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7.xml" ContentType="application/vnd.openxmlformats-officedocument.spreadsheetml.comments+xml"/>
  <Override PartName="/xl/drawings/drawing11.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9-005  SKW -VM4- guide bloqué/"/>
    </mc:Choice>
  </mc:AlternateContent>
  <xr:revisionPtr revIDLastSave="839" documentId="8_{ACF39BD6-FB7A-40AD-8A7A-715318F0AAE3}" xr6:coauthVersionLast="47" xr6:coauthVersionMax="47" xr10:uidLastSave="{37072A51-4ED0-425E-B535-415ADCBE4875}"/>
  <bookViews>
    <workbookView xWindow="-108" yWindow="-108" windowWidth="23256" windowHeight="12576" firstSheet="8" activeTab="10" xr2:uid="{00000000-000D-0000-FFFF-FFFF00000000}"/>
  </bookViews>
  <sheets>
    <sheet name="Comments on content expectation" sheetId="1" r:id="rId1"/>
    <sheet name="LOGICAL THINKING GRID" sheetId="2" r:id="rId2"/>
    <sheet name="Quick Response" sheetId="3" r:id="rId3"/>
    <sheet name="Assign" sheetId="5" r:id="rId4"/>
    <sheet name="Brushes dimensions " sheetId="16" r:id="rId5"/>
    <sheet name="Evidences" sheetId="15" r:id="rId6"/>
    <sheet name="Timeline 1" sheetId="17" r:id="rId7"/>
    <sheet name="Process Flow" sheetId="7" r:id="rId8"/>
    <sheet name="FTA Occ &amp; 5 Whys" sheetId="8" r:id="rId9"/>
    <sheet name="FTA Non Det &amp; 5 Whys" sheetId="9" r:id="rId10"/>
    <sheet name="Action plan &amp; Genba review" sheetId="10" r:id="rId11"/>
    <sheet name="NC part management " sheetId="18" r:id="rId12"/>
    <sheet name="SQA Genba Check" sheetId="11" r:id="rId13"/>
    <sheet name="StEDE3 Matrix" sheetId="12" r:id="rId14"/>
    <sheet name="Revision" sheetId="13" r:id="rId15"/>
  </sheets>
  <definedNames>
    <definedName name="BD">NA()</definedName>
    <definedName name="BD_1">NA()</definedName>
    <definedName name="BD_1_1">"$#REF !.$V$1:$AB$98"</definedName>
    <definedName name="BD_15">NA()</definedName>
    <definedName name="BD_15_1">"$#REF !.$V$1:$AB$98"</definedName>
    <definedName name="BD_16">"$#REF !.$V$1:$AB$98"</definedName>
    <definedName name="BD_16_1">"$#REF !.$V$1:$AB$98"</definedName>
    <definedName name="BD_17">NA()</definedName>
    <definedName name="BD_17_1">"$#REF !.$V$1:$AB$98"</definedName>
    <definedName name="BD_18">NA()</definedName>
    <definedName name="BD_18_1">"$#REF !.$V$1:$AB$98"</definedName>
    <definedName name="BD_19">NA()</definedName>
    <definedName name="BD_19_1">"$#REF !.$V$1:$AB$98"</definedName>
    <definedName name="BD_2">NA()</definedName>
    <definedName name="BD_2_1">"$#REF !.$V$1:$AB$98"</definedName>
    <definedName name="BD_20">NA()</definedName>
    <definedName name="BD_20_1">"$#REF !.$V$1:$AB$98"</definedName>
    <definedName name="BD_21">NA()</definedName>
    <definedName name="BD_21_1">"$#REF !.$V$1:$AB$98"</definedName>
    <definedName name="BD_22">NA()</definedName>
    <definedName name="BD_22_1">"$#REF !.$V$1:$AB$98"</definedName>
    <definedName name="BD_23">NA()</definedName>
    <definedName name="BD_23_1">"$#REF !.$V$1:$AB$98"</definedName>
    <definedName name="BD_24">NA()</definedName>
    <definedName name="BD_24_1">"$#REF !.$V$1:$AB$98"</definedName>
    <definedName name="BD_25">NA()</definedName>
    <definedName name="BD_25_1">"$#REF !.$V$1:$AB$98"</definedName>
    <definedName name="BD_26">NA()</definedName>
    <definedName name="BD_26_1">"$#REF !.$V$1:$AB$98"</definedName>
    <definedName name="BD_27">NA()</definedName>
    <definedName name="BD_27_1">"$#REF !.$V$1:$AB$98"</definedName>
    <definedName name="_xlnm.Print_Titles" localSheetId="11">'NC part management '!$A$1:$IV$7</definedName>
    <definedName name="Macro4" localSheetId="11">'NC part management '!Macro4</definedName>
    <definedName name="Macro4">#N/A</definedName>
    <definedName name="Macro4_11">NA()</definedName>
    <definedName name="Macro4_11_1" localSheetId="11">'NC part management '!Macro4</definedName>
    <definedName name="Macro4_11_1">Macro4</definedName>
    <definedName name="Macro4_16">NA()</definedName>
    <definedName name="Macro4_2">NA()</definedName>
    <definedName name="Macro4_2_1" localSheetId="11">'NC part management '!Macro4</definedName>
    <definedName name="Macro4_2_1">Macro4</definedName>
    <definedName name="Macro4_21">NA()</definedName>
    <definedName name="Macro4_21_1" localSheetId="11">'NC part management '!Macro4</definedName>
    <definedName name="Macro4_21_1">Macro4</definedName>
    <definedName name="Macro4_22">NA()</definedName>
    <definedName name="Macro4_22_1" localSheetId="11">'NC part management '!Macro4</definedName>
    <definedName name="Macro4_22_1">Macro4</definedName>
    <definedName name="Macro4_23">NA()</definedName>
    <definedName name="Macro4_23_1" localSheetId="11">'NC part management '!Macro4</definedName>
    <definedName name="Macro4_23_1">Macro4</definedName>
    <definedName name="Macro4_24">NA()</definedName>
    <definedName name="Macro4_24_1" localSheetId="11">'NC part management '!Macro4</definedName>
    <definedName name="Macro4_24_1">Macro4</definedName>
    <definedName name="Macro4_25">NA()</definedName>
    <definedName name="Macro4_25_1" localSheetId="11">'NC part management '!Macro4</definedName>
    <definedName name="Macro4_25_1">Macro4</definedName>
    <definedName name="MAMAM">#N/A</definedName>
    <definedName name="MM">#N/A</definedName>
    <definedName name="MMMM5">MM</definedName>
    <definedName name="NEWNOK__">'SQA Genba Check'!$AK$14:$AK$15</definedName>
    <definedName name="NEWOK__">'SQA Genba Check'!$AK$13:$AK$14</definedName>
    <definedName name="TOTO">NA()</definedName>
    <definedName name="TOTO_1">NA()</definedName>
    <definedName name="TOTO_1_1">"$#REF !.$J$17:$X$17"</definedName>
    <definedName name="TOTO_15">NA()</definedName>
    <definedName name="TOTO_15_1">"$#REF !.$J$17:$X$17"</definedName>
    <definedName name="TOTO_16">"$#REF !.$J$17:$X$17"</definedName>
    <definedName name="TOTO_16_1">"$#REF !.$J$17:$X$17"</definedName>
    <definedName name="TOTO_17">NA()</definedName>
    <definedName name="TOTO_17_1">"$#REF !.$J$17:$X$17"</definedName>
    <definedName name="TOTO_18">NA()</definedName>
    <definedName name="TOTO_18_1">"$#REF !.$J$17:$X$17"</definedName>
    <definedName name="TOTO_19">NA()</definedName>
    <definedName name="TOTO_19_1">"$#REF !.$J$17:$X$17"</definedName>
    <definedName name="TOTO_2">NA()</definedName>
    <definedName name="TOTO_2_1">"$#REF !.$J$17:$X$17"</definedName>
    <definedName name="TOTO_20">NA()</definedName>
    <definedName name="TOTO_20_1">"$#REF !.$J$17:$X$17"</definedName>
    <definedName name="TOTO_21">NA()</definedName>
    <definedName name="TOTO_21_1">"$#REF !.$J$17:$X$17"</definedName>
    <definedName name="TOTO_22">NA()</definedName>
    <definedName name="TOTO_22_1">"$#REF !.$J$17:$X$17"</definedName>
    <definedName name="TOTO_23">NA()</definedName>
    <definedName name="TOTO_23_1">"$#REF !.$J$17:$X$17"</definedName>
    <definedName name="TOTO_24">NA()</definedName>
    <definedName name="TOTO_24_1">"$#REF !.$J$17:$X$17"</definedName>
    <definedName name="TOTO_25">NA()</definedName>
    <definedName name="TOTO_25_1">"$#REF !.$J$17:$X$17"</definedName>
    <definedName name="TOTO_26">NA()</definedName>
    <definedName name="TOTO_26_1">"$#REF !.$J$17:$X$17"</definedName>
    <definedName name="TOTO_27">NA()</definedName>
    <definedName name="TOTO_27_1">"$#REF !.$J$17:$X$17"</definedName>
    <definedName name="ZC">NA()</definedName>
    <definedName name="ZC_16">"$#REF !.$#REF !$#REF !:$#REF !$#REF !"</definedName>
    <definedName name="_xlnm.Print_Area" localSheetId="4">'Brushes dimensions '!$A$1:$S$9</definedName>
    <definedName name="_xlnm.Print_Area" localSheetId="11">'NC part management '!$A$1:$T$228</definedName>
  </definedNames>
  <calcPr calcId="191029" iterateDelta="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6" l="1"/>
  <c r="Q4" i="16" s="1"/>
  <c r="N4" i="16"/>
  <c r="O3" i="16"/>
  <c r="Q3" i="16" s="1"/>
  <c r="N3" i="16"/>
  <c r="C106" i="5" l="1"/>
  <c r="F45" i="12" l="1"/>
  <c r="E45" i="12"/>
  <c r="D45" i="12"/>
  <c r="F39" i="12"/>
  <c r="E39" i="12"/>
  <c r="D39" i="12"/>
  <c r="F33" i="12"/>
  <c r="E33" i="12"/>
  <c r="D33" i="12"/>
  <c r="A32" i="12"/>
  <c r="I7" i="12"/>
  <c r="I3" i="12"/>
  <c r="W30" i="11"/>
  <c r="J30" i="11"/>
  <c r="H27" i="11"/>
  <c r="G27" i="11"/>
  <c r="F27" i="11"/>
  <c r="E27" i="11"/>
  <c r="C27" i="11"/>
  <c r="B27" i="11"/>
  <c r="H25" i="11"/>
  <c r="G25" i="11"/>
  <c r="F25" i="11"/>
  <c r="E25" i="11"/>
  <c r="C25" i="11"/>
  <c r="B25" i="11"/>
  <c r="H23" i="11"/>
  <c r="G23" i="11"/>
  <c r="F23" i="11"/>
  <c r="E23" i="11"/>
  <c r="C23" i="11"/>
  <c r="B23" i="11"/>
  <c r="H21" i="11"/>
  <c r="G21" i="11"/>
  <c r="F21" i="11"/>
  <c r="E21" i="11"/>
  <c r="C21" i="11"/>
  <c r="B21" i="11"/>
  <c r="H18" i="11"/>
  <c r="G18" i="11"/>
  <c r="F18" i="11"/>
  <c r="E18" i="11"/>
  <c r="C18" i="11"/>
  <c r="B18" i="11"/>
  <c r="H16" i="11"/>
  <c r="G16" i="11"/>
  <c r="F16" i="11"/>
  <c r="E16" i="11"/>
  <c r="C16" i="11"/>
  <c r="B16" i="11"/>
  <c r="H14" i="11"/>
  <c r="G14" i="11"/>
  <c r="F14" i="11"/>
  <c r="E14" i="11"/>
  <c r="C14" i="11"/>
  <c r="B14" i="11"/>
  <c r="H12" i="11"/>
  <c r="G12" i="11"/>
  <c r="F12" i="11"/>
  <c r="E12" i="11"/>
  <c r="C12" i="11"/>
  <c r="B12" i="11"/>
  <c r="I54" i="3"/>
  <c r="I53" i="3"/>
  <c r="I52" i="3"/>
  <c r="I51" i="3"/>
  <c r="I50" i="3"/>
  <c r="I49" i="3"/>
  <c r="I48" i="3"/>
  <c r="I47"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200-000001000000}">
      <text>
        <r>
          <rPr>
            <sz val="11"/>
            <color rgb="FF000000"/>
            <rFont val="Arial"/>
            <family val="2"/>
            <scheme val="minor"/>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scheme val="minor"/>
          </rPr>
          <t>Product (Designation + Ref) VALEO
Indicate the designation  and the Valeo part number of the concerned part
	-nathalie.gueniche</t>
        </r>
      </text>
    </comment>
    <comment ref="M3" authorId="0" shapeId="0" xr:uid="{00000000-0006-0000-0200-000003000000}">
      <text>
        <r>
          <rPr>
            <sz val="11"/>
            <color rgb="FF000000"/>
            <rFont val="Arial"/>
            <family val="2"/>
            <scheme val="minor"/>
          </rPr>
          <t>Origin
Tick the appropriate box(es) according to the type of issue
	-nathalie.gueniche</t>
        </r>
      </text>
    </comment>
    <comment ref="T3" authorId="0" shapeId="0" xr:uid="{00000000-0006-0000-0200-000004000000}">
      <text>
        <r>
          <rPr>
            <sz val="11"/>
            <color rgb="FF000000"/>
            <rFont val="Arial"/>
            <family val="2"/>
            <scheme val="minor"/>
          </rPr>
          <t>Which LLC was already issued on similar problem?
- Mention here the LLC numbers already issued on similar problem, precise the type of the LLC (O / D / M)</t>
        </r>
      </text>
    </comment>
    <comment ref="X4" authorId="0" shapeId="0" xr:uid="{00000000-0006-0000-0200-000005000000}">
      <text>
        <r>
          <rPr>
            <sz val="11"/>
            <color rgb="FF000000"/>
            <rFont val="Arial"/>
            <family val="2"/>
            <scheme val="minor"/>
          </rPr>
          <t xml:space="preserve">Supplier incident number
Mention Supplier incident  internal reference
</t>
        </r>
      </text>
    </comment>
    <comment ref="X5" authorId="0" shapeId="0" xr:uid="{00000000-0006-0000-0200-000006000000}">
      <text>
        <r>
          <rPr>
            <sz val="11"/>
            <color rgb="FF000000"/>
            <rFont val="Arial"/>
            <family val="2"/>
            <scheme val="minor"/>
          </rPr>
          <t>Customer incident number
Mention Valeo incident (SRM)</t>
        </r>
      </text>
    </comment>
    <comment ref="X6" authorId="0" shapeId="0" xr:uid="{00000000-0006-0000-0200-000007000000}">
      <text>
        <r>
          <rPr>
            <sz val="11"/>
            <color rgb="FF000000"/>
            <rFont val="Arial"/>
            <family val="2"/>
            <scheme val="minor"/>
          </rPr>
          <t xml:space="preserve">Date of customer notification
Mention the date Valeo notified the problem for the first time
</t>
        </r>
      </text>
    </comment>
    <comment ref="X7" authorId="0" shapeId="0" xr:uid="{00000000-0006-0000-0200-000008000000}">
      <text>
        <r>
          <rPr>
            <sz val="11"/>
            <color rgb="FF000000"/>
            <rFont val="Arial"/>
            <family val="2"/>
            <scheme val="minor"/>
          </rPr>
          <t>Opened date
Mention the date and the time Valeo opened the PDCA in the concerned database (QIM, SRM…)</t>
        </r>
      </text>
    </comment>
    <comment ref="T10" authorId="0" shapeId="0" xr:uid="{00000000-0006-0000-0200-000009000000}">
      <text>
        <r>
          <rPr>
            <sz val="11"/>
            <color rgb="FF000000"/>
            <rFont val="Arial"/>
            <family val="2"/>
            <scheme val="minor"/>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scheme val="minor"/>
          </rPr>
          <t>Is the involved standard :
- Existing ? 
- Clear ?
- Visible ? 
- Quantified ?
- Doable ?</t>
        </r>
      </text>
    </comment>
    <comment ref="W11" authorId="0" shapeId="0" xr:uid="{00000000-0006-0000-0200-00000B000000}">
      <text>
        <r>
          <rPr>
            <sz val="11"/>
            <color rgb="FF000000"/>
            <rFont val="Arial"/>
            <family val="2"/>
            <scheme val="minor"/>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scheme val="minor"/>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scheme val="minor"/>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scheme val="minor"/>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scheme val="minor"/>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scheme val="minor"/>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scheme val="minor"/>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scheme val="minor"/>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scheme val="minor"/>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scheme val="minor"/>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scheme val="minor"/>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scheme val="minor"/>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scheme val="minor"/>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scheme val="minor"/>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scheme val="minor"/>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scheme val="minor"/>
          </rPr>
          <t>...between :
- components lots /suppliers ?
- tools / cavities ?</t>
        </r>
      </text>
    </comment>
    <comment ref="B23" authorId="0" shapeId="0" xr:uid="{00000000-0006-0000-0200-00001B000000}">
      <text>
        <r>
          <rPr>
            <sz val="11"/>
            <color rgb="FF000000"/>
            <rFont val="Arial"/>
            <family val="2"/>
            <scheme val="minor"/>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scheme val="minor"/>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scheme val="minor"/>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scheme val="minor"/>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scheme val="minor"/>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scheme val="minor"/>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scheme val="minor"/>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scheme val="minor"/>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scheme val="minor"/>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scheme val="minor"/>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400-000001000000}">
      <text>
        <r>
          <rPr>
            <sz val="11"/>
            <color rgb="FF000000"/>
            <rFont val="Arial"/>
            <family val="2"/>
            <scheme val="minor"/>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400-000002000000}">
      <text>
        <r>
          <rPr>
            <sz val="11"/>
            <color rgb="FF000000"/>
            <rFont val="Arial"/>
            <family val="2"/>
            <scheme val="minor"/>
          </rPr>
          <t>Results
Record the results of the action. If needed, put reference of document where information are available, join the document to the PDCA file.</t>
        </r>
      </text>
    </comment>
    <comment ref="D2" authorId="0" shapeId="0" xr:uid="{00000000-0006-0000-0400-000003000000}">
      <text>
        <r>
          <rPr>
            <sz val="11"/>
            <color rgb="FF000000"/>
            <rFont val="Arial"/>
            <family val="2"/>
            <scheme val="minor"/>
          </rPr>
          <t>Who
Define who is the pilote for each activities - Only one pilot by activity</t>
        </r>
      </text>
    </comment>
    <comment ref="E2" authorId="0" shapeId="0" xr:uid="{00000000-0006-0000-0400-000004000000}">
      <text>
        <r>
          <rPr>
            <sz val="11"/>
            <color rgb="FF000000"/>
            <rFont val="Arial"/>
            <family val="2"/>
            <scheme val="minor"/>
          </rPr>
          <t xml:space="preserve">Due date
Record the date when the activity must be completed, due date must be short term dates respecting the 24 H - 5 days - 10 days rules.
</t>
        </r>
      </text>
    </comment>
    <comment ref="F2" authorId="0" shapeId="0" xr:uid="{00000000-0006-0000-0400-000005000000}">
      <text>
        <r>
          <rPr>
            <sz val="11"/>
            <color rgb="FF000000"/>
            <rFont val="Arial"/>
            <family val="2"/>
            <scheme val="minor"/>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rgb="FF000000"/>
            <rFont val="Arial"/>
            <family val="2"/>
            <scheme val="minor"/>
          </rPr>
          <t xml:space="preserve">Describe flow-chart reflecting real situation &amp; Indicate workstation / Location where Occurrence / Non Detection could occur 
It could be process flow-Chart, photograph, manual sketch,....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700-000001000000}">
      <text>
        <r>
          <rPr>
            <sz val="11"/>
            <color rgb="FF000000"/>
            <rFont val="Arial"/>
            <family val="2"/>
            <scheme val="minor"/>
          </rPr>
          <t>Problem description
In this section, report exactly the answer to the question in the QR document "What is the difference between good and bad parts"</t>
        </r>
      </text>
    </comment>
    <comment ref="A5" authorId="0" shapeId="0" xr:uid="{00000000-0006-0000-0700-000002000000}">
      <text>
        <r>
          <rPr>
            <sz val="11"/>
            <color rgb="FF000000"/>
            <rFont val="Arial"/>
            <family val="2"/>
            <scheme val="minor"/>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00000000-0006-0000-0700-000003000000}">
      <text>
        <r>
          <rPr>
            <sz val="11"/>
            <color rgb="FF000000"/>
            <rFont val="Arial"/>
            <family val="2"/>
            <scheme val="minor"/>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00000000-0006-0000-0700-000004000000}">
      <text>
        <r>
          <rPr>
            <sz val="11"/>
            <color rgb="FF000000"/>
            <rFont val="Arial"/>
            <family val="2"/>
            <scheme val="minor"/>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0000000-0006-0000-0700-000005000000}">
      <text>
        <r>
          <rPr>
            <sz val="11"/>
            <color rgb="FF000000"/>
            <rFont val="Arial"/>
            <family val="2"/>
            <scheme val="minor"/>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00000000-0006-0000-0700-000006000000}">
      <text>
        <r>
          <rPr>
            <sz val="11"/>
            <color rgb="FF000000"/>
            <rFont val="Arial"/>
            <family val="2"/>
            <scheme val="minor"/>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00000000-0006-0000-0700-000007000000}">
      <text>
        <r>
          <rPr>
            <sz val="11"/>
            <color rgb="FF000000"/>
            <rFont val="Arial"/>
            <family val="2"/>
            <scheme val="minor"/>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0000000-0006-0000-0700-000008000000}">
      <text>
        <r>
          <rPr>
            <sz val="11"/>
            <color rgb="FF000000"/>
            <rFont val="Arial"/>
            <family val="2"/>
            <scheme val="minor"/>
          </rPr>
          <t>5 WHYs Physical &gt; System &gt; Managment actions 
5 Whys has to be done if and only if your factor is in link with issue
Objective is to go deeply in analysis to identify system and management actions</t>
        </r>
      </text>
    </comment>
    <comment ref="I6" authorId="0" shapeId="0" xr:uid="{00000000-0006-0000-0700-000009000000}">
      <text>
        <r>
          <rPr>
            <sz val="11"/>
            <color rgb="FF000000"/>
            <rFont val="Arial"/>
            <family val="2"/>
            <scheme val="minor"/>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00000000-0006-0000-0700-00000A000000}">
      <text>
        <r>
          <rPr>
            <sz val="11"/>
            <color rgb="FF000000"/>
            <rFont val="Arial"/>
            <family val="2"/>
            <scheme val="minor"/>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00000000-0006-0000-0700-00000B000000}">
      <text>
        <r>
          <rPr>
            <sz val="11"/>
            <color rgb="FF000000"/>
            <rFont val="Arial"/>
            <family val="2"/>
            <scheme val="minor"/>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0000000-0006-0000-0700-00000C000000}">
      <text>
        <r>
          <rPr>
            <sz val="11"/>
            <color rgb="FF000000"/>
            <rFont val="Arial"/>
            <family val="2"/>
            <scheme val="minor"/>
          </rPr>
          <t>Good Part / Situation taken as reference
Indicate traceability of Good Part and report this number for each data measured to know on which part measurement has been done</t>
        </r>
      </text>
    </comment>
    <comment ref="H7" authorId="0" shapeId="0" xr:uid="{00000000-0006-0000-0700-00000D000000}">
      <text>
        <r>
          <rPr>
            <sz val="11"/>
            <color rgb="FF000000"/>
            <rFont val="Arial"/>
            <family val="2"/>
            <scheme val="minor"/>
          </rPr>
          <t>Bad Part / Situation
taken as reference
Indicate traceability of Bad Part and report this number for each data measured to know on which part measurement has been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1000000}">
      <text>
        <r>
          <rPr>
            <sz val="11"/>
            <color rgb="FF000000"/>
            <rFont val="Arial"/>
            <family val="2"/>
            <scheme val="minor"/>
          </rPr>
          <t>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00000000-0006-0000-0800-000002000000}">
      <text>
        <r>
          <rPr>
            <sz val="11"/>
            <color rgb="FF000000"/>
            <rFont val="Arial"/>
            <family val="2"/>
            <scheme val="minor"/>
          </rPr>
          <t>Problem description
In this section, report exactly the answer to the question in the QR document "What is the difference between good and bad parts"</t>
        </r>
      </text>
    </comment>
    <comment ref="A5" authorId="0" shapeId="0" xr:uid="{00000000-0006-0000-0800-000003000000}">
      <text>
        <r>
          <rPr>
            <sz val="11"/>
            <color rgb="FF000000"/>
            <rFont val="Arial"/>
            <family val="2"/>
            <scheme val="minor"/>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00000000-0006-0000-0800-000004000000}">
      <text>
        <r>
          <rPr>
            <sz val="11"/>
            <color rgb="FF000000"/>
            <rFont val="Arial"/>
            <family val="2"/>
            <scheme val="minor"/>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00000000-0006-0000-0800-000005000000}">
      <text>
        <r>
          <rPr>
            <sz val="11"/>
            <color rgb="FF000000"/>
            <rFont val="Arial"/>
            <family val="2"/>
            <scheme val="minor"/>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0000000-0006-0000-0800-000006000000}">
      <text>
        <r>
          <rPr>
            <sz val="11"/>
            <color rgb="FF000000"/>
            <rFont val="Arial"/>
            <family val="2"/>
            <scheme val="minor"/>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00000000-0006-0000-0800-000007000000}">
      <text>
        <r>
          <rPr>
            <sz val="11"/>
            <color rgb="FF000000"/>
            <rFont val="Arial"/>
            <family val="2"/>
            <scheme val="minor"/>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00000000-0006-0000-0800-000008000000}">
      <text>
        <r>
          <rPr>
            <sz val="11"/>
            <color rgb="FF000000"/>
            <rFont val="Arial"/>
            <family val="2"/>
            <scheme val="minor"/>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0000000-0006-0000-0800-000009000000}">
      <text>
        <r>
          <rPr>
            <sz val="11"/>
            <color rgb="FF000000"/>
            <rFont val="Arial"/>
            <family val="2"/>
            <scheme val="minor"/>
          </rPr>
          <t>5 WHYs Physical &gt; System &gt; Managment actions 
5 Whys has to be done if and only if your factor is in link with issue
Objective is to go deeply in analysis to identify system and management actions</t>
        </r>
      </text>
    </comment>
    <comment ref="I6" authorId="0" shapeId="0" xr:uid="{00000000-0006-0000-0800-00000A000000}">
      <text>
        <r>
          <rPr>
            <sz val="11"/>
            <color rgb="FF000000"/>
            <rFont val="Arial"/>
            <family val="2"/>
            <scheme val="minor"/>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00000000-0006-0000-0800-00000B000000}">
      <text>
        <r>
          <rPr>
            <sz val="11"/>
            <color rgb="FF000000"/>
            <rFont val="Arial"/>
            <family val="2"/>
            <scheme val="minor"/>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00000000-0006-0000-0800-00000C000000}">
      <text>
        <r>
          <rPr>
            <sz val="11"/>
            <color rgb="FF000000"/>
            <rFont val="Arial"/>
            <family val="2"/>
            <scheme val="minor"/>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0000000-0006-0000-0800-00000D000000}">
      <text>
        <r>
          <rPr>
            <sz val="11"/>
            <color rgb="FF000000"/>
            <rFont val="Arial"/>
            <family val="2"/>
            <scheme val="minor"/>
          </rPr>
          <t>Good Part / Situation taken as reference
Indicate traceability of Good Part and report this number for each data measured to know on which part measurement has been done</t>
        </r>
      </text>
    </comment>
    <comment ref="H7" authorId="0" shapeId="0" xr:uid="{00000000-0006-0000-0800-00000E000000}">
      <text>
        <r>
          <rPr>
            <sz val="11"/>
            <color rgb="FF000000"/>
            <rFont val="Arial"/>
            <family val="2"/>
            <scheme val="minor"/>
          </rPr>
          <t>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rgb="FF000000"/>
            <rFont val="Arial"/>
            <family val="2"/>
            <scheme val="minor"/>
          </rPr>
          <t>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00000000-0006-0000-0900-000002000000}">
      <text>
        <r>
          <rPr>
            <sz val="11"/>
            <color rgb="FF000000"/>
            <rFont val="Arial"/>
            <family val="2"/>
            <scheme val="minor"/>
          </rPr>
          <t>ow was it done?
4M conditions applied during the reproduction must be recorded to be compared with the conclusions of the FTA. Precise what are the key elements followed during the trials.</t>
        </r>
      </text>
    </comment>
    <comment ref="A6" authorId="0" shapeId="0" xr:uid="{00000000-0006-0000-0900-000003000000}">
      <text>
        <r>
          <rPr>
            <sz val="11"/>
            <color rgb="FF000000"/>
            <rFont val="Arial"/>
            <family val="2"/>
            <scheme val="minor"/>
          </rPr>
          <t>When was it done?
Indicate when the reproduction of the defect has been done: date - time - shift</t>
        </r>
      </text>
    </comment>
    <comment ref="A7" authorId="0" shapeId="0" xr:uid="{00000000-0006-0000-0900-000004000000}">
      <text>
        <r>
          <rPr>
            <sz val="11"/>
            <color rgb="FF000000"/>
            <rFont val="Arial"/>
            <family val="2"/>
            <scheme val="minor"/>
          </rPr>
          <t>What was the result?
Based on facts and data, give the result of the reproduction of the defect on the parts produced.
If you have obtained same signature than one visible on bad parts, Root cause is confirmed</t>
        </r>
      </text>
    </comment>
    <comment ref="A10" authorId="0" shapeId="0" xr:uid="{00000000-0006-0000-0900-000005000000}">
      <text>
        <r>
          <rPr>
            <sz val="11"/>
            <color rgb="FF000000"/>
            <rFont val="Arial"/>
            <family val="2"/>
            <scheme val="minor"/>
          </rPr>
          <t>Rootcause
From the conclusions of the analysis (FTA, reproduction of the defect, 5 whys), report the root-cause of the problem needing a correction.</t>
        </r>
      </text>
    </comment>
    <comment ref="B10" authorId="0" shapeId="0" xr:uid="{00000000-0006-0000-0900-000006000000}">
      <text>
        <r>
          <rPr>
            <sz val="11"/>
            <color rgb="FF000000"/>
            <rFont val="Arial"/>
            <family val="2"/>
            <scheme val="minor"/>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00000000-0006-0000-0900-000007000000}">
      <text>
        <r>
          <rPr>
            <sz val="11"/>
            <color rgb="FF000000"/>
            <rFont val="Arial"/>
            <family val="2"/>
            <scheme val="minor"/>
          </rPr>
          <t>STANDARD NUMBER
REVISION LEVEL
Specify which standard has been created or upgraded (Name and N° of Standard and Revision Level)</t>
        </r>
      </text>
    </comment>
    <comment ref="D10" authorId="0" shapeId="0" xr:uid="{00000000-0006-0000-0900-000008000000}">
      <text>
        <r>
          <rPr>
            <sz val="11"/>
            <color rgb="FF000000"/>
            <rFont val="Arial"/>
            <family val="2"/>
            <scheme val="minor"/>
          </rPr>
          <t>Who
Precise the person in charge of the implementation of the corrective action, only one pilot for one action.</t>
        </r>
      </text>
    </comment>
    <comment ref="E10" authorId="0" shapeId="0" xr:uid="{00000000-0006-0000-0900-000009000000}">
      <text>
        <r>
          <rPr>
            <sz val="11"/>
            <color rgb="FF000000"/>
            <rFont val="Arial"/>
            <family val="2"/>
            <scheme val="minor"/>
          </rPr>
          <t>Due date
Precise the date when the corrective action must be implemented.</t>
        </r>
      </text>
    </comment>
    <comment ref="F10" authorId="0" shapeId="0" xr:uid="{00000000-0006-0000-0900-00000A000000}">
      <text>
        <r>
          <rPr>
            <sz val="11"/>
            <color rgb="FF000000"/>
            <rFont val="Arial"/>
            <family val="2"/>
            <scheme val="minor"/>
          </rPr>
          <t>Done date
Precise the date when the corrective action has been implemented wiht efficiency demonstrated</t>
        </r>
      </text>
    </comment>
    <comment ref="G10" authorId="0" shapeId="0" xr:uid="{00000000-0006-0000-0900-00000B000000}">
      <text>
        <r>
          <rPr>
            <sz val="11"/>
            <color rgb="FF000000"/>
            <rFont val="Arial"/>
            <family val="2"/>
            <scheme val="minor"/>
          </rPr>
          <t>LLC Done?
LLC has to be prepared for Occurrence/Non Detection to explain what has changed in our way of working before &amp; after issue and which standards have been improved</t>
        </r>
      </text>
    </comment>
    <comment ref="H10" authorId="0" shapeId="0" xr:uid="{00000000-0006-0000-0900-00000C000000}">
      <text>
        <r>
          <rPr>
            <sz val="11"/>
            <color rgb="FF000000"/>
            <rFont val="Arial"/>
            <family val="2"/>
            <scheme val="minor"/>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00000000-0006-0000-0900-00000D000000}">
      <text>
        <r>
          <rPr>
            <sz val="11"/>
            <color rgb="FF000000"/>
            <rFont val="Arial"/>
            <family val="2"/>
            <scheme val="minor"/>
          </rPr>
          <t>Are ALL users including their N+1 (Direct Manager) trained to use this STANDARD ?
You have to verify if users &amp; direct managers of users are trained to use modified standard and if they know describe modifications</t>
        </r>
      </text>
    </comment>
    <comment ref="J10" authorId="0" shapeId="0" xr:uid="{00000000-0006-0000-0900-00000E000000}">
      <text>
        <r>
          <rPr>
            <sz val="11"/>
            <color rgb="FF000000"/>
            <rFont val="Arial"/>
            <family val="2"/>
            <scheme val="minor"/>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00000000-0006-0000-0900-00000F000000}">
      <text>
        <r>
          <rPr>
            <sz val="11"/>
            <color rgb="FF000000"/>
            <rFont val="Arial"/>
            <family val="2"/>
            <scheme val="minor"/>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 ref="A25" authorId="0" shapeId="0" xr:uid="{00000000-0006-0000-0900-000010000000}">
      <text>
        <r>
          <rPr>
            <sz val="11"/>
            <color rgb="FF000000"/>
            <rFont val="Arial"/>
            <family val="2"/>
            <scheme val="minor"/>
          </rPr>
          <t>Rootcause
From the conclusions of the analysis (FTA, reproduction of the defect, 5 whys), report the root-cause of the problem needing a correction.</t>
        </r>
      </text>
    </comment>
    <comment ref="B25" authorId="0" shapeId="0" xr:uid="{00000000-0006-0000-0900-000011000000}">
      <text>
        <r>
          <rPr>
            <sz val="11"/>
            <color rgb="FF000000"/>
            <rFont val="Arial"/>
            <family val="2"/>
            <scheme val="minor"/>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5" authorId="0" shapeId="0" xr:uid="{00000000-0006-0000-0900-000012000000}">
      <text>
        <r>
          <rPr>
            <sz val="11"/>
            <color rgb="FF000000"/>
            <rFont val="Arial"/>
            <family val="2"/>
            <scheme val="minor"/>
          </rPr>
          <t>STANDARD NUMBER
REVISION LEVEL
Specify which standard has been created or upgraded (Name and N° of Standard and Revision Level)</t>
        </r>
      </text>
    </comment>
    <comment ref="D25" authorId="0" shapeId="0" xr:uid="{00000000-0006-0000-0900-000013000000}">
      <text>
        <r>
          <rPr>
            <sz val="11"/>
            <color rgb="FF000000"/>
            <rFont val="Arial"/>
            <family val="2"/>
            <scheme val="minor"/>
          </rPr>
          <t>Who
Precise the person in charge of the implementation of the corrective action, only one pilot for one action.</t>
        </r>
      </text>
    </comment>
    <comment ref="E25" authorId="0" shapeId="0" xr:uid="{00000000-0006-0000-0900-000014000000}">
      <text>
        <r>
          <rPr>
            <sz val="11"/>
            <color rgb="FF000000"/>
            <rFont val="Arial"/>
            <family val="2"/>
            <scheme val="minor"/>
          </rPr>
          <t>Due date
Precise the date when the corrective action must be implemented.</t>
        </r>
      </text>
    </comment>
    <comment ref="F25" authorId="0" shapeId="0" xr:uid="{00000000-0006-0000-0900-000015000000}">
      <text>
        <r>
          <rPr>
            <sz val="11"/>
            <color rgb="FF000000"/>
            <rFont val="Arial"/>
            <family val="2"/>
            <scheme val="minor"/>
          </rPr>
          <t>Done date
Precise the date when the corrective action has been implemented wiht efficiency demonstrated</t>
        </r>
      </text>
    </comment>
    <comment ref="G25" authorId="0" shapeId="0" xr:uid="{00000000-0006-0000-0900-000016000000}">
      <text>
        <r>
          <rPr>
            <sz val="11"/>
            <color rgb="FF000000"/>
            <rFont val="Arial"/>
            <family val="2"/>
            <scheme val="minor"/>
          </rPr>
          <t>LLC Done?
LLC has to be prepared for Occurrence/Non Detection to explain what has changed in our way of working before &amp; after issue and which standards have been improved</t>
        </r>
      </text>
    </comment>
    <comment ref="H25" authorId="0" shapeId="0" xr:uid="{00000000-0006-0000-0900-000017000000}">
      <text>
        <r>
          <rPr>
            <sz val="11"/>
            <color rgb="FF000000"/>
            <rFont val="Arial"/>
            <family val="2"/>
            <scheme val="minor"/>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5" authorId="0" shapeId="0" xr:uid="{00000000-0006-0000-0900-000018000000}">
      <text>
        <r>
          <rPr>
            <sz val="11"/>
            <color rgb="FF000000"/>
            <rFont val="Arial"/>
            <family val="2"/>
            <scheme val="minor"/>
          </rPr>
          <t>Are ALL users including their N+1 (Direct Manager) trained to use this STANDARD ?
You have to verify if users &amp; direct managers of users are trained to use modified standard and if they know describe modifications</t>
        </r>
      </text>
    </comment>
    <comment ref="J25" authorId="0" shapeId="0" xr:uid="{00000000-0006-0000-0900-000019000000}">
      <text>
        <r>
          <rPr>
            <sz val="11"/>
            <color rgb="FF000000"/>
            <rFont val="Arial"/>
            <family val="2"/>
            <scheme val="minor"/>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5" authorId="0" shapeId="0" xr:uid="{00000000-0006-0000-0900-00001A000000}">
      <text>
        <r>
          <rPr>
            <sz val="11"/>
            <color rgb="FF000000"/>
            <rFont val="Arial"/>
            <family val="2"/>
            <scheme val="minor"/>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K11" authorId="0" shapeId="0" xr:uid="{00000000-0006-0000-0A00-000001000000}">
      <text>
        <r>
          <rPr>
            <sz val="11"/>
            <color rgb="FF000000"/>
            <rFont val="Arial"/>
            <family val="2"/>
            <scheme val="minor"/>
          </rPr>
          <t xml:space="preserve">Question to be rated "OK" ONLY if defined corrective action is in place on the concerned workstation
</t>
        </r>
      </text>
    </comment>
    <comment ref="L11" authorId="0" shapeId="0" xr:uid="{00000000-0006-0000-0A00-000002000000}">
      <text>
        <r>
          <rPr>
            <sz val="11"/>
            <color rgb="FF000000"/>
            <rFont val="Arial"/>
            <family val="2"/>
            <scheme val="minor"/>
          </rPr>
          <t xml:space="preserve">Question can NOT be rated "OK" if "Action" question is NOK.
</t>
        </r>
      </text>
    </comment>
    <comment ref="M11" authorId="0" shapeId="0" xr:uid="{00000000-0006-0000-0A00-000003000000}">
      <text>
        <r>
          <rPr>
            <sz val="11"/>
            <color rgb="FF000000"/>
            <rFont val="Arial"/>
            <family val="2"/>
            <scheme val="minor"/>
          </rPr>
          <t xml:space="preserve">Question can NOT be rated "OK" if "Deployment" question is NOK.
</t>
        </r>
      </text>
    </comment>
    <comment ref="O11" authorId="0" shapeId="0" xr:uid="{00000000-0006-0000-0A00-000004000000}">
      <text>
        <r>
          <rPr>
            <sz val="11"/>
            <color rgb="FF000000"/>
            <rFont val="Arial"/>
            <family val="2"/>
            <scheme val="minor"/>
          </rPr>
          <t xml:space="preserve">Question can NOT be rated "OK" if "Enforcement" question is NOK.
</t>
        </r>
      </text>
    </comment>
    <comment ref="B12" authorId="0" shapeId="0" xr:uid="{00000000-0006-0000-0A00-000005000000}">
      <text>
        <r>
          <rPr>
            <sz val="11"/>
            <color rgb="FF000000"/>
            <rFont val="Arial"/>
            <family val="2"/>
            <scheme val="minor"/>
          </rPr>
          <t xml:space="preserve">Cell automatically filled in from QR tab
</t>
        </r>
      </text>
    </comment>
    <comment ref="C12" authorId="0" shapeId="0" xr:uid="{00000000-0006-0000-0A00-000006000000}">
      <text>
        <r>
          <rPr>
            <sz val="11"/>
            <color rgb="FF000000"/>
            <rFont val="Arial"/>
            <family val="2"/>
            <scheme val="minor"/>
          </rPr>
          <t xml:space="preserve">Cell automatically filled in from Action plan &amp; Genba reviews tab
</t>
        </r>
      </text>
    </comment>
    <comment ref="E12" authorId="0" shapeId="0" xr:uid="{00000000-0006-0000-0A00-000007000000}">
      <text>
        <r>
          <rPr>
            <sz val="11"/>
            <color rgb="FF000000"/>
            <rFont val="Arial"/>
            <family val="2"/>
            <scheme val="minor"/>
          </rPr>
          <t xml:space="preserve">Cell automatically filled in from Action plan &amp; Genba review tab
</t>
        </r>
      </text>
    </comment>
    <comment ref="F12" authorId="0" shapeId="0" xr:uid="{00000000-0006-0000-0A00-000008000000}">
      <text>
        <r>
          <rPr>
            <sz val="11"/>
            <color rgb="FF000000"/>
            <rFont val="Arial"/>
            <family val="2"/>
            <scheme val="minor"/>
          </rPr>
          <t xml:space="preserve">Cell automatically filled in from Action plan &amp; Genba review tab
</t>
        </r>
      </text>
    </comment>
    <comment ref="G12" authorId="0" shapeId="0" xr:uid="{00000000-0006-0000-0A00-000009000000}">
      <text>
        <r>
          <rPr>
            <sz val="11"/>
            <color rgb="FF000000"/>
            <rFont val="Arial"/>
            <family val="2"/>
            <scheme val="minor"/>
          </rPr>
          <t xml:space="preserve">Cell automatically filled in from Action plan &amp; Genba review tab
</t>
        </r>
      </text>
    </comment>
    <comment ref="H12" authorId="0" shapeId="0" xr:uid="{00000000-0006-0000-0A00-00000A000000}">
      <text>
        <r>
          <rPr>
            <sz val="11"/>
            <color rgb="FF000000"/>
            <rFont val="Arial"/>
            <family val="2"/>
            <scheme val="minor"/>
          </rPr>
          <t xml:space="preserve">Cell automatically filled in from Action plan &amp; Genba review tab
</t>
        </r>
      </text>
    </comment>
    <comment ref="W12" authorId="0" shapeId="0" xr:uid="{00000000-0006-0000-0A00-00000B000000}">
      <text>
        <r>
          <rPr>
            <sz val="11"/>
            <color rgb="FF000000"/>
            <rFont val="Arial"/>
            <family val="2"/>
            <scheme val="minor"/>
          </rPr>
          <t xml:space="preserve">Use StEDE3 matrix tab to perform the assesment. Duplicate tab if more than 1 StEDE3 to be performed
</t>
        </r>
      </text>
    </comment>
    <comment ref="B14" authorId="0" shapeId="0" xr:uid="{00000000-0006-0000-0A00-00000C000000}">
      <text>
        <r>
          <rPr>
            <sz val="11"/>
            <color rgb="FF000000"/>
            <rFont val="Arial"/>
            <family val="2"/>
            <scheme val="minor"/>
          </rPr>
          <t>Cell automatically filled in from QR tab</t>
        </r>
      </text>
    </comment>
    <comment ref="C14" authorId="0" shapeId="0" xr:uid="{00000000-0006-0000-0A00-00000D000000}">
      <text>
        <r>
          <rPr>
            <sz val="11"/>
            <color rgb="FF000000"/>
            <rFont val="Arial"/>
            <family val="2"/>
            <scheme val="minor"/>
          </rPr>
          <t xml:space="preserve">Cell automatically filled in from Action plan &amp; Genba review tab
</t>
        </r>
      </text>
    </comment>
    <comment ref="E14" authorId="0" shapeId="0" xr:uid="{00000000-0006-0000-0A00-00000E000000}">
      <text>
        <r>
          <rPr>
            <sz val="11"/>
            <color rgb="FF000000"/>
            <rFont val="Arial"/>
            <family val="2"/>
            <scheme val="minor"/>
          </rPr>
          <t xml:space="preserve">Cell automatically filled in from  Action plan &amp; Genba review tab
</t>
        </r>
      </text>
    </comment>
    <comment ref="F14" authorId="0" shapeId="0" xr:uid="{00000000-0006-0000-0A00-00000F000000}">
      <text>
        <r>
          <rPr>
            <sz val="11"/>
            <color rgb="FF000000"/>
            <rFont val="Arial"/>
            <family val="2"/>
            <scheme val="minor"/>
          </rPr>
          <t xml:space="preserve">Cell automatically filled in from Action plan &amp; Genba review tab
</t>
        </r>
      </text>
    </comment>
    <comment ref="G14" authorId="0" shapeId="0" xr:uid="{00000000-0006-0000-0A00-000010000000}">
      <text>
        <r>
          <rPr>
            <sz val="11"/>
            <color rgb="FF000000"/>
            <rFont val="Arial"/>
            <family val="2"/>
            <scheme val="minor"/>
          </rPr>
          <t xml:space="preserve">Cell automatically filled in from Action plan &amp; Genba review tab
</t>
        </r>
      </text>
    </comment>
    <comment ref="H14" authorId="0" shapeId="0" xr:uid="{00000000-0006-0000-0A00-000011000000}">
      <text>
        <r>
          <rPr>
            <sz val="11"/>
            <color rgb="FF000000"/>
            <rFont val="Arial"/>
            <family val="2"/>
            <scheme val="minor"/>
          </rPr>
          <t xml:space="preserve">Cell automatically filled in from Action plan &amp; Genba review tab
</t>
        </r>
      </text>
    </comment>
    <comment ref="W14" authorId="0" shapeId="0" xr:uid="{00000000-0006-0000-0A00-000012000000}">
      <text>
        <r>
          <rPr>
            <sz val="11"/>
            <color rgb="FF000000"/>
            <rFont val="Arial"/>
            <family val="2"/>
            <scheme val="minor"/>
          </rPr>
          <t xml:space="preserve">Use StEDE3 matrix tab to perform the assesment. Duplicate tab if more than 1 StEDE3 to be performed
</t>
        </r>
      </text>
    </comment>
    <comment ref="B16" authorId="0" shapeId="0" xr:uid="{00000000-0006-0000-0A00-000013000000}">
      <text>
        <r>
          <rPr>
            <sz val="11"/>
            <color rgb="FF000000"/>
            <rFont val="Arial"/>
            <family val="2"/>
            <scheme val="minor"/>
          </rPr>
          <t xml:space="preserve">Cell automatically filled in from QR tab
</t>
        </r>
      </text>
    </comment>
    <comment ref="C16" authorId="0" shapeId="0" xr:uid="{00000000-0006-0000-0A00-000014000000}">
      <text>
        <r>
          <rPr>
            <sz val="11"/>
            <color rgb="FF000000"/>
            <rFont val="Arial"/>
            <family val="2"/>
            <scheme val="minor"/>
          </rPr>
          <t xml:space="preserve">Cell automatically filled in from Action plan &amp; Genba review tab
</t>
        </r>
      </text>
    </comment>
    <comment ref="E16" authorId="0" shapeId="0" xr:uid="{00000000-0006-0000-0A00-000015000000}">
      <text>
        <r>
          <rPr>
            <sz val="11"/>
            <color rgb="FF000000"/>
            <rFont val="Arial"/>
            <family val="2"/>
            <scheme val="minor"/>
          </rPr>
          <t xml:space="preserve">Cell automatically filled in from Action plan &amp; Genba review tab
</t>
        </r>
      </text>
    </comment>
    <comment ref="F16" authorId="0" shapeId="0" xr:uid="{00000000-0006-0000-0A00-000016000000}">
      <text>
        <r>
          <rPr>
            <sz val="11"/>
            <color rgb="FF000000"/>
            <rFont val="Arial"/>
            <family val="2"/>
            <scheme val="minor"/>
          </rPr>
          <t xml:space="preserve">Cell automatically filled in from Analysis tab
</t>
        </r>
      </text>
    </comment>
    <comment ref="G16" authorId="0" shapeId="0" xr:uid="{00000000-0006-0000-0A00-000017000000}">
      <text>
        <r>
          <rPr>
            <sz val="11"/>
            <color rgb="FF000000"/>
            <rFont val="Arial"/>
            <family val="2"/>
            <scheme val="minor"/>
          </rPr>
          <t xml:space="preserve">Cell automatically filled in from Action plan &amp; Genba review tab
</t>
        </r>
      </text>
    </comment>
    <comment ref="H16" authorId="0" shapeId="0" xr:uid="{00000000-0006-0000-0A00-000018000000}">
      <text>
        <r>
          <rPr>
            <sz val="11"/>
            <color rgb="FF000000"/>
            <rFont val="Arial"/>
            <family val="2"/>
            <scheme val="minor"/>
          </rPr>
          <t xml:space="preserve">Cell automatically filled in from Action plan &amp; Genba review tab
</t>
        </r>
      </text>
    </comment>
    <comment ref="W16" authorId="0" shapeId="0" xr:uid="{00000000-0006-0000-0A00-000019000000}">
      <text>
        <r>
          <rPr>
            <sz val="11"/>
            <color rgb="FF000000"/>
            <rFont val="Arial"/>
            <family val="2"/>
            <scheme val="minor"/>
          </rPr>
          <t xml:space="preserve">Use StEDE3 matrix tab to perform the assesment. Duplicate tab if more than 1 StEDE3 to be performed
</t>
        </r>
      </text>
    </comment>
    <comment ref="B18" authorId="0" shapeId="0" xr:uid="{00000000-0006-0000-0A00-00001A000000}">
      <text>
        <r>
          <rPr>
            <sz val="11"/>
            <color rgb="FF000000"/>
            <rFont val="Arial"/>
            <family val="2"/>
            <scheme val="minor"/>
          </rPr>
          <t xml:space="preserve">Cell automatically filled in from QR tab
</t>
        </r>
      </text>
    </comment>
    <comment ref="C18" authorId="0" shapeId="0" xr:uid="{00000000-0006-0000-0A00-00001B000000}">
      <text>
        <r>
          <rPr>
            <sz val="11"/>
            <color rgb="FF000000"/>
            <rFont val="Arial"/>
            <family val="2"/>
            <scheme val="minor"/>
          </rPr>
          <t>Cell automatically filled in from Action plan &amp; Genba review tab</t>
        </r>
      </text>
    </comment>
    <comment ref="E18" authorId="0" shapeId="0" xr:uid="{00000000-0006-0000-0A00-00001C000000}">
      <text>
        <r>
          <rPr>
            <sz val="11"/>
            <color rgb="FF000000"/>
            <rFont val="Arial"/>
            <family val="2"/>
            <scheme val="minor"/>
          </rPr>
          <t xml:space="preserve">Cell automatically filled in from Action plan &amp; Genba review tab
</t>
        </r>
      </text>
    </comment>
    <comment ref="F18" authorId="0" shapeId="0" xr:uid="{00000000-0006-0000-0A00-00001D000000}">
      <text>
        <r>
          <rPr>
            <sz val="11"/>
            <color rgb="FF000000"/>
            <rFont val="Arial"/>
            <family val="2"/>
            <scheme val="minor"/>
          </rPr>
          <t xml:space="preserve">Cell automatically filled in from Analysis tab
</t>
        </r>
      </text>
    </comment>
    <comment ref="G18" authorId="0" shapeId="0" xr:uid="{00000000-0006-0000-0A00-00001E000000}">
      <text>
        <r>
          <rPr>
            <sz val="11"/>
            <color rgb="FF000000"/>
            <rFont val="Arial"/>
            <family val="2"/>
            <scheme val="minor"/>
          </rPr>
          <t xml:space="preserve">Cell automatically filled in from Action plan &amp; Genba review tab
</t>
        </r>
      </text>
    </comment>
    <comment ref="H18" authorId="0" shapeId="0" xr:uid="{00000000-0006-0000-0A00-00001F000000}">
      <text>
        <r>
          <rPr>
            <sz val="11"/>
            <color rgb="FF000000"/>
            <rFont val="Arial"/>
            <family val="2"/>
            <scheme val="minor"/>
          </rPr>
          <t xml:space="preserve">Cell automatically filled in from Action plan &amp; Genba review tab
</t>
        </r>
      </text>
    </comment>
    <comment ref="W18" authorId="0" shapeId="0" xr:uid="{00000000-0006-0000-0A00-000020000000}">
      <text>
        <r>
          <rPr>
            <sz val="11"/>
            <color rgb="FF000000"/>
            <rFont val="Arial"/>
            <family val="2"/>
            <scheme val="minor"/>
          </rPr>
          <t xml:space="preserve">Use StEDE3 matrix tab to perform the assesment. Duplicate tab if more than 1 StEDE3 to be performed
</t>
        </r>
      </text>
    </comment>
    <comment ref="B21" authorId="0" shapeId="0" xr:uid="{00000000-0006-0000-0A00-000021000000}">
      <text>
        <r>
          <rPr>
            <sz val="11"/>
            <color rgb="FF000000"/>
            <rFont val="Arial"/>
            <family val="2"/>
            <scheme val="minor"/>
          </rPr>
          <t xml:space="preserve">Cell automatically filled in from QR tab
</t>
        </r>
      </text>
    </comment>
    <comment ref="C21" authorId="0" shapeId="0" xr:uid="{00000000-0006-0000-0A00-000022000000}">
      <text>
        <r>
          <rPr>
            <sz val="11"/>
            <color rgb="FF000000"/>
            <rFont val="Arial"/>
            <family val="2"/>
            <scheme val="minor"/>
          </rPr>
          <t xml:space="preserve">Cell automatically filled in from Action plan &amp; Genba review tab
</t>
        </r>
      </text>
    </comment>
    <comment ref="E21" authorId="0" shapeId="0" xr:uid="{00000000-0006-0000-0A00-000023000000}">
      <text>
        <r>
          <rPr>
            <sz val="11"/>
            <color rgb="FF000000"/>
            <rFont val="Arial"/>
            <family val="2"/>
            <scheme val="minor"/>
          </rPr>
          <t xml:space="preserve">Cell automatically filled in from Action plan &amp; Genba review tab
</t>
        </r>
      </text>
    </comment>
    <comment ref="F21" authorId="0" shapeId="0" xr:uid="{00000000-0006-0000-0A00-000024000000}">
      <text>
        <r>
          <rPr>
            <sz val="11"/>
            <color rgb="FF000000"/>
            <rFont val="Arial"/>
            <family val="2"/>
            <scheme val="minor"/>
          </rPr>
          <t xml:space="preserve">Cell automatically filled in from Action plan &amp; Genba review tab
</t>
        </r>
      </text>
    </comment>
    <comment ref="G21" authorId="0" shapeId="0" xr:uid="{00000000-0006-0000-0A00-000025000000}">
      <text>
        <r>
          <rPr>
            <sz val="11"/>
            <color rgb="FF000000"/>
            <rFont val="Arial"/>
            <family val="2"/>
            <scheme val="minor"/>
          </rPr>
          <t xml:space="preserve">Cell automatically filled in from Action plan &amp; Genba review tab
</t>
        </r>
      </text>
    </comment>
    <comment ref="H21" authorId="0" shapeId="0" xr:uid="{00000000-0006-0000-0A00-000026000000}">
      <text>
        <r>
          <rPr>
            <sz val="11"/>
            <color rgb="FF000000"/>
            <rFont val="Arial"/>
            <family val="2"/>
            <scheme val="minor"/>
          </rPr>
          <t xml:space="preserve">Cell automatically filled in from Action plan &amp; Genba review tab
</t>
        </r>
      </text>
    </comment>
    <comment ref="W21" authorId="0" shapeId="0" xr:uid="{00000000-0006-0000-0A00-000027000000}">
      <text>
        <r>
          <rPr>
            <sz val="11"/>
            <color rgb="FF000000"/>
            <rFont val="Arial"/>
            <family val="2"/>
            <scheme val="minor"/>
          </rPr>
          <t xml:space="preserve">Use StEDE3 matrix tab to perform the assesment. Duplicate tab if more than 1 StEDE3 to be performed
</t>
        </r>
      </text>
    </comment>
    <comment ref="B23" authorId="0" shapeId="0" xr:uid="{00000000-0006-0000-0A00-000028000000}">
      <text>
        <r>
          <rPr>
            <sz val="11"/>
            <color rgb="FF000000"/>
            <rFont val="Arial"/>
            <family val="2"/>
            <scheme val="minor"/>
          </rPr>
          <t>Cell automatically filled in from QR tab</t>
        </r>
      </text>
    </comment>
    <comment ref="C23" authorId="0" shapeId="0" xr:uid="{00000000-0006-0000-0A00-000029000000}">
      <text>
        <r>
          <rPr>
            <sz val="11"/>
            <color rgb="FF000000"/>
            <rFont val="Arial"/>
            <family val="2"/>
            <scheme val="minor"/>
          </rPr>
          <t xml:space="preserve">Cell automatically filled in from Action plan &amp; Genba review tab
</t>
        </r>
      </text>
    </comment>
    <comment ref="E23" authorId="0" shapeId="0" xr:uid="{00000000-0006-0000-0A00-00002A000000}">
      <text>
        <r>
          <rPr>
            <sz val="11"/>
            <color rgb="FF000000"/>
            <rFont val="Arial"/>
            <family val="2"/>
            <scheme val="minor"/>
          </rPr>
          <t xml:space="preserve">Cell automatically filled in from Action plan &amp; Genba review tab
</t>
        </r>
      </text>
    </comment>
    <comment ref="F23" authorId="0" shapeId="0" xr:uid="{00000000-0006-0000-0A00-00002B000000}">
      <text>
        <r>
          <rPr>
            <sz val="11"/>
            <color rgb="FF000000"/>
            <rFont val="Arial"/>
            <family val="2"/>
            <scheme val="minor"/>
          </rPr>
          <t xml:space="preserve">Cell automatically filled in from Action plan &amp; Genba review tab
</t>
        </r>
      </text>
    </comment>
    <comment ref="G23" authorId="0" shapeId="0" xr:uid="{00000000-0006-0000-0A00-00002C000000}">
      <text>
        <r>
          <rPr>
            <sz val="11"/>
            <color rgb="FF000000"/>
            <rFont val="Arial"/>
            <family val="2"/>
            <scheme val="minor"/>
          </rPr>
          <t xml:space="preserve">Cell automatically filled in from Action plan &amp; Genba review tab
</t>
        </r>
      </text>
    </comment>
    <comment ref="H23" authorId="0" shapeId="0" xr:uid="{00000000-0006-0000-0A00-00002D000000}">
      <text>
        <r>
          <rPr>
            <sz val="11"/>
            <color rgb="FF000000"/>
            <rFont val="Arial"/>
            <family val="2"/>
            <scheme val="minor"/>
          </rPr>
          <t xml:space="preserve">Cell automatically filled in fromAction plan &amp; Genba reviewtab
</t>
        </r>
      </text>
    </comment>
    <comment ref="W23" authorId="0" shapeId="0" xr:uid="{00000000-0006-0000-0A00-00002E000000}">
      <text>
        <r>
          <rPr>
            <sz val="11"/>
            <color rgb="FF000000"/>
            <rFont val="Arial"/>
            <family val="2"/>
            <scheme val="minor"/>
          </rPr>
          <t xml:space="preserve">Use StEDE3 matrix tab to perform the assesment. Duplicate tab if more than 1 StEDE3 to be performed
</t>
        </r>
      </text>
    </comment>
    <comment ref="B25" authorId="0" shapeId="0" xr:uid="{00000000-0006-0000-0A00-00002F000000}">
      <text>
        <r>
          <rPr>
            <sz val="11"/>
            <color rgb="FF000000"/>
            <rFont val="Arial"/>
            <family val="2"/>
            <scheme val="minor"/>
          </rPr>
          <t xml:space="preserve">Cell automatically filled in from QR tab
</t>
        </r>
      </text>
    </comment>
    <comment ref="C25" authorId="0" shapeId="0" xr:uid="{00000000-0006-0000-0A00-000030000000}">
      <text>
        <r>
          <rPr>
            <sz val="11"/>
            <color rgb="FF000000"/>
            <rFont val="Arial"/>
            <family val="2"/>
            <scheme val="minor"/>
          </rPr>
          <t xml:space="preserve">Cell automatically filled in from Action plan &amp; Genba review tab
</t>
        </r>
      </text>
    </comment>
    <comment ref="E25" authorId="0" shapeId="0" xr:uid="{00000000-0006-0000-0A00-000031000000}">
      <text>
        <r>
          <rPr>
            <sz val="11"/>
            <color rgb="FF000000"/>
            <rFont val="Arial"/>
            <family val="2"/>
            <scheme val="minor"/>
          </rPr>
          <t xml:space="preserve">Cell automatically filled in from Action plan &amp; Genba review tab
</t>
        </r>
      </text>
    </comment>
    <comment ref="F25" authorId="0" shapeId="0" xr:uid="{00000000-0006-0000-0A00-000032000000}">
      <text>
        <r>
          <rPr>
            <sz val="11"/>
            <color rgb="FF000000"/>
            <rFont val="Arial"/>
            <family val="2"/>
            <scheme val="minor"/>
          </rPr>
          <t xml:space="preserve">Cell automatically filled in from Action plan &amp; Genba review tab
</t>
        </r>
      </text>
    </comment>
    <comment ref="G25" authorId="0" shapeId="0" xr:uid="{00000000-0006-0000-0A00-000033000000}">
      <text>
        <r>
          <rPr>
            <sz val="11"/>
            <color rgb="FF000000"/>
            <rFont val="Arial"/>
            <family val="2"/>
            <scheme val="minor"/>
          </rPr>
          <t xml:space="preserve">Cell automatically filled in from Action plan &amp; Genba review tab
</t>
        </r>
      </text>
    </comment>
    <comment ref="H25" authorId="0" shapeId="0" xr:uid="{00000000-0006-0000-0A00-000034000000}">
      <text>
        <r>
          <rPr>
            <sz val="11"/>
            <color rgb="FF000000"/>
            <rFont val="Arial"/>
            <family val="2"/>
            <scheme val="minor"/>
          </rPr>
          <t xml:space="preserve">Cell automatically filled in from Action plan &amp; Genba reviewtab
</t>
        </r>
      </text>
    </comment>
    <comment ref="W25" authorId="0" shapeId="0" xr:uid="{00000000-0006-0000-0A00-000035000000}">
      <text>
        <r>
          <rPr>
            <sz val="11"/>
            <color rgb="FF000000"/>
            <rFont val="Arial"/>
            <family val="2"/>
            <scheme val="minor"/>
          </rPr>
          <t xml:space="preserve">Use StEDE3 matrix tab to perform the assesment. Duplicate tab if more than 1 StEDE3 to be performed
</t>
        </r>
      </text>
    </comment>
    <comment ref="B27" authorId="0" shapeId="0" xr:uid="{00000000-0006-0000-0A00-000036000000}">
      <text>
        <r>
          <rPr>
            <sz val="11"/>
            <color rgb="FF000000"/>
            <rFont val="Arial"/>
            <family val="2"/>
            <scheme val="minor"/>
          </rPr>
          <t xml:space="preserve">Cell automatically filled in from QR tab
</t>
        </r>
      </text>
    </comment>
    <comment ref="C27" authorId="0" shapeId="0" xr:uid="{00000000-0006-0000-0A00-000037000000}">
      <text>
        <r>
          <rPr>
            <sz val="11"/>
            <color rgb="FF000000"/>
            <rFont val="Arial"/>
            <family val="2"/>
            <scheme val="minor"/>
          </rPr>
          <t>Cell automatically filled in from Action plan &amp; Genba review tab</t>
        </r>
      </text>
    </comment>
    <comment ref="E27" authorId="0" shapeId="0" xr:uid="{00000000-0006-0000-0A00-000038000000}">
      <text>
        <r>
          <rPr>
            <sz val="11"/>
            <color rgb="FF000000"/>
            <rFont val="Arial"/>
            <family val="2"/>
            <scheme val="minor"/>
          </rPr>
          <t xml:space="preserve">Cell automatically filled in from Action plan &amp; Genba review tab
</t>
        </r>
      </text>
    </comment>
    <comment ref="F27" authorId="0" shapeId="0" xr:uid="{00000000-0006-0000-0A00-000039000000}">
      <text>
        <r>
          <rPr>
            <sz val="11"/>
            <color rgb="FF000000"/>
            <rFont val="Arial"/>
            <family val="2"/>
            <scheme val="minor"/>
          </rPr>
          <t xml:space="preserve">Cell automatically filled in from Action plan &amp; Genba review tab
</t>
        </r>
      </text>
    </comment>
    <comment ref="G27" authorId="0" shapeId="0" xr:uid="{00000000-0006-0000-0A00-00003A000000}">
      <text>
        <r>
          <rPr>
            <sz val="11"/>
            <color rgb="FF000000"/>
            <rFont val="Arial"/>
            <family val="2"/>
            <scheme val="minor"/>
          </rPr>
          <t xml:space="preserve">Cell automatically filled in from Action plan &amp; Genba review tab
</t>
        </r>
      </text>
    </comment>
    <comment ref="H27" authorId="0" shapeId="0" xr:uid="{00000000-0006-0000-0A00-00003B000000}">
      <text>
        <r>
          <rPr>
            <sz val="11"/>
            <color rgb="FF000000"/>
            <rFont val="Arial"/>
            <family val="2"/>
            <scheme val="minor"/>
          </rPr>
          <t xml:space="preserve">Cell automatically filled in from Action plan &amp; Genba review tab
</t>
        </r>
      </text>
    </comment>
    <comment ref="W27" authorId="0" shapeId="0" xr:uid="{00000000-0006-0000-0A00-00003C000000}">
      <text>
        <r>
          <rPr>
            <sz val="11"/>
            <color rgb="FF000000"/>
            <rFont val="Arial"/>
            <family val="2"/>
            <scheme val="minor"/>
          </rPr>
          <t xml:space="preserve">Use StEDE3 matrix tab to perform the assesment. Duplicate tab if more than 1 StEDE3 to be performed
</t>
        </r>
      </text>
    </comment>
    <comment ref="J30" authorId="0" shapeId="0" xr:uid="{00000000-0006-0000-0A00-00003D000000}">
      <text>
        <r>
          <rPr>
            <sz val="11"/>
            <color rgb="FF000000"/>
            <rFont val="Arial"/>
            <family val="2"/>
            <scheme val="minor"/>
          </rPr>
          <t>count number of yes.
Score to be OK: 100%</t>
        </r>
      </text>
    </comment>
    <comment ref="W30" authorId="0" shapeId="0" xr:uid="{00000000-0006-0000-0A00-00003E000000}">
      <text>
        <r>
          <rPr>
            <sz val="11"/>
            <color rgb="FF000000"/>
            <rFont val="Arial"/>
            <family val="2"/>
            <scheme val="minor"/>
          </rPr>
          <t>Focus on the more risky worstation with the lower score
Score to be ok: 9</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B00-000001000000}">
      <text>
        <r>
          <rPr>
            <sz val="11"/>
            <color rgb="FF000000"/>
            <rFont val="Arial"/>
            <family val="2"/>
            <scheme val="minor"/>
          </rPr>
          <t>Entire supplier name from PuMa</t>
        </r>
      </text>
    </comment>
    <comment ref="B6" authorId="0" shapeId="0" xr:uid="{00000000-0006-0000-0B00-000002000000}">
      <text>
        <r>
          <rPr>
            <sz val="11"/>
            <color rgb="FF000000"/>
            <rFont val="Arial"/>
            <family val="2"/>
            <scheme val="minor"/>
          </rPr>
          <t>Country / City</t>
        </r>
      </text>
    </comment>
    <comment ref="B7" authorId="0" shapeId="0" xr:uid="{00000000-0006-0000-0B00-000003000000}">
      <text>
        <r>
          <rPr>
            <sz val="11"/>
            <color rgb="FF000000"/>
            <rFont val="Arial"/>
            <family val="2"/>
            <scheme val="minor"/>
          </rPr>
          <t>dd/mm/yyyy</t>
        </r>
      </text>
    </comment>
    <comment ref="B8" authorId="0" shapeId="0" xr:uid="{00000000-0006-0000-0B00-000004000000}">
      <text>
        <r>
          <rPr>
            <sz val="11"/>
            <color rgb="FF000000"/>
            <rFont val="Arial"/>
            <family val="2"/>
            <scheme val="minor"/>
          </rPr>
          <t>Reference of the workstation assessed</t>
        </r>
      </text>
    </comment>
    <comment ref="B9" authorId="0" shapeId="0" xr:uid="{00000000-0006-0000-0B00-000005000000}">
      <text>
        <r>
          <rPr>
            <sz val="11"/>
            <color rgb="FF000000"/>
            <rFont val="Arial"/>
            <family val="2"/>
            <scheme val="minor"/>
          </rPr>
          <t xml:space="preserve">Assessor name &amp; company (in case of more than one assessor, put in brackets "Lead assessor" beside the name of the leader)
</t>
        </r>
      </text>
    </comment>
    <comment ref="B10" authorId="0" shapeId="0" xr:uid="{00000000-0006-0000-0B00-000006000000}">
      <text>
        <r>
          <rPr>
            <sz val="11"/>
            <color rgb="FF000000"/>
            <rFont val="Arial"/>
            <family val="2"/>
            <scheme val="minor"/>
          </rPr>
          <t>Setter name</t>
        </r>
      </text>
    </comment>
    <comment ref="B11" authorId="0" shapeId="0" xr:uid="{00000000-0006-0000-0B00-000007000000}">
      <text>
        <r>
          <rPr>
            <sz val="11"/>
            <color rgb="FF000000"/>
            <rFont val="Arial"/>
            <family val="2"/>
            <scheme val="minor"/>
          </rPr>
          <t>Operator name</t>
        </r>
      </text>
    </comment>
    <comment ref="I12" authorId="0" shapeId="0" xr:uid="{00000000-0006-0000-0B00-000008000000}">
      <text>
        <r>
          <rPr>
            <sz val="11"/>
            <color rgb="FF000000"/>
            <rFont val="Arial"/>
            <family val="2"/>
            <scheme val="minor"/>
          </rPr>
          <t xml:space="preserve">Direct Manager trained and Validated by Supplier StEDE3 Champion
</t>
        </r>
      </text>
    </comment>
    <comment ref="K12" authorId="0" shapeId="0" xr:uid="{00000000-0006-0000-0B00-000009000000}">
      <text>
        <r>
          <rPr>
            <sz val="11"/>
            <color rgb="FF000000"/>
            <rFont val="Arial"/>
            <family val="2"/>
            <scheme val="minor"/>
          </rPr>
          <t xml:space="preserve">1- Direct Manager of the user can not assess her/his own enforcement activity
2- Manager trained and Validated by Supplier StEDE3 Champion
</t>
        </r>
      </text>
    </comment>
    <comment ref="I13" authorId="0" shapeId="0" xr:uid="{00000000-0006-0000-0B00-00000A000000}">
      <text>
        <r>
          <rPr>
            <sz val="11"/>
            <color rgb="FF000000"/>
            <rFont val="Arial"/>
            <family val="2"/>
            <scheme val="minor"/>
          </rPr>
          <t>Question to be rated "OK" ONLY if each single requirement (clear, visible…) is met.</t>
        </r>
      </text>
    </comment>
    <comment ref="J13" authorId="0" shapeId="0" xr:uid="{00000000-0006-0000-0B00-00000B000000}">
      <text>
        <r>
          <rPr>
            <sz val="11"/>
            <color rgb="FF000000"/>
            <rFont val="Arial"/>
            <family val="2"/>
            <scheme val="minor"/>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0" shapeId="0" xr:uid="{00000000-0006-0000-0B00-00000C000000}">
      <text>
        <r>
          <rPr>
            <sz val="11"/>
            <color rgb="FF000000"/>
            <rFont val="Arial"/>
            <family val="2"/>
            <scheme val="minor"/>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0" shapeId="0" xr:uid="{00000000-0006-0000-0B00-00000D000000}">
      <text>
        <r>
          <rPr>
            <sz val="11"/>
            <color rgb="FF000000"/>
            <rFont val="Arial"/>
            <family val="2"/>
            <scheme val="minor"/>
          </rPr>
          <t>Question to be rated "OK" ONLY if each single requirement (clear, visible…) is met.</t>
        </r>
      </text>
    </comment>
    <comment ref="E31" authorId="0" shapeId="0" xr:uid="{00000000-0006-0000-0B00-00000E000000}">
      <text>
        <r>
          <rPr>
            <sz val="11"/>
            <color rgb="FF000000"/>
            <rFont val="Arial"/>
            <family val="2"/>
            <scheme val="minor"/>
          </rPr>
          <t>Question can NOT be rated "OK" if "Standard Existing" question is NOK.</t>
        </r>
      </text>
    </comment>
    <comment ref="F31" authorId="0" shapeId="0" xr:uid="{00000000-0006-0000-0B00-00000F000000}">
      <text>
        <r>
          <rPr>
            <sz val="11"/>
            <color rgb="FF000000"/>
            <rFont val="Arial"/>
            <family val="2"/>
            <scheme val="minor"/>
          </rPr>
          <t>Question can NOT be rated "OK" if "Standard Deployed" question is NOK.</t>
        </r>
      </text>
    </comment>
  </commentList>
</comments>
</file>

<file path=xl/sharedStrings.xml><?xml version="1.0" encoding="utf-8"?>
<sst xmlns="http://schemas.openxmlformats.org/spreadsheetml/2006/main" count="2606" uniqueCount="2058">
  <si>
    <t>Language/Idioma/Langue/Lingua/Język/语言...etc:</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</si>
  <si>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</si>
  <si>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</si>
  <si>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</si>
  <si>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</si>
  <si>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</si>
  <si>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</si>
  <si>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</si>
  <si>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</si>
  <si>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</si>
  <si>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</si>
  <si>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</si>
  <si>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</si>
  <si>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</si>
  <si>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</si>
  <si>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</si>
  <si>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</si>
  <si>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</si>
  <si>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</si>
  <si>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</si>
  <si>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</si>
  <si>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</si>
  <si>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</si>
  <si>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</si>
  <si>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</si>
  <si>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</si>
  <si>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</si>
  <si>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</si>
  <si>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</si>
  <si>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</si>
  <si>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</si>
  <si>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</si>
  <si>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</si>
  <si>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</si>
  <si>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</si>
  <si>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</si>
  <si>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</si>
  <si>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</si>
  <si>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</si>
  <si>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</si>
  <si>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</si>
  <si>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</si>
  <si>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</si>
  <si>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</si>
  <si>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[1]</t>
  </si>
  <si>
    <t>Customer / contact name
Enter the customer affected and the contact name at the customer with his phone number and /or his E mail")</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</si>
  <si>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</si>
  <si>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</si>
  <si>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</si>
  <si>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</si>
  <si>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</si>
  <si>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</si>
  <si>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</si>
  <si>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</si>
  <si>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</si>
  <si>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</si>
  <si>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</si>
  <si>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</si>
  <si>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</si>
  <si>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</si>
  <si>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</si>
  <si>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</si>
  <si>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[2]</t>
  </si>
  <si>
    <t>Product (Designation + Ref) VALEO
Indicate the designation  and the Valeo part number of the concerned part")</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</si>
  <si>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</si>
  <si>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</si>
  <si>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</si>
  <si>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</si>
  <si>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</si>
  <si>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</si>
  <si>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</si>
  <si>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</si>
  <si>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</si>
  <si>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</si>
  <si>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</si>
  <si>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</si>
  <si>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</si>
  <si>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</si>
  <si>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</si>
  <si>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</si>
  <si>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[3]</t>
  </si>
  <si>
    <t>Origin
Tick the appropriate box(es) according to the type of issue ")</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</si>
  <si>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</si>
  <si>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</si>
  <si>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</si>
  <si>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</si>
  <si>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</si>
  <si>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</si>
  <si>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</si>
  <si>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</si>
  <si>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</si>
  <si>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</si>
  <si>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</si>
  <si>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</si>
  <si>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</si>
  <si>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</si>
  <si>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</si>
  <si>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</si>
  <si>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[4]</t>
  </si>
  <si>
    <t>What happened?
- Description of the problem with clear and precise facts as defined by the customer.
- Recurrence information
- Traceability elements of the defective parts")</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</si>
  <si>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</si>
  <si>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</si>
  <si>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</si>
  <si>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</si>
  <si>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</si>
  <si>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</si>
  <si>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</si>
  <si>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</si>
  <si>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</si>
  <si>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</si>
  <si>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</si>
  <si>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</si>
  <si>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</si>
  <si>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</si>
  <si>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</si>
  <si>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</si>
  <si>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[5]</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</si>
  <si>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</si>
  <si>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</si>
  <si>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</si>
  <si>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</si>
  <si>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</si>
  <si>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</si>
  <si>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</si>
  <si>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</si>
  <si>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</si>
  <si>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</si>
  <si>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</si>
  <si>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</si>
  <si>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</si>
  <si>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</si>
  <si>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</si>
  <si>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</si>
  <si>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</si>
  <si>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[6]</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</si>
  <si>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</si>
  <si>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</si>
  <si>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</si>
  <si>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</si>
  <si>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</si>
  <si>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</si>
  <si>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</si>
  <si>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</si>
  <si>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</si>
  <si>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</si>
  <si>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</si>
  <si>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</si>
  <si>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</si>
  <si>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</si>
  <si>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</si>
  <si>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</si>
  <si>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</si>
  <si>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[7]</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</si>
  <si>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</si>
  <si>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</si>
  <si>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</si>
  <si>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</si>
  <si>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</si>
  <si>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</si>
  <si>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</si>
  <si>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</si>
  <si>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</si>
  <si>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</si>
  <si>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</si>
  <si>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</si>
  <si>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</si>
  <si>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</si>
  <si>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</si>
  <si>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</si>
  <si>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</si>
  <si>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[8]</t>
  </si>
  <si>
    <t>Where detected?
- Plant name or Garage name
- Assembly line name
- Step of the process of assembly including step before and after (reception, warehouse, subassembly, assembly, test, warehouse, logistic, garage, field…)")</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</si>
  <si>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</si>
  <si>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</si>
  <si>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</si>
  <si>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</si>
  <si>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</si>
  <si>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</si>
  <si>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</si>
  <si>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</si>
  <si>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</si>
  <si>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</si>
  <si>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</si>
  <si>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</si>
  <si>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</si>
  <si>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</si>
  <si>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</si>
  <si>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</si>
  <si>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[9]</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</si>
  <si>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</si>
  <si>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</si>
  <si>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</si>
  <si>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</si>
  <si>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</si>
  <si>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</si>
  <si>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</si>
  <si>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</si>
  <si>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</si>
  <si>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</si>
  <si>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</si>
  <si>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</si>
  <si>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</si>
  <si>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</si>
  <si>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</si>
  <si>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</si>
  <si>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</si>
  <si>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[10]</t>
  </si>
  <si>
    <t>How many bad parts?
- Precise how many bad parts have been found defective at the time of detection in the  Customer process?
- Precise how it costs when appropriate")</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</si>
  <si>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</si>
  <si>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</si>
  <si>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</si>
  <si>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</si>
  <si>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</si>
  <si>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</si>
  <si>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</si>
  <si>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</si>
  <si>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</si>
  <si>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</si>
  <si>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</si>
  <si>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</si>
  <si>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</si>
  <si>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</si>
  <si>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</si>
  <si>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</si>
  <si>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[11]</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</si>
  <si>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</si>
  <si>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</si>
  <si>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</si>
  <si>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</si>
  <si>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</si>
  <si>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</si>
  <si>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</si>
  <si>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</si>
  <si>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</si>
  <si>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</si>
  <si>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</si>
  <si>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</si>
  <si>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</si>
  <si>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</si>
  <si>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</si>
  <si>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</si>
  <si>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</si>
  <si>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[12]</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</si>
  <si>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</si>
  <si>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</si>
  <si>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</si>
  <si>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</si>
  <si>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</si>
  <si>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</si>
  <si>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</si>
  <si>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</si>
  <si>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</si>
  <si>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</si>
  <si>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</si>
  <si>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</si>
  <si>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</si>
  <si>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</si>
  <si>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</si>
  <si>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</si>
  <si>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</si>
  <si>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[13]</t>
  </si>
  <si>
    <t>When was it manufactured at Valeo?
- Date of production of the part
- Exact time based on traceability data of the parts and their sub assemblies, can include date of test of the part
- Manufacturing shift
- Traceability data when avalaible")</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</si>
  <si>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</si>
  <si>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</si>
  <si>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</si>
  <si>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</si>
  <si>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</si>
  <si>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</si>
  <si>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</si>
  <si>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</si>
  <si>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</si>
  <si>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</si>
  <si>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</si>
  <si>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</si>
  <si>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</si>
  <si>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</si>
  <si>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</si>
  <si>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</si>
  <si>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[14]</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</si>
  <si>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</si>
  <si>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</si>
  <si>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</si>
  <si>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</si>
  <si>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</si>
  <si>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</si>
  <si>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</si>
  <si>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</si>
  <si>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</si>
  <si>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</si>
  <si>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</si>
  <si>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</si>
  <si>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</si>
  <si>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</si>
  <si>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</si>
  <si>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</si>
  <si>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</si>
  <si>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[15]</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</si>
  <si>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</si>
  <si>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</si>
  <si>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</si>
  <si>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</si>
  <si>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</si>
  <si>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</si>
  <si>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</si>
  <si>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</si>
  <si>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</si>
  <si>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</si>
  <si>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</si>
  <si>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</si>
  <si>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</si>
  <si>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</si>
  <si>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</si>
  <si>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</si>
  <si>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</si>
  <si>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[16]</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</si>
  <si>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</si>
  <si>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</si>
  <si>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</si>
  <si>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</si>
  <si>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</si>
  <si>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</si>
  <si>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</si>
  <si>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</si>
  <si>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</si>
  <si>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</si>
  <si>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</si>
  <si>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</si>
  <si>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</si>
  <si>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</si>
  <si>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</si>
  <si>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</si>
  <si>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</si>
  <si>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[17]</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</si>
  <si>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</si>
  <si>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</si>
  <si>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</si>
  <si>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</si>
  <si>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</si>
  <si>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</si>
  <si>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</si>
  <si>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</si>
  <si>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</si>
  <si>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</si>
  <si>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</si>
  <si>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</si>
  <si>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</si>
  <si>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</si>
  <si>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</si>
  <si>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</si>
  <si>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</si>
  <si>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[18]</t>
  </si>
  <si>
    <t>Bad part
Insert a picture or a drawing of the bad part or component, showing clearly what is the defect, where it is located on the part, and what is the difference with a good one (including mesurement if relevant)")</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</si>
  <si>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</si>
  <si>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</si>
  <si>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</si>
  <si>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</si>
  <si>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</si>
  <si>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</si>
  <si>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</si>
  <si>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</si>
  <si>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</si>
  <si>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</si>
  <si>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</si>
  <si>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</si>
  <si>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</si>
  <si>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</si>
  <si>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</si>
  <si>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</si>
  <si>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[19]</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</si>
  <si>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</si>
  <si>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</si>
  <si>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</si>
  <si>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</si>
  <si>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</si>
  <si>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</si>
  <si>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</si>
  <si>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</si>
  <si>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</si>
  <si>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</si>
  <si>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</si>
  <si>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</si>
  <si>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</si>
  <si>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</si>
  <si>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</si>
  <si>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</si>
  <si>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</si>
  <si>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[20]</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</si>
  <si>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</si>
  <si>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</si>
  <si>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</si>
  <si>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</si>
  <si>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</si>
  <si>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</si>
  <si>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</si>
  <si>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</si>
  <si>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</si>
  <si>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</si>
  <si>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</si>
  <si>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</si>
  <si>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</si>
  <si>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</si>
  <si>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</si>
  <si>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</si>
  <si>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</si>
  <si>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[21]</t>
  </si>
  <si>
    <t>Which LLC was already issued on similar problem? 
- Mention here the LLC numbers already issued on similar problem, precise the type of the LLC (O / D / M)")</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</si>
  <si>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</si>
  <si>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</si>
  <si>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</si>
  <si>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</si>
  <si>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</si>
  <si>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</si>
  <si>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</si>
  <si>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</si>
  <si>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</si>
  <si>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</si>
  <si>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</si>
  <si>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</si>
  <si>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</si>
  <si>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</si>
  <si>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</si>
  <si>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</si>
  <si>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[22]</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</si>
  <si>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</si>
  <si>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</si>
  <si>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</si>
  <si>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</si>
  <si>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</si>
  <si>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</si>
  <si>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</si>
  <si>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</si>
  <si>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</si>
  <si>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</si>
  <si>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</si>
  <si>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</si>
  <si>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</si>
  <si>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</si>
  <si>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</si>
  <si>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</si>
  <si>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</si>
  <si>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[23]</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</si>
  <si>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</si>
  <si>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</si>
  <si>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</si>
  <si>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</si>
  <si>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</si>
  <si>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</si>
  <si>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</si>
  <si>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</si>
  <si>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</si>
  <si>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</si>
  <si>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</si>
  <si>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</si>
  <si>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</si>
  <si>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</si>
  <si>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</si>
  <si>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</si>
  <si>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</si>
  <si>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[24]</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</si>
  <si>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</si>
  <si>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</si>
  <si>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</si>
  <si>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</si>
  <si>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</si>
  <si>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</si>
  <si>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</si>
  <si>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</si>
  <si>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</si>
  <si>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</si>
  <si>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</si>
  <si>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</si>
  <si>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</si>
  <si>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</si>
  <si>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</si>
  <si>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</si>
  <si>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</si>
  <si>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[25]</t>
  </si>
  <si>
    <t>Did you detect any VARIABILITY during sorting in the QUALITY CONTROLS
...in the activities to control the quality of the operation and of the product after transformation to ensure only good parts are transferred to the next station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</si>
  <si>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</si>
  <si>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</si>
  <si>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</si>
  <si>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</si>
  <si>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</si>
  <si>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</si>
  <si>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</si>
  <si>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</si>
  <si>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</si>
  <si>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</si>
  <si>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</si>
  <si>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</si>
  <si>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</si>
  <si>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</si>
  <si>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</si>
  <si>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</si>
  <si>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[26]</t>
  </si>
  <si>
    <t>Did you detect any VARIABILITY during sorting in the RAW MATERIAL
...between :
- components lots /suppliers ?
- tools / cavities ?")</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</si>
  <si>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</si>
  <si>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</si>
  <si>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</si>
  <si>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</si>
  <si>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</si>
  <si>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</si>
  <si>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</si>
  <si>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</si>
  <si>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</si>
  <si>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</si>
  <si>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</si>
  <si>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</si>
  <si>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</si>
  <si>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</si>
  <si>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</si>
  <si>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</si>
  <si>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[27]</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</si>
  <si>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</si>
  <si>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</si>
  <si>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</si>
  <si>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</si>
  <si>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</si>
  <si>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</si>
  <si>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</si>
  <si>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</si>
  <si>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</si>
  <si>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</si>
  <si>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</si>
  <si>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</si>
  <si>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</si>
  <si>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</si>
  <si>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</si>
  <si>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</si>
  <si>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</si>
  <si>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[28]</t>
  </si>
  <si>
    <t>Standard issue?
Is the involved standard :
- Existing ? 
- Clear ?
- Visible ? 
- Quantified ?
- Doable ?")</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</si>
  <si>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</si>
  <si>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</si>
  <si>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</si>
  <si>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</si>
  <si>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</si>
  <si>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</si>
  <si>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</si>
  <si>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</si>
  <si>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</si>
  <si>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</si>
  <si>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</si>
  <si>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</si>
  <si>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</si>
  <si>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</si>
  <si>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</si>
  <si>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</si>
  <si>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[29]</t>
  </si>
  <si>
    <t>Deployment issue?
-Were the users trained to apply the involved STANDARD ?
( including their Direct Manager if not the trainer )
- Are the users able to explain the STANDARD ?
- Are the users respecting the STANDARD ?                             ")</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</si>
  <si>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</si>
  <si>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</si>
  <si>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</si>
  <si>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</si>
  <si>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</si>
  <si>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</si>
  <si>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</si>
  <si>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</si>
  <si>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</si>
  <si>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</si>
  <si>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</si>
  <si>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</si>
  <si>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</si>
  <si>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</si>
  <si>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</si>
  <si>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</si>
  <si>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[30]</t>
  </si>
  <si>
    <t>Enforcement issue?
- What is the Direct Manager of the users doing to ensure the strict and continuous EXECUTION of this STANDARD ?
- Are the Standards audited by the Direct Manager on Genba at a frequency defined based on frequency of usage of standard ?")</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</si>
  <si>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</si>
  <si>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</si>
  <si>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</si>
  <si>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</si>
  <si>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</si>
  <si>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</si>
  <si>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</si>
  <si>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</si>
  <si>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</si>
  <si>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</si>
  <si>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</si>
  <si>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</si>
  <si>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</si>
  <si>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</si>
  <si>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</si>
  <si>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</si>
  <si>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[31]</t>
  </si>
  <si>
    <t>Immediate countermeasures in Valeo perimeter
Mention immediate countermeasures :
&gt; sorting activity
&gt; 100% inspection control (receiving area, stocks, end of line)
&gt; check process parameters 
&gt; control machines' calibration
&gt; check operators' certificatio"&amp;"n")</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</si>
  <si>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</si>
  <si>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</si>
  <si>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</si>
  <si>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</si>
  <si>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</si>
  <si>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</si>
  <si>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</si>
  <si>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</si>
  <si>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</si>
  <si>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</si>
  <si>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</si>
  <si>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</si>
  <si>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</si>
  <si>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</si>
  <si>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</si>
  <si>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</si>
  <si>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[32]</t>
  </si>
  <si>
    <t>Immediate countermeasures in Customer line
Mention immediate countermeasures
- Sorting
- 100% control
- call resident engineer to collect information ")</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</si>
  <si>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</si>
  <si>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</si>
  <si>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</si>
  <si>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</si>
  <si>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</si>
  <si>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</si>
  <si>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</si>
  <si>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</si>
  <si>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</si>
  <si>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</si>
  <si>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</si>
  <si>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</si>
  <si>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</si>
  <si>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</si>
  <si>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</si>
  <si>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</si>
  <si>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</si>
  <si>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</si>
  <si>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</si>
  <si>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</si>
  <si>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</si>
  <si>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</si>
  <si>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</si>
  <si>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</si>
  <si>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</si>
  <si>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</si>
  <si>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</si>
  <si>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</si>
  <si>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</si>
  <si>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</si>
  <si>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</si>
  <si>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</si>
  <si>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</si>
  <si>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</si>
  <si>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</si>
  <si>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</si>
  <si>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</si>
  <si>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</si>
  <si>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</si>
  <si>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</si>
  <si>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</si>
  <si>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</si>
  <si>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</si>
  <si>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</si>
  <si>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</si>
  <si>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</si>
  <si>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</si>
  <si>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</si>
  <si>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</si>
  <si>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</si>
  <si>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</si>
  <si>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</si>
  <si>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</si>
  <si>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</si>
  <si>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</si>
  <si>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</si>
  <si>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</si>
  <si>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</si>
  <si>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</si>
  <si>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</si>
  <si>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</si>
  <si>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</si>
  <si>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</si>
  <si>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</si>
  <si>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</si>
  <si>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</si>
  <si>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</si>
  <si>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</si>
  <si>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</si>
  <si>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</si>
  <si>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</si>
  <si>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</si>
  <si>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</si>
  <si>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</si>
  <si>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</si>
  <si>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</si>
  <si>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</si>
  <si>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</si>
  <si>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</si>
  <si>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</si>
  <si>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</si>
  <si>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</si>
  <si>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</si>
  <si>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</si>
  <si>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</si>
  <si>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</si>
  <si>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</si>
  <si>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</si>
  <si>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</si>
  <si>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</si>
  <si>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</si>
  <si>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</si>
  <si>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</si>
  <si>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</si>
  <si>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</si>
  <si>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</si>
  <si>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</si>
  <si>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</si>
  <si>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</si>
  <si>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</si>
  <si>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</si>
  <si>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</si>
  <si>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</si>
  <si>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</si>
  <si>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</si>
  <si>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</si>
  <si>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</si>
  <si>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</si>
  <si>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</si>
  <si>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</si>
  <si>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</si>
  <si>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</si>
  <si>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</si>
  <si>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</si>
  <si>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</si>
  <si>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</si>
  <si>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</si>
  <si>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</si>
  <si>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</si>
  <si>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</si>
  <si>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</si>
  <si>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</si>
  <si>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</si>
  <si>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</si>
  <si>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</si>
  <si>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</si>
  <si>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</si>
  <si>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</si>
  <si>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</si>
  <si>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</si>
  <si>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</si>
  <si>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</si>
  <si>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</si>
  <si>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</si>
  <si>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</si>
  <si>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</si>
  <si>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</si>
  <si>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</si>
  <si>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</si>
  <si>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</si>
  <si>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</si>
  <si>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</si>
  <si>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</si>
  <si>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</si>
  <si>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</si>
  <si>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</si>
  <si>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</si>
  <si>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</si>
  <si>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</si>
  <si>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</si>
  <si>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</si>
  <si>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</si>
  <si>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</si>
  <si>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</si>
  <si>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</si>
  <si>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</si>
  <si>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</si>
  <si>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</si>
  <si>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</si>
  <si>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</si>
  <si>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</si>
  <si>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</si>
  <si>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</si>
  <si>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</si>
  <si>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</si>
  <si>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</si>
  <si>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</si>
  <si>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</si>
  <si>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</si>
  <si>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</si>
  <si>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</si>
  <si>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</si>
  <si>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</si>
  <si>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</si>
  <si>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</si>
  <si>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</si>
  <si>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</si>
  <si>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</si>
  <si>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</si>
  <si>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</si>
  <si>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</si>
  <si>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</si>
  <si>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</si>
  <si>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</si>
  <si>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</si>
  <si>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</si>
  <si>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</si>
  <si>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</si>
  <si>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</si>
  <si>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</si>
  <si>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</si>
  <si>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</si>
  <si>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</si>
  <si>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</si>
  <si>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</si>
  <si>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</si>
  <si>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</si>
  <si>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</si>
  <si>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</si>
  <si>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</si>
  <si>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</si>
  <si>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</si>
  <si>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</si>
  <si>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</si>
  <si>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</si>
  <si>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</si>
  <si>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</si>
  <si>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</si>
  <si>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</si>
  <si>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</si>
  <si>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</si>
  <si>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</si>
  <si>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</si>
  <si>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</si>
  <si>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</si>
  <si>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</si>
  <si>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</si>
  <si>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</si>
  <si>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</si>
  <si>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</si>
  <si>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</si>
  <si>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</si>
  <si>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</si>
  <si>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</si>
  <si>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</si>
  <si>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</si>
  <si>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</si>
  <si>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</si>
  <si>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</si>
  <si>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</si>
  <si>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</si>
  <si>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</si>
  <si>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</si>
  <si>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</si>
  <si>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</si>
  <si>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</si>
  <si>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</si>
  <si>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</si>
  <si>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</si>
  <si>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</si>
  <si>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</si>
  <si>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</si>
  <si>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</si>
  <si>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</si>
  <si>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</si>
  <si>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</si>
  <si>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</si>
  <si>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</si>
  <si>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</si>
  <si>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</si>
  <si>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</si>
  <si>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</si>
  <si>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</si>
  <si>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</si>
  <si>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</si>
  <si>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</si>
  <si>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</si>
  <si>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</si>
  <si>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</si>
  <si>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</si>
  <si>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</si>
  <si>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</si>
  <si>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</si>
  <si>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</si>
  <si>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</si>
  <si>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</si>
  <si>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</si>
  <si>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</si>
  <si>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</si>
  <si>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</si>
  <si>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</si>
  <si>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</si>
  <si>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</si>
  <si>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</si>
  <si>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</si>
  <si>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</si>
  <si>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</si>
  <si>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</si>
  <si>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</si>
  <si>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</si>
  <si>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</si>
  <si>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</si>
  <si>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</si>
  <si>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</si>
  <si>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</si>
  <si>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</si>
  <si>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</si>
  <si>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</si>
  <si>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</si>
  <si>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</si>
  <si>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</si>
  <si>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</si>
  <si>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</si>
  <si>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</si>
  <si>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</si>
  <si>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</si>
  <si>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</si>
  <si>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</si>
  <si>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</si>
  <si>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</si>
  <si>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</si>
  <si>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</si>
  <si>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</si>
  <si>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</si>
  <si>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</si>
  <si>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</si>
  <si>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</si>
  <si>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</si>
  <si>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</si>
  <si>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</si>
  <si>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</si>
  <si>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</si>
  <si>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</si>
  <si>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</si>
  <si>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</si>
  <si>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</si>
  <si>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</si>
  <si>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</si>
  <si>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</si>
  <si>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</si>
  <si>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</si>
  <si>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</si>
  <si>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</si>
  <si>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</si>
  <si>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</si>
  <si>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</si>
  <si>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</si>
  <si>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</si>
  <si>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</si>
  <si>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</si>
  <si>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</si>
  <si>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</si>
  <si>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</si>
  <si>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</si>
  <si>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</si>
  <si>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</si>
  <si>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</si>
  <si>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</si>
  <si>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</si>
  <si>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</si>
  <si>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</si>
  <si>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</si>
  <si>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</si>
  <si>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</si>
  <si>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</si>
  <si>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</si>
  <si>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</si>
  <si>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</si>
  <si>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</si>
  <si>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</si>
  <si>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</si>
  <si>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</si>
  <si>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</si>
  <si>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</si>
  <si>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</si>
  <si>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</si>
  <si>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</si>
  <si>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</si>
  <si>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</si>
  <si>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</si>
  <si>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</si>
  <si>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</si>
  <si>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</si>
  <si>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</si>
  <si>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</si>
  <si>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</si>
  <si>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</si>
  <si>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</si>
  <si>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</si>
  <si>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</si>
  <si>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</si>
  <si>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</si>
  <si>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</si>
  <si>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</si>
  <si>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</si>
  <si>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</si>
  <si>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</si>
  <si>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</si>
  <si>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</si>
  <si>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</si>
  <si>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</si>
  <si>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</si>
  <si>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</si>
  <si>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</si>
  <si>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</si>
  <si>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</si>
  <si>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</si>
  <si>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</si>
  <si>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</si>
  <si>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</si>
  <si>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</si>
  <si>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</si>
  <si>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</si>
  <si>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</si>
  <si>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</si>
  <si>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</si>
  <si>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</si>
  <si>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</si>
  <si>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</si>
  <si>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</si>
  <si>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</si>
  <si>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</si>
  <si>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</si>
  <si>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</si>
  <si>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</si>
  <si>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</si>
  <si>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</si>
  <si>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</si>
  <si>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</si>
  <si>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</si>
  <si>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</si>
  <si>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</si>
  <si>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</si>
  <si>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</si>
  <si>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</si>
  <si>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</si>
  <si>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</si>
  <si>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</si>
  <si>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</si>
  <si>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</si>
  <si>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</si>
  <si>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</si>
  <si>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</si>
  <si>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</si>
  <si>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</si>
  <si>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</si>
  <si>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</si>
  <si>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</si>
  <si>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</si>
  <si>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</si>
  <si>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</si>
  <si>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</si>
  <si>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</si>
  <si>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</si>
  <si>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</si>
  <si>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</si>
  <si>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</si>
  <si>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</si>
  <si>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</si>
  <si>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</si>
  <si>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</si>
  <si>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</si>
  <si>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</si>
  <si>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</si>
  <si>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</si>
  <si>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</si>
  <si>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</si>
  <si>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</si>
  <si>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</si>
  <si>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</si>
  <si>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</si>
  <si>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</si>
  <si>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</si>
  <si>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</si>
  <si>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</si>
  <si>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</si>
  <si>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</si>
  <si>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</si>
  <si>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</si>
  <si>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</si>
  <si>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</si>
  <si>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</si>
  <si>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</si>
  <si>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</si>
  <si>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</si>
  <si>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</si>
  <si>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</si>
  <si>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</si>
  <si>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</si>
  <si>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</si>
  <si>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</si>
  <si>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</si>
  <si>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</si>
  <si>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</si>
  <si>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</si>
  <si>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</si>
  <si>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</si>
  <si>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</si>
  <si>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</si>
  <si>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</si>
  <si>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</si>
  <si>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</si>
  <si>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</si>
  <si>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</si>
  <si>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</si>
  <si>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</si>
  <si>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</si>
  <si>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</si>
  <si>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</si>
  <si>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</si>
  <si>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</si>
  <si>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</si>
  <si>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</si>
  <si>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</si>
  <si>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</si>
  <si>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</si>
  <si>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</si>
  <si>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</si>
  <si>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</si>
  <si>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</si>
  <si>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</si>
  <si>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</si>
  <si>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</si>
  <si>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</si>
  <si>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</si>
  <si>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</si>
  <si>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</si>
  <si>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</si>
  <si>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</si>
  <si>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</si>
  <si>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</si>
  <si>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</si>
  <si>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</si>
  <si>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</si>
  <si>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</si>
  <si>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</si>
  <si>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</si>
  <si>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</si>
  <si>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</si>
  <si>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</si>
  <si>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</si>
  <si>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</si>
  <si>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</si>
  <si>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</si>
  <si>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</si>
  <si>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</si>
  <si>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</si>
  <si>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</si>
  <si>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</si>
  <si>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</si>
  <si>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</si>
  <si>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</si>
  <si>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</si>
  <si>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</si>
  <si>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</si>
  <si>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</si>
  <si>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</si>
  <si>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</si>
  <si>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</si>
  <si>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</si>
  <si>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</si>
  <si>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</si>
  <si>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</si>
  <si>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</si>
  <si>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</si>
  <si>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</si>
  <si>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</si>
  <si>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</si>
  <si>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</si>
  <si>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</si>
  <si>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</si>
  <si>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</si>
  <si>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</si>
  <si>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</si>
  <si>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</si>
  <si>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</si>
  <si>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</si>
  <si>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</si>
  <si>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</si>
  <si>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</si>
  <si>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</si>
  <si>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</si>
  <si>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</si>
  <si>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</si>
  <si>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</si>
  <si>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</si>
  <si>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</si>
  <si>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</si>
  <si>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</si>
  <si>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</si>
  <si>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</si>
  <si>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</si>
  <si>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</si>
  <si>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</si>
  <si>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</si>
  <si>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</si>
  <si>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</si>
  <si>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</si>
  <si>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</si>
  <si>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</si>
  <si>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</si>
  <si>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</si>
  <si>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</si>
  <si>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</si>
  <si>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</si>
  <si>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</si>
  <si>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</si>
  <si>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</si>
  <si>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</si>
  <si>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</si>
  <si>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</si>
  <si>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</si>
  <si>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</si>
  <si>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</si>
  <si>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</si>
  <si>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</si>
  <si>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</si>
  <si>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</si>
  <si>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</si>
  <si>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</si>
  <si>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</si>
  <si>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</si>
  <si>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</si>
  <si>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</si>
  <si>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</si>
  <si>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</si>
  <si>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</si>
  <si>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</si>
  <si>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</si>
  <si>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</si>
  <si>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</si>
  <si>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</si>
  <si>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</si>
  <si>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</si>
  <si>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</si>
  <si>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</si>
  <si>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</si>
  <si>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</si>
  <si>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</si>
  <si>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</si>
  <si>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</si>
  <si>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</si>
  <si>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</si>
  <si>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</si>
  <si>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</si>
  <si>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</si>
  <si>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</si>
  <si>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</si>
  <si>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</si>
  <si>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</si>
  <si>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</si>
  <si>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</si>
  <si>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</si>
  <si>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</si>
  <si>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</si>
  <si>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</si>
  <si>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</si>
  <si>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</si>
  <si>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</si>
  <si>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</si>
  <si>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</si>
  <si>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</si>
  <si>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</si>
  <si>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</si>
  <si>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</si>
  <si>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</si>
  <si>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</si>
  <si>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</si>
  <si>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</si>
  <si>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</si>
  <si>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</si>
  <si>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</si>
  <si>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</si>
  <si>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</si>
  <si>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</si>
  <si>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</si>
  <si>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</si>
  <si>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</si>
  <si>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</si>
  <si>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</si>
  <si>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</si>
  <si>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</si>
  <si>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</si>
  <si>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</si>
  <si>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</si>
  <si>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</si>
  <si>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</si>
  <si>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</si>
  <si>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</si>
  <si>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</si>
  <si>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</si>
  <si>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</si>
  <si>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</si>
  <si>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</si>
  <si>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</si>
  <si>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</si>
  <si>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</si>
  <si>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</si>
  <si>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</si>
  <si>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</si>
  <si>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</si>
  <si>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</si>
  <si>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</si>
  <si>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</si>
  <si>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</si>
  <si>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</si>
  <si>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</si>
  <si>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</si>
  <si>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</si>
  <si>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</si>
  <si>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</si>
  <si>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</si>
  <si>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</si>
  <si>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</si>
  <si>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</si>
  <si>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</si>
  <si>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</si>
  <si>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</si>
  <si>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</si>
  <si>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</si>
  <si>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</si>
  <si>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</si>
  <si>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</si>
  <si>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t>Action Plan &amp; Gemba Check</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</si>
  <si>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</si>
  <si>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</si>
  <si>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</si>
  <si>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</si>
  <si>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</si>
  <si>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</si>
  <si>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</si>
  <si>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</si>
  <si>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</si>
  <si>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</si>
  <si>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</si>
  <si>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</si>
  <si>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</si>
  <si>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</si>
  <si>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</si>
  <si>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</si>
  <si>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</si>
  <si>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</si>
  <si>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</si>
  <si>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</si>
  <si>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</si>
  <si>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</si>
  <si>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</si>
  <si>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</si>
  <si>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</si>
  <si>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</si>
  <si>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Valeo / Contact name [1]</t>
  </si>
  <si>
    <t>PRODUCT 
(Designation + Ref) [2]</t>
  </si>
  <si>
    <t>ORIGIN [3]</t>
  </si>
  <si>
    <r>
      <rPr>
        <b/>
        <sz val="24"/>
        <color rgb="FFFFFFFF"/>
        <rFont val="Montserrat"/>
      </rPr>
      <t xml:space="preserve">Which LLC was already issued on similar problem? </t>
    </r>
    <r>
      <rPr>
        <b/>
        <sz val="24"/>
        <color rgb="FFFFFFFF"/>
        <rFont val="Montserrat"/>
      </rPr>
      <t>[21]</t>
    </r>
  </si>
  <si>
    <t>Supplier Incident Details</t>
  </si>
  <si>
    <t>Warranty</t>
  </si>
  <si>
    <t>Supplier</t>
  </si>
  <si>
    <t>Supplier Incident number</t>
  </si>
  <si>
    <t>0km Return</t>
  </si>
  <si>
    <t>Logistic</t>
  </si>
  <si>
    <t>Valeo SRM Incident number</t>
  </si>
  <si>
    <t>Internal</t>
  </si>
  <si>
    <t>Project</t>
  </si>
  <si>
    <t>Date of Valeo notification</t>
  </si>
  <si>
    <t>Safety</t>
  </si>
  <si>
    <t>Opened date &amp; Time</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</si>
  <si>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</si>
  <si>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</si>
  <si>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</si>
  <si>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</si>
  <si>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</si>
  <si>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</si>
  <si>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</si>
  <si>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</si>
  <si>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</si>
  <si>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</si>
  <si>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What is the difference between good and bad parts? [11]</t>
  </si>
  <si>
    <t>1/ ... in the MACHINE SETTINGS [23]</t>
  </si>
  <si>
    <r>
      <rPr>
        <b/>
        <sz val="14"/>
        <color theme="1"/>
        <rFont val="Montserrat"/>
      </rPr>
      <t>WHY</t>
    </r>
    <r>
      <rPr>
        <sz val="14"/>
        <color theme="1"/>
        <rFont val="Montserrat"/>
      </rPr>
      <t xml:space="preserve"> is it a problem? [5]</t>
    </r>
  </si>
  <si>
    <t>Was part produced in the standard process? [12]</t>
  </si>
  <si>
    <t>2/ ... in the  OPERATIONS [24]</t>
  </si>
  <si>
    <r>
      <rPr>
        <b/>
        <sz val="14"/>
        <color theme="1"/>
        <rFont val="Montserrat"/>
      </rPr>
      <t>WHEN</t>
    </r>
    <r>
      <rPr>
        <sz val="14"/>
        <color theme="1"/>
        <rFont val="Montserrat"/>
      </rPr>
      <t xml:space="preserve"> detected [6]</t>
    </r>
  </si>
  <si>
    <t>When was it manufactured at Supplier? [13]</t>
  </si>
  <si>
    <t>3/ ... in the QUALITY CONTROLS [25]</t>
  </si>
  <si>
    <r>
      <rPr>
        <b/>
        <sz val="14"/>
        <color theme="1"/>
        <rFont val="Montserrat"/>
      </rPr>
      <t>WHO</t>
    </r>
    <r>
      <rPr>
        <sz val="14"/>
        <color theme="1"/>
        <rFont val="Montserrat"/>
      </rPr>
      <t xml:space="preserve"> detected? [7] 
(name of operator) </t>
    </r>
  </si>
  <si>
    <t>Who manufactured? [14]</t>
  </si>
  <si>
    <r>
      <rPr>
        <b/>
        <sz val="14"/>
        <color theme="1"/>
        <rFont val="Montserrat"/>
      </rPr>
      <t>WHERE</t>
    </r>
    <r>
      <rPr>
        <sz val="14"/>
        <color theme="1"/>
        <rFont val="Montserrat"/>
      </rPr>
      <t xml:space="preserve"> detected? [8]</t>
    </r>
  </si>
  <si>
    <t xml:space="preserve">In which other application or processes product is used? [15] </t>
  </si>
  <si>
    <t>4/ ... in the RAW MATERIAL [26]</t>
  </si>
  <si>
    <r>
      <rPr>
        <b/>
        <sz val="14"/>
        <color theme="1"/>
        <rFont val="Montserrat"/>
      </rPr>
      <t>HOW</t>
    </r>
    <r>
      <rPr>
        <sz val="14"/>
        <color theme="1"/>
        <rFont val="Montserrat"/>
      </rPr>
      <t xml:space="preserve"> detected? [9]</t>
    </r>
  </si>
  <si>
    <t>Are we capturing the defect when reinjecting product in normal process? [16]</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</si>
  <si>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</si>
  <si>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</si>
  <si>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Did a similar problem happen previously at customer or internally? [17]</t>
  </si>
  <si>
    <t>BAD
PART [18]</t>
  </si>
  <si>
    <t>GOOD
PART [19]</t>
  </si>
  <si>
    <t>1. IMMEDIATE COUNTERMEASURES IN SUPPLIER PERIMETER ? [31]</t>
  </si>
  <si>
    <t>WHO</t>
  </si>
  <si>
    <t>DATE</t>
  </si>
  <si>
    <t>WHERE</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</si>
  <si>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</si>
  <si>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</si>
  <si>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</si>
  <si>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</si>
  <si>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</si>
  <si>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</si>
  <si>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2. IMMEDIATE COUNTERMEASURES IN VALEO LINE ? [32]</t>
  </si>
  <si>
    <t>-Results of sorting in Valeo Customer plant</t>
  </si>
  <si>
    <t xml:space="preserve"> =</t>
  </si>
  <si>
    <t>-Results of sorting in Valeo plant</t>
  </si>
  <si>
    <t>-Results of sorting in Other Valeo plants</t>
  </si>
  <si>
    <t>-Results of sorting in Transport</t>
  </si>
  <si>
    <t>-Results of sorting in Valeo Logistics platform</t>
  </si>
  <si>
    <t>-Results of sorting in Supplier Logistics platform</t>
  </si>
  <si>
    <t>-Results of sorting in Supplier plant</t>
  </si>
  <si>
    <t>-Results of sorting in after-sales stocks</t>
  </si>
  <si>
    <t>TOTAL SORTING</t>
  </si>
  <si>
    <t>Production dates of sorted parts</t>
  </si>
  <si>
    <t>From</t>
  </si>
  <si>
    <t>To</t>
  </si>
  <si>
    <t>First certified good shipment:</t>
  </si>
  <si>
    <t>Label's Number</t>
  </si>
  <si>
    <t>Date</t>
  </si>
  <si>
    <t>Period of NG parts</t>
  </si>
  <si>
    <t>Identification OK parts / OK pallets</t>
  </si>
  <si>
    <t>VALEO CAN DETECT THE DEFECT ON THE PRODUCTION LINE AT 100% (YES/NO) ?</t>
  </si>
  <si>
    <t>If not, Supplier must set up a control at 100% on the Valeo line</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</si>
  <si>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</si>
  <si>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</si>
  <si>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</si>
  <si>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</si>
  <si>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</si>
  <si>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</si>
  <si>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</si>
  <si>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PROCESS FLOW [1]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</si>
  <si>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</si>
  <si>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</si>
  <si>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</si>
  <si>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</si>
  <si>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</si>
  <si>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</si>
  <si>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</si>
  <si>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</si>
  <si>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</si>
  <si>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</si>
  <si>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</si>
  <si>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</si>
  <si>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</si>
  <si>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</si>
  <si>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</si>
  <si>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</si>
  <si>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 xml:space="preserve">Who ? </t>
  </si>
  <si>
    <t xml:space="preserve">What is the standard value? </t>
  </si>
  <si>
    <t>1st WHY</t>
  </si>
  <si>
    <t xml:space="preserve">2nd WHY </t>
  </si>
  <si>
    <t>3rd WHY</t>
  </si>
  <si>
    <t>4th WHY</t>
  </si>
  <si>
    <t>5th WHY</t>
  </si>
  <si>
    <t xml:space="preserve">Does what ? </t>
  </si>
  <si>
    <t xml:space="preserve">When ? </t>
  </si>
  <si>
    <t>Where is the standard?</t>
  </si>
  <si>
    <t xml:space="preserve">Where ? </t>
  </si>
  <si>
    <t xml:space="preserve">How ? </t>
  </si>
  <si>
    <t>Standard Number and Index?</t>
  </si>
  <si>
    <t>How many parts/often ?</t>
  </si>
  <si>
    <r>
      <rPr>
        <b/>
        <sz val="24"/>
        <color rgb="FF000000"/>
        <rFont val="Montserrat"/>
      </rPr>
      <t xml:space="preserve">FACTOR TREE ANALYSIS FOR NON DETECTION
</t>
    </r>
    <r>
      <rPr>
        <b/>
        <i/>
        <sz val="24"/>
        <color rgb="FF000000"/>
        <rFont val="Montserrat"/>
      </rPr>
      <t>Why the problem was not detected ? [14]</t>
    </r>
  </si>
  <si>
    <r>
      <rPr>
        <b/>
        <sz val="18"/>
        <color rgb="FF008000"/>
        <rFont val="Montserrat"/>
      </rPr>
      <t>PROBLEM DESCRIPTION</t>
    </r>
    <r>
      <rPr>
        <b/>
        <sz val="18"/>
        <color rgb="FF008000"/>
        <rFont val="Montserrat"/>
      </rPr>
      <t xml:space="preserve"> </t>
    </r>
    <r>
      <rPr>
        <b/>
        <sz val="18"/>
        <color rgb="FF008000"/>
        <rFont val="Montserrat"/>
      </rPr>
      <t>(Valeo view) [1]</t>
    </r>
  </si>
  <si>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</si>
  <si>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</si>
  <si>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</si>
  <si>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</si>
  <si>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</si>
  <si>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</si>
  <si>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</si>
  <si>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</si>
  <si>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</si>
  <si>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</si>
  <si>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</si>
  <si>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</si>
  <si>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</si>
  <si>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</si>
  <si>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</si>
  <si>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</si>
  <si>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</si>
  <si>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</si>
  <si>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ACTION PLAN FOR PERMANENT COUNTERMEASURES - NON DETECTION</t>
  </si>
  <si>
    <t>Is there an ENFORCEMENT plan for the N+1 ( Direct manager ) to ensure the respect of this STANDARD ?
Yes / No [14]</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</si>
  <si>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</si>
  <si>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</si>
  <si>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</si>
  <si>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</si>
  <si>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</si>
  <si>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</si>
  <si>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</si>
  <si>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</si>
  <si>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rPr>
        <b/>
        <sz val="16"/>
        <color theme="1"/>
        <rFont val="Arial"/>
        <family val="2"/>
      </rPr>
      <t xml:space="preserve">StEDE3 </t>
    </r>
    <r>
      <rPr>
        <b/>
        <sz val="8"/>
        <color theme="1"/>
        <rFont val="Arial"/>
        <family val="2"/>
      </rPr>
      <t xml:space="preserve">Workstation assesment   </t>
    </r>
    <r>
      <rPr>
        <b/>
        <sz val="16"/>
        <color theme="1"/>
        <rFont val="Arial"/>
        <family val="2"/>
      </rPr>
      <t>result</t>
    </r>
  </si>
  <si>
    <t>Number of parts since actions are in place</t>
  </si>
  <si>
    <t xml:space="preserve">Incident number </t>
  </si>
  <si>
    <t>Root cause</t>
  </si>
  <si>
    <t>Nb</t>
  </si>
  <si>
    <t>Action: What is the corrective or SYSTEMIC preventive action ?</t>
  </si>
  <si>
    <t xml:space="preserve">Existence: Which STANDARD has been created or improved ? </t>
  </si>
  <si>
    <t xml:space="preserve">Deployment: How were the users trained to use this STANDARD 
( including their N+1 if not the trainer ) </t>
  </si>
  <si>
    <t>Enforcement: What is the N+1 of the users doing to ensure the strict and continuous respect of this STANDARD ?</t>
  </si>
  <si>
    <t>Action</t>
  </si>
  <si>
    <t>Existence</t>
  </si>
  <si>
    <t>Deployment</t>
  </si>
  <si>
    <t>Enforcement</t>
  </si>
  <si>
    <t>Produced</t>
  </si>
  <si>
    <t>Bad parts</t>
  </si>
  <si>
    <t>StEDE 3  Workstation assesment result</t>
  </si>
  <si>
    <t>TECHNICAL / SYSTEMIC CORRECTIVE ACTION - OCCURANCE</t>
  </si>
  <si>
    <t>Confirmed on Genba: Supplier / Valeo SQA: Y/N</t>
  </si>
  <si>
    <t>ok</t>
  </si>
  <si>
    <t>nok</t>
  </si>
  <si>
    <t xml:space="preserve">StEDE 3 </t>
  </si>
  <si>
    <t>conditional ok</t>
  </si>
  <si>
    <t>TECHNICAL / SYSTEMIC CORRECTIVE ACTION - NON DETECTION</t>
  </si>
  <si>
    <r>
      <rPr>
        <b/>
        <sz val="9"/>
        <color theme="1"/>
        <rFont val="Arial"/>
        <family val="2"/>
      </rPr>
      <t xml:space="preserve">StEDE3 result </t>
    </r>
    <r>
      <rPr>
        <b/>
        <sz val="8"/>
        <color theme="1"/>
        <rFont val="Arial"/>
        <family val="2"/>
      </rPr>
      <t>(lowest score of cells above)</t>
    </r>
  </si>
  <si>
    <t>Actions to be defined for "NOK" cells (above)</t>
  </si>
  <si>
    <t>Actions plan for "No" answer to StEDE PDCA Genba check</t>
  </si>
  <si>
    <t>Who</t>
  </si>
  <si>
    <t>When</t>
  </si>
  <si>
    <t>Done date</t>
  </si>
  <si>
    <r>
      <rPr>
        <sz val="40"/>
        <color theme="1"/>
        <rFont val="Arial"/>
        <family val="2"/>
      </rPr>
      <t xml:space="preserve">StEDE3 Workstation Assessment </t>
    </r>
    <r>
      <rPr>
        <sz val="24"/>
        <color theme="1"/>
        <rFont val="Arial"/>
        <family val="2"/>
      </rPr>
      <t>v2.3</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</si>
  <si>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</si>
  <si>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</si>
  <si>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</si>
  <si>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</si>
  <si>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</si>
  <si>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</si>
  <si>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</si>
  <si>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</si>
  <si>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</si>
  <si>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</si>
  <si>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</si>
  <si>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</si>
  <si>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</si>
  <si>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i/>
        <sz val="18"/>
        <color rgb="FF2E75B5"/>
        <rFont val="Arial"/>
        <family val="2"/>
      </rPr>
      <t xml:space="preserve">Silent Workstation observation for 10/15 min, to detect </t>
    </r>
    <r>
      <rPr>
        <b/>
        <i/>
        <u/>
        <sz val="18"/>
        <color rgb="FF2E75B5"/>
        <rFont val="Arial"/>
        <family val="2"/>
      </rPr>
      <t>any potential Variability</t>
    </r>
    <r>
      <rPr>
        <b/>
        <i/>
        <sz val="18"/>
        <color rgb="FF2E75B5"/>
        <rFont val="Arial"/>
        <family val="2"/>
      </rPr>
      <t xml:space="preserve"> related to :
- machine settings adjustment
- operator activities
- quality controls</t>
    </r>
  </si>
  <si>
    <r>
      <rPr>
        <b/>
        <sz val="22"/>
        <color theme="1"/>
        <rFont val="Arial"/>
        <family val="2"/>
      </rPr>
      <t>StEDE3 Matrix</t>
    </r>
    <r>
      <rPr>
        <sz val="18"/>
        <color theme="1"/>
        <rFont val="Arial"/>
        <family val="2"/>
      </rPr>
      <t xml:space="preserve">
</t>
    </r>
    <r>
      <rPr>
        <b/>
        <i/>
        <sz val="18"/>
        <color theme="1"/>
        <rFont val="Arial"/>
        <family val="2"/>
      </rPr>
      <t>Excellence Through Standards</t>
    </r>
  </si>
  <si>
    <t>EXISTING ?</t>
  </si>
  <si>
    <r>
      <rPr>
        <b/>
        <sz val="14"/>
        <color rgb="FF000000"/>
        <rFont val="Arial"/>
        <family val="2"/>
      </rPr>
      <t>DEPLOYED ?</t>
    </r>
    <r>
      <rPr>
        <sz val="14"/>
        <color rgb="FF000000"/>
        <rFont val="Arial"/>
        <family val="2"/>
      </rPr>
      <t xml:space="preserve">
</t>
    </r>
    <r>
      <rPr>
        <i/>
        <sz val="14"/>
        <color rgb="FF000000"/>
        <rFont val="Arial"/>
        <family val="2"/>
      </rPr>
      <t>How were the users trained to apply this STANDARD ?
( including their Direct Manager if not the trainer )</t>
    </r>
  </si>
  <si>
    <r>
      <rPr>
        <b/>
        <sz val="14"/>
        <color rgb="FF000000"/>
        <rFont val="Arial"/>
        <family val="2"/>
      </rPr>
      <t xml:space="preserve">ENFORCED ?
</t>
    </r>
    <r>
      <rPr>
        <i/>
        <sz val="14"/>
        <color rgb="FF000000"/>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</si>
  <si>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</si>
  <si>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</si>
  <si>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</si>
  <si>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</si>
  <si>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</si>
  <si>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</si>
  <si>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</si>
  <si>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</si>
  <si>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</si>
  <si>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</si>
  <si>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</si>
  <si>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</si>
  <si>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22"/>
        <color theme="1"/>
        <rFont val="Arial"/>
        <family val="2"/>
      </rPr>
      <t>StEDE3 Matrix</t>
    </r>
    <r>
      <rPr>
        <sz val="18"/>
        <color theme="1"/>
        <rFont val="Arial"/>
        <family val="2"/>
      </rPr>
      <t xml:space="preserve">
</t>
    </r>
    <r>
      <rPr>
        <b/>
        <i/>
        <sz val="18"/>
        <color theme="1"/>
        <rFont val="Arial"/>
        <family val="2"/>
      </rPr>
      <t>Excellence Through Standards</t>
    </r>
  </si>
  <si>
    <r>
      <rPr>
        <b/>
        <sz val="18"/>
        <color rgb="FF000000"/>
        <rFont val="Arial"/>
        <family val="2"/>
      </rPr>
      <t>E</t>
    </r>
    <r>
      <rPr>
        <b/>
        <sz val="12"/>
        <color rgb="FF000000"/>
        <rFont val="Arial"/>
        <family val="2"/>
      </rPr>
      <t>XISTING ?</t>
    </r>
  </si>
  <si>
    <r>
      <rPr>
        <b/>
        <sz val="18"/>
        <color rgb="FF000000"/>
        <rFont val="Arial"/>
        <family val="2"/>
      </rPr>
      <t>D</t>
    </r>
    <r>
      <rPr>
        <b/>
        <sz val="12"/>
        <color rgb="FF000000"/>
        <rFont val="Arial"/>
        <family val="2"/>
      </rPr>
      <t>EPLOYED ?</t>
    </r>
  </si>
  <si>
    <r>
      <rPr>
        <b/>
        <sz val="18"/>
        <color rgb="FF000000"/>
        <rFont val="Arial"/>
        <family val="2"/>
      </rPr>
      <t>E</t>
    </r>
    <r>
      <rPr>
        <b/>
        <sz val="12"/>
        <color rgb="FF000000"/>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</si>
  <si>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</si>
  <si>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</si>
  <si>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</si>
  <si>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</si>
  <si>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</si>
  <si>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</si>
  <si>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</si>
  <si>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</si>
  <si>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</si>
  <si>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</si>
  <si>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</si>
  <si>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</si>
  <si>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</si>
  <si>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</si>
  <si>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</si>
  <si>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</si>
  <si>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</si>
  <si>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</si>
  <si>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30.08.2024</t>
  </si>
  <si>
    <t>x</t>
  </si>
  <si>
    <t xml:space="preserve">Brushplate  W000067337
</t>
  </si>
  <si>
    <t xml:space="preserve">1 pcs, traceability 343 </t>
  </si>
  <si>
    <t>RPA operator during brush box verification by gauge</t>
  </si>
  <si>
    <t>Valeo Skawina RPA laboratory</t>
  </si>
  <si>
    <t xml:space="preserve">Component out of drawing specification                                                                                   Potential customer OEM claim                           </t>
  </si>
  <si>
    <t xml:space="preserve">The problem was detected during brush box verification by using the AVO gauge                                                                                         </t>
  </si>
  <si>
    <t>NO</t>
  </si>
  <si>
    <t>Quality alert</t>
  </si>
  <si>
    <t>Sana D</t>
  </si>
  <si>
    <t>AVO</t>
  </si>
  <si>
    <t>Aymen G</t>
  </si>
  <si>
    <t xml:space="preserve">Check the crimping machine station : The air pressure a implemented / no conformators are used ( crimping with inserted brushes and springs </t>
  </si>
  <si>
    <t>na</t>
  </si>
  <si>
    <t xml:space="preserve">Aymen </t>
  </si>
  <si>
    <t xml:space="preserve">Done </t>
  </si>
  <si>
    <t>Reequest the bad part</t>
  </si>
  <si>
    <t>Check the sliding test in the electrical tester</t>
  </si>
  <si>
    <t>Check the sliding by guage in the brushbox at incoming inspection</t>
  </si>
  <si>
    <t xml:space="preserve">The gauge slided freely untill the end of the brush box </t>
  </si>
  <si>
    <t xml:space="preserve">Test  50 parts of from the current stock by gauge </t>
  </si>
  <si>
    <t>PN</t>
  </si>
  <si>
    <t>Stock plateforme</t>
  </si>
  <si>
    <t>Export S36</t>
  </si>
  <si>
    <t>VW000026780</t>
  </si>
  <si>
    <t>VW000067337</t>
  </si>
  <si>
    <t>VW000068615</t>
  </si>
  <si>
    <t>VW000068615POL</t>
  </si>
  <si>
    <t>VW000022745POL</t>
  </si>
  <si>
    <t>VW000026780POL</t>
  </si>
  <si>
    <t>VW000067337POL</t>
  </si>
  <si>
    <t xml:space="preserve">Check the internal stock   by sliding Gauge </t>
  </si>
  <si>
    <t>All the parts are conform</t>
  </si>
  <si>
    <t xml:space="preserve">Video done  </t>
  </si>
  <si>
    <t>2024/09/12 - 12:00</t>
  </si>
  <si>
    <t>VWS-W21SKA1-2409-005</t>
  </si>
  <si>
    <t>Check the  semi finished good stock by gauge at 100% : all parts are  conform</t>
  </si>
  <si>
    <t>ALL part are jujed OK</t>
  </si>
  <si>
    <t>Yes :
1-Air booster
2- Air pressure controlers 
3- Split of the air pressures sources 
4-check by Gauge by sampling after crimping on each 01 hours</t>
  </si>
  <si>
    <r>
      <t xml:space="preserve">
</t>
    </r>
    <r>
      <rPr>
        <sz val="14"/>
        <color rgb="FFFF0000"/>
        <rFont val="Montserrat"/>
      </rPr>
      <t>BAD part</t>
    </r>
    <r>
      <rPr>
        <sz val="14"/>
        <color theme="1"/>
        <rFont val="Montserrat"/>
      </rPr>
      <t xml:space="preserve">: Shape of the brush box out of speccification (6,05 - 6,15; 3,52 - 3,568)
 gauge didn't pass the test
</t>
    </r>
    <r>
      <rPr>
        <sz val="14"/>
        <color rgb="FF70AD47"/>
        <rFont val="Montserrat"/>
      </rPr>
      <t>Good part:</t>
    </r>
    <r>
      <rPr>
        <sz val="14"/>
        <color theme="1"/>
        <rFont val="Montserrat"/>
      </rPr>
      <t xml:space="preserve">.Shape of the brush box acc specification (6,05 - 6,15; 3,52 - 3,568), 
gauge pass the test
</t>
    </r>
    <r>
      <rPr>
        <sz val="14"/>
        <color rgb="FF0000FF"/>
        <rFont val="Montserrat"/>
      </rPr>
      <t xml:space="preserve">Standard:  Shape of the brush box acc specification (6,05 - 6,15; 3,52 - 3,568), 
gauge pass the test
</t>
    </r>
  </si>
  <si>
    <t>Yes the part was produced in the normal process No deviation and no special events</t>
  </si>
  <si>
    <t>09/12/2023  
Morning Shift  at 10h08</t>
  </si>
  <si>
    <r>
      <rPr>
        <b/>
        <sz val="14"/>
        <color rgb="FF000000"/>
        <rFont val="Montserrat"/>
      </rPr>
      <t xml:space="preserve">Automatic Line  VM4 Auto
</t>
    </r>
    <r>
      <rPr>
        <sz val="14"/>
        <color rgb="FF000000"/>
        <rFont val="Montserrat"/>
      </rPr>
      <t xml:space="preserve">All production staff ( Qualification Is checked And no Deviation)
</t>
    </r>
  </si>
  <si>
    <t>All VM4 auto Reversible :
W000068615/W000022745/W000026780 
GEN 2 C product/VM4 AUOT 1</t>
  </si>
  <si>
    <r>
      <t xml:space="preserve">Waiting for  part reception on </t>
    </r>
    <r>
      <rPr>
        <b/>
        <sz val="14"/>
        <color theme="1"/>
        <rFont val="Montserrat"/>
      </rPr>
      <t>13-09-2024</t>
    </r>
  </si>
  <si>
    <t>Waiting for  part reception on 13-09-2024</t>
  </si>
  <si>
    <r>
      <rPr>
        <b/>
        <sz val="14"/>
        <color rgb="FFFF0000"/>
        <rFont val="Montserrat"/>
      </rPr>
      <t xml:space="preserve">Bad part :  (waiting for the bad part to do the full check)
</t>
    </r>
    <r>
      <rPr>
        <b/>
        <sz val="14"/>
        <color rgb="FF00B050"/>
        <rFont val="Montserrat"/>
      </rPr>
      <t xml:space="preserve">Good part:
Hieght= 6,11mm 
Width=3,53 mm
</t>
    </r>
    <r>
      <rPr>
        <b/>
        <sz val="14"/>
        <color rgb="FF0000FF"/>
        <rFont val="Montserrat"/>
      </rPr>
      <t>Standard: 
Hieght= [6,05mm - 6,15mm] 
Width=[3,52 mm- 3,568mm]</t>
    </r>
    <r>
      <rPr>
        <b/>
        <sz val="14"/>
        <color rgb="FF000000"/>
        <rFont val="Montserrat"/>
      </rPr>
      <t xml:space="preserve">
</t>
    </r>
    <r>
      <rPr>
        <sz val="14"/>
        <color rgb="FFFF0000"/>
        <rFont val="Montserrat"/>
      </rPr>
      <t xml:space="preserve">
</t>
    </r>
  </si>
  <si>
    <t>The part number W000067337 is a low runner , we didn't produce it since  december 2023</t>
  </si>
  <si>
    <t>Check the sliding test by gauge</t>
  </si>
  <si>
    <t>metrology</t>
  </si>
  <si>
    <t>The brushes slide  and the  part is OK</t>
  </si>
  <si>
    <t>Check the maintenance events on 09-12-2023</t>
  </si>
  <si>
    <t xml:space="preserve">Check the defect historic in QMES data bas </t>
  </si>
  <si>
    <t>MACHINE</t>
  </si>
  <si>
    <t>Y</t>
  </si>
  <si>
    <t>N</t>
  </si>
  <si>
    <t>Automaticly</t>
  </si>
  <si>
    <t>PS12.3-M4 ind. 5</t>
  </si>
  <si>
    <t xml:space="preserve">Crimping air pressure </t>
  </si>
  <si>
    <t>Crimping machine workstation</t>
  </si>
  <si>
    <t>Provide an air pressure to the differents stations</t>
  </si>
  <si>
    <t>During production</t>
  </si>
  <si>
    <t>Work instruction Seeting sheet</t>
  </si>
  <si>
    <t>Crimping workstation</t>
  </si>
  <si>
    <t>automaticly</t>
  </si>
  <si>
    <t xml:space="preserve">Air pressure during crimping =3,5 bars </t>
  </si>
  <si>
    <t>Take  some pictures of the deformed brushbox</t>
  </si>
  <si>
    <t xml:space="preserve">Check the sliding bu a conform brush </t>
  </si>
  <si>
    <t>Measurment of the brushbox dimensions at external supplier  ( palpeur) of bad and good part</t>
  </si>
  <si>
    <t xml:space="preserve">Gauge din't slide till the end in GND brushbox and the gauge slide completly in the GV brushbox </t>
  </si>
  <si>
    <t xml:space="preserve">The  brush didn't blocked in the brushbox </t>
  </si>
  <si>
    <t>Check the dimensiosn of the brushes</t>
  </si>
  <si>
    <t xml:space="preserve">Check the date of the standardization of the correctives actions of GEN2 C crisis and build a time line </t>
  </si>
  <si>
    <t xml:space="preserve">NO Special maintenance event </t>
  </si>
  <si>
    <t xml:space="preserve">No blocked brush was declared </t>
  </si>
  <si>
    <t xml:space="preserve">Done : on puzle was deformed </t>
  </si>
  <si>
    <t xml:space="preserve">The fixtures were contaminated by the burrs during the production </t>
  </si>
  <si>
    <t>The burrs  were sticked in the fixture from the external side and it was not cleaned</t>
  </si>
  <si>
    <t xml:space="preserve">Manual cleaning during the SOP with the risk of accumulation of burrs during the production </t>
  </si>
  <si>
    <t>Risk was not taken in the PFMEA</t>
  </si>
  <si>
    <t>METHOD</t>
  </si>
  <si>
    <t xml:space="preserve">Setter </t>
  </si>
  <si>
    <t>Clean the fixture every SOP</t>
  </si>
  <si>
    <t>Clean the fixture of the crimping machine</t>
  </si>
  <si>
    <t>Each SOP</t>
  </si>
  <si>
    <t>Setter work instruction</t>
  </si>
  <si>
    <t xml:space="preserve">Crimping machine </t>
  </si>
  <si>
    <t>Cleaning tool</t>
  </si>
  <si>
    <t>PS12.3-M5 ind. 4</t>
  </si>
  <si>
    <t xml:space="preserve">Each Break </t>
  </si>
  <si>
    <t>Manually</t>
  </si>
  <si>
    <t xml:space="preserve">There is not systematic cleaning of the fixtures after each crimping machine </t>
  </si>
  <si>
    <t>Increase the cleaning frequency to be done every 01 hour instead of every SOP</t>
  </si>
  <si>
    <t>Becem D</t>
  </si>
  <si>
    <t>Cleanless of the pallet</t>
  </si>
  <si>
    <t>Automatic vacuum cleaner</t>
  </si>
  <si>
    <t>Clean Palett @ 100% with automatic air vaccum before putting the sous assembly brushbox-Brush and spring</t>
  </si>
  <si>
    <t>Clean the pallet to avoid any burrs</t>
  </si>
  <si>
    <t>before  crimping station</t>
  </si>
  <si>
    <t>Workstation before crimping</t>
  </si>
  <si>
    <t>Blowing and vacuum</t>
  </si>
  <si>
    <t xml:space="preserve">100% of the pallets </t>
  </si>
  <si>
    <t>Pallet is cleaned before  crimping
no burr in the pallet</t>
  </si>
  <si>
    <t>Infiltration of the external burr in the cavity of the brushbox in the pallet</t>
  </si>
  <si>
    <t>On the bad part we don't have any evidence of the cleaness
We reproduced the defect by putting a burr 2 mm in the cavity of the brushbox
--&gt; the brush box was dedormed after crimping</t>
  </si>
  <si>
    <t>*Install the vaccum + blowing  system of the brushbox packaging
in the incoming inspection 
*Add a specific check list to check the respect of the cleaning</t>
  </si>
  <si>
    <t>kamel M</t>
  </si>
  <si>
    <t xml:space="preserve">Air pressure during crimping = 4bars </t>
  </si>
  <si>
    <t>The Crimping air pressure = [3,5 bars - 5,5 bars ]</t>
  </si>
  <si>
    <t>Repère</t>
  </si>
  <si>
    <t>Dimension / tolérance</t>
  </si>
  <si>
    <t>{SC}
{CC}</t>
  </si>
  <si>
    <r>
      <t xml:space="preserve">Relevés des Mesures 
</t>
    </r>
    <r>
      <rPr>
        <i/>
        <sz val="8"/>
        <rFont val="Arial"/>
        <family val="2"/>
      </rPr>
      <t>Measurement Reports</t>
    </r>
  </si>
  <si>
    <r>
      <t xml:space="preserve">Moyenne
</t>
    </r>
    <r>
      <rPr>
        <i/>
        <sz val="8"/>
        <rFont val="Arial"/>
        <family val="2"/>
      </rPr>
      <t>Mean</t>
    </r>
  </si>
  <si>
    <t>HT</t>
  </si>
  <si>
    <r>
      <t xml:space="preserve">Moyen de
mesure
</t>
    </r>
    <r>
      <rPr>
        <i/>
        <sz val="10"/>
        <rFont val="Arial"/>
        <family val="2"/>
      </rPr>
      <t>Equipment:</t>
    </r>
  </si>
  <si>
    <t>Observation</t>
  </si>
  <si>
    <t>Item</t>
  </si>
  <si>
    <t>Nominal</t>
  </si>
  <si>
    <t>Mini</t>
  </si>
  <si>
    <t>Max</t>
  </si>
  <si>
    <t>P1</t>
  </si>
  <si>
    <t>P2</t>
  </si>
  <si>
    <t>P3</t>
  </si>
  <si>
    <t>P4</t>
  </si>
  <si>
    <t>P5</t>
  </si>
  <si>
    <t>P6</t>
  </si>
  <si>
    <t>P7</t>
  </si>
  <si>
    <t>out</t>
  </si>
  <si>
    <t>Comments</t>
  </si>
  <si>
    <t>micomètre</t>
  </si>
  <si>
    <t>micromètre</t>
  </si>
  <si>
    <t>Editor:</t>
  </si>
  <si>
    <t>Date:</t>
  </si>
  <si>
    <t>See Sheet "Brushes dimensions "</t>
  </si>
  <si>
    <t>D</t>
  </si>
  <si>
    <t xml:space="preserve">Check the date of the air booster </t>
  </si>
  <si>
    <t xml:space="preserve">Sorting activity after internal /external incident notification </t>
  </si>
  <si>
    <t xml:space="preserve">Operator </t>
  </si>
  <si>
    <t xml:space="preserve">Check the sliding test of the brushes </t>
  </si>
  <si>
    <t>After crimping operation</t>
  </si>
  <si>
    <t>Conveyor</t>
  </si>
  <si>
    <t>By Sampling  03 parts / SOP</t>
  </si>
  <si>
    <t xml:space="preserve">The Gauge must slide completly in the end of the brushbox </t>
  </si>
  <si>
    <t>Wrok instruction</t>
  </si>
  <si>
    <t xml:space="preserve">The slding test by gauge detect the deformed brushbox </t>
  </si>
  <si>
    <t xml:space="preserve">The slding test by gauge didn't detect the deformed brushbox </t>
  </si>
  <si>
    <t>Sliding test of the brush</t>
  </si>
  <si>
    <t>Electrical test machine</t>
  </si>
  <si>
    <t xml:space="preserve">The brush outlet = 03mm during  50 ms </t>
  </si>
  <si>
    <t xml:space="preserve">
1) The brush outlet = 03mm during  50 ms  ==&gt; part detected as good
2) The brush outlet = 03mm during  40 ms  ==&gt; part detected as not good and  unstable 
3) The brush outlet = 03mm during  30 ms  ==&gt; part detected as not good
</t>
  </si>
  <si>
    <t xml:space="preserve">test the sliding of the brush in the brushbox </t>
  </si>
  <si>
    <t>During the production</t>
  </si>
  <si>
    <t>Sliding test program</t>
  </si>
  <si>
    <t xml:space="preserve">Electrical test machine in the VM4 line </t>
  </si>
  <si>
    <t>PLC program</t>
  </si>
  <si>
    <t>Add a picture of the pallet VM4 ( cleaned Pallet and contaminated Pallet)</t>
  </si>
  <si>
    <t>Notification of  incident VWS-W11CHA1- 2311-005
GEN2 C</t>
  </si>
  <si>
    <t>Production date of the  VM4incident :VWS-W21SKA1-2409-005</t>
  </si>
  <si>
    <t>Implementation of the CSL1 for All Valeo project</t>
  </si>
  <si>
    <t>Notification of the incident VWS-W21SKA1-2409-005</t>
  </si>
  <si>
    <t xml:space="preserve">Implementation of the air Boosters in MNG2/GEN2R and VM4 lines </t>
  </si>
  <si>
    <t>Quality enginner</t>
  </si>
  <si>
    <t>ensure the sorting of all the produced part</t>
  </si>
  <si>
    <t>After claim reception</t>
  </si>
  <si>
    <t>AVO/Valeo plants/transit/platform</t>
  </si>
  <si>
    <t xml:space="preserve">By sorting </t>
  </si>
  <si>
    <t xml:space="preserve">all the suspected parts must be sorted in all logitic flow </t>
  </si>
  <si>
    <t>Management of the non conform part procedure</t>
  </si>
  <si>
    <t xml:space="preserve">All the parts are sorted and customers are secured </t>
  </si>
  <si>
    <t xml:space="preserve">The parts in the logistic platform are not secured </t>
  </si>
  <si>
    <t xml:space="preserve">Bad Sorting activity after internal /external incident notification </t>
  </si>
  <si>
    <t xml:space="preserve">The VM4 was not  a priority to be sorted </t>
  </si>
  <si>
    <t xml:space="preserve">The part number W000067337 is a low  runner and stored for 08 months in platform </t>
  </si>
  <si>
    <t>The VM4 parts in the logistic platform was not sorted adter the NISSAN crisis</t>
  </si>
  <si>
    <t>Bad risk assement</t>
  </si>
  <si>
    <t>The part number W000067337 is a low  runner and stored for 08 months in platform</t>
  </si>
  <si>
    <t>Haithem</t>
  </si>
  <si>
    <t>Force test control</t>
  </si>
  <si>
    <t>SPC Agent</t>
  </si>
  <si>
    <t>Check the force test of the spring by the dynamometer
Force test = 1,48 +- 0,17N</t>
  </si>
  <si>
    <t xml:space="preserve">Force test = PV =1,52N/1,62N/1,84N/1,92N
5for the same part and same brushbox done on the good part)
                  </t>
  </si>
  <si>
    <t xml:space="preserve">Force test = PV =1,52N/1,62N/1,84N/1,92N
5for the same part and same brushbox done on the bad part warranty return)
                  </t>
  </si>
  <si>
    <t>Measure the force test of the spring</t>
  </si>
  <si>
    <t>SOP</t>
  </si>
  <si>
    <t xml:space="preserve">CCL Valeo </t>
  </si>
  <si>
    <t>SPC Box</t>
  </si>
  <si>
    <t>Manually by the dynamometer</t>
  </si>
  <si>
    <r>
      <t xml:space="preserve">
</t>
    </r>
    <r>
      <rPr>
        <sz val="12"/>
        <color rgb="FF0000FF"/>
        <rFont val="Montserrat"/>
      </rPr>
      <t xml:space="preserve">CCL Valeo </t>
    </r>
  </si>
  <si>
    <t>2 parts</t>
  </si>
  <si>
    <t>Force test control was not performed  as Valeo CCL not applied</t>
  </si>
  <si>
    <t>The claimed part was not controlled on the force</t>
  </si>
  <si>
    <t>Force test control done by sampling</t>
  </si>
  <si>
    <t>the 100% control force was not required in the begining of the projects</t>
  </si>
  <si>
    <t>the sliding test has been evaluated sufficient to detect this defect</t>
  </si>
  <si>
    <t xml:space="preserve">The proposal of the Force test automatic machine not accepted by VALEO </t>
  </si>
  <si>
    <t xml:space="preserve">The sampling performed wasnot covering the maximum of the parts </t>
  </si>
  <si>
    <t xml:space="preserve">Build a time line with correctives actions /quanitiy produced </t>
  </si>
  <si>
    <t>14/11/2023 ==&gt; Bad part produced on 09/12/2023</t>
  </si>
  <si>
    <t xml:space="preserve">Implementation of the correctives actions  in GENC 2 line </t>
  </si>
  <si>
    <t>Standardization of the correctives actions on MNG2/GEN 2R and  VM4 lines</t>
  </si>
  <si>
    <t xml:space="preserve">Add the details of the corrective action </t>
  </si>
  <si>
    <t xml:space="preserve">Add the detail of the actions done on VM4 date and describe </t>
  </si>
  <si>
    <t>Saturday work : Doubt about the cleanliness</t>
  </si>
  <si>
    <t>Bad Cleanless of the pallet</t>
  </si>
  <si>
    <t xml:space="preserve">Pallets was not  cleaned before crimping </t>
  </si>
  <si>
    <t xml:space="preserve">No Cleaness standard was in place </t>
  </si>
  <si>
    <t xml:space="preserve">Place a little metalic with 0,5mm burrs in the between brushbox and the pallet  during the crimping </t>
  </si>
  <si>
    <t xml:space="preserve">Manually introduction/automatic crimping </t>
  </si>
  <si>
    <t>The puzzle of  lower side   of the brush box was deformed ( ajouter la photo )</t>
  </si>
  <si>
    <t>Manual Cleaning  of the fixtures at SOP</t>
  </si>
  <si>
    <t>Fixtures are  cleaned every SOP</t>
  </si>
  <si>
    <t>Fixtures are cleaned every SOP</t>
  </si>
  <si>
    <t>Manual Gage  control after crimping</t>
  </si>
  <si>
    <t>Not enought frequency of Manual Gauge  control after crimping</t>
  </si>
  <si>
    <t>WHAT ARE THE IMMEDIATE COUNTERMEASURES (24 hours)?</t>
  </si>
  <si>
    <t>Check if the vaccume can blow the metalic burr brushbox beg</t>
  </si>
  <si>
    <t xml:space="preserve">Infiltraion of the burrs in the pallet brushbox damage it during the crimping </t>
  </si>
  <si>
    <t>Update the procdure of management of the non conform part to require the sorting of all produced part including the low runners in the platform</t>
  </si>
  <si>
    <t>David DEZ</t>
  </si>
  <si>
    <t>Valeo And AVO Agree for the force test, AVO Have to provide the planning of the implementation</t>
  </si>
  <si>
    <t>Traitement des non-conformités</t>
  </si>
  <si>
    <t>IDENTITE</t>
  </si>
  <si>
    <t>Site(s) d'application :</t>
  </si>
  <si>
    <t xml:space="preserve"> Poitiers - SCEET</t>
  </si>
  <si>
    <t>Mise à jour doc. :</t>
  </si>
  <si>
    <t>P3 Pr S1 02 17   Indice doc. : 18</t>
  </si>
  <si>
    <t>Responsable :</t>
  </si>
  <si>
    <t>Resp. Qualité</t>
  </si>
  <si>
    <t>Objet :</t>
  </si>
  <si>
    <t>Définir les règles de traitement des non-conformités relatives au produit (en réception, en production et chez le client) ainsi que les dérogations</t>
  </si>
  <si>
    <t>Logigramme de la procédure</t>
  </si>
  <si>
    <t>Equipements, ressources, méthodes</t>
  </si>
  <si>
    <t>Performance du processus</t>
  </si>
  <si>
    <t>Eléments d'entrée</t>
  </si>
  <si>
    <r>
      <t xml:space="preserve">Quoi ?
</t>
    </r>
    <r>
      <rPr>
        <i/>
        <sz val="10"/>
        <color indexed="12"/>
        <rFont val="Arial"/>
        <family val="2"/>
      </rPr>
      <t>(activité)</t>
    </r>
  </si>
  <si>
    <t>Eléments de sortie</t>
  </si>
  <si>
    <r>
      <t xml:space="preserve">Qui ?
</t>
    </r>
    <r>
      <rPr>
        <i/>
        <sz val="10"/>
        <color indexed="12"/>
        <rFont val="Arial"/>
        <family val="2"/>
      </rPr>
      <t>(acteurs)</t>
    </r>
  </si>
  <si>
    <r>
      <t xml:space="preserve">Avec quoi?
</t>
    </r>
    <r>
      <rPr>
        <i/>
        <sz val="10"/>
        <color indexed="8"/>
        <rFont val="Arial"/>
        <family val="2"/>
      </rPr>
      <t>(Equipt, ressource)</t>
    </r>
  </si>
  <si>
    <r>
      <t xml:space="preserve">Comment?
</t>
    </r>
    <r>
      <rPr>
        <i/>
        <sz val="10"/>
        <color indexed="8"/>
        <rFont val="Arial"/>
        <family val="2"/>
      </rPr>
      <t>(méthode)</t>
    </r>
  </si>
  <si>
    <t>Détail</t>
  </si>
  <si>
    <t>Risques</t>
  </si>
  <si>
    <t>Criticité</t>
  </si>
  <si>
    <t>Gaspillages</t>
  </si>
  <si>
    <t>1 =faible - 2 = moyen - 3 = important</t>
  </si>
  <si>
    <t>G</t>
  </si>
  <si>
    <t>F</t>
  </si>
  <si>
    <t>IPR</t>
  </si>
  <si>
    <t>Attente
(jours)</t>
  </si>
  <si>
    <t>Déplac.
(m)</t>
  </si>
  <si>
    <t>Stocks (qté/valeur)</t>
  </si>
  <si>
    <t>Défaut (qté/val./%)</t>
  </si>
  <si>
    <t>T</t>
  </si>
  <si>
    <t>S14.1 Gestion des non-conformités en réception</t>
  </si>
  <si>
    <t>Matière/Composant
non-conforme</t>
  </si>
  <si>
    <t>Analyse de la non-conformité</t>
  </si>
  <si>
    <t>S2.2 Récept° des matières</t>
  </si>
  <si>
    <t>Le technicien qualité fournisseur analyse le défaut et essaie de le caractériser par rapport à la spécification existante (quel est l'écart par rapport au plan entre la valeur réelle et la valeur attendue ? Quel est l'effet de cet écart ?). Au besoin, il mène son analyse avec le technicien qualité production pour valider que la cause du défaut provient bien du fournisseur.</t>
  </si>
  <si>
    <r>
      <rPr>
        <sz val="8"/>
        <color rgb="FF000000"/>
        <rFont val="Arial"/>
      </rPr>
      <t>Mesure sur fiche FSQFE</t>
    </r>
    <r>
      <rPr>
        <b/>
        <sz val="8"/>
        <color rgb="FF000000"/>
        <rFont val="Arial"/>
      </rPr>
      <t xml:space="preserve"> PS2.2-F1</t>
    </r>
  </si>
  <si>
    <t>C5.2 Fabrication en série</t>
  </si>
  <si>
    <t>Description précise du défaut</t>
  </si>
  <si>
    <t>technicien qualité fournisseur</t>
  </si>
  <si>
    <t xml:space="preserve">
Le niveau d’acceptation doit être à zéro défaut lors de la réception
</t>
  </si>
  <si>
    <t>8D/PDCA Client</t>
  </si>
  <si>
    <t>C6 Traitement des réclamations client</t>
  </si>
  <si>
    <r>
      <t xml:space="preserve">Rapport d'audit produit
</t>
    </r>
    <r>
      <rPr>
        <b/>
        <sz val="8"/>
        <rFont val="Arial"/>
        <family val="2"/>
      </rPr>
      <t>PS13.1-F2</t>
    </r>
  </si>
  <si>
    <t>S13 Audit interne et performance</t>
  </si>
  <si>
    <r>
      <rPr>
        <sz val="8"/>
        <color rgb="FF000000"/>
        <rFont val="Arial"/>
      </rPr>
      <t xml:space="preserve"> Fiche de non-conformité
</t>
    </r>
    <r>
      <rPr>
        <b/>
        <sz val="8"/>
        <color rgb="FF000000"/>
        <rFont val="Arial"/>
      </rPr>
      <t>PS14-F15</t>
    </r>
  </si>
  <si>
    <t>Isoler et identifier les qtés suspectes</t>
  </si>
  <si>
    <t xml:space="preserve">Etiquette sur lot refusé PS14-F1 </t>
  </si>
  <si>
    <t>Le technicien AQFE détermine les qtés suspectes à partir de la traçabilité du fournisseur &amp; les comptabilise par lieu (fournisseur, site de prod., transit, client)</t>
  </si>
  <si>
    <t>Les lots suspects sont immédiatement identifiés par une étiquette "LOT REFUSE" pour éviter tout risque d'utilisation et mis en prison. Si la taille des lots est trop importante, l'identification doit être renforcée et les personnes suceptibles d'utiliser les lots clairement informées.</t>
  </si>
  <si>
    <t xml:space="preserve">Informer la logistique appro et la production </t>
  </si>
  <si>
    <t>Fax d'info. ou email des lots suspects</t>
  </si>
  <si>
    <t>Lorsque le produit est refusé, la logistique est immédiatement informée via la Fiche de mouvement Entrée/Sortie Prison (PS14-F5) de la quantité écartée afin de :
  - vérifier l'impact sur les programmes de production
  - mettre à jour les stocks en GPAO</t>
  </si>
  <si>
    <t>Vérifier la qualité des lots livrés</t>
  </si>
  <si>
    <t>technicien qualité client</t>
  </si>
  <si>
    <t>Si la traçabilité montre que le client risque d'être déjà contaminé, le technicien qualité client est immédiatement informé.</t>
  </si>
  <si>
    <t xml:space="preserve"> </t>
  </si>
  <si>
    <t>Réclamation fournisseur et levée de l'AQP (si requis)</t>
  </si>
  <si>
    <t>Incident qualité fournisseur PS2.2-F5</t>
  </si>
  <si>
    <t>Si la traçabilité montre que la ligne de production risque d'être déjà contaminé, le technicien qualité client est immédiatement informé.</t>
  </si>
  <si>
    <t>Décider du traitement</t>
  </si>
  <si>
    <t>S14.4 Gestion des dérogations</t>
  </si>
  <si>
    <t>Les techniciens qualité concernés décident du traitement en fonction :
  - de l'impact du défaut sur le produit
  - des exigences client (si besoin, le client est consulté pour obtenir les précisions nécessaires pour prendre la décision)
  - des exigences logistiques (impact sur le programme de production / capacité de remplacement du fournisseur)</t>
  </si>
  <si>
    <t>S15 Act° correct. &amp; préventives</t>
  </si>
  <si>
    <t>Revue de direction P1 Fo S1 07</t>
  </si>
  <si>
    <t xml:space="preserve">Etablir l'instruct° de tri/retouche </t>
  </si>
  <si>
    <t>Instruction tri-retouche PS14-F13</t>
  </si>
  <si>
    <t>Identifier le lot à trier ou à retoucher</t>
  </si>
  <si>
    <t>Etiquette lot trie / retouche PS14-F12</t>
  </si>
  <si>
    <t>Organiser tri / retouche / retour</t>
  </si>
  <si>
    <t>Le technicien établit l'instruction de tri et de retouche et définit le MARQUAGE DU PRODUIT CERTIFIE afin d'éviter les mélanges ultérieurs entre produits suspects et produits conformes (en accord avec le client et le fournisseur le cas échéant).
Il organise le tri, la retouche et le retour des pièces suspectes en accord avec le fournisseur. Il veille à obtenir un engagement écrit du fournisseur concernant la prise en charge des retours, des tris et des rebuts.
Les pièces refusées sont sorties de prison et la Fiche de mouvement Entrée/Sortie Prison (PS14-F5) est complétée et diffusée à la Logistique. 
La Logistique effectue un bon de retour en GPAO (RAC négative) qui déclenche la refacturation au fournisseur. 
Le technicien qualité recueille l'accord de câfutage ou de retour. Dans ce dernier cas, il demande la date de mise à disposition à la Logistique puis les pièces identifiées par un n° de retour (PS2.2-F6) collé sur le lot à prendre en charge par le fournisseur. Ce dernier est notifié par l'envoi de ce même document comportant le n° de retour à retirer, la date de mise à disposition et le site de mise à disposition. Le n° de retour correspond au dernier n° de réclamation (incident ou COMEX) relatif aux pièces retournées. Passés 10 jours de mise à disposition, les pièces peuvent être câfutées si le fournisseur n'a pas effectué l'enlèvement.
L'organisation du tri inclut :
    - la mise à disposition et la formation du personnel
    - le suivi quantitatif et qualitatif du tri</t>
  </si>
  <si>
    <t>Le technicien qualité client est également informé du traitement décidé afin de valider, avec le client les actions de préservation mises en place.</t>
  </si>
  <si>
    <t>Traiter produits nc en stock</t>
  </si>
  <si>
    <t>Inventaire prison PS14-F7</t>
  </si>
  <si>
    <t>Le personnel en charge du tri est formé par le technicien qualité fournisseur à l'instruction définie. Il réalise le tri, l'identification conformément à cette instruction.</t>
  </si>
  <si>
    <t xml:space="preserve">Mise au rebut après accord et informer la production </t>
  </si>
  <si>
    <t>Lot à défaut PS14-F4</t>
  </si>
  <si>
    <t>Le technicien Qualité Fournisseur complète le Lot à défauts (quantités, traitement, CAUSES DU DEFAUT, ACTIONS) puis le transmet au service Logistique pour mise à jour des stocks. Il sont ensuite retournés au responsable Qualité pour classement.</t>
  </si>
  <si>
    <t>Information fournisseur</t>
  </si>
  <si>
    <t>Le technicien Qualité Fournisseur établit un document de refacturation des coûts de non-qualité au fournisseur où il comptabilise :
- les pièces retournées
- les pièces rebutées (composants, en-cours, produits finis)
- les tris et retouches réalisés ainsi qu'une estimation de la perte de productivité de l'atelier
- les refacturations client relatives à l'incident
- les forfaits administratifs relatifs au traitement de la réclamation (gestion de tri, temps d'analyse…)
Ce document est transmis au responsable Qualité qui vise le document avec le responsable Achats avant de le transmettre au service Comptabilité pour facturation.
Remarque : Un même incident peut faire l'objet de plusieurs refacturations.</t>
  </si>
  <si>
    <t>Relance fournisseur &amp; Information des achats</t>
  </si>
  <si>
    <t>Procédure de relance fournisseurs PS14-F16</t>
  </si>
  <si>
    <t>technicien qualité fournisseur + Achat</t>
  </si>
  <si>
    <t>Comptabilisation + facturation</t>
  </si>
  <si>
    <t>Refacturation des coûts PS14-F6</t>
  </si>
  <si>
    <t>technicien qualité fournisseur+logistique</t>
  </si>
  <si>
    <t xml:space="preserve">Tout produit rebutés doit etre détruit </t>
  </si>
  <si>
    <t>Fin</t>
  </si>
  <si>
    <t>S14.2 Gestion des non-conformités  et des pièces suspects en production</t>
  </si>
  <si>
    <t>En-cours / produit</t>
  </si>
  <si>
    <t>Détection d'une pièce défaut</t>
  </si>
  <si>
    <t>Opérateur</t>
  </si>
  <si>
    <t>Voir document de Montage et autocontrôle'' et défauthéque</t>
  </si>
  <si>
    <r>
      <t xml:space="preserve">Rapport d'audit processus </t>
    </r>
    <r>
      <rPr>
        <b/>
        <sz val="8"/>
        <rFont val="Arial"/>
        <family val="2"/>
      </rPr>
      <t xml:space="preserve">PS13.4-F3 </t>
    </r>
  </si>
  <si>
    <t>Autocontrôle ou Contrôle final du produit</t>
  </si>
  <si>
    <t>Lot a défaut</t>
  </si>
  <si>
    <t>écartement de la pièce défaut dans le prison 
(prison mag si la ligne ne dispose pas de cage prison)</t>
  </si>
  <si>
    <t>PS14-F18 Fiche de suivi de contrôle produit</t>
  </si>
  <si>
    <r>
      <t xml:space="preserve">Dossier de fabrication
</t>
    </r>
    <r>
      <rPr>
        <b/>
        <sz val="8"/>
        <rFont val="Arial"/>
        <family val="2"/>
      </rPr>
      <t>PC5.2-M3</t>
    </r>
  </si>
  <si>
    <t>non</t>
  </si>
  <si>
    <t>standard arrêt de poste</t>
  </si>
  <si>
    <t>oui</t>
  </si>
  <si>
    <t>Arrêt du poste de travail</t>
  </si>
  <si>
    <t>Poste de travail en arrêt</t>
  </si>
  <si>
    <t>Arrêter de produire</t>
  </si>
  <si>
    <t xml:space="preserve">Identification des  pièces </t>
  </si>
  <si>
    <t>Pièce identifié</t>
  </si>
  <si>
    <t>Opératrice</t>
  </si>
  <si>
    <t xml:space="preserve">Pastille rouge/ étiquette de lot refusée PS14-F1 </t>
  </si>
  <si>
    <t>Alerte premier défaut  PS14-I2</t>
  </si>
  <si>
    <t>Isoler les pièces</t>
  </si>
  <si>
    <t>Pièce mauvaise dans la boîte rouge/prison</t>
  </si>
  <si>
    <t>Prison, boîte rouge</t>
  </si>
  <si>
    <t>Informer le superviseur/ AQC de la ligne</t>
  </si>
  <si>
    <t>AQC/superviseur de la ligne</t>
  </si>
  <si>
    <t>Le technicien qualité production analyse le défaut et essaie de le caractériser par rapport à la spécification existante (quel est l'écart par rapport au plan entre la valeur réelle et la valeur attendue ? Quel est l'effet de cet écart ?). Il mène son analyse pour valider que la cause du défaut provient bien du process et non du fournisseur.</t>
  </si>
  <si>
    <r>
      <t xml:space="preserve">Isoler  et identifier dans le prison les qtés suspectes
</t>
    </r>
    <r>
      <rPr>
        <sz val="8"/>
        <color indexed="10"/>
        <rFont val="Arial"/>
        <family val="2"/>
      </rPr>
      <t>INFORMER LA LOGISTIQUE  dans un delai qui ne depasse pas les 24H</t>
    </r>
  </si>
  <si>
    <t xml:space="preserve">Etiquette sur produit refusé  PS14-F14 </t>
  </si>
  <si>
    <t>AQC</t>
  </si>
  <si>
    <t>Le technicien qualité détermine les qtés suspectes à partir du programme de production &amp; les comptabilise par lieu (site de prod., transit, client)</t>
  </si>
  <si>
    <t>Vérification des encours de production</t>
  </si>
  <si>
    <t>Les techniciens qualité concernés décident du traitement en fonction de l'impact du défaut sur le produit et des exigences client. Si besoin, le client est consulté pour obtenir les précisions nécessaires pour prendre la décision.
Le traitement d'un lot suspect en production doit faire l'objet d'un traitement adapté lorsque le défaut correspond à une caractéristique critique : dans ce cas, un contrôle unitaire fiable doit être réalisé ou toute analyse démontrant la conformité du lot ou aboutissant à une estimation du niveau de risque (étude de capabilité, prélèvement d'un échantillon adapté,...).
Dans le cas où un risque subsiste, le client doit en être informé.</t>
  </si>
  <si>
    <r>
      <rPr>
        <sz val="8"/>
        <color rgb="FF0000FF"/>
        <rFont val="Arial"/>
      </rPr>
      <t xml:space="preserve">Instruction mise en place QRQC </t>
    </r>
    <r>
      <rPr>
        <b/>
        <sz val="8"/>
        <color rgb="FF0000FF"/>
        <rFont val="Arial"/>
      </rPr>
      <t>PS14</t>
    </r>
    <r>
      <rPr>
        <sz val="8"/>
        <color rgb="FF0000FF"/>
        <rFont val="Arial"/>
      </rPr>
      <t>-I3</t>
    </r>
  </si>
  <si>
    <t>Les produits non conformes détectés au poste sont retouchés par l'opérateur en fonction des instructions zero rework au poste.
Les produits non-conformes écartés en bac rouge (sur poste ou au contrôle final) sont retouchés et repérés avec un point bleu. Ils sont réintégrés réintégrés dans la production série à l’étape où ils ont été écartés. Le cas échéant, le produit repasse au test électrique.
Les produits non-conformes écartés de la production sont traités par le technicien Qualité Production qui réalise une Instruction de tri/retouche utilisée par les personnes en charge du contrôle.
Tous les produits retouchés hors flux sont systématiquement identifiés par un marquage de couleur bleue (sauf spécification contraire du client).
Tous les produits triés ou retouchés suite à une non-conformité client sont systématiquement identifiés par un marquage de couleur défini avec le client afin de lui permettre de tracer les produits certifiés qui lui sont livrés.</t>
  </si>
  <si>
    <t>S14.5 Gestion de retouche</t>
  </si>
  <si>
    <t>techn. qualité product° / client / AQC</t>
  </si>
  <si>
    <r>
      <t xml:space="preserve">Informer la  logistique, les plates forme et le client </t>
    </r>
    <r>
      <rPr>
        <i/>
        <sz val="8"/>
        <rFont val="Arial"/>
        <family val="2"/>
      </rPr>
      <t xml:space="preserve">(si requis)
Ecarter toutes les references suspectes y compris les references low runneres  
</t>
    </r>
  </si>
  <si>
    <t>email des qtés écartées avec la traçabilité 
PS14-F17 Check liste données reclamations</t>
  </si>
  <si>
    <t>ingénieur qualité product° site</t>
  </si>
  <si>
    <t>La logistique expéditions est informée des quantités écartées pour vérifier l'impact sur les livraisons chez le client.</t>
  </si>
  <si>
    <t>informer les autres sites de production du groupe (si requis)</t>
  </si>
  <si>
    <t xml:space="preserve">Etablir l'instruct° de contrôle </t>
  </si>
  <si>
    <t>Mesure conservatoire PS14-F3</t>
  </si>
  <si>
    <t>technicien qualité product° site</t>
  </si>
  <si>
    <t xml:space="preserve">Organiser tri  </t>
  </si>
  <si>
    <t>Le technicien organise le tri, la retouche et le retour des pièces suspectes en accord avec le chef d'équipe qui fournit le personnel nécessaire au tri ou à la retouche.</t>
  </si>
  <si>
    <t>Identifier le lot trié</t>
  </si>
  <si>
    <t xml:space="preserve"> stock identifié 100% vérifié</t>
  </si>
  <si>
    <t>Opérateurs tri</t>
  </si>
  <si>
    <t>techn. qualité product° / client</t>
  </si>
  <si>
    <t>Le personnel en charge du tri est formé par le technicien qualité à l'instruction définie. Il réalise le tri, l'identification conformément à cette instruction</t>
  </si>
  <si>
    <t>Mise au rebut après accord</t>
  </si>
  <si>
    <t>PS14-F19 Autorisation scrap ligne</t>
  </si>
  <si>
    <t xml:space="preserve">Assistante qualité </t>
  </si>
  <si>
    <t>Les rebuts sont comptabilisés et le Lot à défaut est complété puis transmis à la Logistique pour mise à jour des stocks.</t>
  </si>
  <si>
    <t>Le technicien Qualité Production demande l'accord de son responsable pour la mise au rebut des pièces écartés.</t>
  </si>
  <si>
    <t>Comptabilisation des rebuts</t>
  </si>
  <si>
    <t>Assistante qualité + logistique</t>
  </si>
  <si>
    <t>S14.3 Gestion des non-conformités chez le client</t>
  </si>
  <si>
    <t>A défaut d'échantillon, l'analyse peut débuter à partir d'explications fournies par le client, de fax ou de photos. Dans tous les cas, un échantillon doit être fourni pour prendre en compte la non-conformité rencontrée, sans quoi la non-conformité est jugée non recevable.</t>
  </si>
  <si>
    <t>Produit fini
non-conforme</t>
  </si>
  <si>
    <t>C6 Traitement des récl. clients</t>
  </si>
  <si>
    <t>Le technicien qualité client analyse le défaut et essaie de le caractériser par rapport à la spécification existante (quel est l'écart par rapport au plan entre la valeur réelle et la valeur attendue ? Quel est l'effet de cet écart ?). Il mène son analyse pour valider que la cause du défaut ne provient pas du client.</t>
  </si>
  <si>
    <t>Isoler et identifier les qtés suspectes produit finis</t>
  </si>
  <si>
    <t>technicien qualité client / product°</t>
  </si>
  <si>
    <t>Le technicien qualité client détermine les qtés suspectes à partir de la traçabilité du client &amp; les comptabilise par lieu (fournisseur, site de prod., transit, client)</t>
  </si>
  <si>
    <t>Le technicien se charge d'isoler les lots suspects en transit, en magasin et prêts à expédier et s'assure qu'il est fait de même sur les sites de production concernés ainsi qu'en réception (le cas échéant).
Il organise également le blocage des lots suspects en transit vers le client ou sur plateforme.</t>
  </si>
  <si>
    <t>Réponse au client</t>
  </si>
  <si>
    <t>Formulaire 8D complété (PC6-F2)</t>
  </si>
  <si>
    <t>technicien qualité client + client</t>
  </si>
  <si>
    <t>Le technicien qualité client décide du traitement des lots suspects avec le client. Ce traitement tient compte des contraintes logistiques de livraison et comprend (au choix) :
    - la mise à disposition du personnel de tri sur le site client pour éviter tout arrêt de chaîne
    - la livraison de pièces certifiés conformes REPEREES en remplacement des lots suspects
    - le rappatriement des produits suspects restants
Sauf indication contraire du client, les produits traités sont identifiés pour éviter tout mélange avec les produits suspects.</t>
  </si>
  <si>
    <t>Instruction mise en place QRQC PS14-I3</t>
  </si>
  <si>
    <t>Tous les produits triés ou retouchés suite à une non-conformité client sont systématiquement identifiés par un marquage de couleur défini avec le client afin de lui permettre de tracer les produits certifiés qui lui sont livrés.</t>
  </si>
  <si>
    <t xml:space="preserve">Information logistique </t>
  </si>
  <si>
    <t>Email des qtés écartées</t>
  </si>
  <si>
    <t>Etablir l'instruct° de contrôle produit finis</t>
  </si>
  <si>
    <t>Le technicien qualité client traite avec la Logistique expéditions afin d'organiser au mieux la préservation du client en minimisant la perturnbation logistique.</t>
  </si>
  <si>
    <t>Le technicien établit l'instruction de tri et de retouche et définit le marquage du produit certifié afin d'éviter les mélanges ultérieurs entre produits suspects et produits conformes (en accord avec le client et le fournisseur le cas échéant).
Le technicien organise le tri, la retouche et le retour des pièces suspectes en accord avec le fournisseur. Il veille à obtenir un engagement écrit du fournisseur concernant la prise en charge des retours, des tris et des rebuts.
L'organisation du tri inclut :
    - la mise à disposition et la formation du personnel
    - le suivi quantitatif et qualitatif du tri</t>
  </si>
  <si>
    <t>Le technicien qualité client est également informé du traitement décidé.</t>
  </si>
  <si>
    <t>Le personnel en charge du tri est formé par le technicien qualité à l'instruction définie. Il réalise le tri, l'identification conformément à cette instruction.</t>
  </si>
  <si>
    <t>Les rebuts sont comptabilisés et le Lot à défaut est complété puis transmis à la Logistique pour mise à jour des stocks.
Dans le cas de retours du client, les Lots à défaut sont acompagnés du BL.
Les quantités mauvaises retrouvés sont enregistrées dans la base des réclamations NcDB.</t>
  </si>
  <si>
    <t>Le technicien Qualité Client demande l'accord de son responsable pour la mise au rebut des pièces écartés.</t>
  </si>
  <si>
    <t>S14.4 traitement des non-conformités audit interne et externe du SMQ</t>
  </si>
  <si>
    <t>Audit interne PS13.5-F3
Audit externe système (Audit client/Audit CB)</t>
  </si>
  <si>
    <t>PS13.5-F5 Rapport d'analyse non-conformité audit interne</t>
  </si>
  <si>
    <t>S14.5 Gestion des dérogations</t>
  </si>
  <si>
    <t>S14.1 Gestion des NC en réception</t>
  </si>
  <si>
    <t>Enregistrement et validation qualité fournisseur</t>
  </si>
  <si>
    <t xml:space="preserve">Dde de dérog. PS14.4-F1 </t>
  </si>
  <si>
    <t>Technicien qualité fournisseur</t>
  </si>
  <si>
    <t>Lorsque des sites délocalisés souhaitent émettre une dérogation, ils demandent au technicien qualité client de leur fournir un numéro.</t>
  </si>
  <si>
    <t>Les demandes de dérogation matière première (demande fournisseur) sont reçues par le service qualité fournisseur.
Après vérification auprès des interlocuteurs qualité (production et client), le composant non-conforme peut être accepté DE MANIERE PROVISOIRE pour une quantité et/ou une durée définies selon les règles suivantes :
    - la non-conformité n'a aucun impact sur le process, ni sur le produit fini assemblé, ni sur le process du client, ni sur le produit du client : la dérogation est directement accepté par le technicien qualité fournisseur
    - la non-conformité risque de perturber le process (le défaut est visible), mais n'a aucun impact sur le produit fini : la dérogation est acceptée par les techniciens qualité fournisseur et production.
    - la non-conformité risque de perturber le process (le défaut est visible) ou aun impact sur le produit fini qui risque de perturber le client : la dérogation est acceptée par les techniciens qualité fournisseur, production et client ainsi que par le client.
Par décision du technicien qualité, une validation technique peut être ajoutée, de même qu'une validation d'autres services concernés par la dérogation (logistique, achats, commerce,...)</t>
  </si>
  <si>
    <t>S14.2 Gestion des NC en production</t>
  </si>
  <si>
    <t>Enregistrement et validation qualité production</t>
  </si>
  <si>
    <t>Contrôleur, chef d'équipe</t>
  </si>
  <si>
    <t>Les demandes de dérogations établies en interne sont rédigées par le demandeur sur le formulaire Demande de dérogation (PS14.5-F1) et transmises au service Qualité client.</t>
  </si>
  <si>
    <t>Après vérification auprès de son interlocuteur qualité client, le produit non-conforme peut être accepté DE MANIERE PROVISOIRE pour une quantité et/ou une durée définies selon les règles suivantes :
    - la non-conformité risque de perturber le process (le défaut est visible), mais n'a aucun impact sur le produit fini : la dérogation est acceptée par les techniciens qualité production et client en accord avec le chef d'équipe concerné.
    - la non-conformité risque de perturber le process (le défaut est visible) ou aun impact sur le produit fini qui risque de perturber le client : la dérogation est acceptée par les techniciens qualité production et client ainsi que par le client.
Par décision du technicien qualité, une validation technique peut être ajoutée, de même qu'une validation d'autres services concernés par la dérogation (logistique, achats, commerce,...)</t>
  </si>
  <si>
    <t>S14.3 Gestion des NC chez le client</t>
  </si>
  <si>
    <t>Enregistrement et validation qualité client</t>
  </si>
  <si>
    <t>Techn. Qualité client / product° site</t>
  </si>
  <si>
    <t>voir "Enregistrement de la demande" plus haut</t>
  </si>
  <si>
    <t>Validation par client (si nécessaire)</t>
  </si>
  <si>
    <t>Client</t>
  </si>
  <si>
    <t>Après vérification auprès des interlocuteurs qualité du client, le composant non-conforme peut être accepté DE MANIERE PROVISOIRE pour une quantité et/ou une durée définies par le client.
Par décision du technicien qualité, une validation technique peut être ajoutée, de même qu'une validation d'autres services concernés par la dérogation (logistique, achats, commerce,...)</t>
  </si>
  <si>
    <t>Diffusion interne de la mesure conservatoire</t>
  </si>
  <si>
    <t>Techn. Qualité fournisseur ou client</t>
  </si>
  <si>
    <t>Lorsque la validation du client est requise, le technicien qualité client est chargé de transmettre la demande et de relancer le client jusq'à retour (acceptation / refus). Les actions correctives et les éléments étayant la demande doivent également être joints à la demande.</t>
  </si>
  <si>
    <t>Identification des produits</t>
  </si>
  <si>
    <t>Etiquette de dérogation  produité isoléé PS14.4-F3</t>
  </si>
  <si>
    <t>Techn. Qualité fourn. / production site</t>
  </si>
  <si>
    <t>Le pilote de la dérogation (technicien qualité fournisseur ou qualité client) est chargé d'enregistrer la décision dans le logiciel DeroWare.</t>
  </si>
  <si>
    <t>Suivi dérogat° en cours</t>
  </si>
  <si>
    <t>Après acceptation d'une dérogation, une copie acceptée est diffusée sur le site de production pour information. Sur site, l'information est transmise au chef d'îlot et au contrôle final afin d'assurer l'identification des produits.</t>
  </si>
  <si>
    <t>Prolongat° de dérogation</t>
  </si>
  <si>
    <t>Clôture de dérogation</t>
  </si>
  <si>
    <t>LES COMPOSANTS sous dérogation sont identifiés :
    - par une étiquette "DEROGATION" PS14.4-E3 du fournisseur comportant le n° interne de dérogation
    - à défaut, par une étiquette "DEROGATION" interne apposée en réception
LES PRODUITS FINIS sous dérogation sont identifiés par une étiquette "DEROGATION" comportant le n° de dérogation client (ou à défaut, le n° de dérogation interne) et le destinataire ayant validé la dérogation. Une étiquette est placée dans le classeur des IC700 du contrôle final pour information.</t>
  </si>
  <si>
    <t>La date de demande de dérogation permet au pilote de la dérogation de relancer le décideur le cas échéant.
La date de fin de dérogation, et/ou le nombre de pièces sous dérogation, fixent la durée d'autorisation de la dérogation afin d'assurer que celle ci soit effectivement limitée dans le temps.</t>
  </si>
  <si>
    <t>Lorsqu'une dérogation arrive à échéance, le pilote vérifie que tous les produits sous dérogation ont été utilisés avant de la clôturer. Dans le cas contraire, il demande une prolongation de la dérogation existante en relançant le circuit de validation de dérogation.</t>
  </si>
  <si>
    <t>Si une dérogation doit être prolongée, le nouvelle échéance ou la quantité supplémentaire est indiquée dans les zones prévues à cet effet (prolongation n°1 / 2) sur le formulaire de Demande de dérogation (PS14.4-F1) initial. La dérogation à prolonger est transmise au décideur pour une nouvelle validation. Après validation, la dérogation est rediffusée par le pilote.
Si la prolongation aboutit à un nouveau n° de dérogation du client, c'est celui-ci qui est reporté sur la demande.</t>
  </si>
  <si>
    <t>S14.6 Gestion des retouches</t>
  </si>
  <si>
    <t>S14.6.1 Gestion des retouches dans les zones de production</t>
  </si>
  <si>
    <t>Produit fini ou semi fini
non-conforme</t>
  </si>
  <si>
    <t>Trier les pièces à retoucher</t>
  </si>
  <si>
    <t>pièces à retoucher</t>
  </si>
  <si>
    <t>Alvéoles, bac, carton</t>
  </si>
  <si>
    <t>Mode opératoire de tri (liste des défauts retouchable)</t>
  </si>
  <si>
    <t>Identifier les cartons des pièces à retoucher</t>
  </si>
  <si>
    <t>Carton de pièce à retoucher identifiés</t>
  </si>
  <si>
    <t>bac, carton, étiquette '' Non conforme''</t>
  </si>
  <si>
    <t>Mettre les pièces défauts dans le même packaging (alvéole ou directement en vrac) utilisé pour le produit fini. Le packaging doit être à la fois spécfique à chaque phase de production et identifié avec une étiquette rouge (on précise sur cete étiquette le poste de travail la où on a détecté le problème, la référence de produit et la date de détection)</t>
  </si>
  <si>
    <t>Stocker les cartons des pièces à retoucher</t>
  </si>
  <si>
    <t>Carton de pièce à retoucher stocké dans zone tampon</t>
  </si>
  <si>
    <t>palette pour pièce attente retouche</t>
  </si>
  <si>
    <t>Alimenter le poste de retouche</t>
  </si>
  <si>
    <t>Opératrice de retouche</t>
  </si>
  <si>
    <t>Il faut chercher le carton à retoucher. Vider le carton/bac et mettre tous les alvéoles sur le poste.</t>
  </si>
  <si>
    <t>Enlever l'étiquette ou pastille rouge d'identification de la pièce à retoucher</t>
  </si>
  <si>
    <t>Retouche des pièces</t>
  </si>
  <si>
    <t>pièce retouchée et identfiée</t>
  </si>
  <si>
    <t>Voir instruction de retouche</t>
  </si>
  <si>
    <t>Pièce conforme</t>
  </si>
  <si>
    <t xml:space="preserve">  Non</t>
  </si>
  <si>
    <t>Instruction de retouche</t>
  </si>
  <si>
    <t xml:space="preserve">Identification de la pièce </t>
  </si>
  <si>
    <t>Marqueur rouge, pastille rouge, étiquette de lot à défaut</t>
  </si>
  <si>
    <t>Isoler la pièce</t>
  </si>
  <si>
    <t>Mise au rebut</t>
  </si>
  <si>
    <t>Identification des cartons des pièces retouchées</t>
  </si>
  <si>
    <t>Carton des pièces retouchées identifié</t>
  </si>
  <si>
    <t>Une fois toutes pièces de carton sont réparées. Il faut coller l'étiquette ''Trié / Retouché'' PS14-F12  et mettre les alvéoles dans le carton</t>
  </si>
  <si>
    <t>Stockage de carton des pièces retouchées</t>
  </si>
  <si>
    <t>Palette des pièces retouchées</t>
  </si>
  <si>
    <t>Il faut mettre le carton des pièces retouchées dans la zone tampon pour pièces retouchées</t>
  </si>
  <si>
    <t>Intégration des pièces dans la production</t>
  </si>
  <si>
    <t>Enlever l'étiquette rouge collée sur le carton/bac et injecter les pièces au poste la où on a détecté le problème.</t>
  </si>
  <si>
    <t>S14.6.2 Gestion des retouches hors zone de production</t>
  </si>
  <si>
    <t>Isoler les cartons des pièces non conformes</t>
  </si>
  <si>
    <t>Carton de pièce Nok identifiés et isolés dans la zone tampon sur la ligne</t>
  </si>
  <si>
    <t>Passer les cartons des pièces Nok au prison</t>
  </si>
  <si>
    <t>Trier les pièces à retoucher/ récupérer</t>
  </si>
  <si>
    <t>Liste des défauts retouchables</t>
  </si>
  <si>
    <t>Méthodes/ Opératrice</t>
  </si>
  <si>
    <t>Créer l'instruction de retouche</t>
  </si>
  <si>
    <t xml:space="preserve">Instruction de retouche </t>
  </si>
  <si>
    <t>Méthodes</t>
  </si>
  <si>
    <t>Validation de l'instruction de retouche</t>
  </si>
  <si>
    <t>Partie Retouche de ''Fiche de réintégration des pièces retouchées'' validée</t>
  </si>
  <si>
    <t>Production/ Qualité</t>
  </si>
  <si>
    <t>pièce retouchée et identfiée par point bleu</t>
  </si>
  <si>
    <t>Voir instruction de retouche/ Marqueur bleu</t>
  </si>
  <si>
    <t>Pièce Nok</t>
  </si>
  <si>
    <t>Bac rouge</t>
  </si>
  <si>
    <t>Opératrice de zone rebut</t>
  </si>
  <si>
    <t>Carton des pièces retouchées identifié /  Fiche de réintégration des pièces retouchées à l'intérieur de carton</t>
  </si>
  <si>
    <t>Elaboration de la synoptique de la réintégration en production</t>
  </si>
  <si>
    <t>Synoptique / Partie Réintégration de ''Fiche de réintégration des pièces retouchées'' validée</t>
  </si>
  <si>
    <t>Qualité</t>
  </si>
  <si>
    <t>Validation de l'opération de retouche</t>
  </si>
  <si>
    <t>Partie Approbation direction de ''Fiche de réintégration des pièces retouchées'' validée</t>
  </si>
  <si>
    <t>Directeur de site/ Responsable qualité site</t>
  </si>
  <si>
    <t>S14.2 Gestion des EI/protos</t>
  </si>
  <si>
    <r>
      <t xml:space="preserve">Isoler et identifier les qtés suspectes
</t>
    </r>
    <r>
      <rPr>
        <sz val="8"/>
        <color indexed="10"/>
        <rFont val="Arial"/>
        <family val="2"/>
      </rPr>
      <t>INFORMER LA LOGISTIQUE  dans un delai qui ne depasse pas les 24H</t>
    </r>
  </si>
  <si>
    <r>
      <t xml:space="preserve">Information logistique et le client </t>
    </r>
    <r>
      <rPr>
        <i/>
        <sz val="8"/>
        <rFont val="Arial"/>
        <family val="2"/>
      </rPr>
      <t xml:space="preserve">(si requis)
</t>
    </r>
  </si>
  <si>
    <t>Fax d'info. ou email des qtés écartées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</si>
</sst>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m/yyyy"/>
    <numFmt numFmtId="165" formatCode="mmm&quot; &quot;d&quot;, &quot;yyyy"/>
    <numFmt numFmtId="166" formatCode="dd/mm/yy"/>
    <numFmt numFmtId="167" formatCode="[$-40C]d\-mmm\-yy"/>
    <numFmt numFmtId="168" formatCode="General&quot; / 9&quot;"/>
    <numFmt numFmtId="169" formatCode="\ #,##0.00&quot; F &quot;;\-#,##0.00&quot; F &quot;;&quot; -&quot;#&quot; F &quot;;@\ "/>
  </numFmts>
  <fonts count="179" x14ac:knownFonts="1">
    <font>
      <sz val="11"/>
      <color rgb="FF000000"/>
      <name val="Arial"/>
      <scheme val="minor"/>
    </font>
    <font>
      <sz val="11"/>
      <color theme="1"/>
      <name val="Arial"/>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1"/>
      <color theme="1"/>
      <name val="Arial"/>
      <family val="2"/>
    </font>
    <font>
      <sz val="18"/>
      <color theme="1"/>
      <name val="Montserrat"/>
    </font>
    <font>
      <sz val="16"/>
      <color rgb="FFFFFFFF"/>
      <name val="Montserrat"/>
    </font>
    <font>
      <sz val="26"/>
      <color theme="1"/>
      <name val="Montserrat"/>
    </font>
    <font>
      <sz val="16"/>
      <color theme="1"/>
      <name val="Montserrat"/>
    </font>
    <font>
      <sz val="11"/>
      <color rgb="FF000000"/>
      <name val="Arial"/>
      <family val="2"/>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12"/>
      <color rgb="FF000000"/>
      <name val="Montserrat"/>
    </font>
    <font>
      <sz val="11"/>
      <color rgb="FF000000"/>
      <name val="Montserrat"/>
    </font>
    <font>
      <u/>
      <sz val="11"/>
      <color theme="10"/>
      <name val="Calibri"/>
      <family val="2"/>
    </font>
    <font>
      <u/>
      <sz val="11"/>
      <color theme="10"/>
      <name val="Calibri"/>
      <family val="2"/>
    </font>
    <font>
      <u/>
      <sz val="11"/>
      <color theme="10"/>
      <name val="Calibri"/>
      <family val="2"/>
    </font>
    <font>
      <b/>
      <sz val="11"/>
      <color rgb="FF0000FF"/>
      <name val="Montserrat"/>
    </font>
    <font>
      <b/>
      <sz val="11"/>
      <color rgb="FF00FF00"/>
      <name val="Montserrat"/>
    </font>
    <font>
      <u/>
      <sz val="11"/>
      <color theme="10"/>
      <name val="Calibri"/>
      <family val="2"/>
    </font>
    <font>
      <sz val="12"/>
      <color rgb="FF000000"/>
      <name val="Arial"/>
      <family val="2"/>
    </font>
    <font>
      <b/>
      <sz val="24"/>
      <color rgb="FF000000"/>
      <name val="Montserrat"/>
    </font>
    <font>
      <sz val="12"/>
      <color theme="1"/>
      <name val="Arial"/>
      <family val="2"/>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u/>
      <sz val="24"/>
      <color theme="1"/>
      <name val="Montserrat"/>
    </font>
    <font>
      <u/>
      <sz val="24"/>
      <color theme="1"/>
      <name val="Montserrat"/>
    </font>
    <font>
      <u/>
      <sz val="24"/>
      <color theme="1"/>
      <name val="Montserrat"/>
    </font>
    <font>
      <b/>
      <sz val="14"/>
      <color rgb="FF000000"/>
      <name val="Montserrat"/>
    </font>
    <font>
      <b/>
      <sz val="26"/>
      <color rgb="FFFF0000"/>
      <name val="Montserrat"/>
    </font>
    <font>
      <b/>
      <sz val="12"/>
      <color theme="1"/>
      <name val="Arial"/>
      <family val="2"/>
    </font>
    <font>
      <b/>
      <sz val="36"/>
      <color theme="1"/>
      <name val="Arial"/>
      <family val="2"/>
    </font>
    <font>
      <b/>
      <sz val="11"/>
      <color theme="1"/>
      <name val="Calibri"/>
      <family val="2"/>
    </font>
    <font>
      <b/>
      <sz val="12"/>
      <color theme="0"/>
      <name val="Calibri"/>
      <family val="2"/>
    </font>
    <font>
      <b/>
      <sz val="12"/>
      <color theme="1"/>
      <name val="Calibri"/>
      <family val="2"/>
    </font>
    <font>
      <b/>
      <sz val="16"/>
      <color theme="1"/>
      <name val="Arial"/>
      <family val="2"/>
    </font>
    <font>
      <b/>
      <sz val="16"/>
      <color theme="1"/>
      <name val="Calibri"/>
      <family val="2"/>
    </font>
    <font>
      <b/>
      <i/>
      <sz val="8"/>
      <color theme="1"/>
      <name val="Arial"/>
      <family val="2"/>
    </font>
    <font>
      <b/>
      <sz val="10"/>
      <color theme="1"/>
      <name val="Arial"/>
      <family val="2"/>
    </font>
    <font>
      <b/>
      <sz val="11"/>
      <color theme="0"/>
      <name val="Calibri"/>
      <family val="2"/>
    </font>
    <font>
      <b/>
      <sz val="11"/>
      <color rgb="FFFF0000"/>
      <name val="Calibri"/>
      <family val="2"/>
    </font>
    <font>
      <b/>
      <sz val="9"/>
      <color theme="1"/>
      <name val="Arial"/>
      <family val="2"/>
    </font>
    <font>
      <sz val="10"/>
      <color theme="1"/>
      <name val="Arial"/>
      <family val="2"/>
    </font>
    <font>
      <sz val="10"/>
      <color theme="1"/>
      <name val="Calibri"/>
      <family val="2"/>
    </font>
    <font>
      <sz val="11"/>
      <color theme="0"/>
      <name val="Arial"/>
      <family val="2"/>
    </font>
    <font>
      <b/>
      <sz val="14"/>
      <color theme="1"/>
      <name val="Calibri"/>
      <family val="2"/>
    </font>
    <font>
      <sz val="9"/>
      <color theme="1"/>
      <name val="Arial"/>
      <family val="2"/>
    </font>
    <font>
      <sz val="40"/>
      <color theme="1"/>
      <name val="Arial"/>
      <family val="2"/>
    </font>
    <font>
      <sz val="11"/>
      <color theme="0"/>
      <name val="Calibri"/>
      <family val="2"/>
    </font>
    <font>
      <b/>
      <sz val="14"/>
      <color theme="1"/>
      <name val="Arial"/>
      <family val="2"/>
    </font>
    <font>
      <b/>
      <i/>
      <sz val="20"/>
      <color rgb="FF000000"/>
      <name val="Arial"/>
      <family val="2"/>
    </font>
    <font>
      <i/>
      <sz val="36"/>
      <color theme="1"/>
      <name val="Arial"/>
      <family val="2"/>
    </font>
    <font>
      <b/>
      <sz val="11"/>
      <color theme="1"/>
      <name val="Arial"/>
      <family val="2"/>
    </font>
    <font>
      <b/>
      <i/>
      <u/>
      <sz val="22"/>
      <color rgb="FF2E75B5"/>
      <name val="Arial"/>
      <family val="2"/>
    </font>
    <font>
      <b/>
      <i/>
      <u/>
      <sz val="22"/>
      <color rgb="FF2E75B5"/>
      <name val="Arial"/>
      <family val="2"/>
    </font>
    <font>
      <b/>
      <i/>
      <sz val="18"/>
      <color rgb="FF2E75B5"/>
      <name val="Arial"/>
      <family val="2"/>
    </font>
    <font>
      <b/>
      <sz val="18"/>
      <color theme="1"/>
      <name val="Arial"/>
      <family val="2"/>
    </font>
    <font>
      <b/>
      <sz val="14"/>
      <color rgb="FF000000"/>
      <name val="Arial"/>
      <family val="2"/>
    </font>
    <font>
      <i/>
      <sz val="12"/>
      <color theme="1"/>
      <name val="Arial"/>
      <family val="2"/>
    </font>
    <font>
      <sz val="30"/>
      <color theme="1"/>
      <name val="Calibri"/>
      <family val="2"/>
    </font>
    <font>
      <b/>
      <i/>
      <sz val="18"/>
      <color theme="1"/>
      <name val="Arial"/>
      <family val="2"/>
    </font>
    <font>
      <b/>
      <i/>
      <u/>
      <sz val="22"/>
      <color rgb="FF2E75B5"/>
      <name val="Arial"/>
      <family val="2"/>
    </font>
    <font>
      <i/>
      <sz val="19"/>
      <color theme="1"/>
      <name val="Arial"/>
      <family val="2"/>
    </font>
    <font>
      <i/>
      <sz val="20"/>
      <color theme="1"/>
      <name val="Arial"/>
      <family val="2"/>
    </font>
    <font>
      <b/>
      <i/>
      <sz val="16"/>
      <color theme="1"/>
      <name val="Arial"/>
      <family val="2"/>
    </font>
    <font>
      <b/>
      <i/>
      <u/>
      <sz val="14"/>
      <color theme="1"/>
      <name val="Arial"/>
      <family val="2"/>
    </font>
    <font>
      <sz val="12"/>
      <color theme="1"/>
      <name val="Calibri"/>
      <family val="2"/>
    </font>
    <font>
      <sz val="11"/>
      <color rgb="FFFF0000"/>
      <name val="Montserrat"/>
    </font>
    <font>
      <sz val="14"/>
      <color rgb="FFFF0000"/>
      <name val="Montserrat"/>
    </font>
    <font>
      <sz val="14"/>
      <color rgb="FF70AD47"/>
      <name val="Montserrat"/>
    </font>
    <font>
      <sz val="18"/>
      <color rgb="FF000000"/>
      <name val="Montserrat"/>
    </font>
    <font>
      <b/>
      <sz val="20"/>
      <color rgb="FFFFFFFF"/>
      <name val="Montserrat"/>
    </font>
    <font>
      <b/>
      <i/>
      <sz val="24"/>
      <color rgb="FF000000"/>
      <name val="Montserrat"/>
    </font>
    <font>
      <b/>
      <sz val="40"/>
      <color theme="1"/>
      <name val="Arial"/>
      <family val="2"/>
    </font>
    <font>
      <b/>
      <sz val="8"/>
      <color theme="1"/>
      <name val="Arial"/>
      <family val="2"/>
    </font>
    <font>
      <sz val="24"/>
      <color theme="1"/>
      <name val="Arial"/>
      <family val="2"/>
    </font>
    <font>
      <b/>
      <i/>
      <u/>
      <sz val="18"/>
      <color rgb="FF2E75B5"/>
      <name val="Arial"/>
      <family val="2"/>
    </font>
    <font>
      <b/>
      <sz val="22"/>
      <color theme="1"/>
      <name val="Arial"/>
      <family val="2"/>
    </font>
    <font>
      <sz val="18"/>
      <color theme="1"/>
      <name val="Arial"/>
      <family val="2"/>
    </font>
    <font>
      <sz val="14"/>
      <color rgb="FF000000"/>
      <name val="Arial"/>
      <family val="2"/>
    </font>
    <font>
      <i/>
      <sz val="14"/>
      <color rgb="FF000000"/>
      <name val="Arial"/>
      <family val="2"/>
    </font>
    <font>
      <b/>
      <sz val="18"/>
      <color rgb="FF000000"/>
      <name val="Arial"/>
      <family val="2"/>
    </font>
    <font>
      <b/>
      <sz val="12"/>
      <color rgb="FF000000"/>
      <name val="Arial"/>
      <family val="2"/>
    </font>
    <font>
      <sz val="11"/>
      <color rgb="FF000000"/>
      <name val="Arial"/>
      <family val="2"/>
      <scheme val="minor"/>
    </font>
    <font>
      <b/>
      <sz val="14"/>
      <color rgb="FF0000FF"/>
      <name val="Montserrat"/>
    </font>
    <font>
      <b/>
      <sz val="14"/>
      <color rgb="FF00B050"/>
      <name val="Montserrat"/>
    </font>
    <font>
      <sz val="14"/>
      <name val="Montserrat"/>
    </font>
    <font>
      <sz val="11"/>
      <color rgb="FF000000"/>
      <name val="Calibri"/>
      <family val="2"/>
    </font>
    <font>
      <sz val="14"/>
      <color rgb="FF0000FF"/>
      <name val="Montserrat"/>
    </font>
    <font>
      <b/>
      <sz val="11"/>
      <name val="Arial"/>
      <family val="2"/>
    </font>
    <font>
      <sz val="12"/>
      <color rgb="FF0070C0"/>
      <name val="Montserrat"/>
    </font>
    <font>
      <sz val="12"/>
      <color rgb="FF00B050"/>
      <name val="Montserrat"/>
    </font>
    <font>
      <sz val="11"/>
      <name val="Calibri"/>
      <family val="2"/>
    </font>
    <font>
      <sz val="11"/>
      <color rgb="FF0070C0"/>
      <name val="Calibri"/>
      <family val="2"/>
    </font>
    <font>
      <sz val="11"/>
      <color rgb="FF00B050"/>
      <name val="Calibri"/>
      <family val="2"/>
    </font>
    <font>
      <sz val="12"/>
      <color rgb="FFFF0000"/>
      <name val="Montserrat"/>
    </font>
    <font>
      <sz val="11"/>
      <color rgb="FFFF0000"/>
      <name val="Calibri"/>
      <family val="2"/>
    </font>
    <font>
      <sz val="12"/>
      <color rgb="FF3333FF"/>
      <name val="Montserrat"/>
    </font>
    <font>
      <b/>
      <sz val="12"/>
      <color rgb="FFFF0000"/>
      <name val="Montserrat"/>
    </font>
    <font>
      <sz val="11"/>
      <color rgb="FFFF0000"/>
      <name val="Arial"/>
      <family val="2"/>
    </font>
    <font>
      <sz val="12"/>
      <name val="Montserrat"/>
    </font>
    <font>
      <sz val="10"/>
      <name val="Arial"/>
      <family val="2"/>
    </font>
    <font>
      <i/>
      <sz val="8"/>
      <name val="Arial"/>
      <family val="2"/>
    </font>
    <font>
      <i/>
      <sz val="10"/>
      <name val="Arial"/>
      <family val="2"/>
    </font>
    <font>
      <sz val="12"/>
      <name val="Arial"/>
      <family val="2"/>
    </font>
    <font>
      <b/>
      <sz val="10"/>
      <name val="Arial"/>
      <family val="2"/>
    </font>
    <font>
      <b/>
      <sz val="10"/>
      <color indexed="10"/>
      <name val="Arial"/>
      <family val="2"/>
    </font>
    <font>
      <sz val="12"/>
      <color rgb="FF0000FF"/>
      <name val="Montserrat"/>
    </font>
    <font>
      <sz val="10"/>
      <color indexed="9"/>
      <name val="Arial"/>
      <family val="2"/>
    </font>
    <font>
      <b/>
      <sz val="14"/>
      <name val="Arial"/>
      <family val="2"/>
    </font>
    <font>
      <b/>
      <sz val="10"/>
      <color indexed="9"/>
      <name val="Arial"/>
      <family val="2"/>
    </font>
    <font>
      <sz val="10"/>
      <color indexed="12"/>
      <name val="Arial"/>
      <family val="2"/>
    </font>
    <font>
      <sz val="10"/>
      <color indexed="10"/>
      <name val="Arial"/>
      <family val="2"/>
    </font>
    <font>
      <b/>
      <sz val="10"/>
      <color indexed="12"/>
      <name val="Arial"/>
      <family val="2"/>
    </font>
    <font>
      <i/>
      <sz val="10"/>
      <color indexed="12"/>
      <name val="Arial"/>
      <family val="2"/>
    </font>
    <font>
      <b/>
      <sz val="10"/>
      <color indexed="8"/>
      <name val="Arial"/>
      <family val="2"/>
    </font>
    <font>
      <i/>
      <sz val="10"/>
      <color indexed="8"/>
      <name val="Arial"/>
      <family val="2"/>
    </font>
    <font>
      <sz val="8"/>
      <color indexed="9"/>
      <name val="Arial"/>
      <family val="2"/>
    </font>
    <font>
      <b/>
      <sz val="8"/>
      <color indexed="12"/>
      <name val="Arial"/>
      <family val="2"/>
    </font>
    <font>
      <b/>
      <i/>
      <u/>
      <sz val="12"/>
      <color indexed="18"/>
      <name val="Arial"/>
      <family val="2"/>
    </font>
    <font>
      <sz val="8"/>
      <name val="Arial"/>
      <family val="2"/>
    </font>
    <font>
      <b/>
      <sz val="8"/>
      <color indexed="8"/>
      <name val="Arial"/>
      <family val="2"/>
    </font>
    <font>
      <sz val="8"/>
      <color indexed="10"/>
      <name val="Arial"/>
      <family val="2"/>
    </font>
    <font>
      <b/>
      <sz val="8"/>
      <name val="Arial"/>
      <family val="2"/>
    </font>
    <font>
      <u/>
      <sz val="10"/>
      <color indexed="12"/>
      <name val="Arial"/>
      <family val="2"/>
    </font>
    <font>
      <sz val="8"/>
      <color indexed="8"/>
      <name val="Arial"/>
      <family val="2"/>
    </font>
    <font>
      <sz val="8"/>
      <color rgb="FF000000"/>
      <name val="Arial"/>
      <family val="2"/>
    </font>
    <font>
      <sz val="8"/>
      <color rgb="FF000000"/>
      <name val="Arial"/>
    </font>
    <font>
      <b/>
      <sz val="8"/>
      <color rgb="FF000000"/>
      <name val="Arial"/>
    </font>
    <font>
      <sz val="8"/>
      <color indexed="12"/>
      <name val="Arial"/>
      <family val="2"/>
    </font>
    <font>
      <b/>
      <i/>
      <u/>
      <sz val="8"/>
      <color indexed="18"/>
      <name val="Arial"/>
      <family val="2"/>
    </font>
    <font>
      <sz val="8"/>
      <color indexed="14"/>
      <name val="Arial"/>
      <family val="2"/>
    </font>
    <font>
      <sz val="8"/>
      <color rgb="FF0000FF"/>
      <name val="Arial"/>
    </font>
    <font>
      <b/>
      <sz val="8"/>
      <color rgb="FF0000FF"/>
      <name val="Arial"/>
    </font>
    <font>
      <sz val="9"/>
      <color indexed="8"/>
      <name val="Arial"/>
      <family val="2"/>
    </font>
    <font>
      <sz val="7"/>
      <color indexed="8"/>
      <name val="Arial"/>
      <family val="2"/>
    </font>
  </fonts>
  <fills count="42">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theme="0"/>
        <bgColor theme="0"/>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EEF7E3"/>
        <bgColor rgb="FFEEF7E3"/>
      </patternFill>
    </fill>
    <fill>
      <patternFill patternType="solid">
        <fgColor rgb="FF000000"/>
        <bgColor rgb="FF000000"/>
      </patternFill>
    </fill>
    <fill>
      <patternFill patternType="solid">
        <fgColor rgb="FFCCCCCC"/>
        <bgColor rgb="FFCCCCCC"/>
      </patternFill>
    </fill>
    <fill>
      <patternFill patternType="solid">
        <fgColor rgb="FF00FF00"/>
        <bgColor rgb="FF00FF00"/>
      </patternFill>
    </fill>
    <fill>
      <patternFill patternType="solid">
        <fgColor rgb="FFECECEC"/>
        <bgColor rgb="FFECECEC"/>
      </patternFill>
    </fill>
    <fill>
      <patternFill patternType="solid">
        <fgColor rgb="FFDEEAF6"/>
        <bgColor rgb="FFDEEAF6"/>
      </patternFill>
    </fill>
    <fill>
      <patternFill patternType="solid">
        <fgColor rgb="FFFBE4D5"/>
        <bgColor rgb="FFFBE4D5"/>
      </patternFill>
    </fill>
    <fill>
      <patternFill patternType="solid">
        <fgColor rgb="FF989898"/>
        <bgColor rgb="FF989898"/>
      </patternFill>
    </fill>
    <fill>
      <patternFill patternType="solid">
        <fgColor rgb="FFF2F2F2"/>
        <bgColor rgb="FFF2F2F2"/>
      </patternFill>
    </fill>
    <fill>
      <patternFill patternType="solid">
        <fgColor rgb="FFFFFFCC"/>
        <bgColor rgb="FFFFFFCC"/>
      </patternFill>
    </fill>
    <fill>
      <patternFill patternType="solid">
        <fgColor rgb="FFFFD965"/>
        <bgColor rgb="FFFFD965"/>
      </patternFill>
    </fill>
    <fill>
      <patternFill patternType="solid">
        <fgColor rgb="FFBFBFBF"/>
        <bgColor rgb="FFBFBFBF"/>
      </patternFill>
    </fill>
    <fill>
      <patternFill patternType="solid">
        <fgColor rgb="FFFFFF00"/>
        <bgColor rgb="FFFFFF00"/>
      </patternFill>
    </fill>
    <fill>
      <patternFill patternType="solid">
        <fgColor rgb="FFD8D8D8"/>
        <bgColor rgb="FFD8D8D8"/>
      </patternFill>
    </fill>
    <fill>
      <patternFill patternType="solid">
        <fgColor rgb="FFF7C7AC"/>
        <bgColor indexed="64"/>
      </patternFill>
    </fill>
    <fill>
      <patternFill patternType="solid">
        <fgColor rgb="FFFFFF00"/>
        <bgColor indexed="64"/>
      </patternFill>
    </fill>
    <fill>
      <patternFill patternType="solid">
        <fgColor rgb="FFFFFF00"/>
        <bgColor rgb="FFFFFFFF"/>
      </patternFill>
    </fill>
    <fill>
      <patternFill patternType="solid">
        <fgColor rgb="FFFFFF00"/>
        <bgColor rgb="FFEEF7E3"/>
      </patternFill>
    </fill>
    <fill>
      <patternFill patternType="solid">
        <fgColor indexed="22"/>
        <bgColor indexed="64"/>
      </patternFill>
    </fill>
    <fill>
      <patternFill patternType="solid">
        <fgColor indexed="4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indexed="43"/>
        <bgColor indexed="26"/>
      </patternFill>
    </fill>
    <fill>
      <patternFill patternType="solid">
        <fgColor indexed="8"/>
        <bgColor indexed="58"/>
      </patternFill>
    </fill>
    <fill>
      <patternFill patternType="solid">
        <fgColor indexed="9"/>
        <bgColor indexed="26"/>
      </patternFill>
    </fill>
    <fill>
      <patternFill patternType="solid">
        <fgColor indexed="44"/>
        <bgColor indexed="31"/>
      </patternFill>
    </fill>
    <fill>
      <patternFill patternType="solid">
        <fgColor indexed="46"/>
        <bgColor indexed="24"/>
      </patternFill>
    </fill>
    <fill>
      <patternFill patternType="solid">
        <fgColor rgb="FF00B050"/>
        <bgColor indexed="64"/>
      </patternFill>
    </fill>
  </fills>
  <borders count="2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style="medium">
        <color rgb="FF000000"/>
      </right>
      <top/>
      <bottom/>
      <diagonal/>
    </border>
    <border>
      <left style="medium">
        <color rgb="FF000000"/>
      </left>
      <right/>
      <top style="thin">
        <color rgb="FF000000"/>
      </top>
      <bottom/>
      <diagonal/>
    </border>
    <border>
      <left/>
      <right style="thick">
        <color rgb="FF000000"/>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medium">
        <color rgb="FF000000"/>
      </right>
      <top/>
      <bottom/>
      <diagonal/>
    </border>
    <border>
      <left style="medium">
        <color rgb="FF000000"/>
      </left>
      <right/>
      <top/>
      <bottom/>
      <diagonal/>
    </border>
    <border>
      <left/>
      <right/>
      <top style="thin">
        <color rgb="FF000000"/>
      </top>
      <bottom style="thin">
        <color rgb="FF000000"/>
      </bottom>
      <diagonal/>
    </border>
    <border>
      <left/>
      <right/>
      <top/>
      <bottom style="thick">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top/>
      <bottom/>
      <diagonal/>
    </border>
    <border>
      <left style="thin">
        <color rgb="FF000000"/>
      </left>
      <right style="thin">
        <color rgb="FF000000"/>
      </right>
      <top/>
      <bottom/>
      <diagonal/>
    </border>
    <border>
      <left/>
      <right/>
      <top/>
      <bottom/>
      <diagonal/>
    </border>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medium">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thin">
        <color indexed="55"/>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thin">
        <color rgb="FFCCCCCC"/>
      </left>
      <right/>
      <top style="thin">
        <color rgb="FFCCCCCC"/>
      </top>
      <bottom style="thin">
        <color rgb="FF000000"/>
      </bottom>
      <diagonal/>
    </border>
    <border>
      <left/>
      <right style="thin">
        <color rgb="FF000000"/>
      </right>
      <top style="thin">
        <color rgb="FFCCCCCC"/>
      </top>
      <bottom style="thin">
        <color rgb="FF000000"/>
      </bottom>
      <diagonal/>
    </border>
    <border>
      <left/>
      <right/>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bottom/>
      <diagonal/>
    </border>
    <border>
      <left style="medium">
        <color indexed="8"/>
      </left>
      <right/>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medium">
        <color indexed="8"/>
      </bottom>
      <diagonal/>
    </border>
    <border>
      <left/>
      <right style="medium">
        <color indexed="8"/>
      </right>
      <top style="thin">
        <color indexed="8"/>
      </top>
      <bottom style="medium">
        <color indexed="8"/>
      </bottom>
      <diagonal/>
    </border>
    <border>
      <left style="medium">
        <color indexed="12"/>
      </left>
      <right style="medium">
        <color indexed="12"/>
      </right>
      <top style="medium">
        <color indexed="12"/>
      </top>
      <bottom style="thin">
        <color indexed="12"/>
      </bottom>
      <diagonal/>
    </border>
    <border>
      <left style="medium">
        <color indexed="8"/>
      </left>
      <right style="medium">
        <color indexed="8"/>
      </right>
      <top style="medium">
        <color indexed="8"/>
      </top>
      <bottom/>
      <diagonal/>
    </border>
    <border>
      <left style="medium">
        <color indexed="10"/>
      </left>
      <right style="medium">
        <color indexed="10"/>
      </right>
      <top style="medium">
        <color indexed="10"/>
      </top>
      <bottom style="thin">
        <color indexed="10"/>
      </bottom>
      <diagonal/>
    </border>
    <border>
      <left style="medium">
        <color indexed="12"/>
      </left>
      <right style="thin">
        <color indexed="12"/>
      </right>
      <top style="thin">
        <color indexed="12"/>
      </top>
      <bottom style="medium">
        <color indexed="12"/>
      </bottom>
      <diagonal/>
    </border>
    <border>
      <left style="thin">
        <color indexed="12"/>
      </left>
      <right style="thin">
        <color indexed="12"/>
      </right>
      <top style="thin">
        <color indexed="12"/>
      </top>
      <bottom style="medium">
        <color indexed="12"/>
      </bottom>
      <diagonal/>
    </border>
    <border>
      <left style="thin">
        <color indexed="12"/>
      </left>
      <right/>
      <top style="thin">
        <color indexed="12"/>
      </top>
      <bottom style="medium">
        <color indexed="12"/>
      </bottom>
      <diagonal/>
    </border>
    <border>
      <left/>
      <right/>
      <top style="thin">
        <color indexed="12"/>
      </top>
      <bottom/>
      <diagonal/>
    </border>
    <border>
      <left style="thin">
        <color indexed="12"/>
      </left>
      <right/>
      <top style="thin">
        <color indexed="12"/>
      </top>
      <bottom/>
      <diagonal/>
    </border>
    <border>
      <left/>
      <right style="medium">
        <color indexed="12"/>
      </right>
      <top style="thin">
        <color indexed="12"/>
      </top>
      <bottom style="medium">
        <color indexed="12"/>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10"/>
      </left>
      <right style="thin">
        <color indexed="10"/>
      </right>
      <top/>
      <bottom/>
      <diagonal/>
    </border>
    <border>
      <left style="thin">
        <color indexed="10"/>
      </left>
      <right style="thin">
        <color indexed="10"/>
      </right>
      <top/>
      <bottom/>
      <diagonal/>
    </border>
    <border>
      <left style="thin">
        <color indexed="10"/>
      </left>
      <right style="medium">
        <color indexed="10"/>
      </right>
      <top/>
      <bottom/>
      <diagonal/>
    </border>
    <border>
      <left/>
      <right/>
      <top/>
      <bottom style="medium">
        <color indexed="12"/>
      </bottom>
      <diagonal/>
    </border>
    <border>
      <left style="thin">
        <color indexed="12"/>
      </left>
      <right/>
      <top/>
      <bottom style="medium">
        <color indexed="12"/>
      </bottom>
      <diagonal/>
    </border>
    <border>
      <left style="medium">
        <color indexed="10"/>
      </left>
      <right style="thin">
        <color indexed="10"/>
      </right>
      <top/>
      <bottom style="medium">
        <color indexed="10"/>
      </bottom>
      <diagonal/>
    </border>
    <border>
      <left style="thin">
        <color indexed="10"/>
      </left>
      <right style="thin">
        <color indexed="10"/>
      </right>
      <top/>
      <bottom style="medium">
        <color indexed="10"/>
      </bottom>
      <diagonal/>
    </border>
    <border>
      <left style="thin">
        <color indexed="10"/>
      </left>
      <right style="medium">
        <color indexed="10"/>
      </right>
      <top/>
      <bottom style="medium">
        <color indexed="10"/>
      </bottom>
      <diagonal/>
    </border>
    <border>
      <left style="medium">
        <color indexed="12"/>
      </left>
      <right/>
      <top/>
      <bottom/>
      <diagonal/>
    </border>
    <border>
      <left style="thin">
        <color indexed="12"/>
      </left>
      <right/>
      <top/>
      <bottom/>
      <diagonal/>
    </border>
    <border>
      <left/>
      <right style="medium">
        <color indexed="12"/>
      </right>
      <top/>
      <bottom/>
      <diagonal/>
    </border>
    <border>
      <left style="medium">
        <color indexed="8"/>
      </left>
      <right style="thin">
        <color indexed="8"/>
      </right>
      <top/>
      <bottom/>
      <diagonal/>
    </border>
    <border>
      <left style="thin">
        <color indexed="8"/>
      </left>
      <right style="medium">
        <color indexed="8"/>
      </right>
      <top/>
      <bottom/>
      <diagonal/>
    </border>
    <border>
      <left/>
      <right style="thin">
        <color indexed="12"/>
      </right>
      <top/>
      <bottom/>
      <diagonal/>
    </border>
    <border>
      <left style="medium">
        <color indexed="8"/>
      </left>
      <right style="medium">
        <color indexed="8"/>
      </right>
      <top style="medium">
        <color indexed="8"/>
      </top>
      <bottom style="medium">
        <color indexed="8"/>
      </bottom>
      <diagonal/>
    </border>
    <border>
      <left style="double">
        <color indexed="48"/>
      </left>
      <right style="double">
        <color indexed="48"/>
      </right>
      <top style="double">
        <color indexed="48"/>
      </top>
      <bottom style="double">
        <color indexed="48"/>
      </bottom>
      <diagonal/>
    </border>
    <border>
      <left style="medium">
        <color indexed="8"/>
      </left>
      <right style="medium">
        <color indexed="8"/>
      </right>
      <top/>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right style="medium">
        <color indexed="8"/>
      </right>
      <top/>
      <bottom/>
      <diagonal/>
    </border>
    <border>
      <left/>
      <right style="medium">
        <color indexed="8"/>
      </right>
      <top style="medium">
        <color indexed="8"/>
      </top>
      <bottom style="medium">
        <color indexed="8"/>
      </bottom>
      <diagonal/>
    </border>
    <border>
      <left/>
      <right/>
      <top style="medium">
        <color indexed="8"/>
      </top>
      <bottom style="medium">
        <color indexed="8"/>
      </bottom>
      <diagonal/>
    </border>
    <border>
      <left style="medium">
        <color indexed="64"/>
      </left>
      <right style="medium">
        <color indexed="8"/>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8"/>
      </top>
      <bottom/>
      <diagonal/>
    </border>
    <border>
      <left style="double">
        <color indexed="48"/>
      </left>
      <right/>
      <top style="double">
        <color indexed="48"/>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s>
  <cellStyleXfs count="6">
    <xf numFmtId="0" fontId="0" fillId="0" borderId="0"/>
    <xf numFmtId="0" fontId="126" fillId="0" borderId="116"/>
    <xf numFmtId="0" fontId="144" fillId="0" borderId="116"/>
    <xf numFmtId="0" fontId="126" fillId="0" borderId="116"/>
    <xf numFmtId="169" fontId="144" fillId="0" borderId="116" applyFill="0" applyBorder="0" applyAlignment="0" applyProtection="0"/>
    <xf numFmtId="0" fontId="167" fillId="0" borderId="116" applyNumberFormat="0" applyFill="0" applyBorder="0" applyAlignment="0" applyProtection="0"/>
  </cellStyleXfs>
  <cellXfs count="1004">
    <xf numFmtId="0" fontId="0" fillId="0" borderId="0" xfId="0"/>
    <xf numFmtId="0" fontId="4" fillId="0" borderId="2" xfId="0" applyFont="1" applyBorder="1" applyAlignment="1">
      <alignment horizontal="center" vertical="center"/>
    </xf>
    <xf numFmtId="0" fontId="5" fillId="0" borderId="0" xfId="0" applyFont="1"/>
    <xf numFmtId="0" fontId="5" fillId="0" borderId="0" xfId="0" applyFont="1" applyAlignment="1">
      <alignment horizontal="center"/>
    </xf>
    <xf numFmtId="0" fontId="6" fillId="3" borderId="3" xfId="0" applyFont="1" applyFill="1" applyBorder="1" applyAlignment="1">
      <alignment horizontal="center" vertical="center"/>
    </xf>
    <xf numFmtId="0" fontId="2" fillId="4" borderId="3" xfId="0" applyFont="1" applyFill="1" applyBorder="1" applyAlignment="1">
      <alignment horizontal="center"/>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xf numFmtId="0" fontId="8" fillId="0" borderId="5" xfId="0" applyFont="1" applyBorder="1" applyAlignment="1">
      <alignment horizontal="center" vertical="center"/>
    </xf>
    <xf numFmtId="0" fontId="9" fillId="0" borderId="5" xfId="0" applyFont="1" applyBorder="1" applyAlignment="1">
      <alignment vertical="center" wrapText="1"/>
    </xf>
    <xf numFmtId="0" fontId="5" fillId="0" borderId="5" xfId="0" applyFont="1" applyBorder="1" applyAlignment="1">
      <alignment vertical="center"/>
    </xf>
    <xf numFmtId="0" fontId="9" fillId="0" borderId="2" xfId="0" applyFont="1" applyBorder="1" applyAlignment="1">
      <alignment horizontal="center" vertical="center"/>
    </xf>
    <xf numFmtId="0" fontId="5" fillId="2" borderId="5" xfId="0" applyFont="1" applyFill="1" applyBorder="1" applyAlignment="1">
      <alignment vertical="center"/>
    </xf>
    <xf numFmtId="0" fontId="8" fillId="0" borderId="0" xfId="0" applyFont="1" applyAlignment="1">
      <alignment horizontal="center" vertical="top"/>
    </xf>
    <xf numFmtId="0" fontId="9" fillId="0" borderId="0" xfId="0" applyFont="1" applyAlignment="1">
      <alignment vertical="top" wrapText="1"/>
    </xf>
    <xf numFmtId="0" fontId="13" fillId="2" borderId="5" xfId="0" applyFont="1" applyFill="1" applyBorder="1" applyAlignment="1">
      <alignment horizontal="left" vertical="center" wrapText="1"/>
    </xf>
    <xf numFmtId="0" fontId="12" fillId="0" borderId="5" xfId="0" applyFont="1" applyBorder="1" applyAlignment="1">
      <alignment horizontal="center" vertical="center" wrapText="1"/>
    </xf>
    <xf numFmtId="0" fontId="12" fillId="0" borderId="5" xfId="0" applyFont="1" applyBorder="1" applyAlignment="1">
      <alignment horizontal="left" vertical="center"/>
    </xf>
    <xf numFmtId="0" fontId="5" fillId="0" borderId="5" xfId="0" applyFont="1" applyBorder="1" applyAlignment="1">
      <alignment horizontal="center"/>
    </xf>
    <xf numFmtId="0" fontId="5" fillId="0" borderId="5" xfId="0" applyFont="1" applyBorder="1"/>
    <xf numFmtId="0" fontId="12" fillId="5" borderId="5" xfId="0" applyFont="1" applyFill="1" applyBorder="1" applyAlignment="1">
      <alignment horizontal="left" vertical="center" wrapText="1"/>
    </xf>
    <xf numFmtId="0" fontId="16" fillId="6" borderId="21" xfId="0" applyFont="1" applyFill="1" applyBorder="1" applyAlignment="1">
      <alignment horizontal="left"/>
    </xf>
    <xf numFmtId="0" fontId="14" fillId="0" borderId="0" xfId="0" applyFont="1" applyAlignment="1">
      <alignment horizontal="center"/>
    </xf>
    <xf numFmtId="0" fontId="10" fillId="0" borderId="25" xfId="0" applyFont="1" applyBorder="1" applyAlignment="1">
      <alignment horizontal="center" vertical="center"/>
    </xf>
    <xf numFmtId="0" fontId="6" fillId="6" borderId="21" xfId="0" applyFont="1" applyFill="1" applyBorder="1" applyAlignment="1">
      <alignment horizontal="center" vertical="center"/>
    </xf>
    <xf numFmtId="0" fontId="6" fillId="6" borderId="21" xfId="0" applyFont="1" applyFill="1" applyBorder="1" applyAlignment="1">
      <alignment horizontal="left" vertical="center"/>
    </xf>
    <xf numFmtId="0" fontId="18" fillId="6" borderId="21" xfId="0" applyFont="1" applyFill="1" applyBorder="1" applyAlignment="1">
      <alignment vertical="center"/>
    </xf>
    <xf numFmtId="0" fontId="5" fillId="0" borderId="0" xfId="0" applyFont="1" applyAlignment="1">
      <alignment vertical="center"/>
    </xf>
    <xf numFmtId="0" fontId="19" fillId="6" borderId="21" xfId="0" applyFont="1" applyFill="1" applyBorder="1" applyAlignment="1">
      <alignment horizontal="center" vertical="center"/>
    </xf>
    <xf numFmtId="0" fontId="19" fillId="6" borderId="26" xfId="0" applyFont="1" applyFill="1" applyBorder="1" applyAlignment="1">
      <alignment horizontal="center" vertical="center"/>
    </xf>
    <xf numFmtId="0" fontId="20" fillId="0" borderId="25" xfId="0" applyFont="1" applyBorder="1"/>
    <xf numFmtId="0" fontId="4" fillId="0" borderId="0" xfId="0" applyFont="1" applyAlignment="1">
      <alignment horizontal="center" vertical="center"/>
    </xf>
    <xf numFmtId="0" fontId="5" fillId="0" borderId="27" xfId="0" applyFont="1" applyBorder="1" applyAlignment="1">
      <alignment vertical="center"/>
    </xf>
    <xf numFmtId="0" fontId="23" fillId="0" borderId="0" xfId="0" applyFont="1"/>
    <xf numFmtId="0" fontId="19" fillId="0" borderId="29" xfId="0" applyFont="1" applyBorder="1" applyAlignment="1">
      <alignment horizontal="center" vertical="center"/>
    </xf>
    <xf numFmtId="0" fontId="6" fillId="6" borderId="21" xfId="0" applyFont="1" applyFill="1" applyBorder="1" applyAlignment="1">
      <alignment vertical="top" wrapText="1"/>
    </xf>
    <xf numFmtId="0" fontId="4" fillId="6" borderId="21" xfId="0" applyFont="1" applyFill="1" applyBorder="1" applyAlignment="1">
      <alignment vertical="top" wrapText="1"/>
    </xf>
    <xf numFmtId="0" fontId="9" fillId="6" borderId="5" xfId="0" applyFont="1" applyFill="1" applyBorder="1" applyAlignment="1">
      <alignment horizontal="center" vertical="center"/>
    </xf>
    <xf numFmtId="0" fontId="8" fillId="6" borderId="5" xfId="0" applyFont="1" applyFill="1" applyBorder="1" applyAlignment="1">
      <alignment horizontal="center" vertical="center"/>
    </xf>
    <xf numFmtId="0" fontId="25" fillId="6" borderId="21" xfId="0" applyFont="1" applyFill="1" applyBorder="1" applyAlignment="1">
      <alignment vertical="center"/>
    </xf>
    <xf numFmtId="0" fontId="9" fillId="6" borderId="5" xfId="0" applyFont="1" applyFill="1" applyBorder="1" applyAlignment="1">
      <alignment vertical="center"/>
    </xf>
    <xf numFmtId="0" fontId="5" fillId="0" borderId="29" xfId="0" applyFont="1" applyBorder="1" applyAlignment="1">
      <alignment horizontal="center"/>
    </xf>
    <xf numFmtId="0" fontId="26" fillId="0" borderId="25" xfId="0" applyFont="1" applyBorder="1" applyAlignment="1">
      <alignment horizontal="center" vertical="center"/>
    </xf>
    <xf numFmtId="0" fontId="26" fillId="6" borderId="21" xfId="0" applyFont="1" applyFill="1" applyBorder="1" applyAlignment="1">
      <alignment horizontal="center" vertical="center"/>
    </xf>
    <xf numFmtId="0" fontId="27" fillId="6" borderId="21" xfId="0" applyFont="1" applyFill="1" applyBorder="1" applyAlignment="1">
      <alignment vertical="center"/>
    </xf>
    <xf numFmtId="0" fontId="28" fillId="0" borderId="0" xfId="0" applyFont="1"/>
    <xf numFmtId="0" fontId="9" fillId="6" borderId="21" xfId="0" applyFont="1" applyFill="1" applyBorder="1" applyAlignment="1">
      <alignment horizontal="left" vertical="center"/>
    </xf>
    <xf numFmtId="0" fontId="5" fillId="0" borderId="25" xfId="0" applyFont="1" applyBorder="1" applyAlignment="1">
      <alignment vertical="center"/>
    </xf>
    <xf numFmtId="0" fontId="5" fillId="6" borderId="21" xfId="0" applyFont="1" applyFill="1" applyBorder="1" applyAlignment="1">
      <alignment vertical="center"/>
    </xf>
    <xf numFmtId="0" fontId="5" fillId="0" borderId="15" xfId="0" applyFont="1" applyBorder="1" applyAlignment="1">
      <alignment vertical="center"/>
    </xf>
    <xf numFmtId="0" fontId="6" fillId="0" borderId="15" xfId="0" applyFont="1" applyBorder="1" applyAlignment="1">
      <alignment horizontal="center"/>
    </xf>
    <xf numFmtId="0" fontId="29" fillId="0" borderId="25" xfId="0" applyFont="1" applyBorder="1" applyAlignment="1">
      <alignment horizontal="center" vertical="center"/>
    </xf>
    <xf numFmtId="0" fontId="31" fillId="7" borderId="5" xfId="0" applyFont="1" applyFill="1" applyBorder="1" applyAlignment="1">
      <alignment horizontal="center" vertical="center" wrapText="1"/>
    </xf>
    <xf numFmtId="0" fontId="31" fillId="7" borderId="33" xfId="0" applyFont="1" applyFill="1" applyBorder="1" applyAlignment="1">
      <alignment horizontal="center" vertical="center" wrapText="1"/>
    </xf>
    <xf numFmtId="0" fontId="31" fillId="0" borderId="29" xfId="0" applyFont="1" applyBorder="1" applyAlignment="1">
      <alignment horizontal="center" vertical="center" wrapText="1"/>
    </xf>
    <xf numFmtId="49" fontId="6" fillId="0" borderId="25" xfId="0" applyNumberFormat="1" applyFont="1" applyBorder="1" applyAlignment="1">
      <alignment horizontal="left" vertical="top" wrapText="1"/>
    </xf>
    <xf numFmtId="0" fontId="33" fillId="0" borderId="29" xfId="0" applyFont="1" applyBorder="1" applyAlignment="1">
      <alignment horizontal="center"/>
    </xf>
    <xf numFmtId="0" fontId="29" fillId="0" borderId="29" xfId="0" applyFont="1" applyBorder="1" applyAlignment="1">
      <alignment horizontal="center" vertical="center"/>
    </xf>
    <xf numFmtId="0" fontId="20" fillId="0" borderId="29" xfId="0" applyFont="1" applyBorder="1"/>
    <xf numFmtId="49" fontId="6" fillId="0" borderId="25" xfId="0" applyNumberFormat="1" applyFont="1" applyBorder="1" applyAlignment="1">
      <alignment vertical="center" wrapText="1"/>
    </xf>
    <xf numFmtId="49" fontId="6" fillId="6" borderId="21" xfId="0" applyNumberFormat="1" applyFont="1" applyFill="1" applyBorder="1" applyAlignment="1">
      <alignment vertical="center" wrapText="1"/>
    </xf>
    <xf numFmtId="49" fontId="6" fillId="6" borderId="21" xfId="0" applyNumberFormat="1" applyFont="1" applyFill="1" applyBorder="1" applyAlignment="1">
      <alignment horizontal="left" vertical="center" wrapText="1"/>
    </xf>
    <xf numFmtId="0" fontId="5" fillId="0" borderId="0" xfId="0" applyFont="1" applyAlignment="1">
      <alignment vertical="top" wrapText="1"/>
    </xf>
    <xf numFmtId="49" fontId="6" fillId="6" borderId="21" xfId="0" applyNumberFormat="1" applyFont="1" applyFill="1" applyBorder="1" applyAlignment="1">
      <alignment vertical="top" wrapText="1"/>
    </xf>
    <xf numFmtId="0" fontId="29" fillId="0" borderId="0" xfId="0" applyFont="1" applyAlignment="1">
      <alignment horizontal="center" vertical="center"/>
    </xf>
    <xf numFmtId="0" fontId="29" fillId="0" borderId="15" xfId="0" applyFont="1" applyBorder="1" applyAlignment="1">
      <alignment horizontal="center" vertical="center"/>
    </xf>
    <xf numFmtId="0" fontId="29" fillId="0" borderId="25" xfId="0" applyFont="1" applyBorder="1" applyAlignment="1">
      <alignment horizontal="center" vertical="center" wrapText="1"/>
    </xf>
    <xf numFmtId="0" fontId="5" fillId="9" borderId="35" xfId="0" applyFont="1" applyFill="1" applyBorder="1" applyAlignment="1">
      <alignment vertical="center"/>
    </xf>
    <xf numFmtId="0" fontId="5" fillId="9" borderId="36" xfId="0" applyFont="1" applyFill="1" applyBorder="1" applyAlignment="1">
      <alignment vertical="center"/>
    </xf>
    <xf numFmtId="0" fontId="5" fillId="3" borderId="35" xfId="0" applyFont="1" applyFill="1" applyBorder="1" applyAlignment="1">
      <alignment vertical="center"/>
    </xf>
    <xf numFmtId="0" fontId="5" fillId="3" borderId="39" xfId="0" applyFont="1" applyFill="1" applyBorder="1" applyAlignment="1">
      <alignment vertical="center"/>
    </xf>
    <xf numFmtId="0" fontId="7" fillId="6" borderId="21" xfId="0" applyFont="1" applyFill="1" applyBorder="1" applyAlignment="1">
      <alignment horizontal="center" vertical="center" wrapText="1"/>
    </xf>
    <xf numFmtId="0" fontId="5" fillId="9" borderId="26" xfId="0" applyFont="1" applyFill="1" applyBorder="1" applyAlignment="1">
      <alignment vertical="center"/>
    </xf>
    <xf numFmtId="0" fontId="9" fillId="0" borderId="0" xfId="0" applyFont="1" applyAlignment="1">
      <alignment vertical="center" wrapText="1"/>
    </xf>
    <xf numFmtId="0" fontId="9" fillId="0" borderId="0" xfId="0" applyFont="1" applyAlignment="1">
      <alignment vertical="center"/>
    </xf>
    <xf numFmtId="0" fontId="5" fillId="3" borderId="26" xfId="0" applyFont="1" applyFill="1" applyBorder="1" applyAlignment="1">
      <alignment vertical="center"/>
    </xf>
    <xf numFmtId="0" fontId="27" fillId="6" borderId="26" xfId="0" applyFont="1" applyFill="1" applyBorder="1" applyAlignment="1">
      <alignment vertical="center"/>
    </xf>
    <xf numFmtId="0" fontId="35" fillId="6" borderId="26" xfId="0" applyFont="1" applyFill="1" applyBorder="1" applyAlignment="1">
      <alignment vertical="center"/>
    </xf>
    <xf numFmtId="0" fontId="36" fillId="0" borderId="0" xfId="0" applyFont="1" applyAlignment="1">
      <alignment horizontal="left" vertical="center" wrapText="1"/>
    </xf>
    <xf numFmtId="0" fontId="18" fillId="0" borderId="0" xfId="0" applyFont="1" applyAlignment="1">
      <alignment vertical="center" wrapText="1"/>
    </xf>
    <xf numFmtId="0" fontId="37" fillId="9" borderId="45" xfId="0" applyFont="1" applyFill="1" applyBorder="1" applyAlignment="1">
      <alignment horizontal="right" vertical="center"/>
    </xf>
    <xf numFmtId="0" fontId="5" fillId="9" borderId="45" xfId="0" applyFont="1" applyFill="1" applyBorder="1" applyAlignment="1">
      <alignment vertical="center"/>
    </xf>
    <xf numFmtId="0" fontId="5" fillId="9" borderId="48" xfId="0" applyFont="1" applyFill="1" applyBorder="1" applyAlignment="1">
      <alignment vertical="center"/>
    </xf>
    <xf numFmtId="0" fontId="38" fillId="3" borderId="45" xfId="0" applyFont="1" applyFill="1" applyBorder="1" applyAlignment="1">
      <alignment horizontal="center" vertical="center" wrapText="1"/>
    </xf>
    <xf numFmtId="0" fontId="37" fillId="0" borderId="25" xfId="0" applyFont="1" applyBorder="1" applyAlignment="1">
      <alignment horizontal="right" vertical="center"/>
    </xf>
    <xf numFmtId="0" fontId="37" fillId="0" borderId="0" xfId="0" applyFont="1" applyAlignment="1">
      <alignment horizontal="right" vertical="center"/>
    </xf>
    <xf numFmtId="0" fontId="39" fillId="0" borderId="25" xfId="0" applyFont="1" applyBorder="1" applyAlignment="1">
      <alignment horizontal="center" vertical="center"/>
    </xf>
    <xf numFmtId="0" fontId="39" fillId="6" borderId="21" xfId="0" applyFont="1" applyFill="1" applyBorder="1" applyAlignment="1">
      <alignment horizontal="center" vertical="center"/>
    </xf>
    <xf numFmtId="0" fontId="39" fillId="6" borderId="52" xfId="0" applyFont="1" applyFill="1" applyBorder="1" applyAlignment="1">
      <alignment horizontal="center" vertical="center"/>
    </xf>
    <xf numFmtId="0" fontId="5" fillId="0" borderId="53" xfId="0" applyFont="1" applyBorder="1" applyAlignment="1">
      <alignment vertical="center"/>
    </xf>
    <xf numFmtId="0" fontId="40" fillId="6" borderId="21" xfId="0" applyFont="1" applyFill="1" applyBorder="1" applyAlignment="1">
      <alignment horizontal="center" vertical="center"/>
    </xf>
    <xf numFmtId="0" fontId="9" fillId="6" borderId="21" xfId="0" applyFont="1" applyFill="1" applyBorder="1" applyAlignment="1">
      <alignment vertical="center"/>
    </xf>
    <xf numFmtId="0" fontId="9" fillId="7" borderId="5" xfId="0" applyFont="1" applyFill="1" applyBorder="1" applyAlignment="1">
      <alignment horizontal="center" vertical="center"/>
    </xf>
    <xf numFmtId="0" fontId="41" fillId="0" borderId="0" xfId="0" applyFont="1"/>
    <xf numFmtId="49" fontId="9" fillId="7" borderId="5" xfId="0" applyNumberFormat="1" applyFont="1" applyFill="1" applyBorder="1" applyAlignment="1">
      <alignment horizontal="center" vertical="center"/>
    </xf>
    <xf numFmtId="49" fontId="42" fillId="6" borderId="21" xfId="0" applyNumberFormat="1" applyFont="1" applyFill="1" applyBorder="1" applyAlignment="1">
      <alignment vertical="center"/>
    </xf>
    <xf numFmtId="49" fontId="9" fillId="6" borderId="21" xfId="0" applyNumberFormat="1" applyFont="1" applyFill="1" applyBorder="1" applyAlignment="1">
      <alignment horizontal="left" vertical="center"/>
    </xf>
    <xf numFmtId="0" fontId="9" fillId="7" borderId="3" xfId="0" applyFont="1" applyFill="1" applyBorder="1" applyAlignment="1">
      <alignment horizontal="center" vertical="center"/>
    </xf>
    <xf numFmtId="49" fontId="6" fillId="0" borderId="25" xfId="0" applyNumberFormat="1" applyFont="1" applyBorder="1" applyAlignment="1">
      <alignment horizontal="left" vertical="center"/>
    </xf>
    <xf numFmtId="1" fontId="9" fillId="6" borderId="5" xfId="0" applyNumberFormat="1" applyFont="1" applyFill="1" applyBorder="1" applyAlignment="1">
      <alignment horizontal="center" vertical="center"/>
    </xf>
    <xf numFmtId="0" fontId="32" fillId="6" borderId="21" xfId="0" applyFont="1" applyFill="1" applyBorder="1" applyAlignment="1">
      <alignment horizontal="left" vertical="center"/>
    </xf>
    <xf numFmtId="49" fontId="9" fillId="6" borderId="21" xfId="0" applyNumberFormat="1" applyFont="1" applyFill="1" applyBorder="1" applyAlignment="1">
      <alignment vertical="center"/>
    </xf>
    <xf numFmtId="166" fontId="9" fillId="6" borderId="3" xfId="0" applyNumberFormat="1" applyFont="1" applyFill="1" applyBorder="1" applyAlignment="1">
      <alignment horizontal="center" vertical="center"/>
    </xf>
    <xf numFmtId="166" fontId="9" fillId="0" borderId="5" xfId="0" applyNumberFormat="1" applyFont="1" applyBorder="1" applyAlignment="1">
      <alignment horizontal="center" vertical="center"/>
    </xf>
    <xf numFmtId="0" fontId="8" fillId="6" borderId="21" xfId="0" applyFont="1" applyFill="1" applyBorder="1" applyAlignment="1">
      <alignment horizontal="center" vertical="center"/>
    </xf>
    <xf numFmtId="0" fontId="9" fillId="6" borderId="3" xfId="0" applyFont="1" applyFill="1" applyBorder="1" applyAlignment="1">
      <alignment horizontal="center" vertical="center"/>
    </xf>
    <xf numFmtId="0" fontId="23" fillId="0" borderId="17" xfId="0" applyFont="1" applyBorder="1"/>
    <xf numFmtId="0" fontId="23" fillId="0" borderId="2" xfId="0" applyFont="1" applyBorder="1"/>
    <xf numFmtId="49" fontId="26" fillId="0" borderId="25" xfId="0" applyNumberFormat="1" applyFont="1" applyBorder="1" applyAlignment="1">
      <alignment horizontal="left" vertical="center" wrapText="1"/>
    </xf>
    <xf numFmtId="0" fontId="39" fillId="6" borderId="26" xfId="0" applyFont="1" applyFill="1" applyBorder="1" applyAlignment="1">
      <alignment horizontal="center" vertical="center"/>
    </xf>
    <xf numFmtId="0" fontId="43" fillId="0" borderId="25" xfId="0" applyFont="1" applyBorder="1" applyAlignment="1">
      <alignment horizontal="center" vertical="center"/>
    </xf>
    <xf numFmtId="0" fontId="5" fillId="0" borderId="49" xfId="0" applyFont="1" applyBorder="1" applyAlignment="1">
      <alignment vertical="center"/>
    </xf>
    <xf numFmtId="0" fontId="5" fillId="0" borderId="55" xfId="0" applyFont="1" applyBorder="1" applyAlignment="1">
      <alignment vertical="center"/>
    </xf>
    <xf numFmtId="0" fontId="39" fillId="6" borderId="45" xfId="0" applyFont="1" applyFill="1" applyBorder="1" applyAlignment="1">
      <alignment horizontal="center" vertical="center"/>
    </xf>
    <xf numFmtId="0" fontId="39" fillId="6" borderId="48" xfId="0" applyFont="1" applyFill="1" applyBorder="1" applyAlignment="1">
      <alignment horizontal="center" vertical="center"/>
    </xf>
    <xf numFmtId="0" fontId="22" fillId="2" borderId="5" xfId="0" applyFont="1" applyFill="1" applyBorder="1" applyAlignment="1">
      <alignment horizontal="center" vertical="center"/>
    </xf>
    <xf numFmtId="0" fontId="45" fillId="2" borderId="5" xfId="0" applyFont="1" applyFill="1" applyBorder="1" applyAlignment="1">
      <alignment horizontal="center" vertical="center"/>
    </xf>
    <xf numFmtId="0" fontId="45" fillId="2" borderId="5" xfId="0" applyFont="1" applyFill="1" applyBorder="1" applyAlignment="1">
      <alignment horizontal="center" vertical="center" wrapText="1"/>
    </xf>
    <xf numFmtId="0" fontId="46" fillId="6" borderId="56" xfId="0" applyFont="1" applyFill="1" applyBorder="1" applyAlignment="1">
      <alignment horizontal="left" readingOrder="1"/>
    </xf>
    <xf numFmtId="0" fontId="47" fillId="6" borderId="57" xfId="0" applyFont="1" applyFill="1" applyBorder="1" applyAlignment="1">
      <alignment horizontal="left" wrapText="1" readingOrder="1"/>
    </xf>
    <xf numFmtId="0" fontId="47" fillId="6" borderId="57" xfId="0" applyFont="1" applyFill="1" applyBorder="1" applyAlignment="1">
      <alignment horizontal="left" readingOrder="1"/>
    </xf>
    <xf numFmtId="164" fontId="47" fillId="6" borderId="57" xfId="0" applyNumberFormat="1" applyFont="1" applyFill="1" applyBorder="1" applyAlignment="1">
      <alignment horizontal="left" readingOrder="1"/>
    </xf>
    <xf numFmtId="0" fontId="46" fillId="10" borderId="56" xfId="0" applyFont="1" applyFill="1" applyBorder="1" applyAlignment="1">
      <alignment horizontal="left" readingOrder="1"/>
    </xf>
    <xf numFmtId="0" fontId="47" fillId="10" borderId="57" xfId="0" applyFont="1" applyFill="1" applyBorder="1" applyAlignment="1">
      <alignment horizontal="left" wrapText="1" readingOrder="1"/>
    </xf>
    <xf numFmtId="0" fontId="47" fillId="10" borderId="57" xfId="0" applyFont="1" applyFill="1" applyBorder="1" applyAlignment="1">
      <alignment horizontal="left" readingOrder="1"/>
    </xf>
    <xf numFmtId="164" fontId="47" fillId="10" borderId="57" xfId="0" applyNumberFormat="1" applyFont="1" applyFill="1" applyBorder="1" applyAlignment="1">
      <alignment horizontal="left" readingOrder="1"/>
    </xf>
    <xf numFmtId="0" fontId="28" fillId="10" borderId="57" xfId="0" applyFont="1" applyFill="1" applyBorder="1" applyAlignment="1">
      <alignment horizontal="left" readingOrder="1"/>
    </xf>
    <xf numFmtId="0" fontId="12" fillId="6" borderId="57" xfId="0" applyFont="1" applyFill="1" applyBorder="1" applyAlignment="1">
      <alignment horizontal="left" wrapText="1" readingOrder="1"/>
    </xf>
    <xf numFmtId="0" fontId="12" fillId="10" borderId="57" xfId="0" applyFont="1" applyFill="1" applyBorder="1" applyAlignment="1">
      <alignment horizontal="left" wrapText="1" readingOrder="1"/>
    </xf>
    <xf numFmtId="0" fontId="46" fillId="0" borderId="56" xfId="0" applyFont="1" applyBorder="1" applyAlignment="1">
      <alignment horizontal="left" readingOrder="1"/>
    </xf>
    <xf numFmtId="0" fontId="47" fillId="0" borderId="57" xfId="0" applyFont="1" applyBorder="1" applyAlignment="1">
      <alignment horizontal="left" wrapText="1" readingOrder="1"/>
    </xf>
    <xf numFmtId="0" fontId="47" fillId="0" borderId="57" xfId="0" applyFont="1" applyBorder="1" applyAlignment="1">
      <alignment horizontal="left" readingOrder="1"/>
    </xf>
    <xf numFmtId="164" fontId="47" fillId="0" borderId="57" xfId="0" applyNumberFormat="1" applyFont="1" applyBorder="1" applyAlignment="1">
      <alignment horizontal="left" readingOrder="1"/>
    </xf>
    <xf numFmtId="0" fontId="48" fillId="0" borderId="57" xfId="0" applyFont="1" applyBorder="1" applyAlignment="1">
      <alignment horizontal="left" wrapText="1" readingOrder="1"/>
    </xf>
    <xf numFmtId="0" fontId="28" fillId="0" borderId="57" xfId="0" applyFont="1" applyBorder="1" applyAlignment="1">
      <alignment horizontal="left" readingOrder="1"/>
    </xf>
    <xf numFmtId="0" fontId="49" fillId="0" borderId="59" xfId="0" applyFont="1" applyBorder="1" applyAlignment="1">
      <alignment horizontal="left" readingOrder="1"/>
    </xf>
    <xf numFmtId="0" fontId="50" fillId="0" borderId="57" xfId="0" applyFont="1" applyBorder="1" applyAlignment="1">
      <alignment horizontal="left" readingOrder="1"/>
    </xf>
    <xf numFmtId="0" fontId="51" fillId="10" borderId="57" xfId="0" applyFont="1" applyFill="1" applyBorder="1" applyAlignment="1">
      <alignment horizontal="left" wrapText="1" readingOrder="1"/>
    </xf>
    <xf numFmtId="0" fontId="52" fillId="10" borderId="57" xfId="0" applyFont="1" applyFill="1" applyBorder="1" applyAlignment="1">
      <alignment horizontal="left" wrapText="1" readingOrder="1"/>
    </xf>
    <xf numFmtId="0" fontId="53" fillId="10" borderId="57" xfId="0" applyFont="1" applyFill="1" applyBorder="1" applyAlignment="1">
      <alignment horizontal="left" wrapText="1" readingOrder="1"/>
    </xf>
    <xf numFmtId="0" fontId="12" fillId="0" borderId="57" xfId="0" applyFont="1" applyBorder="1" applyAlignment="1">
      <alignment horizontal="left" wrapText="1" readingOrder="1"/>
    </xf>
    <xf numFmtId="164" fontId="47" fillId="10" borderId="57" xfId="0" applyNumberFormat="1" applyFont="1" applyFill="1" applyBorder="1" applyAlignment="1">
      <alignment horizontal="left" wrapText="1" readingOrder="1"/>
    </xf>
    <xf numFmtId="164" fontId="47" fillId="0" borderId="57" xfId="0" applyNumberFormat="1" applyFont="1" applyBorder="1" applyAlignment="1">
      <alignment horizontal="left" wrapText="1" readingOrder="1"/>
    </xf>
    <xf numFmtId="164" fontId="36" fillId="0" borderId="57" xfId="0" applyNumberFormat="1" applyFont="1" applyBorder="1" applyAlignment="1">
      <alignment horizontal="left" readingOrder="1"/>
    </xf>
    <xf numFmtId="164" fontId="36" fillId="10" borderId="57" xfId="0" applyNumberFormat="1" applyFont="1" applyFill="1" applyBorder="1" applyAlignment="1">
      <alignment horizontal="left" readingOrder="1"/>
    </xf>
    <xf numFmtId="164" fontId="54" fillId="0" borderId="57" xfId="0" applyNumberFormat="1" applyFont="1" applyBorder="1" applyAlignment="1">
      <alignment horizontal="left" readingOrder="1"/>
    </xf>
    <xf numFmtId="0" fontId="56" fillId="6" borderId="66" xfId="0" applyFont="1" applyFill="1" applyBorder="1" applyAlignment="1">
      <alignment vertical="center"/>
    </xf>
    <xf numFmtId="0" fontId="56" fillId="6" borderId="67" xfId="0" applyFont="1" applyFill="1" applyBorder="1" applyAlignment="1">
      <alignment vertical="center"/>
    </xf>
    <xf numFmtId="0" fontId="56" fillId="6" borderId="68" xfId="0" applyFont="1" applyFill="1" applyBorder="1" applyAlignment="1">
      <alignment vertical="center"/>
    </xf>
    <xf numFmtId="0" fontId="56" fillId="6" borderId="61" xfId="0" applyFont="1" applyFill="1" applyBorder="1" applyAlignment="1">
      <alignment vertical="center"/>
    </xf>
    <xf numFmtId="0" fontId="56" fillId="6" borderId="21" xfId="0" applyFont="1" applyFill="1" applyBorder="1" applyAlignment="1">
      <alignment vertical="center"/>
    </xf>
    <xf numFmtId="0" fontId="56" fillId="6" borderId="62" xfId="0" applyFont="1" applyFill="1" applyBorder="1" applyAlignment="1">
      <alignment vertical="center"/>
    </xf>
    <xf numFmtId="0" fontId="56" fillId="6" borderId="63" xfId="0" applyFont="1" applyFill="1" applyBorder="1" applyAlignment="1">
      <alignment vertical="center"/>
    </xf>
    <xf numFmtId="0" fontId="56" fillId="6" borderId="64" xfId="0" applyFont="1" applyFill="1" applyBorder="1" applyAlignment="1">
      <alignment vertical="center"/>
    </xf>
    <xf numFmtId="0" fontId="56" fillId="6" borderId="65" xfId="0" applyFont="1" applyFill="1" applyBorder="1" applyAlignment="1">
      <alignment vertical="center"/>
    </xf>
    <xf numFmtId="0" fontId="35" fillId="0" borderId="0" xfId="0" applyFont="1" applyAlignment="1">
      <alignment vertical="center"/>
    </xf>
    <xf numFmtId="0" fontId="35" fillId="6" borderId="21" xfId="0" applyFont="1" applyFill="1" applyBorder="1" applyAlignment="1">
      <alignment vertical="center"/>
    </xf>
    <xf numFmtId="0" fontId="60" fillId="6" borderId="61" xfId="0" applyFont="1" applyFill="1" applyBorder="1" applyAlignment="1">
      <alignment vertical="center"/>
    </xf>
    <xf numFmtId="0" fontId="60" fillId="6" borderId="64" xfId="0" applyFont="1" applyFill="1" applyBorder="1" applyAlignment="1">
      <alignment vertical="center"/>
    </xf>
    <xf numFmtId="0" fontId="61" fillId="6" borderId="21" xfId="0" applyFont="1" applyFill="1" applyBorder="1" applyAlignment="1">
      <alignment vertical="center"/>
    </xf>
    <xf numFmtId="49" fontId="62" fillId="6" borderId="21" xfId="0" applyNumberFormat="1" applyFont="1" applyFill="1" applyBorder="1" applyAlignment="1">
      <alignment vertical="center" wrapText="1"/>
    </xf>
    <xf numFmtId="0" fontId="61" fillId="6" borderId="62" xfId="0" applyFont="1" applyFill="1" applyBorder="1" applyAlignment="1">
      <alignment vertical="center"/>
    </xf>
    <xf numFmtId="0" fontId="63" fillId="11" borderId="21" xfId="0" applyFont="1" applyFill="1" applyBorder="1" applyAlignment="1">
      <alignment vertical="center"/>
    </xf>
    <xf numFmtId="0" fontId="18" fillId="0" borderId="0" xfId="0" applyFont="1" applyAlignment="1">
      <alignment vertical="center"/>
    </xf>
    <xf numFmtId="0" fontId="65" fillId="2" borderId="5" xfId="0" applyFont="1" applyFill="1" applyBorder="1" applyAlignment="1">
      <alignment horizontal="center" vertical="top" wrapText="1"/>
    </xf>
    <xf numFmtId="0" fontId="65" fillId="2" borderId="67" xfId="0" applyFont="1" applyFill="1" applyBorder="1" applyAlignment="1">
      <alignment horizontal="center" vertical="top" wrapText="1"/>
    </xf>
    <xf numFmtId="0" fontId="18" fillId="6" borderId="79" xfId="0" applyFont="1" applyFill="1" applyBorder="1" applyAlignment="1">
      <alignment horizontal="left" vertical="center" wrapText="1"/>
    </xf>
    <xf numFmtId="0" fontId="18" fillId="6" borderId="80" xfId="0" applyFont="1" applyFill="1" applyBorder="1" applyAlignment="1">
      <alignment horizontal="center" vertical="center" wrapText="1"/>
    </xf>
    <xf numFmtId="0" fontId="66" fillId="12" borderId="4" xfId="0" applyFont="1" applyFill="1" applyBorder="1" applyAlignment="1">
      <alignment vertical="center" wrapText="1"/>
    </xf>
    <xf numFmtId="0" fontId="66" fillId="12" borderId="83" xfId="0" applyFont="1" applyFill="1" applyBorder="1" applyAlignment="1">
      <alignment vertical="center" wrapText="1"/>
    </xf>
    <xf numFmtId="0" fontId="18" fillId="6" borderId="84" xfId="0" applyFont="1" applyFill="1" applyBorder="1" applyAlignment="1">
      <alignment horizontal="left" vertical="center" wrapText="1"/>
    </xf>
    <xf numFmtId="0" fontId="18" fillId="6" borderId="85" xfId="0" applyFont="1" applyFill="1" applyBorder="1" applyAlignment="1">
      <alignment horizontal="center" vertical="center" wrapText="1"/>
    </xf>
    <xf numFmtId="0" fontId="18" fillId="6" borderId="90" xfId="0" applyFont="1" applyFill="1" applyBorder="1" applyAlignment="1">
      <alignment horizontal="left" vertical="center" wrapText="1"/>
    </xf>
    <xf numFmtId="0" fontId="18" fillId="6" borderId="91" xfId="0" applyFont="1" applyFill="1" applyBorder="1" applyAlignment="1">
      <alignment horizontal="center" vertical="center" wrapText="1"/>
    </xf>
    <xf numFmtId="0" fontId="66" fillId="12" borderId="94" xfId="0" applyFont="1" applyFill="1" applyBorder="1" applyAlignment="1">
      <alignment vertical="center" wrapText="1"/>
    </xf>
    <xf numFmtId="0" fontId="66" fillId="12" borderId="95" xfId="0" applyFont="1" applyFill="1" applyBorder="1" applyAlignment="1">
      <alignment vertical="center" wrapText="1"/>
    </xf>
    <xf numFmtId="0" fontId="63" fillId="11" borderId="64" xfId="0" applyFont="1" applyFill="1" applyBorder="1" applyAlignment="1">
      <alignment vertical="center"/>
    </xf>
    <xf numFmtId="0" fontId="35" fillId="0" borderId="0" xfId="0" applyFont="1" applyAlignment="1">
      <alignment horizontal="center" vertical="center"/>
    </xf>
    <xf numFmtId="49" fontId="67" fillId="6" borderId="61" xfId="0" applyNumberFormat="1" applyFont="1" applyFill="1" applyBorder="1" applyAlignment="1">
      <alignment vertical="center"/>
    </xf>
    <xf numFmtId="49" fontId="68" fillId="6" borderId="21" xfId="0" applyNumberFormat="1" applyFont="1" applyFill="1" applyBorder="1" applyAlignment="1">
      <alignment vertical="center"/>
    </xf>
    <xf numFmtId="49" fontId="69" fillId="6" borderId="21" xfId="0" applyNumberFormat="1" applyFont="1" applyFill="1" applyBorder="1" applyAlignment="1">
      <alignment horizontal="center" vertical="center"/>
    </xf>
    <xf numFmtId="49" fontId="70" fillId="6" borderId="62" xfId="0" applyNumberFormat="1" applyFont="1" applyFill="1" applyBorder="1" applyAlignment="1">
      <alignment vertical="center"/>
    </xf>
    <xf numFmtId="0" fontId="8" fillId="0" borderId="5" xfId="0" applyFont="1" applyBorder="1" applyAlignment="1">
      <alignment vertical="center" wrapText="1"/>
    </xf>
    <xf numFmtId="0" fontId="8" fillId="6" borderId="5" xfId="0" applyFont="1" applyFill="1" applyBorder="1" applyAlignment="1">
      <alignment vertical="center" wrapText="1"/>
    </xf>
    <xf numFmtId="0" fontId="8" fillId="7" borderId="5" xfId="0" applyFont="1" applyFill="1" applyBorder="1" applyAlignment="1">
      <alignment horizontal="center" vertical="center" wrapText="1"/>
    </xf>
    <xf numFmtId="0" fontId="71" fillId="7" borderId="5" xfId="0" applyFont="1" applyFill="1" applyBorder="1" applyAlignment="1">
      <alignment horizontal="center" vertical="center" wrapText="1"/>
    </xf>
    <xf numFmtId="0" fontId="8" fillId="7" borderId="97" xfId="0" applyFont="1" applyFill="1" applyBorder="1" applyAlignment="1">
      <alignment horizontal="center" vertical="center" wrapText="1"/>
    </xf>
    <xf numFmtId="0" fontId="71" fillId="7"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72" fillId="6" borderId="21" xfId="0" applyFont="1" applyFill="1" applyBorder="1" applyAlignment="1">
      <alignment horizontal="left" vertical="center"/>
    </xf>
    <xf numFmtId="0" fontId="4" fillId="6" borderId="21" xfId="0" applyFont="1" applyFill="1" applyBorder="1" applyAlignment="1">
      <alignment horizontal="center" vertical="center"/>
    </xf>
    <xf numFmtId="167" fontId="4" fillId="6" borderId="21" xfId="0" applyNumberFormat="1" applyFont="1" applyFill="1" applyBorder="1" applyAlignment="1">
      <alignment horizontal="center" vertical="center"/>
    </xf>
    <xf numFmtId="0" fontId="73" fillId="0" borderId="0" xfId="0" applyFont="1" applyAlignment="1">
      <alignment horizontal="center"/>
    </xf>
    <xf numFmtId="0" fontId="20" fillId="0" borderId="0" xfId="0" applyFont="1"/>
    <xf numFmtId="0" fontId="75" fillId="14" borderId="3" xfId="0" applyFont="1" applyFill="1" applyBorder="1" applyAlignment="1">
      <alignment horizontal="center" vertical="center" wrapText="1"/>
    </xf>
    <xf numFmtId="0" fontId="75" fillId="0" borderId="2" xfId="0" applyFont="1" applyBorder="1" applyAlignment="1">
      <alignment horizontal="center" vertical="center"/>
    </xf>
    <xf numFmtId="0" fontId="75" fillId="0" borderId="0" xfId="0" applyFont="1" applyAlignment="1">
      <alignment vertical="center"/>
    </xf>
    <xf numFmtId="0" fontId="76" fillId="0" borderId="0" xfId="0" applyFont="1" applyAlignment="1">
      <alignment vertical="top"/>
    </xf>
    <xf numFmtId="0" fontId="75" fillId="14" borderId="3" xfId="0" applyFont="1" applyFill="1" applyBorder="1" applyAlignment="1">
      <alignment vertical="center"/>
    </xf>
    <xf numFmtId="0" fontId="76" fillId="0" borderId="0" xfId="0" applyFont="1" applyAlignment="1">
      <alignment vertical="center"/>
    </xf>
    <xf numFmtId="0" fontId="76" fillId="0" borderId="0" xfId="0" applyFont="1" applyAlignment="1">
      <alignment horizontal="center" vertical="center"/>
    </xf>
    <xf numFmtId="0" fontId="76" fillId="0" borderId="0" xfId="0" applyFont="1" applyAlignment="1">
      <alignment horizontal="left" vertical="center"/>
    </xf>
    <xf numFmtId="0" fontId="77" fillId="0" borderId="0" xfId="0" applyFont="1"/>
    <xf numFmtId="0" fontId="20" fillId="0" borderId="0" xfId="0" applyFont="1" applyAlignment="1">
      <alignment vertical="center"/>
    </xf>
    <xf numFmtId="0" fontId="78" fillId="15" borderId="67" xfId="0" applyFont="1" applyFill="1" applyBorder="1" applyAlignment="1">
      <alignment horizontal="center" vertical="center" wrapText="1"/>
    </xf>
    <xf numFmtId="0" fontId="73" fillId="0" borderId="0" xfId="0" applyFont="1" applyAlignment="1">
      <alignment vertical="center" wrapText="1"/>
    </xf>
    <xf numFmtId="0" fontId="78" fillId="15" borderId="21" xfId="0" applyFont="1" applyFill="1" applyBorder="1" applyAlignment="1">
      <alignment horizontal="center" vertical="center" wrapText="1"/>
    </xf>
    <xf numFmtId="0" fontId="80" fillId="0" borderId="0" xfId="0" applyFont="1" applyAlignment="1">
      <alignment vertical="center" wrapText="1"/>
    </xf>
    <xf numFmtId="0" fontId="78" fillId="15" borderId="64" xfId="0" applyFont="1" applyFill="1" applyBorder="1" applyAlignment="1">
      <alignment horizontal="center" vertical="center" wrapText="1"/>
    </xf>
    <xf numFmtId="0" fontId="75" fillId="15" borderId="33" xfId="0" applyFont="1" applyFill="1" applyBorder="1" applyAlignment="1">
      <alignment horizontal="center" vertical="center" wrapText="1"/>
    </xf>
    <xf numFmtId="0" fontId="81" fillId="15" borderId="33" xfId="0" applyFont="1" applyFill="1" applyBorder="1" applyAlignment="1">
      <alignment horizontal="center" vertical="center" wrapText="1"/>
    </xf>
    <xf numFmtId="0" fontId="81" fillId="16" borderId="5" xfId="0" applyFont="1" applyFill="1" applyBorder="1" applyAlignment="1">
      <alignment horizontal="center" vertical="center" wrapText="1"/>
    </xf>
    <xf numFmtId="0" fontId="81" fillId="17" borderId="5" xfId="0" applyFont="1" applyFill="1" applyBorder="1" applyAlignment="1">
      <alignment horizontal="center" vertical="center" wrapText="1"/>
    </xf>
    <xf numFmtId="0" fontId="81" fillId="18" borderId="5" xfId="0" applyFont="1" applyFill="1" applyBorder="1" applyAlignment="1">
      <alignment horizontal="center" vertical="center" wrapText="1"/>
    </xf>
    <xf numFmtId="0" fontId="81" fillId="19" borderId="5" xfId="0" applyFont="1" applyFill="1" applyBorder="1" applyAlignment="1">
      <alignment horizontal="center" vertical="center" wrapText="1"/>
    </xf>
    <xf numFmtId="0" fontId="81" fillId="16" borderId="103" xfId="0" applyFont="1" applyFill="1" applyBorder="1" applyAlignment="1">
      <alignment vertical="center" textRotation="45" wrapText="1"/>
    </xf>
    <xf numFmtId="0" fontId="81" fillId="17" borderId="103" xfId="0" applyFont="1" applyFill="1" applyBorder="1" applyAlignment="1">
      <alignment vertical="center" textRotation="45" wrapText="1"/>
    </xf>
    <xf numFmtId="0" fontId="81" fillId="18" borderId="103" xfId="0" applyFont="1" applyFill="1" applyBorder="1" applyAlignment="1">
      <alignment vertical="center" textRotation="45" wrapText="1"/>
    </xf>
    <xf numFmtId="0" fontId="81" fillId="19" borderId="103" xfId="0" applyFont="1" applyFill="1" applyBorder="1" applyAlignment="1">
      <alignment vertical="center" textRotation="45" wrapText="1"/>
    </xf>
    <xf numFmtId="0" fontId="81" fillId="0" borderId="0" xfId="0" applyFont="1" applyAlignment="1">
      <alignment vertical="center" textRotation="45" wrapText="1"/>
    </xf>
    <xf numFmtId="0" fontId="81" fillId="5" borderId="21" xfId="0" applyFont="1" applyFill="1" applyBorder="1" applyAlignment="1">
      <alignment vertical="center" textRotation="45" wrapText="1"/>
    </xf>
    <xf numFmtId="0" fontId="82" fillId="20" borderId="65" xfId="0" applyFont="1" applyFill="1" applyBorder="1" applyAlignment="1">
      <alignment horizontal="center" vertical="center" textRotation="45" wrapText="1"/>
    </xf>
    <xf numFmtId="0" fontId="20" fillId="22" borderId="5" xfId="0" applyFont="1" applyFill="1" applyBorder="1" applyAlignment="1">
      <alignment horizontal="center" vertical="center"/>
    </xf>
    <xf numFmtId="0" fontId="84" fillId="22" borderId="3" xfId="0" applyFont="1" applyFill="1" applyBorder="1" applyAlignment="1">
      <alignment horizontal="center" vertical="center" wrapText="1"/>
    </xf>
    <xf numFmtId="0" fontId="85" fillId="16" borderId="4" xfId="0" applyFont="1" applyFill="1" applyBorder="1" applyAlignment="1">
      <alignment horizontal="left" vertical="center" wrapText="1"/>
    </xf>
    <xf numFmtId="0" fontId="85" fillId="17" borderId="5" xfId="0" applyFont="1" applyFill="1" applyBorder="1" applyAlignment="1">
      <alignment horizontal="left" vertical="center" wrapText="1"/>
    </xf>
    <xf numFmtId="0" fontId="85" fillId="18" borderId="5" xfId="0" applyFont="1" applyFill="1" applyBorder="1" applyAlignment="1">
      <alignment horizontal="left" vertical="center" wrapText="1"/>
    </xf>
    <xf numFmtId="0" fontId="85" fillId="19" borderId="5" xfId="0" applyFont="1" applyFill="1" applyBorder="1" applyAlignment="1">
      <alignment horizontal="left" vertical="center" wrapText="1"/>
    </xf>
    <xf numFmtId="0" fontId="81" fillId="0" borderId="18" xfId="0" applyFont="1" applyBorder="1" applyAlignment="1">
      <alignment horizontal="center" vertical="center" wrapText="1"/>
    </xf>
    <xf numFmtId="0" fontId="85" fillId="5" borderId="21" xfId="0" applyFont="1" applyFill="1" applyBorder="1" applyAlignment="1">
      <alignment vertical="center" wrapText="1"/>
    </xf>
    <xf numFmtId="0" fontId="87" fillId="5" borderId="21" xfId="0" applyFont="1" applyFill="1" applyBorder="1" applyAlignment="1">
      <alignment horizontal="center"/>
    </xf>
    <xf numFmtId="0" fontId="23" fillId="5" borderId="21" xfId="0" applyFont="1" applyFill="1" applyBorder="1" applyAlignment="1">
      <alignment horizontal="center"/>
    </xf>
    <xf numFmtId="0" fontId="20" fillId="5" borderId="21" xfId="0" applyFont="1" applyFill="1" applyBorder="1"/>
    <xf numFmtId="0" fontId="85" fillId="5" borderId="61" xfId="0" applyFont="1" applyFill="1" applyBorder="1" applyAlignment="1">
      <alignment vertical="center" wrapText="1"/>
    </xf>
    <xf numFmtId="0" fontId="81" fillId="0" borderId="5" xfId="0" applyFont="1" applyBorder="1" applyAlignment="1">
      <alignment horizontal="center" vertical="center" wrapText="1"/>
    </xf>
    <xf numFmtId="0" fontId="86" fillId="0" borderId="0" xfId="0" applyFont="1" applyAlignment="1">
      <alignment horizontal="center" vertical="center"/>
    </xf>
    <xf numFmtId="0" fontId="84" fillId="0" borderId="0" xfId="0" applyFont="1" applyAlignment="1">
      <alignment horizontal="center" vertical="center" wrapText="1"/>
    </xf>
    <xf numFmtId="49" fontId="85" fillId="0" borderId="0" xfId="0" applyNumberFormat="1" applyFont="1" applyAlignment="1">
      <alignment horizontal="center" vertical="center" wrapText="1"/>
    </xf>
    <xf numFmtId="0" fontId="81" fillId="0" borderId="0" xfId="0" applyFont="1" applyAlignment="1">
      <alignment horizontal="center" vertical="center" wrapText="1"/>
    </xf>
    <xf numFmtId="0" fontId="85" fillId="5" borderId="21" xfId="0" applyFont="1" applyFill="1" applyBorder="1" applyAlignment="1">
      <alignment horizontal="center" vertical="center" wrapText="1"/>
    </xf>
    <xf numFmtId="0" fontId="20" fillId="0" borderId="0" xfId="0" applyFont="1" applyAlignment="1">
      <alignment horizontal="center"/>
    </xf>
    <xf numFmtId="0" fontId="85" fillId="0" borderId="19" xfId="0" applyFont="1" applyBorder="1" applyAlignment="1">
      <alignment horizontal="center" vertical="center" wrapText="1"/>
    </xf>
    <xf numFmtId="0" fontId="85" fillId="0" borderId="0" xfId="0" applyFont="1" applyAlignment="1">
      <alignment vertical="center" wrapText="1"/>
    </xf>
    <xf numFmtId="0" fontId="81" fillId="0" borderId="13" xfId="0" applyFont="1" applyBorder="1" applyAlignment="1">
      <alignment horizontal="center" vertical="center" wrapText="1"/>
    </xf>
    <xf numFmtId="0" fontId="81" fillId="0" borderId="9" xfId="0" applyFont="1" applyBorder="1" applyAlignment="1">
      <alignment horizontal="center" vertical="center" wrapText="1"/>
    </xf>
    <xf numFmtId="0" fontId="85" fillId="0" borderId="0" xfId="0" applyFont="1" applyAlignment="1">
      <alignment horizontal="center" vertical="center" wrapText="1"/>
    </xf>
    <xf numFmtId="0" fontId="88" fillId="0" borderId="0" xfId="0" applyFont="1"/>
    <xf numFmtId="0" fontId="89" fillId="0" borderId="0" xfId="0" applyFont="1" applyAlignment="1">
      <alignment horizontal="left" vertical="top"/>
    </xf>
    <xf numFmtId="0" fontId="81" fillId="5" borderId="104" xfId="0" applyFont="1" applyFill="1" applyBorder="1" applyAlignment="1">
      <alignment horizontal="center" vertical="center"/>
    </xf>
    <xf numFmtId="0" fontId="84" fillId="0" borderId="100" xfId="0" applyFont="1" applyBorder="1" applyAlignment="1">
      <alignment horizontal="center" vertical="center"/>
    </xf>
    <xf numFmtId="0" fontId="89" fillId="0" borderId="5" xfId="0" applyFont="1" applyBorder="1" applyAlignment="1">
      <alignment horizontal="center" vertical="center"/>
    </xf>
    <xf numFmtId="0" fontId="84" fillId="16" borderId="5" xfId="0" applyFont="1" applyFill="1" applyBorder="1" applyAlignment="1">
      <alignment horizontal="center" vertical="center"/>
    </xf>
    <xf numFmtId="0" fontId="84" fillId="17" borderId="5" xfId="0" applyFont="1" applyFill="1" applyBorder="1" applyAlignment="1">
      <alignment horizontal="center" vertical="center"/>
    </xf>
    <xf numFmtId="0" fontId="84" fillId="18" borderId="5" xfId="0" applyFont="1" applyFill="1" applyBorder="1" applyAlignment="1">
      <alignment horizontal="center" vertical="center"/>
    </xf>
    <xf numFmtId="0" fontId="84" fillId="19" borderId="5" xfId="0" applyFont="1" applyFill="1" applyBorder="1" applyAlignment="1">
      <alignment horizontal="center" vertical="center"/>
    </xf>
    <xf numFmtId="0" fontId="84" fillId="0" borderId="5" xfId="0" applyFont="1" applyBorder="1" applyAlignment="1">
      <alignment horizontal="center" vertical="center"/>
    </xf>
    <xf numFmtId="0" fontId="84" fillId="0" borderId="20" xfId="0" applyFont="1" applyBorder="1" applyAlignment="1">
      <alignment horizontal="center" vertical="center" wrapText="1"/>
    </xf>
    <xf numFmtId="0" fontId="91" fillId="5" borderId="21" xfId="0" applyFont="1" applyFill="1" applyBorder="1"/>
    <xf numFmtId="0" fontId="92" fillId="6" borderId="21" xfId="0" applyFont="1" applyFill="1" applyBorder="1" applyAlignment="1">
      <alignment horizontal="right" vertical="center"/>
    </xf>
    <xf numFmtId="0" fontId="93" fillId="6" borderId="21" xfId="0" applyFont="1" applyFill="1" applyBorder="1" applyAlignment="1">
      <alignment horizontal="center" vertical="center"/>
    </xf>
    <xf numFmtId="0" fontId="95" fillId="23" borderId="103" xfId="0" applyFont="1" applyFill="1" applyBorder="1" applyAlignment="1">
      <alignment horizontal="center" vertical="center" wrapText="1"/>
    </xf>
    <xf numFmtId="0" fontId="92" fillId="6" borderId="103" xfId="0" applyFont="1" applyFill="1" applyBorder="1" applyAlignment="1">
      <alignment horizontal="center" vertical="center" wrapText="1"/>
    </xf>
    <xf numFmtId="0" fontId="100" fillId="6" borderId="103" xfId="0" applyFont="1" applyFill="1" applyBorder="1" applyAlignment="1">
      <alignment horizontal="center" vertical="center" wrapText="1"/>
    </xf>
    <xf numFmtId="0" fontId="100" fillId="6" borderId="121" xfId="0" applyFont="1" applyFill="1" applyBorder="1" applyAlignment="1">
      <alignment horizontal="center" vertical="center" wrapText="1"/>
    </xf>
    <xf numFmtId="0" fontId="73" fillId="6" borderId="5" xfId="0" applyFont="1" applyFill="1" applyBorder="1" applyAlignment="1">
      <alignment horizontal="center" vertical="center" wrapText="1"/>
    </xf>
    <xf numFmtId="0" fontId="101" fillId="6" borderId="5" xfId="0" applyFont="1" applyFill="1" applyBorder="1" applyAlignment="1">
      <alignment vertical="center" wrapText="1"/>
    </xf>
    <xf numFmtId="0" fontId="102" fillId="5" borderId="5" xfId="0" applyFont="1" applyFill="1" applyBorder="1" applyAlignment="1">
      <alignment horizontal="center" vertical="center" wrapText="1"/>
    </xf>
    <xf numFmtId="0" fontId="104" fillId="6" borderId="21" xfId="0" applyFont="1" applyFill="1" applyBorder="1" applyAlignment="1">
      <alignment horizontal="left" vertical="top"/>
    </xf>
    <xf numFmtId="0" fontId="73" fillId="6" borderId="126" xfId="0" applyFont="1" applyFill="1" applyBorder="1" applyAlignment="1">
      <alignment horizontal="center" vertical="center" wrapText="1"/>
    </xf>
    <xf numFmtId="0" fontId="73" fillId="6" borderId="3" xfId="0" applyFont="1" applyFill="1" applyBorder="1" applyAlignment="1">
      <alignment horizontal="center" vertical="center" wrapText="1"/>
    </xf>
    <xf numFmtId="0" fontId="81" fillId="6" borderId="5" xfId="0" applyFont="1" applyFill="1" applyBorder="1" applyAlignment="1">
      <alignment horizontal="center" vertical="center" wrapText="1"/>
    </xf>
    <xf numFmtId="0" fontId="81" fillId="6" borderId="3" xfId="0" applyFont="1" applyFill="1" applyBorder="1" applyAlignment="1">
      <alignment horizontal="center" vertical="center" textRotation="90" wrapText="1"/>
    </xf>
    <xf numFmtId="0" fontId="106" fillId="6" borderId="5" xfId="0" applyFont="1" applyFill="1" applyBorder="1" applyAlignment="1">
      <alignment horizontal="center" vertical="center"/>
    </xf>
    <xf numFmtId="0" fontId="106" fillId="6" borderId="3" xfId="0" applyFont="1" applyFill="1" applyBorder="1" applyAlignment="1">
      <alignment horizontal="center" vertical="center"/>
    </xf>
    <xf numFmtId="0" fontId="106" fillId="6" borderId="3" xfId="0" applyFont="1" applyFill="1" applyBorder="1" applyAlignment="1">
      <alignment horizontal="center" vertical="center" wrapText="1"/>
    </xf>
    <xf numFmtId="0" fontId="106" fillId="6" borderId="5" xfId="0" applyFont="1" applyFill="1" applyBorder="1" applyAlignment="1">
      <alignment horizontal="center" vertical="center" wrapText="1"/>
    </xf>
    <xf numFmtId="0" fontId="20" fillId="0" borderId="0" xfId="0" applyFont="1" applyAlignment="1">
      <alignment wrapText="1"/>
    </xf>
    <xf numFmtId="0" fontId="77" fillId="0" borderId="5" xfId="0" applyFont="1" applyBorder="1" applyAlignment="1">
      <alignment horizontal="center" vertical="center" wrapText="1"/>
    </xf>
    <xf numFmtId="0" fontId="109" fillId="0" borderId="0" xfId="0" applyFont="1" applyAlignment="1">
      <alignment wrapText="1"/>
    </xf>
    <xf numFmtId="0" fontId="20" fillId="0" borderId="5" xfId="0" applyFont="1" applyBorder="1" applyAlignment="1">
      <alignment horizontal="center" vertical="center" wrapText="1"/>
    </xf>
    <xf numFmtId="0" fontId="20" fillId="0" borderId="5" xfId="0" applyFont="1" applyBorder="1" applyAlignment="1">
      <alignment horizontal="left" vertical="center" wrapText="1"/>
    </xf>
    <xf numFmtId="167" fontId="20" fillId="0" borderId="5" xfId="0" applyNumberFormat="1" applyFont="1" applyBorder="1" applyAlignment="1">
      <alignment horizontal="center" vertical="center" wrapText="1"/>
    </xf>
    <xf numFmtId="0" fontId="130" fillId="24" borderId="128" xfId="0" applyFont="1" applyFill="1" applyBorder="1" applyAlignment="1">
      <alignment vertical="center"/>
    </xf>
    <xf numFmtId="0" fontId="130" fillId="24" borderId="129" xfId="0" applyFont="1" applyFill="1" applyBorder="1" applyAlignment="1">
      <alignment vertical="center"/>
    </xf>
    <xf numFmtId="0" fontId="130" fillId="0" borderId="130" xfId="0" applyFont="1" applyBorder="1" applyAlignment="1">
      <alignment vertical="center"/>
    </xf>
    <xf numFmtId="0" fontId="130" fillId="0" borderId="131" xfId="0" applyFont="1" applyBorder="1" applyAlignment="1">
      <alignment horizontal="right" vertical="center"/>
    </xf>
    <xf numFmtId="0" fontId="130" fillId="0" borderId="131" xfId="0" applyFont="1" applyBorder="1" applyAlignment="1">
      <alignment vertical="center"/>
    </xf>
    <xf numFmtId="0" fontId="71" fillId="6" borderId="56" xfId="0" applyFont="1" applyFill="1" applyBorder="1" applyAlignment="1">
      <alignment horizontal="left" readingOrder="1"/>
    </xf>
    <xf numFmtId="0" fontId="32" fillId="6" borderId="57" xfId="0" applyFont="1" applyFill="1" applyBorder="1" applyAlignment="1">
      <alignment horizontal="left" wrapText="1" readingOrder="1"/>
    </xf>
    <xf numFmtId="0" fontId="32" fillId="6" borderId="57" xfId="0" applyFont="1" applyFill="1" applyBorder="1" applyAlignment="1">
      <alignment horizontal="left" readingOrder="1"/>
    </xf>
    <xf numFmtId="164" fontId="32" fillId="6" borderId="57" xfId="0" applyNumberFormat="1" applyFont="1" applyFill="1" applyBorder="1" applyAlignment="1">
      <alignment horizontal="left" readingOrder="1"/>
    </xf>
    <xf numFmtId="0" fontId="71" fillId="10" borderId="56" xfId="0" applyFont="1" applyFill="1" applyBorder="1" applyAlignment="1">
      <alignment horizontal="left" readingOrder="1"/>
    </xf>
    <xf numFmtId="0" fontId="32" fillId="10" borderId="57" xfId="0" applyFont="1" applyFill="1" applyBorder="1" applyAlignment="1">
      <alignment horizontal="left" wrapText="1" readingOrder="1"/>
    </xf>
    <xf numFmtId="0" fontId="32" fillId="10" borderId="57" xfId="0" applyFont="1" applyFill="1" applyBorder="1" applyAlignment="1">
      <alignment horizontal="left" readingOrder="1"/>
    </xf>
    <xf numFmtId="164" fontId="32" fillId="10" borderId="57" xfId="0" applyNumberFormat="1" applyFont="1" applyFill="1" applyBorder="1" applyAlignment="1">
      <alignment horizontal="left" readingOrder="1"/>
    </xf>
    <xf numFmtId="0" fontId="71" fillId="6" borderId="57" xfId="0" applyFont="1" applyFill="1" applyBorder="1" applyAlignment="1">
      <alignment horizontal="left" wrapText="1" readingOrder="1"/>
    </xf>
    <xf numFmtId="0" fontId="122" fillId="6" borderId="57" xfId="0" applyFont="1" applyFill="1" applyBorder="1" applyAlignment="1">
      <alignment horizontal="left" readingOrder="1"/>
    </xf>
    <xf numFmtId="1" fontId="9" fillId="0" borderId="5" xfId="0" applyNumberFormat="1" applyFont="1" applyBorder="1" applyAlignment="1">
      <alignment horizontal="center" vertical="center"/>
    </xf>
    <xf numFmtId="166"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49" fontId="32" fillId="0" borderId="5" xfId="0" applyNumberFormat="1" applyFont="1" applyBorder="1" applyAlignment="1">
      <alignment horizontal="center" vertical="center"/>
    </xf>
    <xf numFmtId="0" fontId="122" fillId="25" borderId="57" xfId="0" applyFont="1" applyFill="1" applyBorder="1" applyAlignment="1">
      <alignment horizontal="left" wrapText="1" readingOrder="1"/>
    </xf>
    <xf numFmtId="0" fontId="32" fillId="26" borderId="57" xfId="0" applyFont="1" applyFill="1" applyBorder="1" applyAlignment="1">
      <alignment horizontal="left" wrapText="1" readingOrder="1"/>
    </xf>
    <xf numFmtId="164" fontId="32" fillId="25" borderId="57" xfId="0" applyNumberFormat="1" applyFont="1" applyFill="1" applyBorder="1" applyAlignment="1">
      <alignment horizontal="left" readingOrder="1"/>
    </xf>
    <xf numFmtId="0" fontId="32" fillId="26" borderId="57" xfId="0" quotePrefix="1" applyFont="1" applyFill="1" applyBorder="1" applyAlignment="1">
      <alignment horizontal="left" wrapText="1" readingOrder="1"/>
    </xf>
    <xf numFmtId="0" fontId="32" fillId="26" borderId="57" xfId="0" applyFont="1" applyFill="1" applyBorder="1" applyAlignment="1">
      <alignment horizontal="left" readingOrder="1"/>
    </xf>
    <xf numFmtId="164" fontId="32" fillId="26" borderId="57" xfId="0" applyNumberFormat="1" applyFont="1" applyFill="1" applyBorder="1" applyAlignment="1">
      <alignment horizontal="left" readingOrder="1"/>
    </xf>
    <xf numFmtId="0" fontId="32" fillId="27" borderId="57" xfId="0" applyFont="1" applyFill="1" applyBorder="1" applyAlignment="1">
      <alignment horizontal="left" wrapText="1" readingOrder="1"/>
    </xf>
    <xf numFmtId="0" fontId="71" fillId="26" borderId="57" xfId="0" applyFont="1" applyFill="1" applyBorder="1" applyAlignment="1">
      <alignment horizontal="left" wrapText="1" readingOrder="1"/>
    </xf>
    <xf numFmtId="0" fontId="18" fillId="6" borderId="79" xfId="1" applyFont="1" applyFill="1" applyBorder="1" applyAlignment="1">
      <alignment horizontal="left" vertical="center" wrapText="1"/>
    </xf>
    <xf numFmtId="0" fontId="18" fillId="6" borderId="80" xfId="1" applyFont="1" applyFill="1" applyBorder="1" applyAlignment="1">
      <alignment horizontal="center" vertical="center" wrapText="1"/>
    </xf>
    <xf numFmtId="0" fontId="18" fillId="6" borderId="84" xfId="1" applyFont="1" applyFill="1" applyBorder="1" applyAlignment="1">
      <alignment horizontal="left" vertical="center" wrapText="1"/>
    </xf>
    <xf numFmtId="0" fontId="18" fillId="6" borderId="85" xfId="1" applyFont="1" applyFill="1" applyBorder="1" applyAlignment="1">
      <alignment horizontal="center" vertical="center" wrapText="1"/>
    </xf>
    <xf numFmtId="0" fontId="18" fillId="6" borderId="90" xfId="1" applyFont="1" applyFill="1" applyBorder="1" applyAlignment="1">
      <alignment horizontal="left" vertical="center" wrapText="1"/>
    </xf>
    <xf numFmtId="9" fontId="18" fillId="6" borderId="91" xfId="1" applyNumberFormat="1" applyFont="1" applyFill="1" applyBorder="1" applyAlignment="1">
      <alignment horizontal="center" vertical="center" wrapText="1"/>
    </xf>
    <xf numFmtId="0" fontId="18" fillId="6" borderId="91" xfId="1" applyFont="1" applyFill="1" applyBorder="1" applyAlignment="1">
      <alignment horizontal="center" vertical="center" wrapText="1"/>
    </xf>
    <xf numFmtId="0" fontId="66" fillId="12" borderId="94" xfId="1" applyFont="1" applyFill="1" applyBorder="1" applyAlignment="1">
      <alignment vertical="center" wrapText="1"/>
    </xf>
    <xf numFmtId="0" fontId="66" fillId="12" borderId="95" xfId="1" applyFont="1" applyFill="1" applyBorder="1" applyAlignment="1">
      <alignment vertical="center" wrapText="1"/>
    </xf>
    <xf numFmtId="14" fontId="32" fillId="27" borderId="57" xfId="0" applyNumberFormat="1" applyFont="1" applyFill="1" applyBorder="1" applyAlignment="1">
      <alignment horizontal="left" wrapText="1" readingOrder="1"/>
    </xf>
    <xf numFmtId="0" fontId="8" fillId="12" borderId="94" xfId="0" applyFont="1" applyFill="1" applyBorder="1" applyAlignment="1">
      <alignment vertical="center" wrapText="1"/>
    </xf>
    <xf numFmtId="0" fontId="8" fillId="12" borderId="95" xfId="0" applyFont="1" applyFill="1" applyBorder="1" applyAlignment="1">
      <alignment vertical="center" wrapText="1"/>
    </xf>
    <xf numFmtId="0" fontId="9" fillId="6" borderId="79" xfId="0" applyFont="1" applyFill="1" applyBorder="1" applyAlignment="1">
      <alignment horizontal="left" vertical="center" wrapText="1"/>
    </xf>
    <xf numFmtId="0" fontId="9" fillId="6" borderId="80" xfId="0" applyFont="1" applyFill="1" applyBorder="1" applyAlignment="1">
      <alignment horizontal="center" vertical="center" wrapText="1"/>
    </xf>
    <xf numFmtId="0" fontId="9" fillId="6" borderId="84" xfId="0" applyFont="1" applyFill="1" applyBorder="1" applyAlignment="1">
      <alignment horizontal="left" vertical="center" wrapText="1"/>
    </xf>
    <xf numFmtId="0" fontId="9" fillId="6" borderId="85" xfId="0" applyFont="1" applyFill="1" applyBorder="1" applyAlignment="1">
      <alignment horizontal="center" vertical="center" wrapText="1"/>
    </xf>
    <xf numFmtId="0" fontId="9" fillId="6" borderId="90" xfId="0" applyFont="1" applyFill="1" applyBorder="1" applyAlignment="1">
      <alignment horizontal="left" vertical="center" wrapText="1"/>
    </xf>
    <xf numFmtId="0" fontId="18" fillId="26" borderId="79" xfId="0" applyFont="1" applyFill="1" applyBorder="1" applyAlignment="1">
      <alignment horizontal="left" vertical="center" wrapText="1"/>
    </xf>
    <xf numFmtId="0" fontId="18" fillId="26" borderId="80" xfId="0" applyFont="1" applyFill="1" applyBorder="1" applyAlignment="1">
      <alignment horizontal="center" vertical="center" wrapText="1"/>
    </xf>
    <xf numFmtId="0" fontId="18" fillId="26" borderId="84" xfId="0" applyFont="1" applyFill="1" applyBorder="1" applyAlignment="1">
      <alignment horizontal="left" vertical="center" wrapText="1"/>
    </xf>
    <xf numFmtId="0" fontId="18" fillId="26" borderId="85" xfId="0" applyFont="1" applyFill="1" applyBorder="1" applyAlignment="1">
      <alignment horizontal="center" vertical="center" wrapText="1"/>
    </xf>
    <xf numFmtId="0" fontId="18" fillId="26" borderId="90" xfId="0" applyFont="1" applyFill="1" applyBorder="1" applyAlignment="1">
      <alignment horizontal="left" vertical="center" wrapText="1"/>
    </xf>
    <xf numFmtId="0" fontId="63" fillId="11" borderId="116" xfId="1" applyFont="1" applyFill="1" applyAlignment="1">
      <alignment vertical="center"/>
    </xf>
    <xf numFmtId="0" fontId="63" fillId="11" borderId="102" xfId="1" applyFont="1" applyFill="1" applyBorder="1" applyAlignment="1">
      <alignment vertical="center"/>
    </xf>
    <xf numFmtId="0" fontId="144" fillId="0" borderId="132" xfId="2" applyBorder="1" applyAlignment="1">
      <alignment horizontal="center" vertical="center" wrapText="1"/>
    </xf>
    <xf numFmtId="0" fontId="144" fillId="0" borderId="136" xfId="2" applyBorder="1" applyAlignment="1">
      <alignment horizontal="center" vertical="center" wrapText="1"/>
    </xf>
    <xf numFmtId="0" fontId="144" fillId="0" borderId="142" xfId="2" applyBorder="1" applyAlignment="1">
      <alignment horizontal="center" vertical="center" wrapText="1"/>
    </xf>
    <xf numFmtId="0" fontId="144" fillId="0" borderId="116" xfId="2" applyAlignment="1">
      <alignment vertical="center"/>
    </xf>
    <xf numFmtId="0" fontId="145" fillId="0" borderId="144" xfId="2" applyFont="1" applyBorder="1" applyAlignment="1">
      <alignment horizontal="center" vertical="center" wrapText="1"/>
    </xf>
    <xf numFmtId="0" fontId="144" fillId="0" borderId="145" xfId="2" applyBorder="1" applyAlignment="1">
      <alignment horizontal="center" vertical="center" wrapText="1"/>
    </xf>
    <xf numFmtId="0" fontId="144" fillId="28" borderId="146" xfId="2" applyFill="1" applyBorder="1" applyAlignment="1">
      <alignment horizontal="center" vertical="center" wrapText="1"/>
    </xf>
    <xf numFmtId="0" fontId="146" fillId="0" borderId="144" xfId="2" applyFont="1" applyBorder="1" applyAlignment="1">
      <alignment horizontal="center" vertical="center" wrapText="1"/>
    </xf>
    <xf numFmtId="0" fontId="144" fillId="0" borderId="146" xfId="2" applyBorder="1" applyAlignment="1">
      <alignment horizontal="center" vertical="center"/>
    </xf>
    <xf numFmtId="0" fontId="147" fillId="0" borderId="146" xfId="2" applyFont="1" applyBorder="1" applyAlignment="1">
      <alignment horizontal="center" vertical="center"/>
    </xf>
    <xf numFmtId="0" fontId="148" fillId="0" borderId="146" xfId="2" applyFont="1" applyBorder="1" applyAlignment="1">
      <alignment horizontal="center" vertical="center"/>
    </xf>
    <xf numFmtId="0" fontId="144" fillId="29" borderId="146" xfId="2" applyFill="1" applyBorder="1" applyAlignment="1" applyProtection="1">
      <alignment horizontal="center"/>
      <protection hidden="1"/>
    </xf>
    <xf numFmtId="0" fontId="149" fillId="0" borderId="146" xfId="2" applyFont="1" applyBorder="1" applyAlignment="1">
      <alignment horizontal="center" vertical="center"/>
    </xf>
    <xf numFmtId="0" fontId="144" fillId="0" borderId="151" xfId="2" applyBorder="1" applyAlignment="1">
      <alignment vertical="center"/>
    </xf>
    <xf numFmtId="0" fontId="144" fillId="0" borderId="154" xfId="2" applyBorder="1" applyAlignment="1">
      <alignment vertical="center"/>
    </xf>
    <xf numFmtId="0" fontId="144" fillId="0" borderId="155" xfId="2" applyBorder="1" applyAlignment="1">
      <alignment vertical="center"/>
    </xf>
    <xf numFmtId="0" fontId="146" fillId="0" borderId="154" xfId="2" applyFont="1" applyBorder="1" applyAlignment="1">
      <alignment vertical="center"/>
    </xf>
    <xf numFmtId="0" fontId="146" fillId="0" borderId="131" xfId="2" applyFont="1" applyBorder="1" applyAlignment="1">
      <alignment vertical="center"/>
    </xf>
    <xf numFmtId="0" fontId="144" fillId="0" borderId="116" xfId="2"/>
    <xf numFmtId="0" fontId="18" fillId="25" borderId="79" xfId="1" applyFont="1" applyFill="1" applyBorder="1" applyAlignment="1">
      <alignment horizontal="left" vertical="center" wrapText="1"/>
    </xf>
    <xf numFmtId="0" fontId="18" fillId="25" borderId="80" xfId="1" applyFont="1" applyFill="1" applyBorder="1" applyAlignment="1">
      <alignment horizontal="center" vertical="center" wrapText="1"/>
    </xf>
    <xf numFmtId="0" fontId="18" fillId="25" borderId="84" xfId="1" applyFont="1" applyFill="1" applyBorder="1" applyAlignment="1">
      <alignment horizontal="left" vertical="center" wrapText="1"/>
    </xf>
    <xf numFmtId="0" fontId="18" fillId="25" borderId="85" xfId="1" applyFont="1" applyFill="1" applyBorder="1" applyAlignment="1">
      <alignment horizontal="center" vertical="center" wrapText="1"/>
    </xf>
    <xf numFmtId="0" fontId="18" fillId="25" borderId="90" xfId="1" applyFont="1" applyFill="1" applyBorder="1" applyAlignment="1">
      <alignment horizontal="left" vertical="center" wrapText="1"/>
    </xf>
    <xf numFmtId="9" fontId="18" fillId="25" borderId="91" xfId="1" applyNumberFormat="1" applyFont="1" applyFill="1" applyBorder="1" applyAlignment="1">
      <alignment horizontal="center" vertical="center" wrapText="1"/>
    </xf>
    <xf numFmtId="9" fontId="18" fillId="6" borderId="91" xfId="0" applyNumberFormat="1" applyFont="1" applyFill="1" applyBorder="1" applyAlignment="1">
      <alignment horizontal="center" vertical="center" wrapText="1"/>
    </xf>
    <xf numFmtId="0" fontId="36" fillId="0" borderId="0" xfId="0" applyFont="1" applyAlignment="1">
      <alignment horizontal="center" vertical="center" wrapText="1"/>
    </xf>
    <xf numFmtId="0" fontId="32" fillId="27" borderId="157" xfId="0" applyFont="1" applyFill="1" applyBorder="1" applyAlignment="1">
      <alignment horizontal="left" wrapText="1" readingOrder="1"/>
    </xf>
    <xf numFmtId="0" fontId="32" fillId="26" borderId="158" xfId="0" applyFont="1" applyFill="1" applyBorder="1" applyAlignment="1">
      <alignment horizontal="left" readingOrder="1"/>
    </xf>
    <xf numFmtId="0" fontId="32" fillId="26" borderId="58" xfId="0" applyFont="1" applyFill="1" applyBorder="1" applyAlignment="1">
      <alignment horizontal="left" wrapText="1" readingOrder="1"/>
    </xf>
    <xf numFmtId="14" fontId="0" fillId="30" borderId="146" xfId="0" applyNumberFormat="1" applyFill="1" applyBorder="1" applyAlignment="1">
      <alignment horizontal="center"/>
    </xf>
    <xf numFmtId="0" fontId="126" fillId="30" borderId="146" xfId="0" applyFont="1" applyFill="1" applyBorder="1" applyAlignment="1">
      <alignment horizontal="center" vertical="center" wrapText="1"/>
    </xf>
    <xf numFmtId="14" fontId="0" fillId="31" borderId="146" xfId="0" applyNumberFormat="1" applyFill="1" applyBorder="1" applyAlignment="1">
      <alignment horizontal="center"/>
    </xf>
    <xf numFmtId="0" fontId="126" fillId="31" borderId="146" xfId="0" applyFont="1" applyFill="1" applyBorder="1" applyAlignment="1">
      <alignment horizontal="center" vertical="center" wrapText="1"/>
    </xf>
    <xf numFmtId="14" fontId="0" fillId="32" borderId="146" xfId="0" applyNumberFormat="1" applyFill="1" applyBorder="1" applyAlignment="1">
      <alignment horizontal="center"/>
    </xf>
    <xf numFmtId="0" fontId="126" fillId="32" borderId="146" xfId="0" applyFont="1" applyFill="1" applyBorder="1" applyAlignment="1">
      <alignment horizontal="center" vertical="center" wrapText="1"/>
    </xf>
    <xf numFmtId="14" fontId="0" fillId="33" borderId="146" xfId="0" applyNumberFormat="1" applyFill="1" applyBorder="1" applyAlignment="1">
      <alignment horizontal="center"/>
    </xf>
    <xf numFmtId="0" fontId="126" fillId="33" borderId="146" xfId="0" applyFont="1" applyFill="1" applyBorder="1" applyAlignment="1">
      <alignment horizontal="center" vertical="center" wrapText="1"/>
    </xf>
    <xf numFmtId="14" fontId="0" fillId="34" borderId="146" xfId="0" applyNumberFormat="1" applyFill="1" applyBorder="1" applyAlignment="1">
      <alignment horizontal="center"/>
    </xf>
    <xf numFmtId="0" fontId="126" fillId="34" borderId="146" xfId="0" applyFont="1" applyFill="1" applyBorder="1" applyAlignment="1">
      <alignment horizontal="center" vertical="center" wrapText="1"/>
    </xf>
    <xf numFmtId="0" fontId="126" fillId="35" borderId="146" xfId="0" applyFont="1" applyFill="1" applyBorder="1" applyAlignment="1">
      <alignment horizontal="center" vertical="center" wrapText="1"/>
    </xf>
    <xf numFmtId="14" fontId="0" fillId="35" borderId="146" xfId="0" applyNumberFormat="1" applyFill="1" applyBorder="1" applyAlignment="1">
      <alignment horizontal="center"/>
    </xf>
    <xf numFmtId="0" fontId="32" fillId="27" borderId="60" xfId="0" applyFont="1" applyFill="1" applyBorder="1" applyAlignment="1">
      <alignment horizontal="left" wrapText="1" readingOrder="1"/>
    </xf>
    <xf numFmtId="0" fontId="18" fillId="6" borderId="79" xfId="3" applyFont="1" applyFill="1" applyBorder="1" applyAlignment="1">
      <alignment horizontal="left" vertical="center" wrapText="1"/>
    </xf>
    <xf numFmtId="0" fontId="18" fillId="6" borderId="80" xfId="3" applyFont="1" applyFill="1" applyBorder="1" applyAlignment="1">
      <alignment horizontal="center" vertical="center" wrapText="1"/>
    </xf>
    <xf numFmtId="0" fontId="18" fillId="6" borderId="84" xfId="3" applyFont="1" applyFill="1" applyBorder="1" applyAlignment="1">
      <alignment horizontal="left" vertical="center" wrapText="1"/>
    </xf>
    <xf numFmtId="0" fontId="18" fillId="6" borderId="85" xfId="3" applyFont="1" applyFill="1" applyBorder="1" applyAlignment="1">
      <alignment horizontal="center" vertical="center" wrapText="1"/>
    </xf>
    <xf numFmtId="0" fontId="18" fillId="6" borderId="90" xfId="3" applyFont="1" applyFill="1" applyBorder="1" applyAlignment="1">
      <alignment horizontal="left" vertical="center" wrapText="1"/>
    </xf>
    <xf numFmtId="0" fontId="18" fillId="6" borderId="91" xfId="3" applyFont="1" applyFill="1" applyBorder="1" applyAlignment="1">
      <alignment horizontal="center" vertical="center" wrapText="1"/>
    </xf>
    <xf numFmtId="0" fontId="66" fillId="12" borderId="94" xfId="3" applyFont="1" applyFill="1" applyBorder="1" applyAlignment="1">
      <alignment horizontal="center" vertical="center" wrapText="1"/>
    </xf>
    <xf numFmtId="0" fontId="66" fillId="12" borderId="95" xfId="3" applyFont="1" applyFill="1" applyBorder="1" applyAlignment="1">
      <alignment horizontal="center" vertical="center" wrapText="1"/>
    </xf>
    <xf numFmtId="0" fontId="66" fillId="12" borderId="101" xfId="3" applyFont="1" applyFill="1" applyBorder="1" applyAlignment="1">
      <alignment horizontal="center" vertical="center" wrapText="1"/>
    </xf>
    <xf numFmtId="14" fontId="126" fillId="25" borderId="146" xfId="0" applyNumberFormat="1" applyFont="1" applyFill="1" applyBorder="1" applyAlignment="1">
      <alignment horizontal="left"/>
    </xf>
    <xf numFmtId="0" fontId="126" fillId="25" borderId="0" xfId="0" applyFont="1" applyFill="1" applyAlignment="1">
      <alignment wrapText="1"/>
    </xf>
    <xf numFmtId="0" fontId="126" fillId="25" borderId="0" xfId="0" applyFont="1" applyFill="1" applyAlignment="1">
      <alignment vertical="center"/>
    </xf>
    <xf numFmtId="0" fontId="18" fillId="26" borderId="91" xfId="0" applyFont="1" applyFill="1" applyBorder="1" applyAlignment="1">
      <alignment horizontal="center" vertical="center" wrapText="1"/>
    </xf>
    <xf numFmtId="0" fontId="122" fillId="26" borderId="57" xfId="0" applyFont="1" applyFill="1" applyBorder="1" applyAlignment="1">
      <alignment horizontal="left" readingOrder="1"/>
    </xf>
    <xf numFmtId="0" fontId="2" fillId="2" borderId="1" xfId="0" applyFont="1" applyFill="1" applyBorder="1" applyAlignment="1">
      <alignment horizontal="center"/>
    </xf>
    <xf numFmtId="0" fontId="3" fillId="0" borderId="2" xfId="0" applyFont="1" applyBorder="1"/>
    <xf numFmtId="0" fontId="14" fillId="0" borderId="18" xfId="0" applyFont="1" applyBorder="1" applyAlignment="1">
      <alignment horizontal="left" vertical="center"/>
    </xf>
    <xf numFmtId="0" fontId="3" fillId="0" borderId="19" xfId="0" applyFont="1" applyBorder="1"/>
    <xf numFmtId="0" fontId="3" fillId="0" borderId="20" xfId="0" applyFont="1" applyBorder="1"/>
    <xf numFmtId="0" fontId="12" fillId="0" borderId="10" xfId="0" applyFont="1" applyBorder="1" applyAlignment="1">
      <alignment horizontal="left" vertical="center" wrapText="1"/>
    </xf>
    <xf numFmtId="0" fontId="3" fillId="0" borderId="12" xfId="0" applyFont="1" applyBorder="1"/>
    <xf numFmtId="0" fontId="3" fillId="0" borderId="9" xfId="0" applyFont="1" applyBorder="1"/>
    <xf numFmtId="0" fontId="3" fillId="0" borderId="13" xfId="0" applyFont="1" applyBorder="1"/>
    <xf numFmtId="0" fontId="3" fillId="0" borderId="14" xfId="0" applyFont="1" applyBorder="1"/>
    <xf numFmtId="0" fontId="3" fillId="0" borderId="16" xfId="0" applyFont="1" applyBorder="1"/>
    <xf numFmtId="0" fontId="12" fillId="0" borderId="1" xfId="0" applyFont="1" applyBorder="1" applyAlignment="1">
      <alignment horizontal="center" vertical="center"/>
    </xf>
    <xf numFmtId="0" fontId="3" fillId="0" borderId="17" xfId="0" applyFont="1" applyBorder="1"/>
    <xf numFmtId="0" fontId="15" fillId="2" borderId="1" xfId="0" applyFont="1" applyFill="1" applyBorder="1" applyAlignment="1">
      <alignment vertical="center"/>
    </xf>
    <xf numFmtId="0" fontId="10" fillId="2" borderId="6" xfId="0" applyFont="1" applyFill="1" applyBorder="1" applyAlignment="1">
      <alignment horizontal="center" vertical="center"/>
    </xf>
    <xf numFmtId="0" fontId="3" fillId="0" borderId="7" xfId="0" applyFont="1" applyBorder="1"/>
    <xf numFmtId="0" fontId="3" fillId="0" borderId="8" xfId="0" applyFont="1" applyBorder="1"/>
    <xf numFmtId="0" fontId="11" fillId="0" borderId="9" xfId="0" applyFont="1" applyBorder="1" applyAlignment="1">
      <alignment horizontal="center" vertical="center"/>
    </xf>
    <xf numFmtId="0" fontId="0" fillId="0" borderId="0" xfId="0"/>
    <xf numFmtId="0" fontId="3" fillId="0" borderId="11" xfId="0" applyFont="1" applyBorder="1"/>
    <xf numFmtId="0" fontId="3" fillId="0" borderId="15" xfId="0" applyFont="1" applyBorder="1"/>
    <xf numFmtId="0" fontId="12" fillId="0" borderId="1" xfId="0" applyFont="1" applyBorder="1" applyAlignment="1">
      <alignment horizontal="left" vertical="center"/>
    </xf>
    <xf numFmtId="0" fontId="14" fillId="0" borderId="9" xfId="0" applyFont="1" applyBorder="1" applyAlignment="1">
      <alignment horizontal="center" vertical="center"/>
    </xf>
    <xf numFmtId="0" fontId="30" fillId="7" borderId="18" xfId="0" applyFont="1" applyFill="1" applyBorder="1" applyAlignment="1">
      <alignment horizontal="left" vertical="center" wrapText="1"/>
    </xf>
    <xf numFmtId="0" fontId="32" fillId="0" borderId="18" xfId="0" applyFont="1" applyBorder="1" applyAlignment="1">
      <alignment horizontal="center" vertical="center"/>
    </xf>
    <xf numFmtId="0" fontId="32" fillId="0" borderId="10" xfId="0" applyFont="1" applyBorder="1" applyAlignment="1">
      <alignment horizontal="center" vertical="center"/>
    </xf>
    <xf numFmtId="0" fontId="22" fillId="2" borderId="10" xfId="0" applyFont="1" applyFill="1" applyBorder="1" applyAlignment="1">
      <alignment horizontal="center" vertical="center"/>
    </xf>
    <xf numFmtId="49" fontId="21" fillId="7" borderId="10" xfId="0" applyNumberFormat="1" applyFont="1" applyFill="1" applyBorder="1" applyAlignment="1">
      <alignment horizontal="center" vertical="center"/>
    </xf>
    <xf numFmtId="49" fontId="21" fillId="7" borderId="42" xfId="0" applyNumberFormat="1" applyFont="1" applyFill="1" applyBorder="1" applyAlignment="1">
      <alignment horizontal="center" vertical="center"/>
    </xf>
    <xf numFmtId="0" fontId="3" fillId="0" borderId="43" xfId="0" applyFont="1" applyBorder="1"/>
    <xf numFmtId="49" fontId="21" fillId="7" borderId="18" xfId="0" applyNumberFormat="1" applyFont="1" applyFill="1" applyBorder="1" applyAlignment="1">
      <alignment horizontal="center" vertical="center"/>
    </xf>
    <xf numFmtId="0" fontId="9" fillId="0" borderId="66" xfId="0" applyFont="1" applyBorder="1" applyAlignment="1">
      <alignment horizontal="left" vertical="center"/>
    </xf>
    <xf numFmtId="0" fontId="9" fillId="0" borderId="96" xfId="0" applyFont="1" applyBorder="1" applyAlignment="1">
      <alignment horizontal="left" vertical="center"/>
    </xf>
    <xf numFmtId="0" fontId="9" fillId="0" borderId="63" xfId="0" applyFont="1" applyBorder="1" applyAlignment="1">
      <alignment horizontal="left" vertical="center"/>
    </xf>
    <xf numFmtId="0" fontId="9" fillId="0" borderId="65" xfId="0" applyFont="1" applyBorder="1" applyAlignment="1">
      <alignment horizontal="left" vertical="center"/>
    </xf>
    <xf numFmtId="14" fontId="9" fillId="0" borderId="33" xfId="0" applyNumberFormat="1" applyFont="1" applyBorder="1" applyAlignment="1">
      <alignment horizontal="left" vertical="center"/>
    </xf>
    <xf numFmtId="0" fontId="9" fillId="0" borderId="103" xfId="0" applyFont="1" applyBorder="1" applyAlignment="1">
      <alignment horizontal="left" vertical="center"/>
    </xf>
    <xf numFmtId="0" fontId="9" fillId="0" borderId="33" xfId="0" applyFont="1" applyBorder="1" applyAlignment="1">
      <alignment horizontal="left" vertical="center"/>
    </xf>
    <xf numFmtId="49" fontId="9" fillId="6" borderId="10" xfId="0" applyNumberFormat="1" applyFont="1" applyFill="1" applyBorder="1" applyAlignment="1">
      <alignment horizontal="left" vertical="center" wrapText="1"/>
    </xf>
    <xf numFmtId="0" fontId="129" fillId="0" borderId="11" xfId="0" applyFont="1" applyBorder="1" applyAlignment="1">
      <alignment horizontal="left" vertical="center"/>
    </xf>
    <xf numFmtId="0" fontId="129" fillId="0" borderId="12" xfId="0" applyFont="1" applyBorder="1" applyAlignment="1">
      <alignment horizontal="left" vertical="center"/>
    </xf>
    <xf numFmtId="0" fontId="129" fillId="0" borderId="14" xfId="0" applyFont="1" applyBorder="1" applyAlignment="1">
      <alignment horizontal="left" vertical="center"/>
    </xf>
    <xf numFmtId="0" fontId="129" fillId="0" borderId="15" xfId="0" applyFont="1" applyBorder="1" applyAlignment="1">
      <alignment horizontal="left" vertical="center"/>
    </xf>
    <xf numFmtId="0" fontId="129" fillId="0" borderId="16" xfId="0" applyFont="1" applyBorder="1" applyAlignment="1">
      <alignment horizontal="left" vertical="center"/>
    </xf>
    <xf numFmtId="49" fontId="9" fillId="0" borderId="10" xfId="0" applyNumberFormat="1" applyFont="1" applyBorder="1" applyAlignment="1">
      <alignment horizontal="left" vertical="center" wrapText="1"/>
    </xf>
    <xf numFmtId="165" fontId="9" fillId="0" borderId="18" xfId="0" applyNumberFormat="1" applyFont="1" applyBorder="1" applyAlignment="1">
      <alignment horizontal="left" vertical="center" wrapText="1"/>
    </xf>
    <xf numFmtId="0" fontId="129" fillId="0" borderId="20" xfId="0" applyFont="1" applyBorder="1" applyAlignment="1">
      <alignment horizontal="left" vertical="center"/>
    </xf>
    <xf numFmtId="0" fontId="9" fillId="0" borderId="19" xfId="0" applyFont="1" applyBorder="1" applyAlignment="1">
      <alignment horizontal="left" vertical="center" wrapText="1"/>
    </xf>
    <xf numFmtId="165" fontId="32" fillId="0" borderId="19" xfId="0" applyNumberFormat="1" applyFont="1" applyBorder="1" applyAlignment="1">
      <alignment horizontal="center" vertical="center"/>
    </xf>
    <xf numFmtId="0" fontId="129" fillId="0" borderId="19" xfId="0" applyFont="1" applyBorder="1" applyAlignment="1">
      <alignment horizontal="left" vertical="center"/>
    </xf>
    <xf numFmtId="0" fontId="21" fillId="7" borderId="10" xfId="0" applyFont="1" applyFill="1" applyBorder="1" applyAlignment="1">
      <alignment horizontal="center" vertical="center"/>
    </xf>
    <xf numFmtId="49" fontId="9" fillId="6" borderId="3" xfId="0" applyNumberFormat="1" applyFont="1" applyFill="1" applyBorder="1" applyAlignment="1">
      <alignment horizontal="center" vertical="center"/>
    </xf>
    <xf numFmtId="0" fontId="3" fillId="0" borderId="4" xfId="0" applyFont="1" applyBorder="1"/>
    <xf numFmtId="164" fontId="9" fillId="6" borderId="3" xfId="0" applyNumberFormat="1" applyFont="1" applyFill="1" applyBorder="1" applyAlignment="1">
      <alignment horizontal="center" vertical="center"/>
    </xf>
    <xf numFmtId="0" fontId="9" fillId="6" borderId="18" xfId="0" applyFont="1" applyFill="1" applyBorder="1" applyAlignment="1">
      <alignment horizontal="left" vertical="center"/>
    </xf>
    <xf numFmtId="164" fontId="9" fillId="6" borderId="10" xfId="0" applyNumberFormat="1" applyFont="1" applyFill="1" applyBorder="1" applyAlignment="1">
      <alignment horizontal="center" vertical="center"/>
    </xf>
    <xf numFmtId="0" fontId="22" fillId="2" borderId="1" xfId="0" applyFont="1" applyFill="1" applyBorder="1" applyAlignment="1">
      <alignment horizontal="center" vertical="center"/>
    </xf>
    <xf numFmtId="0" fontId="30" fillId="7" borderId="1" xfId="0" applyFont="1" applyFill="1" applyBorder="1" applyAlignment="1">
      <alignment horizontal="center" vertical="center"/>
    </xf>
    <xf numFmtId="0" fontId="31" fillId="8" borderId="1" xfId="0" applyFont="1" applyFill="1" applyBorder="1" applyAlignment="1">
      <alignment horizontal="center" vertical="center" wrapText="1"/>
    </xf>
    <xf numFmtId="49" fontId="9" fillId="0" borderId="10" xfId="0" applyNumberFormat="1" applyFont="1" applyBorder="1" applyAlignment="1">
      <alignment horizontal="left" vertical="top" wrapText="1"/>
    </xf>
    <xf numFmtId="49" fontId="9" fillId="0" borderId="10" xfId="0" applyNumberFormat="1" applyFont="1" applyBorder="1" applyAlignment="1">
      <alignment vertical="top" wrapText="1"/>
    </xf>
    <xf numFmtId="0" fontId="9" fillId="0" borderId="10" xfId="0" applyFont="1" applyBorder="1" applyAlignment="1">
      <alignment horizontal="left" vertical="top" wrapText="1"/>
    </xf>
    <xf numFmtId="0" fontId="32" fillId="0" borderId="10" xfId="0" applyFont="1" applyBorder="1" applyAlignment="1">
      <alignment horizontal="left" vertical="top" wrapText="1"/>
    </xf>
    <xf numFmtId="0" fontId="3" fillId="0" borderId="11" xfId="0" applyFont="1" applyBorder="1" applyAlignment="1">
      <alignment wrapText="1"/>
    </xf>
    <xf numFmtId="0" fontId="3" fillId="0" borderId="12" xfId="0" applyFont="1" applyBorder="1" applyAlignment="1">
      <alignment wrapText="1"/>
    </xf>
    <xf numFmtId="0" fontId="3" fillId="0" borderId="14" xfId="0" applyFont="1" applyBorder="1" applyAlignment="1">
      <alignment wrapText="1"/>
    </xf>
    <xf numFmtId="0" fontId="3" fillId="0" borderId="15" xfId="0" applyFont="1" applyBorder="1" applyAlignment="1">
      <alignment wrapText="1"/>
    </xf>
    <xf numFmtId="0" fontId="3" fillId="0" borderId="16" xfId="0" applyFont="1" applyBorder="1" applyAlignment="1">
      <alignment wrapText="1"/>
    </xf>
    <xf numFmtId="0" fontId="17" fillId="3" borderId="22" xfId="0" applyFont="1" applyFill="1" applyBorder="1" applyAlignment="1">
      <alignment horizontal="center" vertical="center"/>
    </xf>
    <xf numFmtId="0" fontId="3" fillId="0" borderId="23" xfId="0" applyFont="1" applyBorder="1"/>
    <xf numFmtId="0" fontId="3" fillId="0" borderId="24" xfId="0" applyFont="1" applyBorder="1"/>
    <xf numFmtId="0" fontId="21" fillId="7" borderId="1" xfId="0" applyFont="1" applyFill="1" applyBorder="1" applyAlignment="1">
      <alignment horizontal="center" vertical="center"/>
    </xf>
    <xf numFmtId="0" fontId="21" fillId="7" borderId="1" xfId="0" applyFont="1" applyFill="1" applyBorder="1" applyAlignment="1">
      <alignment horizontal="left" vertical="center" wrapText="1"/>
    </xf>
    <xf numFmtId="0" fontId="22" fillId="2" borderId="28" xfId="0" applyFont="1" applyFill="1" applyBorder="1" applyAlignment="1">
      <alignment horizontal="center" vertical="center"/>
    </xf>
    <xf numFmtId="0" fontId="24" fillId="0" borderId="10" xfId="0" applyFont="1" applyBorder="1" applyAlignment="1">
      <alignment horizontal="left" vertical="top" wrapText="1"/>
    </xf>
    <xf numFmtId="0" fontId="5" fillId="6" borderId="30" xfId="0" applyFont="1" applyFill="1" applyBorder="1" applyAlignment="1">
      <alignment vertical="center"/>
    </xf>
    <xf numFmtId="0" fontId="3" fillId="0" borderId="31" xfId="0" applyFont="1" applyBorder="1"/>
    <xf numFmtId="0" fontId="3" fillId="0" borderId="32" xfId="0" applyFont="1" applyBorder="1"/>
    <xf numFmtId="0" fontId="3" fillId="0" borderId="11" xfId="0" applyFont="1" applyBorder="1" applyAlignment="1">
      <alignment horizontal="left" vertical="top"/>
    </xf>
    <xf numFmtId="0" fontId="3" fillId="0" borderId="12" xfId="0" applyFont="1" applyBorder="1" applyAlignment="1">
      <alignment horizontal="left" vertical="top"/>
    </xf>
    <xf numFmtId="0" fontId="3" fillId="0" borderId="9" xfId="0" applyFont="1" applyBorder="1" applyAlignment="1">
      <alignment horizontal="left" vertical="top"/>
    </xf>
    <xf numFmtId="0" fontId="0" fillId="0" borderId="0" xfId="0" applyAlignment="1">
      <alignment horizontal="left" vertical="top"/>
    </xf>
    <xf numFmtId="0" fontId="3" fillId="0" borderId="13" xfId="0" applyFont="1" applyBorder="1" applyAlignment="1">
      <alignment horizontal="left" vertical="top"/>
    </xf>
    <xf numFmtId="0" fontId="3" fillId="0" borderId="14" xfId="0" applyFont="1" applyBorder="1" applyAlignment="1">
      <alignment horizontal="left" vertical="top"/>
    </xf>
    <xf numFmtId="0" fontId="3" fillId="0" borderId="15" xfId="0" applyFont="1" applyBorder="1" applyAlignment="1">
      <alignment horizontal="left" vertical="top"/>
    </xf>
    <xf numFmtId="0" fontId="3" fillId="0" borderId="16" xfId="0" applyFont="1" applyBorder="1" applyAlignment="1">
      <alignment horizontal="left" vertical="top"/>
    </xf>
    <xf numFmtId="164" fontId="9" fillId="0" borderId="10" xfId="0" applyNumberFormat="1" applyFont="1" applyBorder="1" applyAlignment="1">
      <alignment horizontal="left" vertical="top" wrapText="1"/>
    </xf>
    <xf numFmtId="49" fontId="9" fillId="0" borderId="14" xfId="0" applyNumberFormat="1" applyFont="1" applyBorder="1" applyAlignment="1">
      <alignment vertical="top" wrapText="1"/>
    </xf>
    <xf numFmtId="0" fontId="9" fillId="0" borderId="101" xfId="0" applyFont="1" applyBorder="1" applyAlignment="1">
      <alignment horizontal="left" vertical="center"/>
    </xf>
    <xf numFmtId="0" fontId="9" fillId="0" borderId="102" xfId="0" applyFont="1" applyBorder="1" applyAlignment="1">
      <alignment horizontal="left" vertical="center"/>
    </xf>
    <xf numFmtId="0" fontId="32" fillId="6" borderId="10" xfId="0" applyFont="1" applyFill="1" applyBorder="1" applyAlignment="1">
      <alignment horizontal="left" vertical="center"/>
    </xf>
    <xf numFmtId="49" fontId="34" fillId="0" borderId="14" xfId="0" applyNumberFormat="1" applyFont="1" applyBorder="1" applyAlignment="1">
      <alignment horizontal="left" vertical="top" wrapText="1"/>
    </xf>
    <xf numFmtId="0" fontId="22" fillId="9" borderId="34" xfId="0" applyFont="1" applyFill="1" applyBorder="1" applyAlignment="1">
      <alignment horizontal="center" vertical="center" wrapText="1"/>
    </xf>
    <xf numFmtId="0" fontId="3" fillId="0" borderId="40" xfId="0" applyFont="1" applyBorder="1"/>
    <xf numFmtId="0" fontId="3" fillId="0" borderId="44" xfId="0" applyFont="1" applyBorder="1"/>
    <xf numFmtId="0" fontId="4" fillId="3" borderId="37" xfId="0" applyFont="1" applyFill="1" applyBorder="1" applyAlignment="1">
      <alignment horizontal="center" vertical="center" wrapText="1"/>
    </xf>
    <xf numFmtId="0" fontId="3" fillId="0" borderId="38" xfId="0" applyFont="1" applyBorder="1"/>
    <xf numFmtId="0" fontId="3" fillId="0" borderId="25" xfId="0" applyFont="1" applyBorder="1"/>
    <xf numFmtId="0" fontId="3" fillId="0" borderId="41" xfId="0" applyFont="1" applyBorder="1"/>
    <xf numFmtId="0" fontId="3" fillId="0" borderId="49" xfId="0" applyFont="1" applyBorder="1"/>
    <xf numFmtId="0" fontId="3" fillId="0" borderId="50" xfId="0" applyFont="1" applyBorder="1"/>
    <xf numFmtId="0" fontId="5" fillId="9" borderId="46" xfId="0" applyFont="1" applyFill="1" applyBorder="1" applyAlignment="1">
      <alignment horizontal="center" vertical="center"/>
    </xf>
    <xf numFmtId="0" fontId="3" fillId="0" borderId="47" xfId="0" applyFont="1" applyBorder="1"/>
    <xf numFmtId="49" fontId="9" fillId="6" borderId="66" xfId="0" applyNumberFormat="1" applyFont="1" applyFill="1" applyBorder="1" applyAlignment="1">
      <alignment horizontal="left" vertical="center" wrapText="1"/>
    </xf>
    <xf numFmtId="49" fontId="9" fillId="6" borderId="101" xfId="0" applyNumberFormat="1" applyFont="1" applyFill="1" applyBorder="1" applyAlignment="1">
      <alignment horizontal="left" vertical="center" wrapText="1"/>
    </xf>
    <xf numFmtId="49" fontId="9" fillId="6" borderId="96" xfId="0" applyNumberFormat="1" applyFont="1" applyFill="1" applyBorder="1" applyAlignment="1">
      <alignment horizontal="left" vertical="center" wrapText="1"/>
    </xf>
    <xf numFmtId="49" fontId="9" fillId="6" borderId="61" xfId="0" applyNumberFormat="1" applyFont="1" applyFill="1" applyBorder="1" applyAlignment="1">
      <alignment horizontal="left" vertical="center" wrapText="1"/>
    </xf>
    <xf numFmtId="49" fontId="9" fillId="6" borderId="116" xfId="0" applyNumberFormat="1" applyFont="1" applyFill="1" applyBorder="1" applyAlignment="1">
      <alignment horizontal="left" vertical="center" wrapText="1"/>
    </xf>
    <xf numFmtId="49" fontId="9" fillId="6" borderId="62" xfId="0" applyNumberFormat="1" applyFont="1" applyFill="1" applyBorder="1" applyAlignment="1">
      <alignment horizontal="left" vertical="center" wrapText="1"/>
    </xf>
    <xf numFmtId="49" fontId="9" fillId="6" borderId="63" xfId="0" applyNumberFormat="1" applyFont="1" applyFill="1" applyBorder="1" applyAlignment="1">
      <alignment horizontal="left" vertical="center" wrapText="1"/>
    </xf>
    <xf numFmtId="49" fontId="9" fillId="6" borderId="102" xfId="0" applyNumberFormat="1" applyFont="1" applyFill="1" applyBorder="1" applyAlignment="1">
      <alignment horizontal="left" vertical="center" wrapText="1"/>
    </xf>
    <xf numFmtId="49" fontId="9" fillId="6" borderId="65" xfId="0" applyNumberFormat="1" applyFont="1" applyFill="1" applyBorder="1" applyAlignment="1">
      <alignment horizontal="left" vertical="center" wrapText="1"/>
    </xf>
    <xf numFmtId="0" fontId="129" fillId="0" borderId="9" xfId="0" applyFont="1" applyBorder="1" applyAlignment="1">
      <alignment horizontal="left" vertical="center"/>
    </xf>
    <xf numFmtId="0" fontId="129" fillId="0" borderId="13" xfId="0" applyFont="1" applyBorder="1" applyAlignment="1">
      <alignment horizontal="left" vertical="center"/>
    </xf>
    <xf numFmtId="49" fontId="9" fillId="7" borderId="1" xfId="0" applyNumberFormat="1" applyFont="1" applyFill="1" applyBorder="1" applyAlignment="1">
      <alignment horizontal="left" vertical="center"/>
    </xf>
    <xf numFmtId="1" fontId="9" fillId="6" borderId="1" xfId="0" applyNumberFormat="1" applyFont="1" applyFill="1" applyBorder="1" applyAlignment="1">
      <alignment horizontal="center" vertical="center"/>
    </xf>
    <xf numFmtId="0" fontId="9" fillId="6" borderId="1" xfId="0" applyFont="1" applyFill="1" applyBorder="1" applyAlignment="1">
      <alignment horizontal="center" vertical="center"/>
    </xf>
    <xf numFmtId="0" fontId="38" fillId="3" borderId="46" xfId="0" applyFont="1" applyFill="1" applyBorder="1" applyAlignment="1">
      <alignment horizontal="center" vertical="center" wrapText="1"/>
    </xf>
    <xf numFmtId="0" fontId="3" fillId="0" borderId="51" xfId="0" applyFont="1" applyBorder="1"/>
    <xf numFmtId="0" fontId="38" fillId="0" borderId="0" xfId="0" applyFont="1" applyAlignment="1">
      <alignment horizontal="center" vertical="center" wrapText="1"/>
    </xf>
    <xf numFmtId="49" fontId="9" fillId="7" borderId="1" xfId="0" applyNumberFormat="1" applyFont="1" applyFill="1" applyBorder="1" applyAlignment="1">
      <alignment horizontal="center" vertical="center"/>
    </xf>
    <xf numFmtId="0" fontId="9" fillId="7" borderId="1" xfId="0" applyFont="1" applyFill="1" applyBorder="1" applyAlignment="1">
      <alignment horizontal="center" vertical="center"/>
    </xf>
    <xf numFmtId="49" fontId="9" fillId="7" borderId="10" xfId="0" applyNumberFormat="1" applyFont="1" applyFill="1" applyBorder="1" applyAlignment="1">
      <alignment horizontal="left" vertical="center" wrapText="1"/>
    </xf>
    <xf numFmtId="0" fontId="5" fillId="0" borderId="0" xfId="0" applyFont="1" applyAlignment="1">
      <alignment vertical="center"/>
    </xf>
    <xf numFmtId="0" fontId="30" fillId="8" borderId="1" xfId="0" applyFont="1" applyFill="1" applyBorder="1" applyAlignment="1">
      <alignment horizontal="center" vertical="center"/>
    </xf>
    <xf numFmtId="0" fontId="5" fillId="0" borderId="55" xfId="0" applyFont="1" applyBorder="1" applyAlignment="1">
      <alignment vertical="center"/>
    </xf>
    <xf numFmtId="0" fontId="3" fillId="0" borderId="55" xfId="0" applyFont="1" applyBorder="1"/>
    <xf numFmtId="166" fontId="9" fillId="0" borderId="1" xfId="0" applyNumberFormat="1" applyFont="1" applyBorder="1" applyAlignment="1">
      <alignment horizontal="center" vertical="center"/>
    </xf>
    <xf numFmtId="0" fontId="30" fillId="4" borderId="30" xfId="0" applyFont="1" applyFill="1" applyBorder="1" applyAlignment="1">
      <alignment horizontal="center" vertical="center"/>
    </xf>
    <xf numFmtId="164" fontId="9" fillId="0" borderId="1" xfId="0" applyNumberFormat="1" applyFont="1" applyBorder="1" applyAlignment="1">
      <alignment horizontal="center" vertical="center"/>
    </xf>
    <xf numFmtId="0" fontId="8" fillId="25" borderId="1" xfId="0" applyFont="1" applyFill="1" applyBorder="1" applyAlignment="1">
      <alignment horizontal="center" vertical="center" wrapText="1"/>
    </xf>
    <xf numFmtId="0" fontId="132" fillId="25" borderId="17" xfId="0" applyFont="1" applyFill="1" applyBorder="1" applyAlignment="1">
      <alignment wrapText="1"/>
    </xf>
    <xf numFmtId="0" fontId="132" fillId="25" borderId="2" xfId="0" applyFont="1" applyFill="1" applyBorder="1" applyAlignment="1">
      <alignment wrapText="1"/>
    </xf>
    <xf numFmtId="0" fontId="9" fillId="7" borderId="10" xfId="0" applyFont="1" applyFill="1" applyBorder="1" applyAlignment="1">
      <alignment horizontal="center" vertical="center"/>
    </xf>
    <xf numFmtId="0" fontId="3" fillId="0" borderId="54" xfId="0" applyFont="1" applyBorder="1"/>
    <xf numFmtId="0" fontId="9" fillId="0" borderId="1" xfId="0" applyFont="1" applyBorder="1" applyAlignment="1">
      <alignment horizontal="center" vertical="center"/>
    </xf>
    <xf numFmtId="49" fontId="32" fillId="0" borderId="1" xfId="0" applyNumberFormat="1" applyFont="1" applyBorder="1" applyAlignment="1">
      <alignment horizontal="center" vertical="center"/>
    </xf>
    <xf numFmtId="0" fontId="44" fillId="3" borderId="1" xfId="0" applyFont="1" applyFill="1" applyBorder="1" applyAlignment="1">
      <alignment horizontal="center" vertical="center"/>
    </xf>
    <xf numFmtId="0" fontId="47" fillId="0" borderId="58" xfId="0" applyFont="1" applyBorder="1" applyAlignment="1">
      <alignment horizontal="left" wrapText="1" readingOrder="1"/>
    </xf>
    <xf numFmtId="0" fontId="3" fillId="0" borderId="60" xfId="0" applyFont="1" applyBorder="1"/>
    <xf numFmtId="0" fontId="47" fillId="0" borderId="58" xfId="0" applyFont="1" applyBorder="1" applyAlignment="1">
      <alignment horizontal="left" readingOrder="1"/>
    </xf>
    <xf numFmtId="164" fontId="47" fillId="0" borderId="58" xfId="0" applyNumberFormat="1" applyFont="1" applyBorder="1" applyAlignment="1">
      <alignment horizontal="left" readingOrder="1"/>
    </xf>
    <xf numFmtId="0" fontId="144" fillId="0" borderId="133" xfId="2" applyBorder="1" applyAlignment="1">
      <alignment horizontal="center" vertical="center" wrapText="1"/>
    </xf>
    <xf numFmtId="0" fontId="144" fillId="0" borderId="134" xfId="2" applyBorder="1" applyAlignment="1">
      <alignment horizontal="center" vertical="center" wrapText="1"/>
    </xf>
    <xf numFmtId="0" fontId="144" fillId="0" borderId="143" xfId="2" applyBorder="1" applyAlignment="1">
      <alignment horizontal="center" vertical="center" wrapText="1"/>
    </xf>
    <xf numFmtId="0" fontId="145" fillId="0" borderId="148" xfId="2" applyFont="1" applyBorder="1" applyAlignment="1">
      <alignment horizontal="center" vertical="center"/>
    </xf>
    <xf numFmtId="0" fontId="145" fillId="0" borderId="149" xfId="2" applyFont="1" applyBorder="1" applyAlignment="1">
      <alignment horizontal="center" vertical="center"/>
    </xf>
    <xf numFmtId="0" fontId="145" fillId="0" borderId="150" xfId="2" applyFont="1" applyBorder="1" applyAlignment="1">
      <alignment horizontal="center" vertical="center"/>
    </xf>
    <xf numFmtId="0" fontId="144" fillId="0" borderId="135" xfId="2" applyBorder="1" applyAlignment="1">
      <alignment horizontal="center" vertical="center" wrapText="1"/>
    </xf>
    <xf numFmtId="0" fontId="144" fillId="0" borderId="137" xfId="2" applyBorder="1" applyAlignment="1">
      <alignment horizontal="center" vertical="center" wrapText="1"/>
    </xf>
    <xf numFmtId="0" fontId="144" fillId="0" borderId="145" xfId="2" applyBorder="1" applyAlignment="1">
      <alignment horizontal="center" vertical="center" wrapText="1"/>
    </xf>
    <xf numFmtId="0" fontId="144" fillId="0" borderId="138" xfId="2" applyBorder="1" applyAlignment="1">
      <alignment horizontal="center" vertical="center" wrapText="1"/>
    </xf>
    <xf numFmtId="0" fontId="144" fillId="0" borderId="139" xfId="2" applyBorder="1" applyAlignment="1">
      <alignment horizontal="center" vertical="center" wrapText="1"/>
    </xf>
    <xf numFmtId="0" fontId="144" fillId="0" borderId="140" xfId="2" applyBorder="1" applyAlignment="1">
      <alignment horizontal="center" vertical="center" wrapText="1"/>
    </xf>
    <xf numFmtId="0" fontId="144" fillId="0" borderId="141" xfId="2" applyBorder="1" applyAlignment="1">
      <alignment horizontal="center" vertical="center" wrapText="1"/>
    </xf>
    <xf numFmtId="0" fontId="144" fillId="0" borderId="147" xfId="2" applyBorder="1" applyAlignment="1">
      <alignment horizontal="center" vertical="center" wrapText="1"/>
    </xf>
    <xf numFmtId="0" fontId="144" fillId="29" borderId="146" xfId="2" applyFill="1" applyBorder="1" applyAlignment="1">
      <alignment horizontal="center" vertical="center"/>
    </xf>
    <xf numFmtId="0" fontId="146" fillId="0" borderId="152" xfId="2" applyFont="1" applyBorder="1" applyAlignment="1">
      <alignment horizontal="left" vertical="center" wrapText="1"/>
    </xf>
    <xf numFmtId="0" fontId="146" fillId="0" borderId="153" xfId="2" applyFont="1" applyBorder="1" applyAlignment="1">
      <alignment horizontal="left" vertical="center" wrapText="1"/>
    </xf>
    <xf numFmtId="0" fontId="146" fillId="0" borderId="153" xfId="2" applyFont="1" applyBorder="1" applyAlignment="1">
      <alignment horizontal="left" vertical="center"/>
    </xf>
    <xf numFmtId="0" fontId="146" fillId="0" borderId="156" xfId="2" applyFont="1" applyBorder="1" applyAlignment="1">
      <alignment horizontal="left" vertical="center" wrapText="1"/>
    </xf>
    <xf numFmtId="0" fontId="146" fillId="0" borderId="154" xfId="2" applyFont="1" applyBorder="1" applyAlignment="1">
      <alignment horizontal="center" vertical="center" wrapText="1"/>
    </xf>
    <xf numFmtId="0" fontId="55" fillId="3" borderId="1" xfId="0" applyFont="1" applyFill="1" applyBorder="1" applyAlignment="1">
      <alignment horizontal="center"/>
    </xf>
    <xf numFmtId="0" fontId="7" fillId="2" borderId="18" xfId="0" applyFont="1" applyFill="1" applyBorder="1" applyAlignment="1">
      <alignment horizontal="center" vertical="center" wrapText="1"/>
    </xf>
    <xf numFmtId="0" fontId="7" fillId="2" borderId="1" xfId="0" applyFont="1" applyFill="1" applyBorder="1" applyAlignment="1">
      <alignment horizontal="center" vertical="center"/>
    </xf>
    <xf numFmtId="0" fontId="2" fillId="2" borderId="75" xfId="0" applyFont="1" applyFill="1" applyBorder="1" applyAlignment="1">
      <alignment horizontal="center" vertical="center" wrapText="1"/>
    </xf>
    <xf numFmtId="0" fontId="3" fillId="0" borderId="77" xfId="0" applyFont="1" applyBorder="1"/>
    <xf numFmtId="0" fontId="3" fillId="0" borderId="78" xfId="0" applyFont="1" applyBorder="1"/>
    <xf numFmtId="0" fontId="2" fillId="2" borderId="10" xfId="0" applyFont="1" applyFill="1" applyBorder="1" applyAlignment="1">
      <alignment horizontal="center" vertical="center" wrapText="1"/>
    </xf>
    <xf numFmtId="0" fontId="64" fillId="2" borderId="76" xfId="0" applyFont="1" applyFill="1" applyBorder="1" applyAlignment="1">
      <alignment horizontal="center" vertical="center" wrapText="1"/>
    </xf>
    <xf numFmtId="0" fontId="55" fillId="3" borderId="69" xfId="0" applyFont="1" applyFill="1" applyBorder="1" applyAlignment="1">
      <alignment horizontal="center" vertical="center" wrapText="1"/>
    </xf>
    <xf numFmtId="0" fontId="3" fillId="0" borderId="70" xfId="0" applyFont="1" applyBorder="1"/>
    <xf numFmtId="0" fontId="3" fillId="0" borderId="71" xfId="0" applyFont="1" applyBorder="1"/>
    <xf numFmtId="0" fontId="57" fillId="0" borderId="72" xfId="0" applyFont="1" applyBorder="1" applyAlignment="1">
      <alignment horizontal="right" vertical="center"/>
    </xf>
    <xf numFmtId="0" fontId="3" fillId="0" borderId="73" xfId="0" applyFont="1" applyBorder="1"/>
    <xf numFmtId="0" fontId="3" fillId="0" borderId="74" xfId="0" applyFont="1" applyBorder="1"/>
    <xf numFmtId="0" fontId="58" fillId="6" borderId="30" xfId="0" applyFont="1" applyFill="1" applyBorder="1" applyAlignment="1">
      <alignment horizontal="left" vertical="center"/>
    </xf>
    <xf numFmtId="49" fontId="59" fillId="6" borderId="1" xfId="0" applyNumberFormat="1" applyFont="1" applyFill="1" applyBorder="1" applyAlignment="1">
      <alignment vertical="center" wrapText="1"/>
    </xf>
    <xf numFmtId="0" fontId="2" fillId="2" borderId="18" xfId="0" applyFont="1" applyFill="1" applyBorder="1" applyAlignment="1">
      <alignment horizontal="center" vertical="center" wrapText="1"/>
    </xf>
    <xf numFmtId="0" fontId="31" fillId="8" borderId="18" xfId="0" applyFont="1" applyFill="1" applyBorder="1" applyAlignment="1">
      <alignment horizontal="center" vertical="center"/>
    </xf>
    <xf numFmtId="0" fontId="2" fillId="2" borderId="10" xfId="0" applyFont="1" applyFill="1" applyBorder="1" applyAlignment="1">
      <alignment horizontal="center" vertical="center"/>
    </xf>
    <xf numFmtId="0" fontId="18" fillId="0" borderId="18" xfId="0" applyFont="1" applyBorder="1" applyAlignment="1">
      <alignment vertical="center"/>
    </xf>
    <xf numFmtId="0" fontId="18" fillId="6" borderId="33" xfId="1" applyFont="1" applyFill="1" applyBorder="1" applyAlignment="1">
      <alignment horizontal="center" vertical="center" wrapText="1"/>
    </xf>
    <xf numFmtId="0" fontId="135" fillId="0" borderId="76" xfId="1" applyFont="1" applyBorder="1"/>
    <xf numFmtId="0" fontId="135" fillId="0" borderId="103" xfId="1" applyFont="1" applyBorder="1"/>
    <xf numFmtId="0" fontId="18" fillId="6" borderId="33" xfId="1" applyFont="1" applyFill="1" applyBorder="1" applyAlignment="1">
      <alignment horizontal="center" vertical="center"/>
    </xf>
    <xf numFmtId="0" fontId="134" fillId="6" borderId="33" xfId="1" applyFont="1" applyFill="1" applyBorder="1" applyAlignment="1">
      <alignment horizontal="center" vertical="center"/>
    </xf>
    <xf numFmtId="0" fontId="137" fillId="0" borderId="76" xfId="1" applyFont="1" applyBorder="1"/>
    <xf numFmtId="0" fontId="137" fillId="0" borderId="103" xfId="1" applyFont="1" applyBorder="1"/>
    <xf numFmtId="0" fontId="66" fillId="0" borderId="18" xfId="0" applyFont="1" applyBorder="1" applyAlignment="1">
      <alignment vertical="center" wrapText="1"/>
    </xf>
    <xf numFmtId="0" fontId="18" fillId="0" borderId="12" xfId="0" applyFont="1" applyBorder="1" applyAlignment="1">
      <alignment vertical="center" wrapText="1"/>
    </xf>
    <xf numFmtId="0" fontId="20" fillId="0" borderId="18" xfId="0" applyFont="1" applyBorder="1" applyAlignment="1">
      <alignment horizontal="left" vertical="center" wrapText="1"/>
    </xf>
    <xf numFmtId="49" fontId="18" fillId="6" borderId="33" xfId="1" applyNumberFormat="1" applyFont="1" applyFill="1" applyBorder="1" applyAlignment="1">
      <alignment horizontal="center" vertical="center"/>
    </xf>
    <xf numFmtId="0" fontId="18" fillId="6" borderId="33" xfId="1" applyFont="1" applyFill="1" applyBorder="1" applyAlignment="1">
      <alignment horizontal="left" vertical="center" wrapText="1"/>
    </xf>
    <xf numFmtId="0" fontId="36" fillId="6" borderId="81" xfId="1" applyFont="1" applyFill="1" applyBorder="1" applyAlignment="1">
      <alignment horizontal="left" vertical="center" wrapText="1"/>
    </xf>
    <xf numFmtId="0" fontId="135" fillId="0" borderId="86" xfId="1" applyFont="1" applyBorder="1"/>
    <xf numFmtId="0" fontId="133" fillId="6" borderId="82" xfId="1" applyFont="1" applyFill="1" applyBorder="1" applyAlignment="1">
      <alignment horizontal="left" vertical="center" wrapText="1"/>
    </xf>
    <xf numFmtId="0" fontId="136" fillId="0" borderId="87" xfId="1" applyFont="1" applyBorder="1" applyAlignment="1">
      <alignment horizontal="left"/>
    </xf>
    <xf numFmtId="0" fontId="18" fillId="6" borderId="76" xfId="1" applyFont="1" applyFill="1" applyBorder="1" applyAlignment="1">
      <alignment horizontal="center" vertical="center" wrapText="1"/>
    </xf>
    <xf numFmtId="0" fontId="18" fillId="6" borderId="103" xfId="1" applyFont="1" applyFill="1" applyBorder="1" applyAlignment="1">
      <alignment horizontal="center" vertical="center" wrapText="1"/>
    </xf>
    <xf numFmtId="0" fontId="36" fillId="6" borderId="88" xfId="1" applyFont="1" applyFill="1" applyBorder="1" applyAlignment="1">
      <alignment horizontal="left" vertical="center" wrapText="1"/>
    </xf>
    <xf numFmtId="0" fontId="18" fillId="6" borderId="89" xfId="1" applyFont="1" applyFill="1" applyBorder="1" applyAlignment="1">
      <alignment horizontal="center" vertical="center" wrapText="1"/>
    </xf>
    <xf numFmtId="0" fontId="135" fillId="0" borderId="87" xfId="1" applyFont="1" applyBorder="1"/>
    <xf numFmtId="0" fontId="18" fillId="6" borderId="88" xfId="1" applyFont="1" applyFill="1" applyBorder="1" applyAlignment="1">
      <alignment horizontal="left" vertical="center" wrapText="1"/>
    </xf>
    <xf numFmtId="0" fontId="135" fillId="0" borderId="92" xfId="1" applyFont="1" applyBorder="1"/>
    <xf numFmtId="0" fontId="135" fillId="0" borderId="93" xfId="1" applyFont="1" applyBorder="1"/>
    <xf numFmtId="49" fontId="9" fillId="6" borderId="33" xfId="0" applyNumberFormat="1" applyFont="1" applyFill="1" applyBorder="1" applyAlignment="1">
      <alignment horizontal="center" vertical="center"/>
    </xf>
    <xf numFmtId="0" fontId="129" fillId="0" borderId="76" xfId="0" applyFont="1" applyBorder="1"/>
    <xf numFmtId="0" fontId="129" fillId="0" borderId="103" xfId="0" applyFont="1" applyBorder="1"/>
    <xf numFmtId="0" fontId="9" fillId="6" borderId="33" xfId="0" applyFont="1" applyFill="1" applyBorder="1" applyAlignment="1">
      <alignment horizontal="left" vertical="center" wrapText="1"/>
    </xf>
    <xf numFmtId="0" fontId="20" fillId="0" borderId="12" xfId="0" applyFont="1" applyBorder="1" applyAlignment="1">
      <alignment horizontal="left" vertical="center" wrapText="1"/>
    </xf>
    <xf numFmtId="0" fontId="18" fillId="6" borderId="89" xfId="1" quotePrefix="1" applyFont="1" applyFill="1" applyBorder="1" applyAlignment="1">
      <alignment horizontal="center" vertical="center" wrapText="1"/>
    </xf>
    <xf numFmtId="0" fontId="134" fillId="6" borderId="33" xfId="1" applyFont="1" applyFill="1" applyBorder="1" applyAlignment="1">
      <alignment horizontal="center" vertical="top" wrapText="1"/>
    </xf>
    <xf numFmtId="0" fontId="137" fillId="0" borderId="76" xfId="1" applyFont="1" applyBorder="1" applyAlignment="1">
      <alignment vertical="top"/>
    </xf>
    <xf numFmtId="0" fontId="137" fillId="0" borderId="103" xfId="1" applyFont="1" applyBorder="1" applyAlignment="1">
      <alignment vertical="top"/>
    </xf>
    <xf numFmtId="0" fontId="9" fillId="0" borderId="96" xfId="0" applyFont="1" applyBorder="1" applyAlignment="1">
      <alignment horizontal="left" vertical="center" wrapText="1"/>
    </xf>
    <xf numFmtId="0" fontId="129" fillId="0" borderId="62" xfId="0" applyFont="1" applyBorder="1"/>
    <xf numFmtId="0" fontId="129" fillId="0" borderId="65" xfId="0" applyFont="1" applyBorder="1"/>
    <xf numFmtId="0" fontId="18" fillId="25" borderId="33" xfId="1" applyFont="1" applyFill="1" applyBorder="1" applyAlignment="1">
      <alignment horizontal="center" vertical="center" wrapText="1"/>
    </xf>
    <xf numFmtId="0" fontId="18" fillId="25" borderId="76" xfId="1" applyFont="1" applyFill="1" applyBorder="1" applyAlignment="1">
      <alignment horizontal="center" vertical="center" wrapText="1"/>
    </xf>
    <xf numFmtId="0" fontId="18" fillId="25" borderId="103" xfId="1" applyFont="1" applyFill="1" applyBorder="1" applyAlignment="1">
      <alignment horizontal="center" vertical="center" wrapText="1"/>
    </xf>
    <xf numFmtId="0" fontId="36" fillId="6" borderId="81" xfId="1" applyFont="1" applyFill="1" applyBorder="1" applyAlignment="1">
      <alignment vertical="top" wrapText="1"/>
    </xf>
    <xf numFmtId="0" fontId="135" fillId="0" borderId="86" xfId="1" applyFont="1" applyBorder="1" applyAlignment="1">
      <alignment vertical="top"/>
    </xf>
    <xf numFmtId="0" fontId="140" fillId="6" borderId="82" xfId="1" applyFont="1" applyFill="1" applyBorder="1" applyAlignment="1">
      <alignment horizontal="center" vertical="center" wrapText="1"/>
    </xf>
    <xf numFmtId="0" fontId="9" fillId="0" borderId="96" xfId="1" applyFont="1" applyBorder="1" applyAlignment="1">
      <alignment horizontal="left" vertical="center" wrapText="1"/>
    </xf>
    <xf numFmtId="0" fontId="9" fillId="0" borderId="62" xfId="1" applyFont="1" applyBorder="1"/>
    <xf numFmtId="0" fontId="9" fillId="0" borderId="65" xfId="1" applyFont="1" applyBorder="1"/>
    <xf numFmtId="0" fontId="3" fillId="0" borderId="87" xfId="1" applyFont="1" applyBorder="1"/>
    <xf numFmtId="0" fontId="9" fillId="6" borderId="88" xfId="0" applyFont="1" applyFill="1" applyBorder="1" applyAlignment="1">
      <alignment horizontal="left" vertical="center" wrapText="1"/>
    </xf>
    <xf numFmtId="0" fontId="129" fillId="0" borderId="92" xfId="0" applyFont="1" applyBorder="1"/>
    <xf numFmtId="0" fontId="9" fillId="6" borderId="89" xfId="0" applyFont="1" applyFill="1" applyBorder="1" applyAlignment="1">
      <alignment horizontal="center" vertical="center" wrapText="1"/>
    </xf>
    <xf numFmtId="0" fontId="129" fillId="0" borderId="93" xfId="0" applyFont="1" applyBorder="1"/>
    <xf numFmtId="0" fontId="32" fillId="6" borderId="88" xfId="0" applyFont="1" applyFill="1" applyBorder="1" applyAlignment="1">
      <alignment horizontal="left" vertical="center" wrapText="1"/>
    </xf>
    <xf numFmtId="0" fontId="129" fillId="0" borderId="86" xfId="0" applyFont="1" applyBorder="1"/>
    <xf numFmtId="0" fontId="129" fillId="0" borderId="87" xfId="0" applyFont="1" applyBorder="1"/>
    <xf numFmtId="0" fontId="32" fillId="6" borderId="81" xfId="0" applyFont="1" applyFill="1" applyBorder="1" applyAlignment="1">
      <alignment horizontal="left" vertical="center" wrapText="1"/>
    </xf>
    <xf numFmtId="0" fontId="131" fillId="6" borderId="82" xfId="0" applyFont="1" applyFill="1" applyBorder="1" applyAlignment="1">
      <alignment horizontal="center" vertical="center" wrapText="1"/>
    </xf>
    <xf numFmtId="0" fontId="131" fillId="0" borderId="87" xfId="0" applyFont="1" applyBorder="1"/>
    <xf numFmtId="0" fontId="9" fillId="6" borderId="33" xfId="0" applyFont="1" applyFill="1" applyBorder="1" applyAlignment="1">
      <alignment horizontal="center" vertical="center" wrapText="1"/>
    </xf>
    <xf numFmtId="0" fontId="9" fillId="0" borderId="33" xfId="0" applyFont="1" applyBorder="1" applyAlignment="1">
      <alignment horizontal="left" vertical="center" wrapText="1"/>
    </xf>
    <xf numFmtId="0" fontId="9" fillId="0" borderId="76" xfId="0" applyFont="1" applyBorder="1" applyAlignment="1">
      <alignment horizontal="left" vertical="center" wrapText="1"/>
    </xf>
    <xf numFmtId="0" fontId="9" fillId="0" borderId="103" xfId="0" applyFont="1" applyBorder="1" applyAlignment="1">
      <alignment horizontal="left" vertical="center" wrapText="1"/>
    </xf>
    <xf numFmtId="0" fontId="138" fillId="6" borderId="33" xfId="1" applyFont="1" applyFill="1" applyBorder="1" applyAlignment="1">
      <alignment horizontal="center" vertical="top" wrapText="1"/>
    </xf>
    <xf numFmtId="0" fontId="135" fillId="0" borderId="76" xfId="1" applyFont="1" applyBorder="1" applyAlignment="1">
      <alignment vertical="top"/>
    </xf>
    <xf numFmtId="0" fontId="135" fillId="0" borderId="103" xfId="1" applyFont="1" applyBorder="1" applyAlignment="1">
      <alignment vertical="top"/>
    </xf>
    <xf numFmtId="0" fontId="20" fillId="0" borderId="76" xfId="1" applyFont="1" applyBorder="1"/>
    <xf numFmtId="0" fontId="20" fillId="0" borderId="103" xfId="1" applyFont="1" applyBorder="1"/>
    <xf numFmtId="0" fontId="141" fillId="6" borderId="33" xfId="1" applyFont="1" applyFill="1" applyBorder="1" applyAlignment="1">
      <alignment horizontal="center" vertical="center"/>
    </xf>
    <xf numFmtId="0" fontId="83" fillId="0" borderId="76" xfId="1" applyFont="1" applyBorder="1"/>
    <xf numFmtId="0" fontId="83" fillId="0" borderId="103" xfId="1" applyFont="1" applyBorder="1"/>
    <xf numFmtId="0" fontId="138" fillId="0" borderId="33" xfId="1" applyFont="1" applyBorder="1" applyAlignment="1">
      <alignment vertical="center" wrapText="1"/>
    </xf>
    <xf numFmtId="0" fontId="110" fillId="0" borderId="76" xfId="1" applyFont="1" applyBorder="1"/>
    <xf numFmtId="0" fontId="110" fillId="0" borderId="103" xfId="1" applyFont="1" applyBorder="1"/>
    <xf numFmtId="0" fontId="9" fillId="0" borderId="33" xfId="1" applyFont="1" applyBorder="1" applyAlignment="1">
      <alignment horizontal="center" vertical="center" wrapText="1"/>
    </xf>
    <xf numFmtId="0" fontId="9" fillId="0" borderId="76" xfId="1" applyFont="1" applyBorder="1" applyAlignment="1">
      <alignment horizontal="center" vertical="center" wrapText="1"/>
    </xf>
    <xf numFmtId="0" fontId="9" fillId="0" borderId="103" xfId="1" applyFont="1" applyBorder="1" applyAlignment="1">
      <alignment horizontal="center" vertical="center" wrapText="1"/>
    </xf>
    <xf numFmtId="49" fontId="18" fillId="26" borderId="33" xfId="1" applyNumberFormat="1" applyFont="1" applyFill="1" applyBorder="1" applyAlignment="1">
      <alignment horizontal="center" vertical="center"/>
    </xf>
    <xf numFmtId="0" fontId="135" fillId="25" borderId="76" xfId="1" applyFont="1" applyFill="1" applyBorder="1"/>
    <xf numFmtId="0" fontId="135" fillId="25" borderId="103" xfId="1" applyFont="1" applyFill="1" applyBorder="1"/>
    <xf numFmtId="0" fontId="18" fillId="25" borderId="33" xfId="1" applyFont="1" applyFill="1" applyBorder="1" applyAlignment="1">
      <alignment horizontal="left" vertical="center" wrapText="1"/>
    </xf>
    <xf numFmtId="0" fontId="9" fillId="6" borderId="33" xfId="0" applyFont="1" applyFill="1" applyBorder="1" applyAlignment="1">
      <alignment horizontal="center" vertical="center"/>
    </xf>
    <xf numFmtId="0" fontId="18" fillId="25" borderId="33" xfId="1" applyFont="1" applyFill="1" applyBorder="1" applyAlignment="1">
      <alignment horizontal="center" vertical="center"/>
    </xf>
    <xf numFmtId="0" fontId="138" fillId="25" borderId="33" xfId="1" applyFont="1" applyFill="1" applyBorder="1" applyAlignment="1">
      <alignment horizontal="center" vertical="center"/>
    </xf>
    <xf numFmtId="0" fontId="139" fillId="25" borderId="76" xfId="1" applyFont="1" applyFill="1" applyBorder="1"/>
    <xf numFmtId="0" fontId="139" fillId="25" borderId="103" xfId="1" applyFont="1" applyFill="1" applyBorder="1"/>
    <xf numFmtId="0" fontId="138" fillId="25" borderId="33" xfId="1" applyFont="1" applyFill="1" applyBorder="1" applyAlignment="1">
      <alignment horizontal="center" vertical="center" wrapText="1"/>
    </xf>
    <xf numFmtId="0" fontId="36" fillId="25" borderId="81" xfId="1" applyFont="1" applyFill="1" applyBorder="1" applyAlignment="1">
      <alignment horizontal="left" vertical="center" wrapText="1"/>
    </xf>
    <xf numFmtId="0" fontId="135" fillId="25" borderId="86" xfId="1" applyFont="1" applyFill="1" applyBorder="1"/>
    <xf numFmtId="0" fontId="18" fillId="25" borderId="82" xfId="1" applyFont="1" applyFill="1" applyBorder="1" applyAlignment="1">
      <alignment horizontal="center" vertical="center" wrapText="1"/>
    </xf>
    <xf numFmtId="0" fontId="135" fillId="25" borderId="87" xfId="1" applyFont="1" applyFill="1" applyBorder="1"/>
    <xf numFmtId="0" fontId="134" fillId="25" borderId="33" xfId="1" applyFont="1" applyFill="1" applyBorder="1" applyAlignment="1">
      <alignment horizontal="center" vertical="center" wrapText="1"/>
    </xf>
    <xf numFmtId="0" fontId="137" fillId="25" borderId="76" xfId="1" applyFont="1" applyFill="1" applyBorder="1"/>
    <xf numFmtId="0" fontId="137" fillId="25" borderId="103" xfId="1" applyFont="1" applyFill="1" applyBorder="1"/>
    <xf numFmtId="0" fontId="36" fillId="25" borderId="88" xfId="1" applyFont="1" applyFill="1" applyBorder="1" applyAlignment="1">
      <alignment horizontal="left" vertical="center" wrapText="1"/>
    </xf>
    <xf numFmtId="0" fontId="18" fillId="25" borderId="89" xfId="1" applyFont="1" applyFill="1" applyBorder="1" applyAlignment="1">
      <alignment horizontal="center" vertical="center" wrapText="1"/>
    </xf>
    <xf numFmtId="0" fontId="111" fillId="6" borderId="33" xfId="0" applyFont="1" applyFill="1" applyBorder="1" applyAlignment="1">
      <alignment horizontal="center" vertical="center"/>
    </xf>
    <xf numFmtId="0" fontId="111" fillId="6" borderId="76" xfId="0" applyFont="1" applyFill="1" applyBorder="1" applyAlignment="1">
      <alignment horizontal="center" vertical="center"/>
    </xf>
    <xf numFmtId="0" fontId="111" fillId="6" borderId="103" xfId="0" applyFont="1" applyFill="1" applyBorder="1" applyAlignment="1">
      <alignment horizontal="center" vertical="center"/>
    </xf>
    <xf numFmtId="0" fontId="143" fillId="25" borderId="33" xfId="1" applyFont="1" applyFill="1" applyBorder="1" applyAlignment="1">
      <alignment horizontal="center" vertical="center"/>
    </xf>
    <xf numFmtId="0" fontId="8" fillId="0" borderId="33" xfId="0" applyFont="1" applyBorder="1" applyAlignment="1">
      <alignment vertical="center" wrapText="1"/>
    </xf>
    <xf numFmtId="0" fontId="18" fillId="25" borderId="88" xfId="1" applyFont="1" applyFill="1" applyBorder="1" applyAlignment="1">
      <alignment horizontal="left" vertical="center" wrapText="1"/>
    </xf>
    <xf numFmtId="0" fontId="135" fillId="25" borderId="92" xfId="1" applyFont="1" applyFill="1" applyBorder="1"/>
    <xf numFmtId="0" fontId="135" fillId="25" borderId="93" xfId="1" applyFont="1" applyFill="1" applyBorder="1"/>
    <xf numFmtId="0" fontId="55" fillId="3" borderId="1" xfId="0" applyFont="1" applyFill="1" applyBorder="1" applyAlignment="1">
      <alignment horizontal="center" vertical="center" wrapText="1"/>
    </xf>
    <xf numFmtId="49" fontId="18" fillId="26" borderId="18" xfId="0" applyNumberFormat="1" applyFont="1" applyFill="1" applyBorder="1" applyAlignment="1">
      <alignment horizontal="center" vertical="center"/>
    </xf>
    <xf numFmtId="0" fontId="3" fillId="25" borderId="19" xfId="0" applyFont="1" applyFill="1" applyBorder="1"/>
    <xf numFmtId="0" fontId="3" fillId="25" borderId="20" xfId="0" applyFont="1" applyFill="1" applyBorder="1"/>
    <xf numFmtId="0" fontId="18" fillId="26" borderId="18" xfId="0" applyFont="1" applyFill="1" applyBorder="1" applyAlignment="1">
      <alignment horizontal="left" vertical="center" wrapText="1"/>
    </xf>
    <xf numFmtId="0" fontId="36" fillId="6" borderId="81" xfId="0" applyFont="1" applyFill="1" applyBorder="1" applyAlignment="1">
      <alignment horizontal="left" vertical="center" wrapText="1"/>
    </xf>
    <xf numFmtId="0" fontId="3" fillId="0" borderId="86" xfId="0" applyFont="1" applyBorder="1"/>
    <xf numFmtId="0" fontId="18" fillId="6" borderId="82" xfId="0" applyFont="1" applyFill="1" applyBorder="1" applyAlignment="1">
      <alignment horizontal="left" vertical="center" wrapText="1"/>
    </xf>
    <xf numFmtId="0" fontId="3" fillId="0" borderId="87" xfId="0" applyFont="1" applyBorder="1"/>
    <xf numFmtId="0" fontId="134" fillId="0" borderId="33" xfId="0" applyFont="1" applyBorder="1" applyAlignment="1">
      <alignment horizontal="left" vertical="center" wrapText="1"/>
    </xf>
    <xf numFmtId="0" fontId="3" fillId="0" borderId="76" xfId="0" applyFont="1" applyBorder="1"/>
    <xf numFmtId="0" fontId="3" fillId="0" borderId="103" xfId="0" applyFont="1" applyBorder="1"/>
    <xf numFmtId="49" fontId="18" fillId="6" borderId="33" xfId="0" applyNumberFormat="1" applyFont="1" applyFill="1" applyBorder="1" applyAlignment="1">
      <alignment horizontal="center" vertical="center"/>
    </xf>
    <xf numFmtId="0" fontId="18" fillId="0" borderId="33" xfId="0" applyFont="1" applyBorder="1" applyAlignment="1">
      <alignment horizontal="center" vertical="center" wrapText="1"/>
    </xf>
    <xf numFmtId="0" fontId="36" fillId="26" borderId="81" xfId="0" applyFont="1" applyFill="1" applyBorder="1" applyAlignment="1">
      <alignment horizontal="left" vertical="center" wrapText="1"/>
    </xf>
    <xf numFmtId="0" fontId="3" fillId="25" borderId="86" xfId="0" applyFont="1" applyFill="1" applyBorder="1"/>
    <xf numFmtId="0" fontId="18" fillId="26" borderId="82" xfId="0" applyFont="1" applyFill="1" applyBorder="1" applyAlignment="1">
      <alignment horizontal="center" vertical="center" wrapText="1"/>
    </xf>
    <xf numFmtId="0" fontId="3" fillId="25" borderId="87" xfId="0" applyFont="1" applyFill="1" applyBorder="1"/>
    <xf numFmtId="0" fontId="18" fillId="26" borderId="18" xfId="0" applyFont="1" applyFill="1" applyBorder="1" applyAlignment="1">
      <alignment horizontal="center" vertical="center" wrapText="1"/>
    </xf>
    <xf numFmtId="0" fontId="18" fillId="26" borderId="88" xfId="0" applyFont="1" applyFill="1" applyBorder="1" applyAlignment="1">
      <alignment horizontal="left" vertical="center" wrapText="1"/>
    </xf>
    <xf numFmtId="0" fontId="3" fillId="25" borderId="92" xfId="0" applyFont="1" applyFill="1" applyBorder="1"/>
    <xf numFmtId="0" fontId="18" fillId="26" borderId="18" xfId="0" applyFont="1" applyFill="1" applyBorder="1" applyAlignment="1">
      <alignment horizontal="center" vertical="center"/>
    </xf>
    <xf numFmtId="0" fontId="138" fillId="26" borderId="18" xfId="0" applyFont="1" applyFill="1" applyBorder="1" applyAlignment="1">
      <alignment horizontal="center" vertical="center"/>
    </xf>
    <xf numFmtId="0" fontId="142" fillId="25" borderId="19" xfId="0" applyFont="1" applyFill="1" applyBorder="1"/>
    <xf numFmtId="0" fontId="142" fillId="25" borderId="20" xfId="0" applyFont="1" applyFill="1" applyBorder="1"/>
    <xf numFmtId="0" fontId="66" fillId="25" borderId="18" xfId="0" applyFont="1" applyFill="1" applyBorder="1" applyAlignment="1">
      <alignment vertical="center" wrapText="1"/>
    </xf>
    <xf numFmtId="0" fontId="18" fillId="26" borderId="33" xfId="3" applyFont="1" applyFill="1" applyBorder="1" applyAlignment="1">
      <alignment horizontal="center" vertical="center" wrapText="1"/>
    </xf>
    <xf numFmtId="0" fontId="3" fillId="25" borderId="76" xfId="3" applyFont="1" applyFill="1" applyBorder="1" applyAlignment="1">
      <alignment horizontal="center" vertical="center"/>
    </xf>
    <xf numFmtId="0" fontId="18" fillId="25" borderId="33" xfId="3" applyFont="1" applyFill="1" applyBorder="1" applyAlignment="1">
      <alignment horizontal="center" vertical="center" wrapText="1"/>
    </xf>
    <xf numFmtId="0" fontId="36" fillId="26" borderId="88" xfId="0" applyFont="1" applyFill="1" applyBorder="1" applyAlignment="1">
      <alignment horizontal="left" vertical="center" wrapText="1"/>
    </xf>
    <xf numFmtId="0" fontId="18" fillId="26" borderId="89" xfId="0" applyFont="1" applyFill="1" applyBorder="1" applyAlignment="1">
      <alignment horizontal="center" vertical="center" wrapText="1"/>
    </xf>
    <xf numFmtId="0" fontId="18" fillId="25" borderId="89" xfId="0" applyFont="1" applyFill="1" applyBorder="1" applyAlignment="1">
      <alignment horizontal="center" vertical="center" wrapText="1"/>
    </xf>
    <xf numFmtId="0" fontId="18" fillId="0" borderId="33" xfId="3" applyFont="1" applyBorder="1" applyAlignment="1">
      <alignment horizontal="center" vertical="center" wrapText="1"/>
    </xf>
    <xf numFmtId="0" fontId="3" fillId="0" borderId="76" xfId="3" applyFont="1" applyBorder="1" applyAlignment="1">
      <alignment horizontal="center" vertical="center"/>
    </xf>
    <xf numFmtId="0" fontId="18" fillId="6" borderId="33" xfId="3" applyFont="1" applyFill="1" applyBorder="1" applyAlignment="1">
      <alignment horizontal="center" vertical="center" wrapText="1"/>
    </xf>
    <xf numFmtId="0" fontId="36" fillId="6" borderId="88" xfId="0" applyFont="1" applyFill="1" applyBorder="1" applyAlignment="1">
      <alignment horizontal="left" vertical="center" wrapText="1"/>
    </xf>
    <xf numFmtId="0" fontId="18" fillId="6" borderId="89" xfId="0" applyFont="1" applyFill="1" applyBorder="1" applyAlignment="1">
      <alignment horizontal="center" vertical="center" wrapText="1"/>
    </xf>
    <xf numFmtId="0" fontId="134" fillId="0" borderId="33" xfId="0" applyFont="1" applyBorder="1" applyAlignment="1">
      <alignment horizontal="center" vertical="center" wrapText="1"/>
    </xf>
    <xf numFmtId="0" fontId="3" fillId="0" borderId="76" xfId="0" applyFont="1" applyBorder="1" applyAlignment="1">
      <alignment horizontal="center" vertical="center"/>
    </xf>
    <xf numFmtId="0" fontId="3" fillId="0" borderId="103" xfId="0" applyFont="1" applyBorder="1" applyAlignment="1">
      <alignment horizontal="center" vertical="center"/>
    </xf>
    <xf numFmtId="0" fontId="18" fillId="6" borderId="33" xfId="0" applyFont="1" applyFill="1" applyBorder="1" applyAlignment="1">
      <alignment horizontal="center" vertical="center"/>
    </xf>
    <xf numFmtId="0" fontId="18" fillId="6" borderId="88" xfId="0" applyFont="1" applyFill="1" applyBorder="1" applyAlignment="1">
      <alignment horizontal="left" vertical="center" wrapText="1"/>
    </xf>
    <xf numFmtId="0" fontId="3" fillId="0" borderId="92" xfId="0" applyFont="1" applyBorder="1"/>
    <xf numFmtId="0" fontId="18" fillId="6" borderId="89" xfId="0" quotePrefix="1" applyFont="1" applyFill="1" applyBorder="1" applyAlignment="1">
      <alignment horizontal="center" vertical="center" wrapText="1"/>
    </xf>
    <xf numFmtId="0" fontId="3" fillId="0" borderId="93" xfId="0" applyFont="1" applyBorder="1"/>
    <xf numFmtId="0" fontId="18" fillId="0" borderId="66" xfId="3" applyFont="1" applyBorder="1" applyAlignment="1">
      <alignment horizontal="center" vertical="center" wrapText="1"/>
    </xf>
    <xf numFmtId="0" fontId="3" fillId="0" borderId="61" xfId="3" applyFont="1" applyBorder="1" applyAlignment="1">
      <alignment horizontal="center" vertical="center"/>
    </xf>
    <xf numFmtId="0" fontId="134" fillId="6" borderId="33" xfId="0" applyFont="1" applyFill="1" applyBorder="1" applyAlignment="1">
      <alignment horizontal="center" vertical="center"/>
    </xf>
    <xf numFmtId="0" fontId="18" fillId="6" borderId="82" xfId="0" applyFont="1" applyFill="1" applyBorder="1" applyAlignment="1">
      <alignment horizontal="center" vertical="center" wrapText="1"/>
    </xf>
    <xf numFmtId="0" fontId="18" fillId="6" borderId="18" xfId="0" applyFont="1" applyFill="1" applyBorder="1" applyAlignment="1">
      <alignment horizontal="center" vertical="center" wrapText="1"/>
    </xf>
    <xf numFmtId="0" fontId="3" fillId="0" borderId="103" xfId="3" applyFont="1" applyBorder="1" applyAlignment="1">
      <alignment horizontal="center" vertical="center"/>
    </xf>
    <xf numFmtId="49" fontId="18" fillId="6" borderId="18" xfId="0" applyNumberFormat="1" applyFont="1" applyFill="1" applyBorder="1" applyAlignment="1">
      <alignment horizontal="center" vertical="center"/>
    </xf>
    <xf numFmtId="0" fontId="18" fillId="6" borderId="18" xfId="0" applyFont="1" applyFill="1" applyBorder="1" applyAlignment="1">
      <alignment horizontal="left" vertical="center" wrapText="1"/>
    </xf>
    <xf numFmtId="0" fontId="18" fillId="6" borderId="18" xfId="0" applyFont="1" applyFill="1" applyBorder="1" applyAlignment="1">
      <alignment horizontal="center" vertical="center"/>
    </xf>
    <xf numFmtId="0" fontId="138" fillId="6" borderId="18" xfId="0" applyFont="1" applyFill="1" applyBorder="1" applyAlignment="1">
      <alignment horizontal="center" vertical="center"/>
    </xf>
    <xf numFmtId="0" fontId="142" fillId="0" borderId="19" xfId="0" applyFont="1" applyBorder="1"/>
    <xf numFmtId="0" fontId="142" fillId="0" borderId="20" xfId="0" applyFont="1" applyBorder="1"/>
    <xf numFmtId="0" fontId="18" fillId="6" borderId="88" xfId="3" applyFont="1" applyFill="1" applyBorder="1" applyAlignment="1">
      <alignment horizontal="left" vertical="center" wrapText="1"/>
    </xf>
    <xf numFmtId="0" fontId="3" fillId="0" borderId="92" xfId="3" applyFont="1" applyBorder="1"/>
    <xf numFmtId="0" fontId="18" fillId="0" borderId="89" xfId="3" applyFont="1" applyBorder="1" applyAlignment="1">
      <alignment horizontal="center" vertical="center" wrapText="1"/>
    </xf>
    <xf numFmtId="0" fontId="3" fillId="0" borderId="93" xfId="3" applyFont="1" applyBorder="1"/>
    <xf numFmtId="0" fontId="36" fillId="6" borderId="88" xfId="3" applyFont="1" applyFill="1" applyBorder="1" applyAlignment="1">
      <alignment horizontal="left" vertical="center" wrapText="1"/>
    </xf>
    <xf numFmtId="0" fontId="3" fillId="0" borderId="86" xfId="3" applyFont="1" applyBorder="1"/>
    <xf numFmtId="0" fontId="3" fillId="0" borderId="87" xfId="3" applyFont="1" applyBorder="1"/>
    <xf numFmtId="0" fontId="138" fillId="6" borderId="33" xfId="3" applyFont="1" applyFill="1" applyBorder="1" applyAlignment="1">
      <alignment horizontal="left" vertical="center" wrapText="1"/>
    </xf>
    <xf numFmtId="0" fontId="142" fillId="0" borderId="76" xfId="3" applyFont="1" applyBorder="1"/>
    <xf numFmtId="0" fontId="142" fillId="0" borderId="103" xfId="3" applyFont="1" applyBorder="1"/>
    <xf numFmtId="0" fontId="138" fillId="6" borderId="33" xfId="3" applyFont="1" applyFill="1" applyBorder="1" applyAlignment="1">
      <alignment horizontal="center" vertical="center"/>
    </xf>
    <xf numFmtId="0" fontId="3" fillId="0" borderId="76" xfId="3" applyFont="1" applyBorder="1"/>
    <xf numFmtId="0" fontId="3" fillId="0" borderId="103" xfId="3" applyFont="1" applyBorder="1"/>
    <xf numFmtId="0" fontId="1" fillId="0" borderId="146" xfId="3" applyFont="1" applyBorder="1" applyAlignment="1">
      <alignment horizontal="center" vertical="center" wrapText="1"/>
    </xf>
    <xf numFmtId="0" fontId="3" fillId="0" borderId="63" xfId="3" applyFont="1" applyBorder="1" applyAlignment="1">
      <alignment horizontal="center" vertical="center"/>
    </xf>
    <xf numFmtId="49" fontId="18" fillId="26" borderId="33" xfId="3" applyNumberFormat="1" applyFont="1" applyFill="1" applyBorder="1" applyAlignment="1">
      <alignment horizontal="center" vertical="center"/>
    </xf>
    <xf numFmtId="0" fontId="3" fillId="25" borderId="76" xfId="3" applyFont="1" applyFill="1" applyBorder="1"/>
    <xf numFmtId="0" fontId="3" fillId="25" borderId="103" xfId="3" applyFont="1" applyFill="1" applyBorder="1"/>
    <xf numFmtId="0" fontId="36" fillId="6" borderId="81" xfId="3" applyFont="1" applyFill="1" applyBorder="1" applyAlignment="1">
      <alignment horizontal="left" vertical="center" wrapText="1"/>
    </xf>
    <xf numFmtId="0" fontId="18" fillId="6" borderId="82" xfId="3" applyFont="1" applyFill="1" applyBorder="1" applyAlignment="1">
      <alignment horizontal="center" vertical="center" wrapText="1"/>
    </xf>
    <xf numFmtId="0" fontId="18" fillId="0" borderId="33" xfId="3" applyFont="1" applyBorder="1" applyAlignment="1">
      <alignment horizontal="center" vertical="center"/>
    </xf>
    <xf numFmtId="0" fontId="55"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4" fillId="0" borderId="3" xfId="0" applyFont="1" applyBorder="1" applyAlignment="1">
      <alignment vertical="center" wrapText="1"/>
    </xf>
    <xf numFmtId="0" fontId="3" fillId="0" borderId="127" xfId="0" applyFont="1" applyBorder="1"/>
    <xf numFmtId="0" fontId="24" fillId="0" borderId="3" xfId="0" applyFont="1" applyBorder="1" applyAlignment="1">
      <alignment vertical="center"/>
    </xf>
    <xf numFmtId="14" fontId="24" fillId="0" borderId="3" xfId="0" applyNumberFormat="1" applyFont="1" applyBorder="1" applyAlignment="1">
      <alignment horizontal="left" vertical="center"/>
    </xf>
    <xf numFmtId="0" fontId="24" fillId="26" borderId="3" xfId="0" applyFont="1" applyFill="1" applyBorder="1" applyAlignment="1">
      <alignment vertical="center" wrapText="1"/>
    </xf>
    <xf numFmtId="0" fontId="3" fillId="25" borderId="127" xfId="0" applyFont="1" applyFill="1" applyBorder="1"/>
    <xf numFmtId="0" fontId="3" fillId="25" borderId="4" xfId="0" applyFont="1" applyFill="1" applyBorder="1"/>
    <xf numFmtId="0" fontId="18" fillId="0" borderId="18" xfId="0" applyFont="1" applyBorder="1" applyAlignment="1">
      <alignment horizontal="center" vertical="center"/>
    </xf>
    <xf numFmtId="0" fontId="18" fillId="0" borderId="18" xfId="0" applyFont="1" applyBorder="1" applyAlignment="1">
      <alignment horizontal="center" vertical="center" wrapText="1"/>
    </xf>
    <xf numFmtId="0" fontId="18" fillId="0" borderId="18" xfId="0" applyFont="1" applyBorder="1" applyAlignment="1">
      <alignment vertical="center" wrapText="1"/>
    </xf>
    <xf numFmtId="165" fontId="18" fillId="0" borderId="18" xfId="0" applyNumberFormat="1" applyFont="1" applyBorder="1" applyAlignment="1">
      <alignment horizontal="center" vertical="center" wrapText="1"/>
    </xf>
    <xf numFmtId="0" fontId="18" fillId="0" borderId="33" xfId="0" applyFont="1" applyBorder="1" applyAlignment="1">
      <alignment vertical="center" wrapText="1"/>
    </xf>
    <xf numFmtId="0" fontId="18" fillId="0" borderId="103" xfId="0" applyFont="1" applyBorder="1" applyAlignment="1">
      <alignment vertical="center" wrapText="1"/>
    </xf>
    <xf numFmtId="165" fontId="18" fillId="0" borderId="33" xfId="0" applyNumberFormat="1" applyFont="1" applyBorder="1" applyAlignment="1">
      <alignment horizontal="center" vertical="center" wrapText="1"/>
    </xf>
    <xf numFmtId="165" fontId="18" fillId="0" borderId="103" xfId="0" applyNumberFormat="1" applyFont="1" applyBorder="1" applyAlignment="1">
      <alignment horizontal="center" vertical="center" wrapText="1"/>
    </xf>
    <xf numFmtId="0" fontId="2" fillId="2" borderId="6" xfId="0" applyFont="1" applyFill="1" applyBorder="1" applyAlignment="1">
      <alignment horizontal="center" vertical="center"/>
    </xf>
    <xf numFmtId="0" fontId="3" fillId="0" borderId="96" xfId="0" applyFont="1" applyBorder="1"/>
    <xf numFmtId="0" fontId="24" fillId="0" borderId="18" xfId="0" applyFont="1" applyBorder="1" applyAlignment="1">
      <alignment horizontal="center" vertical="center" wrapText="1"/>
    </xf>
    <xf numFmtId="0" fontId="18" fillId="0" borderId="33" xfId="3" applyFont="1" applyBorder="1" applyAlignment="1">
      <alignment vertical="center" wrapText="1"/>
    </xf>
    <xf numFmtId="164" fontId="18" fillId="0" borderId="33" xfId="3" applyNumberFormat="1" applyFont="1" applyBorder="1" applyAlignment="1">
      <alignment horizontal="center" vertical="center" wrapText="1"/>
    </xf>
    <xf numFmtId="0" fontId="3" fillId="0" borderId="103" xfId="3" applyFont="1" applyBorder="1" applyAlignment="1">
      <alignment horizontal="center"/>
    </xf>
    <xf numFmtId="0" fontId="20" fillId="0" borderId="10" xfId="0" applyFont="1" applyBorder="1" applyAlignment="1">
      <alignment horizontal="center"/>
    </xf>
    <xf numFmtId="0" fontId="85" fillId="0" borderId="18" xfId="0" applyFont="1" applyBorder="1" applyAlignment="1">
      <alignment horizontal="center" vertical="center" wrapText="1"/>
    </xf>
    <xf numFmtId="0" fontId="84" fillId="0" borderId="105" xfId="0" applyFont="1" applyBorder="1" applyAlignment="1">
      <alignment horizontal="center" vertical="top" wrapText="1"/>
    </xf>
    <xf numFmtId="0" fontId="3" fillId="0" borderId="106" xfId="0" applyFont="1" applyBorder="1"/>
    <xf numFmtId="0" fontId="3" fillId="0" borderId="53" xfId="0" applyFont="1" applyBorder="1"/>
    <xf numFmtId="0" fontId="3" fillId="0" borderId="27" xfId="0" applyFont="1" applyBorder="1"/>
    <xf numFmtId="0" fontId="3" fillId="0" borderId="108" xfId="0" applyFont="1" applyBorder="1"/>
    <xf numFmtId="0" fontId="3" fillId="0" borderId="109" xfId="0" applyFont="1" applyBorder="1"/>
    <xf numFmtId="0" fontId="20" fillId="0" borderId="0" xfId="0" applyFont="1" applyAlignment="1">
      <alignment horizontal="center"/>
    </xf>
    <xf numFmtId="0" fontId="85" fillId="0" borderId="9" xfId="0" applyFont="1" applyBorder="1" applyAlignment="1">
      <alignment horizontal="center" vertical="center" wrapText="1"/>
    </xf>
    <xf numFmtId="0" fontId="74" fillId="13" borderId="98" xfId="0" applyFont="1" applyFill="1" applyBorder="1" applyAlignment="1">
      <alignment horizontal="left" vertical="center" wrapText="1"/>
    </xf>
    <xf numFmtId="0" fontId="3" fillId="0" borderId="99" xfId="0" applyFont="1" applyBorder="1"/>
    <xf numFmtId="0" fontId="3" fillId="0" borderId="100" xfId="0" applyFont="1" applyBorder="1"/>
    <xf numFmtId="0" fontId="79" fillId="15" borderId="10" xfId="0" applyFont="1" applyFill="1" applyBorder="1" applyAlignment="1">
      <alignment horizontal="center" vertical="center" wrapText="1"/>
    </xf>
    <xf numFmtId="0" fontId="78" fillId="15" borderId="10" xfId="0" applyFont="1" applyFill="1" applyBorder="1" applyAlignment="1">
      <alignment horizontal="center" vertical="center" wrapText="1"/>
    </xf>
    <xf numFmtId="0" fontId="78" fillId="15" borderId="101" xfId="0" applyFont="1" applyFill="1" applyBorder="1" applyAlignment="1">
      <alignment horizontal="center" vertical="center" wrapText="1"/>
    </xf>
    <xf numFmtId="0" fontId="3" fillId="0" borderId="102" xfId="0" applyFont="1" applyBorder="1"/>
    <xf numFmtId="0" fontId="75" fillId="14" borderId="1" xfId="0" applyFont="1" applyFill="1" applyBorder="1" applyAlignment="1">
      <alignment horizontal="center" wrapText="1"/>
    </xf>
    <xf numFmtId="0" fontId="75" fillId="14" borderId="1" xfId="0" applyFont="1" applyFill="1" applyBorder="1" applyAlignment="1">
      <alignment horizontal="center" vertical="center" wrapText="1"/>
    </xf>
    <xf numFmtId="0" fontId="84" fillId="22" borderId="18" xfId="0" applyFont="1" applyFill="1" applyBorder="1" applyAlignment="1">
      <alignment horizontal="center" vertical="center" wrapText="1"/>
    </xf>
    <xf numFmtId="0" fontId="81" fillId="0" borderId="18" xfId="0" applyFont="1" applyBorder="1" applyAlignment="1">
      <alignment horizontal="center" vertical="center" wrapText="1"/>
    </xf>
    <xf numFmtId="0" fontId="20" fillId="0" borderId="18" xfId="0" applyFont="1" applyBorder="1" applyAlignment="1">
      <alignment horizontal="center"/>
    </xf>
    <xf numFmtId="9" fontId="81" fillId="0" borderId="98" xfId="0" applyNumberFormat="1" applyFont="1" applyBorder="1" applyAlignment="1">
      <alignment horizontal="center" vertical="center" wrapText="1"/>
    </xf>
    <xf numFmtId="0" fontId="83" fillId="21" borderId="18" xfId="0" applyFont="1" applyFill="1" applyBorder="1" applyAlignment="1">
      <alignment horizontal="center" vertical="center" wrapText="1"/>
    </xf>
    <xf numFmtId="0" fontId="85" fillId="5" borderId="75" xfId="0" applyFont="1" applyFill="1" applyBorder="1" applyAlignment="1">
      <alignment horizontal="center" vertical="center" wrapText="1"/>
    </xf>
    <xf numFmtId="0" fontId="86" fillId="0" borderId="1" xfId="0" applyFont="1" applyBorder="1" applyAlignment="1">
      <alignment horizontal="center" vertical="center" wrapText="1"/>
    </xf>
    <xf numFmtId="0" fontId="75" fillId="5" borderId="98" xfId="0" applyFont="1" applyFill="1" applyBorder="1" applyAlignment="1">
      <alignment horizontal="center" vertical="center"/>
    </xf>
    <xf numFmtId="0" fontId="3" fillId="0" borderId="107" xfId="0" applyFont="1" applyBorder="1"/>
    <xf numFmtId="0" fontId="89" fillId="22" borderId="18" xfId="0" applyFont="1" applyFill="1" applyBorder="1" applyAlignment="1">
      <alignment horizontal="center" vertical="center"/>
    </xf>
    <xf numFmtId="0" fontId="89" fillId="17" borderId="18" xfId="0" applyFont="1" applyFill="1" applyBorder="1" applyAlignment="1">
      <alignment horizontal="center" vertical="top"/>
    </xf>
    <xf numFmtId="0" fontId="89" fillId="18" borderId="18" xfId="0" applyFont="1" applyFill="1" applyBorder="1" applyAlignment="1">
      <alignment horizontal="center" vertical="top"/>
    </xf>
    <xf numFmtId="0" fontId="89" fillId="19" borderId="18" xfId="0" applyFont="1" applyFill="1" applyBorder="1" applyAlignment="1">
      <alignment horizontal="center" vertical="top"/>
    </xf>
    <xf numFmtId="0" fontId="89" fillId="0" borderId="9" xfId="0" applyFont="1" applyBorder="1" applyAlignment="1">
      <alignment horizontal="center" vertical="center" wrapText="1"/>
    </xf>
    <xf numFmtId="0" fontId="20" fillId="22" borderId="18" xfId="0" applyFont="1" applyFill="1" applyBorder="1" applyAlignment="1">
      <alignment horizontal="center" vertical="center"/>
    </xf>
    <xf numFmtId="0" fontId="75" fillId="0" borderId="18" xfId="0" applyFont="1" applyBorder="1" applyAlignment="1">
      <alignment horizontal="center" vertical="center" wrapText="1"/>
    </xf>
    <xf numFmtId="0" fontId="89" fillId="16" borderId="18" xfId="0" applyFont="1" applyFill="1" applyBorder="1" applyAlignment="1">
      <alignment horizontal="center" vertical="top"/>
    </xf>
    <xf numFmtId="0" fontId="90" fillId="13" borderId="98" xfId="0" applyFont="1" applyFill="1" applyBorder="1" applyAlignment="1">
      <alignment horizontal="center" vertical="center" wrapText="1"/>
    </xf>
    <xf numFmtId="0" fontId="20" fillId="6" borderId="1" xfId="0" applyFont="1" applyFill="1" applyBorder="1" applyAlignment="1">
      <alignment horizontal="center"/>
    </xf>
    <xf numFmtId="0" fontId="93" fillId="6" borderId="110" xfId="0" applyFont="1" applyFill="1" applyBorder="1" applyAlignment="1">
      <alignment horizontal="center" vertical="center"/>
    </xf>
    <xf numFmtId="0" fontId="3" fillId="0" borderId="111" xfId="0" applyFont="1" applyBorder="1"/>
    <xf numFmtId="0" fontId="3" fillId="0" borderId="112" xfId="0" applyFont="1" applyBorder="1"/>
    <xf numFmtId="0" fontId="3" fillId="0" borderId="113" xfId="0" applyFont="1" applyBorder="1"/>
    <xf numFmtId="0" fontId="3" fillId="0" borderId="114" xfId="0" applyFont="1" applyBorder="1"/>
    <xf numFmtId="0" fontId="3" fillId="0" borderId="115" xfId="0" applyFont="1" applyBorder="1"/>
    <xf numFmtId="0" fontId="3" fillId="0" borderId="116" xfId="0" applyFont="1" applyBorder="1"/>
    <xf numFmtId="168" fontId="94" fillId="0" borderId="105" xfId="0" applyNumberFormat="1" applyFont="1" applyBorder="1" applyAlignment="1">
      <alignment horizontal="center" textRotation="255" wrapText="1"/>
    </xf>
    <xf numFmtId="0" fontId="3" fillId="0" borderId="117" xfId="0" applyFont="1" applyBorder="1"/>
    <xf numFmtId="0" fontId="20" fillId="6" borderId="1" xfId="0" applyFont="1" applyFill="1" applyBorder="1" applyAlignment="1">
      <alignment horizontal="center" vertical="top"/>
    </xf>
    <xf numFmtId="0" fontId="95" fillId="23" borderId="1" xfId="0" applyFont="1" applyFill="1" applyBorder="1" applyAlignment="1">
      <alignment horizontal="center" vertical="center" wrapText="1"/>
    </xf>
    <xf numFmtId="0" fontId="96" fillId="6" borderId="30" xfId="0" applyFont="1" applyFill="1" applyBorder="1" applyAlignment="1">
      <alignment horizontal="center" vertical="center"/>
    </xf>
    <xf numFmtId="0" fontId="97" fillId="6" borderId="118" xfId="0" applyFont="1" applyFill="1" applyBorder="1" applyAlignment="1">
      <alignment horizontal="center" vertical="center"/>
    </xf>
    <xf numFmtId="0" fontId="3" fillId="0" borderId="119" xfId="0" applyFont="1" applyBorder="1"/>
    <xf numFmtId="0" fontId="3" fillId="0" borderId="120" xfId="0" applyFont="1" applyBorder="1"/>
    <xf numFmtId="0" fontId="98" fillId="5" borderId="110" xfId="0" applyFont="1" applyFill="1" applyBorder="1" applyAlignment="1">
      <alignment horizontal="left" vertical="top" wrapText="1"/>
    </xf>
    <xf numFmtId="0" fontId="99" fillId="6" borderId="105" xfId="0" applyFont="1" applyFill="1" applyBorder="1" applyAlignment="1">
      <alignment horizontal="center" vertical="center" wrapText="1"/>
    </xf>
    <xf numFmtId="0" fontId="3" fillId="0" borderId="122" xfId="0" applyFont="1" applyBorder="1"/>
    <xf numFmtId="0" fontId="92" fillId="6" borderId="123" xfId="0" applyFont="1" applyFill="1" applyBorder="1" applyAlignment="1">
      <alignment horizontal="center" vertical="center" textRotation="90" wrapText="1"/>
    </xf>
    <xf numFmtId="0" fontId="3" fillId="0" borderId="124" xfId="0" applyFont="1" applyBorder="1"/>
    <xf numFmtId="0" fontId="3" fillId="0" borderId="125" xfId="0" applyFont="1" applyBorder="1"/>
    <xf numFmtId="0" fontId="92" fillId="6" borderId="1" xfId="0" applyFont="1" applyFill="1" applyBorder="1" applyAlignment="1">
      <alignment horizontal="center" vertical="center" wrapText="1"/>
    </xf>
    <xf numFmtId="0" fontId="103" fillId="6" borderId="105" xfId="0" applyFont="1" applyFill="1" applyBorder="1" applyAlignment="1">
      <alignment horizontal="left" vertical="top"/>
    </xf>
    <xf numFmtId="0" fontId="78" fillId="6" borderId="18" xfId="0" applyFont="1" applyFill="1" applyBorder="1" applyAlignment="1">
      <alignment horizontal="center" vertical="center" wrapText="1"/>
    </xf>
    <xf numFmtId="0" fontId="107" fillId="6" borderId="18" xfId="0" applyFont="1" applyFill="1" applyBorder="1" applyAlignment="1">
      <alignment horizontal="center" vertical="center" textRotation="90" wrapText="1"/>
    </xf>
    <xf numFmtId="0" fontId="95" fillId="0" borderId="10" xfId="0" applyFont="1" applyBorder="1" applyAlignment="1">
      <alignment horizontal="left" vertical="top" wrapText="1"/>
    </xf>
    <xf numFmtId="0" fontId="23" fillId="0" borderId="18" xfId="0" applyFont="1" applyBorder="1" applyAlignment="1">
      <alignment horizontal="center"/>
    </xf>
    <xf numFmtId="0" fontId="106" fillId="6" borderId="1" xfId="0" applyFont="1" applyFill="1" applyBorder="1" applyAlignment="1">
      <alignment horizontal="center" vertical="center" wrapText="1"/>
    </xf>
    <xf numFmtId="0" fontId="92" fillId="0" borderId="18" xfId="0" applyFont="1" applyBorder="1" applyAlignment="1">
      <alignment horizontal="center" vertical="center"/>
    </xf>
    <xf numFmtId="0" fontId="92" fillId="0" borderId="10" xfId="0" applyFont="1" applyBorder="1" applyAlignment="1">
      <alignment horizontal="center" vertical="center"/>
    </xf>
    <xf numFmtId="0" fontId="99" fillId="6" borderId="1" xfId="0" applyFont="1" applyFill="1" applyBorder="1" applyAlignment="1">
      <alignment horizontal="center" vertical="center" wrapText="1"/>
    </xf>
    <xf numFmtId="0" fontId="105" fillId="6" borderId="127" xfId="0" applyFont="1" applyFill="1" applyBorder="1" applyAlignment="1">
      <alignment horizontal="center" vertical="center" wrapText="1"/>
    </xf>
    <xf numFmtId="168" fontId="94" fillId="5" borderId="1" xfId="0" applyNumberFormat="1" applyFont="1" applyFill="1" applyBorder="1" applyAlignment="1">
      <alignment horizontal="center" vertical="center" wrapText="1"/>
    </xf>
    <xf numFmtId="0" fontId="99" fillId="6" borderId="123" xfId="0" applyFont="1" applyFill="1" applyBorder="1" applyAlignment="1">
      <alignment horizontal="center" vertical="center" textRotation="90" wrapText="1"/>
    </xf>
    <xf numFmtId="0" fontId="78" fillId="6" borderId="10" xfId="0" applyFont="1" applyFill="1" applyBorder="1" applyAlignment="1">
      <alignment horizontal="center" vertical="center" wrapText="1"/>
    </xf>
    <xf numFmtId="0" fontId="20" fillId="0" borderId="18" xfId="0" applyFont="1" applyBorder="1" applyAlignment="1">
      <alignment horizontal="center" vertical="center"/>
    </xf>
    <xf numFmtId="0" fontId="20" fillId="0" borderId="10" xfId="0" applyFont="1" applyBorder="1" applyAlignment="1">
      <alignment horizontal="center" vertical="center"/>
    </xf>
    <xf numFmtId="0" fontId="28" fillId="0" borderId="18" xfId="0" applyFont="1" applyBorder="1" applyAlignment="1">
      <alignment horizontal="center"/>
    </xf>
    <xf numFmtId="0" fontId="28" fillId="0" borderId="10" xfId="0" applyFont="1" applyBorder="1" applyAlignment="1">
      <alignment horizontal="center"/>
    </xf>
    <xf numFmtId="0" fontId="108" fillId="6" borderId="105" xfId="0" applyFont="1" applyFill="1" applyBorder="1" applyAlignment="1">
      <alignment horizontal="left" vertical="top"/>
    </xf>
    <xf numFmtId="0" fontId="151" fillId="0" borderId="116" xfId="2" applyFont="1" applyAlignment="1">
      <alignment vertical="center" wrapText="1"/>
    </xf>
    <xf numFmtId="169" fontId="152" fillId="36" borderId="159" xfId="4" applyFont="1" applyFill="1" applyBorder="1" applyAlignment="1" applyProtection="1">
      <alignment horizontal="center" vertical="center" wrapText="1"/>
    </xf>
    <xf numFmtId="169" fontId="152" fillId="0" borderId="116" xfId="4" applyFont="1" applyFill="1" applyBorder="1" applyAlignment="1" applyProtection="1">
      <alignment horizontal="left" vertical="center" wrapText="1"/>
    </xf>
    <xf numFmtId="0" fontId="144" fillId="0" borderId="116" xfId="2" applyAlignment="1">
      <alignment vertical="center" wrapText="1"/>
    </xf>
    <xf numFmtId="0" fontId="144" fillId="0" borderId="116" xfId="2" applyAlignment="1">
      <alignment horizontal="right" vertical="center" wrapText="1"/>
    </xf>
    <xf numFmtId="0" fontId="153" fillId="37" borderId="116" xfId="2" applyFont="1" applyFill="1" applyAlignment="1">
      <alignment horizontal="center" vertical="center" textRotation="90"/>
    </xf>
    <xf numFmtId="0" fontId="146" fillId="0" borderId="160" xfId="2" applyFont="1" applyBorder="1" applyAlignment="1">
      <alignment horizontal="left" vertical="center"/>
    </xf>
    <xf numFmtId="0" fontId="144" fillId="0" borderId="161" xfId="2" applyBorder="1" applyAlignment="1">
      <alignment vertical="center"/>
    </xf>
    <xf numFmtId="14" fontId="144" fillId="38" borderId="162" xfId="2" applyNumberFormat="1" applyFill="1" applyBorder="1" applyAlignment="1">
      <alignment horizontal="center" vertical="center"/>
    </xf>
    <xf numFmtId="0" fontId="146" fillId="0" borderId="163" xfId="2" applyFont="1" applyBorder="1" applyAlignment="1">
      <alignment horizontal="center" vertical="center"/>
    </xf>
    <xf numFmtId="0" fontId="146" fillId="0" borderId="164" xfId="2" applyFont="1" applyBorder="1" applyAlignment="1">
      <alignment horizontal="center" vertical="center"/>
    </xf>
    <xf numFmtId="14" fontId="146" fillId="38" borderId="165" xfId="2" applyNumberFormat="1" applyFont="1" applyFill="1" applyBorder="1" applyAlignment="1">
      <alignment horizontal="center" vertical="center"/>
    </xf>
    <xf numFmtId="0" fontId="146" fillId="38" borderId="166" xfId="2" applyFont="1" applyFill="1" applyBorder="1" applyAlignment="1">
      <alignment horizontal="center" vertical="center"/>
    </xf>
    <xf numFmtId="0" fontId="146" fillId="0" borderId="167" xfId="2" applyFont="1" applyBorder="1" applyAlignment="1">
      <alignment horizontal="center" vertical="center"/>
    </xf>
    <xf numFmtId="0" fontId="144" fillId="0" borderId="116" xfId="2" applyAlignment="1">
      <alignment horizontal="center" vertical="center"/>
    </xf>
    <xf numFmtId="0" fontId="148" fillId="0" borderId="168" xfId="2" applyFont="1" applyBorder="1" applyAlignment="1">
      <alignment vertical="center"/>
    </xf>
    <xf numFmtId="0" fontId="148" fillId="0" borderId="169" xfId="2" applyFont="1" applyBorder="1" applyAlignment="1">
      <alignment vertical="center"/>
    </xf>
    <xf numFmtId="0" fontId="144" fillId="38" borderId="169" xfId="2" applyFill="1" applyBorder="1" applyAlignment="1">
      <alignment vertical="center"/>
    </xf>
    <xf numFmtId="0" fontId="144" fillId="0" borderId="169" xfId="2" applyBorder="1" applyAlignment="1">
      <alignment vertical="center"/>
    </xf>
    <xf numFmtId="0" fontId="144" fillId="38" borderId="170" xfId="2" applyFill="1" applyBorder="1" applyAlignment="1">
      <alignment vertical="center"/>
    </xf>
    <xf numFmtId="0" fontId="144" fillId="0" borderId="171" xfId="2" applyBorder="1" applyAlignment="1">
      <alignment vertical="center"/>
    </xf>
    <xf numFmtId="0" fontId="148" fillId="0" borderId="172" xfId="2" applyFont="1" applyBorder="1" applyAlignment="1">
      <alignment vertical="center"/>
    </xf>
    <xf numFmtId="0" fontId="148" fillId="0" borderId="164" xfId="2" applyFont="1" applyBorder="1" applyAlignment="1">
      <alignment vertical="center"/>
    </xf>
    <xf numFmtId="0" fontId="144" fillId="38" borderId="173" xfId="2" applyFill="1" applyBorder="1" applyAlignment="1">
      <alignment vertical="center"/>
    </xf>
    <xf numFmtId="0" fontId="148" fillId="0" borderId="174" xfId="2" applyFont="1" applyBorder="1" applyAlignment="1">
      <alignment vertical="center"/>
    </xf>
    <xf numFmtId="0" fontId="144" fillId="0" borderId="161" xfId="2" applyBorder="1" applyAlignment="1">
      <alignment vertical="center"/>
    </xf>
    <xf numFmtId="0" fontId="148" fillId="0" borderId="161" xfId="2" applyFont="1" applyBorder="1" applyAlignment="1">
      <alignment vertical="center"/>
    </xf>
    <xf numFmtId="0" fontId="144" fillId="0" borderId="175" xfId="2" applyBorder="1" applyAlignment="1">
      <alignment vertical="center"/>
    </xf>
    <xf numFmtId="0" fontId="151" fillId="0" borderId="116" xfId="2" applyFont="1" applyAlignment="1">
      <alignment vertical="center"/>
    </xf>
    <xf numFmtId="0" fontId="148" fillId="0" borderId="116" xfId="2" applyFont="1" applyAlignment="1">
      <alignment vertical="center"/>
    </xf>
    <xf numFmtId="0" fontId="154" fillId="0" borderId="176" xfId="2" applyFont="1" applyBorder="1" applyAlignment="1">
      <alignment horizontal="center" vertical="center" wrapText="1"/>
    </xf>
    <xf numFmtId="0" fontId="144" fillId="0" borderId="177" xfId="2" applyBorder="1" applyAlignment="1">
      <alignment horizontal="center" vertical="center" wrapText="1"/>
    </xf>
    <xf numFmtId="0" fontId="155" fillId="0" borderId="178" xfId="2" applyFont="1" applyBorder="1" applyAlignment="1">
      <alignment horizontal="center" vertical="center" wrapText="1"/>
    </xf>
    <xf numFmtId="0" fontId="156" fillId="0" borderId="179" xfId="2" applyFont="1" applyBorder="1" applyAlignment="1">
      <alignment horizontal="center" vertical="center" wrapText="1"/>
    </xf>
    <xf numFmtId="0" fontId="156" fillId="0" borderId="180" xfId="2" applyFont="1" applyBorder="1" applyAlignment="1">
      <alignment horizontal="center" vertical="center" wrapText="1"/>
    </xf>
    <xf numFmtId="0" fontId="156" fillId="0" borderId="181" xfId="2" applyFont="1" applyBorder="1" applyAlignment="1">
      <alignment horizontal="center" vertical="center" wrapText="1"/>
    </xf>
    <xf numFmtId="0" fontId="156" fillId="0" borderId="182" xfId="2" applyFont="1" applyBorder="1" applyAlignment="1">
      <alignment horizontal="center" vertical="center" wrapText="1"/>
    </xf>
    <xf numFmtId="0" fontId="156" fillId="0" borderId="183" xfId="2" applyFont="1" applyBorder="1" applyAlignment="1">
      <alignment horizontal="center" vertical="center" wrapText="1"/>
    </xf>
    <xf numFmtId="0" fontId="156" fillId="0" borderId="184" xfId="2" applyFont="1" applyBorder="1" applyAlignment="1">
      <alignment horizontal="center" vertical="center" wrapText="1"/>
    </xf>
    <xf numFmtId="0" fontId="158" fillId="0" borderId="116" xfId="2" applyFont="1" applyAlignment="1">
      <alignment horizontal="center" vertical="center" wrapText="1"/>
    </xf>
    <xf numFmtId="0" fontId="158" fillId="0" borderId="185" xfId="2" applyFont="1" applyBorder="1" applyAlignment="1">
      <alignment horizontal="center" vertical="center" wrapText="1"/>
    </xf>
    <xf numFmtId="0" fontId="158" fillId="0" borderId="186" xfId="2" applyFont="1" applyBorder="1" applyAlignment="1">
      <alignment horizontal="center" vertical="center" wrapText="1"/>
    </xf>
    <xf numFmtId="0" fontId="156" fillId="0" borderId="116" xfId="2" applyFont="1" applyAlignment="1">
      <alignment horizontal="center" vertical="center" wrapText="1"/>
    </xf>
    <xf numFmtId="0" fontId="149" fillId="0" borderId="187" xfId="2" applyFont="1" applyBorder="1" applyAlignment="1">
      <alignment horizontal="center" vertical="center" wrapText="1"/>
    </xf>
    <xf numFmtId="0" fontId="149" fillId="0" borderId="188" xfId="2" applyFont="1" applyBorder="1" applyAlignment="1">
      <alignment horizontal="center" vertical="center" wrapText="1"/>
    </xf>
    <xf numFmtId="0" fontId="156" fillId="0" borderId="188" xfId="2" applyFont="1" applyBorder="1" applyAlignment="1">
      <alignment horizontal="center" vertical="center" wrapText="1"/>
    </xf>
    <xf numFmtId="0" fontId="149" fillId="0" borderId="189" xfId="2" applyFont="1" applyBorder="1" applyAlignment="1">
      <alignment horizontal="center" vertical="center" wrapText="1"/>
    </xf>
    <xf numFmtId="0" fontId="156" fillId="0" borderId="116" xfId="2" applyFont="1" applyAlignment="1">
      <alignment vertical="center" wrapText="1"/>
    </xf>
    <xf numFmtId="0" fontId="156" fillId="0" borderId="190" xfId="2" applyFont="1" applyBorder="1" applyAlignment="1">
      <alignment horizontal="center" vertical="center" wrapText="1"/>
    </xf>
    <xf numFmtId="0" fontId="156" fillId="0" borderId="191" xfId="2" applyFont="1" applyBorder="1" applyAlignment="1">
      <alignment horizontal="center" vertical="center" wrapText="1"/>
    </xf>
    <xf numFmtId="0" fontId="144" fillId="0" borderId="192" xfId="2" applyBorder="1" applyAlignment="1">
      <alignment vertical="center"/>
    </xf>
    <xf numFmtId="0" fontId="155" fillId="0" borderId="193" xfId="2" applyFont="1" applyBorder="1" applyAlignment="1">
      <alignment horizontal="center" vertical="center" wrapText="1"/>
    </xf>
    <xf numFmtId="0" fontId="156" fillId="0" borderId="193" xfId="2" applyFont="1" applyBorder="1" applyAlignment="1">
      <alignment horizontal="center" vertical="center" wrapText="1"/>
    </xf>
    <xf numFmtId="0" fontId="155" fillId="0" borderId="194" xfId="2" applyFont="1" applyBorder="1" applyAlignment="1">
      <alignment horizontal="center" vertical="center" wrapText="1"/>
    </xf>
    <xf numFmtId="0" fontId="160" fillId="0" borderId="116" xfId="2" applyFont="1" applyAlignment="1">
      <alignment vertical="center" wrapText="1"/>
    </xf>
    <xf numFmtId="0" fontId="161" fillId="0" borderId="195" xfId="2" applyFont="1" applyBorder="1" applyAlignment="1">
      <alignment horizontal="center" vertical="center" wrapText="1"/>
    </xf>
    <xf numFmtId="0" fontId="162" fillId="0" borderId="116" xfId="2" applyFont="1" applyAlignment="1">
      <alignment vertical="center" wrapText="1"/>
    </xf>
    <xf numFmtId="0" fontId="161" fillId="0" borderId="116" xfId="2" applyFont="1" applyAlignment="1">
      <alignment horizontal="center" vertical="center" wrapText="1"/>
    </xf>
    <xf numFmtId="0" fontId="163" fillId="0" borderId="196" xfId="2" applyFont="1" applyBorder="1" applyAlignment="1">
      <alignment horizontal="center" vertical="center" wrapText="1"/>
    </xf>
    <xf numFmtId="0" fontId="163" fillId="0" borderId="116" xfId="2" applyFont="1" applyAlignment="1">
      <alignment horizontal="center" vertical="center" wrapText="1"/>
    </xf>
    <xf numFmtId="0" fontId="161" fillId="0" borderId="197" xfId="2" applyFont="1" applyBorder="1" applyAlignment="1">
      <alignment horizontal="center" vertical="center" wrapText="1"/>
    </xf>
    <xf numFmtId="0" fontId="164" fillId="0" borderId="116" xfId="2" applyFont="1" applyAlignment="1">
      <alignment horizontal="center" vertical="center" wrapText="1"/>
    </xf>
    <xf numFmtId="0" fontId="164" fillId="0" borderId="198" xfId="2" applyFont="1" applyBorder="1" applyAlignment="1">
      <alignment horizontal="center" vertical="center" wrapText="1"/>
    </xf>
    <xf numFmtId="0" fontId="164" fillId="0" borderId="199" xfId="2" applyFont="1" applyBorder="1" applyAlignment="1">
      <alignment horizontal="center" vertical="center" wrapText="1"/>
    </xf>
    <xf numFmtId="0" fontId="163" fillId="0" borderId="187" xfId="2" applyFont="1" applyBorder="1" applyAlignment="1">
      <alignment vertical="center"/>
    </xf>
    <xf numFmtId="0" fontId="165" fillId="0" borderId="188" xfId="2" applyFont="1" applyBorder="1" applyAlignment="1">
      <alignment horizontal="center" vertical="center" wrapText="1"/>
    </xf>
    <xf numFmtId="0" fontId="161" fillId="0" borderId="188" xfId="2" applyFont="1" applyBorder="1" applyAlignment="1">
      <alignment horizontal="center" vertical="center" wrapText="1"/>
    </xf>
    <xf numFmtId="0" fontId="163" fillId="0" borderId="188" xfId="2" applyFont="1" applyBorder="1" applyAlignment="1">
      <alignment vertical="center" wrapText="1"/>
    </xf>
    <xf numFmtId="0" fontId="163" fillId="0" borderId="189" xfId="2" applyFont="1" applyBorder="1" applyAlignment="1">
      <alignment vertical="center" wrapText="1"/>
    </xf>
    <xf numFmtId="0" fontId="161" fillId="0" borderId="116" xfId="2" applyFont="1" applyAlignment="1">
      <alignment vertical="center" wrapText="1"/>
    </xf>
    <xf numFmtId="0" fontId="163" fillId="0" borderId="116" xfId="2" applyFont="1" applyAlignment="1">
      <alignment vertical="center" wrapText="1"/>
    </xf>
    <xf numFmtId="0" fontId="163" fillId="0" borderId="195" xfId="2" applyFont="1" applyBorder="1" applyAlignment="1">
      <alignment horizontal="center" vertical="center" wrapText="1"/>
    </xf>
    <xf numFmtId="0" fontId="163" fillId="0" borderId="200" xfId="2" applyFont="1" applyBorder="1" applyAlignment="1">
      <alignment horizontal="center" vertical="center" wrapText="1"/>
    </xf>
    <xf numFmtId="0" fontId="166" fillId="39" borderId="201" xfId="2" applyFont="1" applyFill="1" applyBorder="1" applyAlignment="1">
      <alignment horizontal="center" vertical="center" wrapText="1"/>
    </xf>
    <xf numFmtId="0" fontId="163" fillId="0" borderId="177" xfId="2" applyFont="1" applyBorder="1" applyAlignment="1">
      <alignment horizontal="center" vertical="center" wrapText="1"/>
    </xf>
    <xf numFmtId="0" fontId="161" fillId="40" borderId="202" xfId="5" applyNumberFormat="1" applyFont="1" applyFill="1" applyBorder="1" applyAlignment="1" applyProtection="1">
      <alignment horizontal="center" vertical="center" wrapText="1"/>
    </xf>
    <xf numFmtId="0" fontId="168" fillId="0" borderId="199" xfId="2" applyFont="1" applyBorder="1" applyAlignment="1">
      <alignment horizontal="center" vertical="center" wrapText="1"/>
    </xf>
    <xf numFmtId="0" fontId="166" fillId="0" borderId="116" xfId="2" applyFont="1" applyAlignment="1">
      <alignment horizontal="center" vertical="center" wrapText="1"/>
    </xf>
    <xf numFmtId="0" fontId="163" fillId="0" borderId="203" xfId="2" applyFont="1" applyBorder="1" applyAlignment="1">
      <alignment horizontal="center" vertical="center" wrapText="1"/>
    </xf>
    <xf numFmtId="0" fontId="166" fillId="0" borderId="116" xfId="5" applyNumberFormat="1" applyFont="1" applyFill="1" applyBorder="1" applyAlignment="1" applyProtection="1">
      <alignment horizontal="center" vertical="center" wrapText="1"/>
    </xf>
    <xf numFmtId="0" fontId="169" fillId="0" borderId="116" xfId="2" applyFont="1" applyAlignment="1">
      <alignment horizontal="center" vertical="center" wrapText="1"/>
    </xf>
    <xf numFmtId="0" fontId="168" fillId="25" borderId="199" xfId="2" applyFont="1" applyFill="1" applyBorder="1" applyAlignment="1">
      <alignment horizontal="left" vertical="top" wrapText="1"/>
    </xf>
    <xf numFmtId="0" fontId="163" fillId="0" borderId="204" xfId="2" applyFont="1" applyBorder="1" applyAlignment="1">
      <alignment horizontal="center" vertical="center" wrapText="1"/>
    </xf>
    <xf numFmtId="0" fontId="166" fillId="36" borderId="202" xfId="5" applyNumberFormat="1" applyFont="1" applyFill="1" applyBorder="1" applyAlignment="1" applyProtection="1">
      <alignment horizontal="center" vertical="center" wrapText="1"/>
    </xf>
    <xf numFmtId="0" fontId="170" fillId="0" borderId="116" xfId="2" applyFont="1" applyAlignment="1">
      <alignment horizontal="center" vertical="center" wrapText="1"/>
    </xf>
    <xf numFmtId="0" fontId="163" fillId="0" borderId="201" xfId="2" applyFont="1" applyBorder="1" applyAlignment="1">
      <alignment horizontal="center" vertical="center" wrapText="1"/>
    </xf>
    <xf numFmtId="0" fontId="172" fillId="0" borderId="116" xfId="2" applyFont="1" applyAlignment="1">
      <alignment horizontal="center" vertical="center" wrapText="1"/>
    </xf>
    <xf numFmtId="0" fontId="163" fillId="0" borderId="199" xfId="2" applyFont="1" applyBorder="1" applyAlignment="1">
      <alignment horizontal="center" vertical="center" wrapText="1"/>
    </xf>
    <xf numFmtId="0" fontId="163" fillId="0" borderId="199" xfId="2" applyFont="1" applyBorder="1" applyAlignment="1">
      <alignment vertical="center" wrapText="1"/>
    </xf>
    <xf numFmtId="0" fontId="163" fillId="0" borderId="205" xfId="2" applyFont="1" applyBorder="1" applyAlignment="1">
      <alignment vertical="center" wrapText="1"/>
    </xf>
    <xf numFmtId="0" fontId="163" fillId="0" borderId="171" xfId="2" applyFont="1" applyBorder="1" applyAlignment="1">
      <alignment vertical="center" wrapText="1"/>
    </xf>
    <xf numFmtId="0" fontId="163" fillId="0" borderId="206" xfId="2" applyFont="1" applyBorder="1" applyAlignment="1">
      <alignment vertical="center" wrapText="1"/>
    </xf>
    <xf numFmtId="0" fontId="163" fillId="0" borderId="207" xfId="2" applyFont="1" applyBorder="1" applyAlignment="1">
      <alignment vertical="center" wrapText="1"/>
    </xf>
    <xf numFmtId="0" fontId="161" fillId="0" borderId="116" xfId="5" applyNumberFormat="1" applyFont="1" applyFill="1" applyBorder="1" applyAlignment="1" applyProtection="1">
      <alignment horizontal="center" vertical="center" wrapText="1"/>
    </xf>
    <xf numFmtId="0" fontId="163" fillId="0" borderId="205" xfId="2" applyFont="1" applyBorder="1" applyAlignment="1">
      <alignment horizontal="center" vertical="center" wrapText="1"/>
    </xf>
    <xf numFmtId="0" fontId="163" fillId="0" borderId="208" xfId="2" applyFont="1" applyBorder="1" applyAlignment="1">
      <alignment horizontal="center" vertical="center" wrapText="1"/>
    </xf>
    <xf numFmtId="0" fontId="163" fillId="0" borderId="207" xfId="2" applyFont="1" applyBorder="1" applyAlignment="1">
      <alignment horizontal="center" vertical="center" wrapText="1"/>
    </xf>
    <xf numFmtId="0" fontId="163" fillId="0" borderId="159" xfId="2" applyFont="1" applyBorder="1" applyAlignment="1">
      <alignment horizontal="center" vertical="center" wrapText="1"/>
    </xf>
    <xf numFmtId="0" fontId="161" fillId="36" borderId="202" xfId="5" applyNumberFormat="1" applyFont="1" applyFill="1" applyBorder="1" applyAlignment="1" applyProtection="1">
      <alignment horizontal="center" vertical="center" wrapText="1"/>
    </xf>
    <xf numFmtId="0" fontId="163" fillId="25" borderId="116" xfId="2" applyFont="1" applyFill="1" applyAlignment="1">
      <alignment vertical="center" wrapText="1"/>
    </xf>
    <xf numFmtId="0" fontId="163" fillId="0" borderId="209" xfId="2" applyFont="1" applyBorder="1" applyAlignment="1">
      <alignment horizontal="center" vertical="center" wrapText="1"/>
    </xf>
    <xf numFmtId="0" fontId="163" fillId="0" borderId="210" xfId="2" applyFont="1" applyBorder="1" applyAlignment="1">
      <alignment horizontal="center" vertical="center" wrapText="1"/>
    </xf>
    <xf numFmtId="0" fontId="163" fillId="0" borderId="211" xfId="2" applyFont="1" applyBorder="1" applyAlignment="1">
      <alignment horizontal="center" vertical="center" wrapText="1"/>
    </xf>
    <xf numFmtId="0" fontId="172" fillId="0" borderId="116" xfId="5" applyNumberFormat="1" applyFont="1" applyFill="1" applyBorder="1" applyAlignment="1" applyProtection="1">
      <alignment horizontal="center" vertical="center" wrapText="1"/>
    </xf>
    <xf numFmtId="0" fontId="173" fillId="0" borderId="196" xfId="2" applyFont="1" applyBorder="1" applyAlignment="1">
      <alignment vertical="center" wrapText="1"/>
    </xf>
    <xf numFmtId="0" fontId="163" fillId="0" borderId="212" xfId="2" applyFont="1" applyBorder="1" applyAlignment="1">
      <alignment horizontal="center" vertical="center" wrapText="1"/>
    </xf>
    <xf numFmtId="0" fontId="163" fillId="0" borderId="213" xfId="2" applyFont="1" applyBorder="1" applyAlignment="1">
      <alignment horizontal="center" vertical="center" wrapText="1"/>
    </xf>
    <xf numFmtId="0" fontId="163" fillId="0" borderId="129" xfId="2" applyFont="1" applyBorder="1" applyAlignment="1">
      <alignment horizontal="center" vertical="center" wrapText="1"/>
    </xf>
    <xf numFmtId="0" fontId="172" fillId="0" borderId="116" xfId="5" applyFont="1" applyFill="1" applyBorder="1" applyAlignment="1">
      <alignment horizontal="center" vertical="center" wrapText="1"/>
    </xf>
    <xf numFmtId="0" fontId="164" fillId="25" borderId="199" xfId="2" applyFont="1" applyFill="1" applyBorder="1" applyAlignment="1">
      <alignment horizontal="center" vertical="center" wrapText="1"/>
    </xf>
    <xf numFmtId="0" fontId="162" fillId="25" borderId="116" xfId="2" applyFont="1" applyFill="1" applyAlignment="1">
      <alignment vertical="center" wrapText="1"/>
    </xf>
    <xf numFmtId="0" fontId="162" fillId="0" borderId="116" xfId="2" applyFont="1" applyAlignment="1">
      <alignment vertical="center" wrapText="1"/>
    </xf>
    <xf numFmtId="0" fontId="173" fillId="0" borderId="116" xfId="2" applyFont="1" applyAlignment="1">
      <alignment vertical="center" wrapText="1"/>
    </xf>
    <xf numFmtId="0" fontId="163" fillId="0" borderId="214" xfId="5" applyNumberFormat="1" applyFont="1" applyFill="1" applyBorder="1" applyAlignment="1" applyProtection="1">
      <alignment horizontal="center" vertical="center" wrapText="1"/>
    </xf>
    <xf numFmtId="0" fontId="173" fillId="0" borderId="200" xfId="2" applyFont="1" applyBorder="1" applyAlignment="1">
      <alignment vertical="center" wrapText="1"/>
    </xf>
    <xf numFmtId="0" fontId="168" fillId="0" borderId="198" xfId="2" applyFont="1" applyBorder="1" applyAlignment="1">
      <alignment horizontal="center" vertical="center" wrapText="1"/>
    </xf>
    <xf numFmtId="0" fontId="163" fillId="0" borderId="215" xfId="5" applyNumberFormat="1" applyFont="1" applyFill="1" applyBorder="1" applyAlignment="1" applyProtection="1">
      <alignment horizontal="center" vertical="center" wrapText="1"/>
    </xf>
    <xf numFmtId="0" fontId="163" fillId="0" borderId="130" xfId="5" applyNumberFormat="1" applyFont="1" applyFill="1" applyBorder="1" applyAlignment="1" applyProtection="1">
      <alignment horizontal="center" vertical="center" wrapText="1"/>
    </xf>
    <xf numFmtId="0" fontId="163" fillId="0" borderId="116" xfId="5" applyNumberFormat="1" applyFont="1" applyFill="1" applyBorder="1" applyAlignment="1" applyProtection="1">
      <alignment horizontal="center" vertical="center" wrapText="1"/>
    </xf>
    <xf numFmtId="0" fontId="163" fillId="0" borderId="212" xfId="5" applyNumberFormat="1" applyFont="1" applyFill="1" applyBorder="1" applyAlignment="1" applyProtection="1">
      <alignment horizontal="center" vertical="center" wrapText="1"/>
    </xf>
    <xf numFmtId="0" fontId="163" fillId="0" borderId="213" xfId="5" applyNumberFormat="1" applyFont="1" applyFill="1" applyBorder="1" applyAlignment="1" applyProtection="1">
      <alignment horizontal="center" vertical="center" wrapText="1"/>
    </xf>
    <xf numFmtId="0" fontId="163" fillId="0" borderId="129" xfId="5" applyNumberFormat="1" applyFont="1" applyFill="1" applyBorder="1" applyAlignment="1" applyProtection="1">
      <alignment horizontal="center" vertical="center" wrapText="1"/>
    </xf>
    <xf numFmtId="0" fontId="163" fillId="0" borderId="116" xfId="5" applyNumberFormat="1" applyFont="1" applyFill="1" applyBorder="1" applyAlignment="1" applyProtection="1">
      <alignment horizontal="left" vertical="center" wrapText="1"/>
    </xf>
    <xf numFmtId="0" fontId="166" fillId="0" borderId="116" xfId="5" applyNumberFormat="1" applyFont="1" applyFill="1" applyBorder="1" applyAlignment="1" applyProtection="1">
      <alignment horizontal="left" vertical="top" wrapText="1"/>
    </xf>
    <xf numFmtId="0" fontId="163" fillId="0" borderId="116" xfId="5" applyNumberFormat="1" applyFont="1" applyFill="1" applyBorder="1" applyAlignment="1" applyProtection="1">
      <alignment horizontal="right" wrapText="1"/>
    </xf>
    <xf numFmtId="0" fontId="163" fillId="0" borderId="201" xfId="2" applyFont="1" applyBorder="1" applyAlignment="1">
      <alignment horizontal="center" vertical="center" wrapText="1"/>
    </xf>
    <xf numFmtId="0" fontId="174" fillId="0" borderId="116" xfId="2" applyFont="1" applyAlignment="1">
      <alignment horizontal="center" vertical="center" wrapText="1"/>
    </xf>
    <xf numFmtId="0" fontId="172" fillId="0" borderId="116" xfId="5" applyNumberFormat="1" applyFont="1" applyFill="1" applyBorder="1" applyAlignment="1" applyProtection="1">
      <alignment horizontal="center" wrapText="1"/>
    </xf>
    <xf numFmtId="0" fontId="145" fillId="0" borderId="116" xfId="2" applyFont="1" applyAlignment="1">
      <alignment horizontal="center" vertical="center" wrapText="1"/>
    </xf>
    <xf numFmtId="0" fontId="175" fillId="0" borderId="116" xfId="5" applyNumberFormat="1" applyFont="1" applyFill="1" applyBorder="1" applyAlignment="1" applyProtection="1">
      <alignment horizontal="center" vertical="center" wrapText="1"/>
    </xf>
    <xf numFmtId="0" fontId="163" fillId="0" borderId="199" xfId="2" applyFont="1" applyBorder="1" applyAlignment="1">
      <alignment horizontal="left" vertical="center" wrapText="1"/>
    </xf>
    <xf numFmtId="0" fontId="145" fillId="0" borderId="116" xfId="2" applyFont="1" applyAlignment="1">
      <alignment horizontal="center" vertical="center" wrapText="1"/>
    </xf>
    <xf numFmtId="0" fontId="163" fillId="0" borderId="216" xfId="2" applyFont="1" applyBorder="1" applyAlignment="1">
      <alignment horizontal="center" vertical="center" wrapText="1"/>
    </xf>
    <xf numFmtId="0" fontId="145" fillId="0" borderId="116" xfId="2" applyFont="1" applyAlignment="1">
      <alignment horizontal="center" vertical="top" wrapText="1"/>
    </xf>
    <xf numFmtId="0" fontId="163" fillId="41" borderId="201" xfId="2" applyFont="1" applyFill="1" applyBorder="1" applyAlignment="1">
      <alignment horizontal="center" vertical="center" wrapText="1"/>
    </xf>
    <xf numFmtId="0" fontId="163" fillId="25" borderId="116" xfId="2" applyFont="1" applyFill="1" applyAlignment="1">
      <alignment horizontal="center" vertical="center" wrapText="1"/>
    </xf>
    <xf numFmtId="0" fontId="163" fillId="25" borderId="212" xfId="2" applyFont="1" applyFill="1" applyBorder="1" applyAlignment="1">
      <alignment horizontal="center" vertical="center" wrapText="1"/>
    </xf>
    <xf numFmtId="0" fontId="163" fillId="25" borderId="213" xfId="2" applyFont="1" applyFill="1" applyBorder="1" applyAlignment="1">
      <alignment horizontal="center" vertical="center" wrapText="1"/>
    </xf>
    <xf numFmtId="0" fontId="163" fillId="25" borderId="129" xfId="2" applyFont="1" applyFill="1" applyBorder="1" applyAlignment="1">
      <alignment horizontal="center" vertical="center" wrapText="1"/>
    </xf>
    <xf numFmtId="0" fontId="161" fillId="36" borderId="217" xfId="5" applyNumberFormat="1" applyFont="1" applyFill="1" applyBorder="1" applyAlignment="1" applyProtection="1">
      <alignment horizontal="center" vertical="center" wrapText="1"/>
    </xf>
    <xf numFmtId="0" fontId="161" fillId="36" borderId="218" xfId="5" applyNumberFormat="1" applyFont="1" applyFill="1" applyBorder="1" applyAlignment="1" applyProtection="1">
      <alignment horizontal="center" vertical="center" wrapText="1"/>
    </xf>
    <xf numFmtId="0" fontId="161" fillId="36" borderId="219" xfId="5" applyNumberFormat="1" applyFont="1" applyFill="1" applyBorder="1" applyAlignment="1" applyProtection="1">
      <alignment horizontal="center" vertical="center" wrapText="1"/>
    </xf>
    <xf numFmtId="0" fontId="173" fillId="0" borderId="116" xfId="2" applyFont="1" applyAlignment="1">
      <alignment horizontal="center" vertical="center" wrapText="1"/>
    </xf>
    <xf numFmtId="0" fontId="145" fillId="0" borderId="116" xfId="2" applyFont="1" applyAlignment="1">
      <alignment horizontal="left" vertical="top" wrapText="1"/>
    </xf>
    <xf numFmtId="0" fontId="145" fillId="0" borderId="116" xfId="2" applyFont="1" applyAlignment="1">
      <alignment horizontal="right" vertical="center" wrapText="1"/>
    </xf>
    <xf numFmtId="0" fontId="163" fillId="0" borderId="196" xfId="2" applyFont="1" applyBorder="1" applyAlignment="1">
      <alignment vertical="center" wrapText="1"/>
    </xf>
    <xf numFmtId="0" fontId="163" fillId="0" borderId="197" xfId="2" applyFont="1" applyBorder="1" applyAlignment="1">
      <alignment vertical="center" wrapText="1"/>
    </xf>
    <xf numFmtId="0" fontId="168" fillId="0" borderId="116" xfId="2" applyFont="1" applyAlignment="1">
      <alignment horizontal="center" vertical="center" wrapText="1"/>
    </xf>
    <xf numFmtId="0" fontId="163" fillId="0" borderId="208" xfId="2" applyFont="1" applyBorder="1" applyAlignment="1">
      <alignment horizontal="center" vertical="center" wrapText="1"/>
    </xf>
    <xf numFmtId="0" fontId="168" fillId="0" borderId="116" xfId="2" applyFont="1" applyAlignment="1">
      <alignment horizontal="left" vertical="center"/>
    </xf>
    <xf numFmtId="0" fontId="177" fillId="0" borderId="198" xfId="2" applyFont="1" applyBorder="1" applyAlignment="1">
      <alignment horizontal="left" vertical="top" wrapText="1"/>
    </xf>
    <xf numFmtId="0" fontId="178" fillId="0" borderId="116" xfId="2" applyFont="1" applyAlignment="1">
      <alignment horizontal="center" vertical="center" wrapText="1"/>
    </xf>
  </cellXfs>
  <cellStyles count="6">
    <cellStyle name="Lien hypertexte 2" xfId="5" xr:uid="{BAC07726-A40C-4ECF-8949-3442EB41C699}"/>
    <cellStyle name="Monétaire 3" xfId="4" xr:uid="{FAB925E1-52EE-479A-9615-10B503637592}"/>
    <cellStyle name="Normal" xfId="0" builtinId="0"/>
    <cellStyle name="Normal 2" xfId="1" xr:uid="{4E212341-B26C-45D0-BEDC-F1C61AFBDA75}"/>
    <cellStyle name="Normal 3" xfId="2" xr:uid="{59675D26-EAAA-4F6A-82FF-E9C411B25033}"/>
    <cellStyle name="Normal 3 2" xfId="3" xr:uid="{284E16F7-FD42-4106-9A63-82EA05D755E0}"/>
  </cellStyles>
  <dxfs count="70">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00FF00"/>
          <bgColor rgb="FF00FF0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theme="0"/>
          <bgColor theme="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bgColor indexed="10"/>
        </patternFill>
      </fill>
    </dxf>
    <dxf>
      <fill>
        <patternFill>
          <bgColor indexed="11"/>
        </patternFill>
      </fill>
    </dxf>
    <dxf>
      <fill>
        <patternFill>
          <bgColor indexed="43"/>
        </patternFill>
      </fill>
    </dxf>
    <dxf>
      <fill>
        <patternFill>
          <bgColor indexed="10"/>
        </patternFill>
      </fill>
    </dxf>
    <dxf>
      <fill>
        <patternFill>
          <bgColor indexed="11"/>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9"/>
      <tableStyleElement type="firstRowStripe" dxfId="68"/>
      <tableStyleElement type="secondRowStripe" dxfId="67"/>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image" Target="../media/image13.jpe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media/image24.jpeg"/><Relationship Id="rId1" Type="http://schemas.openxmlformats.org/officeDocument/2006/relationships/image" Target="../media/image23.jpeg"/><Relationship Id="rId4" Type="http://schemas.openxmlformats.org/officeDocument/2006/relationships/image" Target="../media/image2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5" Type="http://schemas.openxmlformats.org/officeDocument/2006/relationships/image" Target="../media/image32.png"/><Relationship Id="rId4" Type="http://schemas.openxmlformats.org/officeDocument/2006/relationships/image" Target="../media/image31.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10.emf"/><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29775150" y="24917400"/>
          <a:ext cx="38100" cy="0"/>
          <a:chOff x="5326950" y="3780000"/>
          <a:chExt cx="38100" cy="0"/>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5326950" y="3780000"/>
            <a:ext cx="38100" cy="0"/>
            <a:chOff x="-23340825" y="-24948825"/>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23340825" y="-24948825"/>
              <a:ext cx="28705875" cy="287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200-000005000000}"/>
                </a:ext>
              </a:extLst>
            </xdr:cNvPr>
            <xdr:cNvGrpSpPr/>
          </xdr:nvGrpSpPr>
          <xdr:grpSpPr>
            <a:xfrm>
              <a:off x="-23340825" y="-24948825"/>
              <a:ext cx="28705875" cy="28728825"/>
              <a:chOff x="5346000" y="3780000"/>
              <a:chExt cx="28705875" cy="28728825"/>
            </a:xfrm>
          </xdr:grpSpPr>
          <xdr:sp macro="" textlink="">
            <xdr:nvSpPr>
              <xdr:cNvPr id="6" name="Shape 6">
                <a:extLst>
                  <a:ext uri="{FF2B5EF4-FFF2-40B4-BE49-F238E27FC236}">
                    <a16:creationId xmlns:a16="http://schemas.microsoft.com/office/drawing/2014/main" id="{00000000-0008-0000-0200-000006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 name="Shape 7">
                <a:extLst>
                  <a:ext uri="{FF2B5EF4-FFF2-40B4-BE49-F238E27FC236}">
                    <a16:creationId xmlns:a16="http://schemas.microsoft.com/office/drawing/2014/main" id="{00000000-0008-0000-0200-000007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grpSp>
    <xdr:clientData fLocksWithSheet="0"/>
  </xdr:oneCellAnchor>
  <xdr:oneCellAnchor>
    <xdr:from>
      <xdr:col>19</xdr:col>
      <xdr:colOff>2962275</xdr:colOff>
      <xdr:row>58</xdr:row>
      <xdr:rowOff>161925</xdr:rowOff>
    </xdr:from>
    <xdr:ext cx="762000" cy="933450"/>
    <xdr:sp macro="" textlink="">
      <xdr:nvSpPr>
        <xdr:cNvPr id="8" name="Shape 8">
          <a:extLst>
            <a:ext uri="{FF2B5EF4-FFF2-40B4-BE49-F238E27FC236}">
              <a16:creationId xmlns:a16="http://schemas.microsoft.com/office/drawing/2014/main" id="{00000000-0008-0000-0200-000008000000}"/>
            </a:ext>
          </a:extLst>
        </xdr:cNvPr>
        <xdr:cNvSpPr/>
      </xdr:nvSpPr>
      <xdr:spPr>
        <a:xfrm>
          <a:off x="4969763" y="3318038"/>
          <a:ext cx="752475" cy="923925"/>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114300</xdr:colOff>
      <xdr:row>2</xdr:row>
      <xdr:rowOff>38100</xdr:rowOff>
    </xdr:from>
    <xdr:ext cx="2266950" cy="1162050"/>
    <xdr:pic>
      <xdr:nvPicPr>
        <xdr:cNvPr id="9" name="image1.png" title="Image">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twoCellAnchor editAs="oneCell">
    <xdr:from>
      <xdr:col>10</xdr:col>
      <xdr:colOff>660400</xdr:colOff>
      <xdr:row>27</xdr:row>
      <xdr:rowOff>25400</xdr:rowOff>
    </xdr:from>
    <xdr:to>
      <xdr:col>15</xdr:col>
      <xdr:colOff>104640</xdr:colOff>
      <xdr:row>32</xdr:row>
      <xdr:rowOff>223686</xdr:rowOff>
    </xdr:to>
    <xdr:pic>
      <xdr:nvPicPr>
        <xdr:cNvPr id="16" name="Obraz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023600" y="13081000"/>
          <a:ext cx="5768840" cy="1912786"/>
        </a:xfrm>
        <a:prstGeom prst="rect">
          <a:avLst/>
        </a:prstGeom>
      </xdr:spPr>
    </xdr:pic>
    <xdr:clientData/>
  </xdr:twoCellAnchor>
  <xdr:twoCellAnchor editAs="oneCell">
    <xdr:from>
      <xdr:col>1</xdr:col>
      <xdr:colOff>939339</xdr:colOff>
      <xdr:row>28</xdr:row>
      <xdr:rowOff>105525</xdr:rowOff>
    </xdr:from>
    <xdr:to>
      <xdr:col>4</xdr:col>
      <xdr:colOff>183469</xdr:colOff>
      <xdr:row>31</xdr:row>
      <xdr:rowOff>273340</xdr:rowOff>
    </xdr:to>
    <xdr:pic>
      <xdr:nvPicPr>
        <xdr:cNvPr id="17" name="Obraz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368830" y="15816580"/>
          <a:ext cx="3580603" cy="1137633"/>
        </a:xfrm>
        <a:prstGeom prst="rect">
          <a:avLst/>
        </a:prstGeom>
      </xdr:spPr>
    </xdr:pic>
    <xdr:clientData/>
  </xdr:twoCellAnchor>
  <xdr:twoCellAnchor editAs="oneCell">
    <xdr:from>
      <xdr:col>10</xdr:col>
      <xdr:colOff>622302</xdr:colOff>
      <xdr:row>32</xdr:row>
      <xdr:rowOff>203199</xdr:rowOff>
    </xdr:from>
    <xdr:to>
      <xdr:col>14</xdr:col>
      <xdr:colOff>1430816</xdr:colOff>
      <xdr:row>39</xdr:row>
      <xdr:rowOff>108702</xdr:rowOff>
    </xdr:to>
    <xdr:pic>
      <xdr:nvPicPr>
        <xdr:cNvPr id="18" name="Obraz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0985502" y="14973299"/>
          <a:ext cx="5317014" cy="2572503"/>
        </a:xfrm>
        <a:prstGeom prst="rect">
          <a:avLst/>
        </a:prstGeom>
      </xdr:spPr>
    </xdr:pic>
    <xdr:clientData/>
  </xdr:twoCellAnchor>
  <xdr:twoCellAnchor editAs="oneCell">
    <xdr:from>
      <xdr:col>14</xdr:col>
      <xdr:colOff>1363518</xdr:colOff>
      <xdr:row>27</xdr:row>
      <xdr:rowOff>346364</xdr:rowOff>
    </xdr:from>
    <xdr:to>
      <xdr:col>18</xdr:col>
      <xdr:colOff>82665</xdr:colOff>
      <xdr:row>39</xdr:row>
      <xdr:rowOff>124692</xdr:rowOff>
    </xdr:to>
    <xdr:pic>
      <xdr:nvPicPr>
        <xdr:cNvPr id="19" name="Obraz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6215591" y="14117782"/>
          <a:ext cx="3221874" cy="4239492"/>
        </a:xfrm>
        <a:prstGeom prst="rect">
          <a:avLst/>
        </a:prstGeom>
      </xdr:spPr>
    </xdr:pic>
    <xdr:clientData/>
  </xdr:twoCellAnchor>
  <xdr:twoCellAnchor editAs="oneCell">
    <xdr:from>
      <xdr:col>1</xdr:col>
      <xdr:colOff>749301</xdr:colOff>
      <xdr:row>35</xdr:row>
      <xdr:rowOff>101600</xdr:rowOff>
    </xdr:from>
    <xdr:to>
      <xdr:col>4</xdr:col>
      <xdr:colOff>115951</xdr:colOff>
      <xdr:row>39</xdr:row>
      <xdr:rowOff>165</xdr:rowOff>
    </xdr:to>
    <xdr:pic>
      <xdr:nvPicPr>
        <xdr:cNvPr id="10" name="Obraz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181101" y="16014700"/>
          <a:ext cx="3710050" cy="1422565"/>
        </a:xfrm>
        <a:prstGeom prst="rect">
          <a:avLst/>
        </a:prstGeom>
      </xdr:spPr>
    </xdr:pic>
    <xdr:clientData/>
  </xdr:twoCellAnchor>
  <xdr:twoCellAnchor editAs="oneCell">
    <xdr:from>
      <xdr:col>4</xdr:col>
      <xdr:colOff>76200</xdr:colOff>
      <xdr:row>28</xdr:row>
      <xdr:rowOff>76201</xdr:rowOff>
    </xdr:from>
    <xdr:to>
      <xdr:col>8</xdr:col>
      <xdr:colOff>571500</xdr:colOff>
      <xdr:row>38</xdr:row>
      <xdr:rowOff>258466</xdr:rowOff>
    </xdr:to>
    <xdr:pic>
      <xdr:nvPicPr>
        <xdr:cNvPr id="11" name="Obraz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851400" y="13512801"/>
          <a:ext cx="4965700" cy="3801766"/>
        </a:xfrm>
        <a:prstGeom prst="rect">
          <a:avLst/>
        </a:prstGeom>
      </xdr:spPr>
    </xdr:pic>
    <xdr:clientData/>
  </xdr:twoCellAnchor>
  <xdr:twoCellAnchor editAs="oneCell">
    <xdr:from>
      <xdr:col>14</xdr:col>
      <xdr:colOff>880655</xdr:colOff>
      <xdr:row>12</xdr:row>
      <xdr:rowOff>682536</xdr:rowOff>
    </xdr:from>
    <xdr:to>
      <xdr:col>17</xdr:col>
      <xdr:colOff>200297</xdr:colOff>
      <xdr:row>13</xdr:row>
      <xdr:rowOff>1557747</xdr:rowOff>
    </xdr:to>
    <xdr:pic>
      <xdr:nvPicPr>
        <xdr:cNvPr id="12" name="Image 11">
          <a:extLst>
            <a:ext uri="{FF2B5EF4-FFF2-40B4-BE49-F238E27FC236}">
              <a16:creationId xmlns:a16="http://schemas.microsoft.com/office/drawing/2014/main" id="{606DA9CF-B36D-EB50-FEDE-6D36C1D8949B}"/>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5739655" y="7028907"/>
          <a:ext cx="3260271" cy="1691640"/>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579120</xdr:colOff>
          <xdr:row>0</xdr:row>
          <xdr:rowOff>0</xdr:rowOff>
        </xdr:from>
        <xdr:to>
          <xdr:col>3</xdr:col>
          <xdr:colOff>0</xdr:colOff>
          <xdr:row>0</xdr:row>
          <xdr:rowOff>236220</xdr:rowOff>
        </xdr:to>
        <xdr:sp macro="" textlink="">
          <xdr:nvSpPr>
            <xdr:cNvPr id="15361" name="CheckBox1" hidden="1">
              <a:extLst>
                <a:ext uri="{63B3BB69-23CF-44E3-9099-C40C66FF867C}">
                  <a14:compatExt spid="_x0000_s15361"/>
                </a:ext>
                <a:ext uri="{FF2B5EF4-FFF2-40B4-BE49-F238E27FC236}">
                  <a16:creationId xmlns:a16="http://schemas.microsoft.com/office/drawing/2014/main" id="{00000000-0008-0000-04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281940</xdr:colOff>
          <xdr:row>0</xdr:row>
          <xdr:rowOff>0</xdr:rowOff>
        </xdr:from>
        <xdr:to>
          <xdr:col>6</xdr:col>
          <xdr:colOff>449580</xdr:colOff>
          <xdr:row>0</xdr:row>
          <xdr:rowOff>228600</xdr:rowOff>
        </xdr:to>
        <xdr:sp macro="" textlink="">
          <xdr:nvSpPr>
            <xdr:cNvPr id="15362" name="CheckBox2" hidden="1">
              <a:extLst>
                <a:ext uri="{63B3BB69-23CF-44E3-9099-C40C66FF867C}">
                  <a14:compatExt spid="_x0000_s15362"/>
                </a:ext>
                <a:ext uri="{FF2B5EF4-FFF2-40B4-BE49-F238E27FC236}">
                  <a16:creationId xmlns:a16="http://schemas.microsoft.com/office/drawing/2014/main" id="{00000000-0008-0000-04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114300</xdr:colOff>
          <xdr:row>0</xdr:row>
          <xdr:rowOff>0</xdr:rowOff>
        </xdr:from>
        <xdr:to>
          <xdr:col>17</xdr:col>
          <xdr:colOff>0</xdr:colOff>
          <xdr:row>0</xdr:row>
          <xdr:rowOff>236220</xdr:rowOff>
        </xdr:to>
        <xdr:sp macro="" textlink="">
          <xdr:nvSpPr>
            <xdr:cNvPr id="15363" name="CheckBox3" hidden="1">
              <a:extLst>
                <a:ext uri="{63B3BB69-23CF-44E3-9099-C40C66FF867C}">
                  <a14:compatExt spid="_x0000_s15363"/>
                </a:ext>
                <a:ext uri="{FF2B5EF4-FFF2-40B4-BE49-F238E27FC236}">
                  <a16:creationId xmlns:a16="http://schemas.microsoft.com/office/drawing/2014/main" id="{00000000-0008-0000-0400-000003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22</xdr:col>
      <xdr:colOff>844167</xdr:colOff>
      <xdr:row>26</xdr:row>
      <xdr:rowOff>60960</xdr:rowOff>
    </xdr:to>
    <xdr:pic>
      <xdr:nvPicPr>
        <xdr:cNvPr id="2" name="Image 1">
          <a:extLst>
            <a:ext uri="{FF2B5EF4-FFF2-40B4-BE49-F238E27FC236}">
              <a16:creationId xmlns:a16="http://schemas.microsoft.com/office/drawing/2014/main" id="{E0392AE1-45C1-321C-3F92-1EF430808CB1}"/>
            </a:ext>
          </a:extLst>
        </xdr:cNvPr>
        <xdr:cNvPicPr>
          <a:picLocks noChangeAspect="1"/>
        </xdr:cNvPicPr>
      </xdr:nvPicPr>
      <xdr:blipFill>
        <a:blip xmlns:r="http://schemas.openxmlformats.org/officeDocument/2006/relationships" r:embed="rId1"/>
        <a:stretch>
          <a:fillRect/>
        </a:stretch>
      </xdr:blipFill>
      <xdr:spPr>
        <a:xfrm>
          <a:off x="0" y="76200"/>
          <a:ext cx="19619847" cy="4541520"/>
        </a:xfrm>
        <a:prstGeom prst="rect">
          <a:avLst/>
        </a:prstGeom>
      </xdr:spPr>
    </xdr:pic>
    <xdr:clientData/>
  </xdr:twoCellAnchor>
  <xdr:twoCellAnchor editAs="oneCell">
    <xdr:from>
      <xdr:col>0</xdr:col>
      <xdr:colOff>0</xdr:colOff>
      <xdr:row>10</xdr:row>
      <xdr:rowOff>0</xdr:rowOff>
    </xdr:from>
    <xdr:to>
      <xdr:col>4</xdr:col>
      <xdr:colOff>380999</xdr:colOff>
      <xdr:row>31</xdr:row>
      <xdr:rowOff>114300</xdr:rowOff>
    </xdr:to>
    <xdr:pic>
      <xdr:nvPicPr>
        <xdr:cNvPr id="3" name="Image 2">
          <a:extLst>
            <a:ext uri="{FF2B5EF4-FFF2-40B4-BE49-F238E27FC236}">
              <a16:creationId xmlns:a16="http://schemas.microsoft.com/office/drawing/2014/main" id="{DB77741A-ED97-C728-A350-2E665CDE7968}"/>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5400000">
          <a:off x="0" y="1752600"/>
          <a:ext cx="3794760" cy="3794759"/>
        </a:xfrm>
        <a:prstGeom prst="rect">
          <a:avLst/>
        </a:prstGeom>
        <a:ln w="57150">
          <a:solidFill>
            <a:srgbClr val="FF0000"/>
          </a:solidFill>
        </a:ln>
      </xdr:spPr>
    </xdr:pic>
    <xdr:clientData/>
  </xdr:twoCellAnchor>
  <xdr:twoCellAnchor editAs="oneCell">
    <xdr:from>
      <xdr:col>4</xdr:col>
      <xdr:colOff>510539</xdr:colOff>
      <xdr:row>10</xdr:row>
      <xdr:rowOff>30480</xdr:rowOff>
    </xdr:from>
    <xdr:to>
      <xdr:col>8</xdr:col>
      <xdr:colOff>822959</xdr:colOff>
      <xdr:row>31</xdr:row>
      <xdr:rowOff>76200</xdr:rowOff>
    </xdr:to>
    <xdr:pic>
      <xdr:nvPicPr>
        <xdr:cNvPr id="4" name="Image 3">
          <a:extLst>
            <a:ext uri="{FF2B5EF4-FFF2-40B4-BE49-F238E27FC236}">
              <a16:creationId xmlns:a16="http://schemas.microsoft.com/office/drawing/2014/main" id="{FA664284-8E90-37FA-5E6F-863D669715F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rot="5400000">
          <a:off x="3924299" y="1783080"/>
          <a:ext cx="3726180" cy="3726180"/>
        </a:xfrm>
        <a:prstGeom prst="rect">
          <a:avLst/>
        </a:prstGeom>
        <a:ln w="57150">
          <a:solidFill>
            <a:srgbClr val="00B050"/>
          </a:solidFill>
        </a:ln>
      </xdr:spPr>
    </xdr:pic>
    <xdr:clientData/>
  </xdr:twoCellAnchor>
  <xdr:twoCellAnchor>
    <xdr:from>
      <xdr:col>1</xdr:col>
      <xdr:colOff>236220</xdr:colOff>
      <xdr:row>18</xdr:row>
      <xdr:rowOff>30480</xdr:rowOff>
    </xdr:from>
    <xdr:to>
      <xdr:col>3</xdr:col>
      <xdr:colOff>350520</xdr:colOff>
      <xdr:row>24</xdr:row>
      <xdr:rowOff>68580</xdr:rowOff>
    </xdr:to>
    <xdr:sp macro="" textlink="">
      <xdr:nvSpPr>
        <xdr:cNvPr id="5" name="Ellipse 4">
          <a:extLst>
            <a:ext uri="{FF2B5EF4-FFF2-40B4-BE49-F238E27FC236}">
              <a16:creationId xmlns:a16="http://schemas.microsoft.com/office/drawing/2014/main" id="{2BA86AA3-97A9-2BD7-3831-0A0442FB5381}"/>
            </a:ext>
          </a:extLst>
        </xdr:cNvPr>
        <xdr:cNvSpPr/>
      </xdr:nvSpPr>
      <xdr:spPr>
        <a:xfrm>
          <a:off x="1089660" y="3185160"/>
          <a:ext cx="1821180" cy="1089660"/>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0</xdr:col>
      <xdr:colOff>60961</xdr:colOff>
      <xdr:row>33</xdr:row>
      <xdr:rowOff>30480</xdr:rowOff>
    </xdr:from>
    <xdr:to>
      <xdr:col>4</xdr:col>
      <xdr:colOff>289561</xdr:colOff>
      <xdr:row>55</xdr:row>
      <xdr:rowOff>8823</xdr:rowOff>
    </xdr:to>
    <xdr:pic>
      <xdr:nvPicPr>
        <xdr:cNvPr id="6" name="Image 5">
          <a:extLst>
            <a:ext uri="{FF2B5EF4-FFF2-40B4-BE49-F238E27FC236}">
              <a16:creationId xmlns:a16="http://schemas.microsoft.com/office/drawing/2014/main" id="{31879B9E-6A25-0356-1B89-C2888545755A}"/>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60961" y="5814060"/>
          <a:ext cx="3642360" cy="3834063"/>
        </a:xfrm>
        <a:prstGeom prst="rect">
          <a:avLst/>
        </a:prstGeom>
        <a:ln w="38100">
          <a:solidFill>
            <a:srgbClr val="FF0000"/>
          </a:solidFill>
        </a:ln>
      </xdr:spPr>
    </xdr:pic>
    <xdr:clientData/>
  </xdr:twoCellAnchor>
  <xdr:twoCellAnchor editAs="oneCell">
    <xdr:from>
      <xdr:col>4</xdr:col>
      <xdr:colOff>472440</xdr:colOff>
      <xdr:row>32</xdr:row>
      <xdr:rowOff>68580</xdr:rowOff>
    </xdr:from>
    <xdr:to>
      <xdr:col>8</xdr:col>
      <xdr:colOff>820585</xdr:colOff>
      <xdr:row>55</xdr:row>
      <xdr:rowOff>113790</xdr:rowOff>
    </xdr:to>
    <xdr:pic>
      <xdr:nvPicPr>
        <xdr:cNvPr id="7" name="Image 6">
          <a:extLst>
            <a:ext uri="{FF2B5EF4-FFF2-40B4-BE49-F238E27FC236}">
              <a16:creationId xmlns:a16="http://schemas.microsoft.com/office/drawing/2014/main" id="{B94E4BD4-0862-63BA-993B-D762BD054117}"/>
            </a:ext>
          </a:extLst>
        </xdr:cNvPr>
        <xdr:cNvPicPr>
          <a:picLocks noChangeAspect="1"/>
        </xdr:cNvPicPr>
      </xdr:nvPicPr>
      <xdr:blipFill>
        <a:blip xmlns:r="http://schemas.openxmlformats.org/officeDocument/2006/relationships" r:embed="rId5"/>
        <a:stretch>
          <a:fillRect/>
        </a:stretch>
      </xdr:blipFill>
      <xdr:spPr>
        <a:xfrm>
          <a:off x="3886200" y="5676900"/>
          <a:ext cx="3761905" cy="4076190"/>
        </a:xfrm>
        <a:prstGeom prst="rect">
          <a:avLst/>
        </a:prstGeom>
        <a:ln w="38100">
          <a:solidFill>
            <a:srgbClr val="00B050"/>
          </a:solidFill>
        </a:ln>
      </xdr:spPr>
    </xdr:pic>
    <xdr:clientData/>
  </xdr:twoCellAnchor>
  <xdr:twoCellAnchor>
    <xdr:from>
      <xdr:col>0</xdr:col>
      <xdr:colOff>175260</xdr:colOff>
      <xdr:row>35</xdr:row>
      <xdr:rowOff>129540</xdr:rowOff>
    </xdr:from>
    <xdr:to>
      <xdr:col>0</xdr:col>
      <xdr:colOff>449580</xdr:colOff>
      <xdr:row>37</xdr:row>
      <xdr:rowOff>45720</xdr:rowOff>
    </xdr:to>
    <xdr:sp macro="" textlink="">
      <xdr:nvSpPr>
        <xdr:cNvPr id="8" name="Rectangle 7">
          <a:extLst>
            <a:ext uri="{FF2B5EF4-FFF2-40B4-BE49-F238E27FC236}">
              <a16:creationId xmlns:a16="http://schemas.microsoft.com/office/drawing/2014/main" id="{4C6484C4-E360-90BC-A25C-9C2680BE2132}"/>
            </a:ext>
          </a:extLst>
        </xdr:cNvPr>
        <xdr:cNvSpPr/>
      </xdr:nvSpPr>
      <xdr:spPr>
        <a:xfrm>
          <a:off x="175260" y="6263640"/>
          <a:ext cx="274320" cy="2667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38100</xdr:rowOff>
    </xdr:from>
    <xdr:to>
      <xdr:col>18</xdr:col>
      <xdr:colOff>480060</xdr:colOff>
      <xdr:row>14</xdr:row>
      <xdr:rowOff>22860</xdr:rowOff>
    </xdr:to>
    <xdr:sp macro="" textlink="">
      <xdr:nvSpPr>
        <xdr:cNvPr id="2" name="Flèche : droite 1">
          <a:extLst>
            <a:ext uri="{FF2B5EF4-FFF2-40B4-BE49-F238E27FC236}">
              <a16:creationId xmlns:a16="http://schemas.microsoft.com/office/drawing/2014/main" id="{34406464-F381-2E58-0ED4-A9B87FEEEA89}"/>
            </a:ext>
          </a:extLst>
        </xdr:cNvPr>
        <xdr:cNvSpPr/>
      </xdr:nvSpPr>
      <xdr:spPr>
        <a:xfrm>
          <a:off x="0" y="1965960"/>
          <a:ext cx="14135100" cy="510540"/>
        </a:xfrm>
        <a:prstGeom prst="righ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400" b="1" i="1">
              <a:solidFill>
                <a:sysClr val="windowText" lastClr="000000"/>
              </a:solidFill>
            </a:rPr>
            <a:t>Timeline  </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60960</xdr:colOff>
      <xdr:row>4</xdr:row>
      <xdr:rowOff>53340</xdr:rowOff>
    </xdr:from>
    <xdr:to>
      <xdr:col>11</xdr:col>
      <xdr:colOff>99640</xdr:colOff>
      <xdr:row>26</xdr:row>
      <xdr:rowOff>129007</xdr:rowOff>
    </xdr:to>
    <xdr:pic>
      <xdr:nvPicPr>
        <xdr:cNvPr id="2" name="Image 1">
          <a:extLst>
            <a:ext uri="{FF2B5EF4-FFF2-40B4-BE49-F238E27FC236}">
              <a16:creationId xmlns:a16="http://schemas.microsoft.com/office/drawing/2014/main" id="{8595D5C8-E590-AF32-C246-921205752E7B}"/>
            </a:ext>
          </a:extLst>
        </xdr:cNvPr>
        <xdr:cNvPicPr>
          <a:picLocks noChangeAspect="1"/>
        </xdr:cNvPicPr>
      </xdr:nvPicPr>
      <xdr:blipFill>
        <a:blip xmlns:r="http://schemas.openxmlformats.org/officeDocument/2006/relationships" r:embed="rId1"/>
        <a:stretch>
          <a:fillRect/>
        </a:stretch>
      </xdr:blipFill>
      <xdr:spPr>
        <a:xfrm>
          <a:off x="60960" y="967740"/>
          <a:ext cx="10600000" cy="42666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733425</xdr:colOff>
      <xdr:row>22</xdr:row>
      <xdr:rowOff>190501</xdr:rowOff>
    </xdr:from>
    <xdr:to>
      <xdr:col>7</xdr:col>
      <xdr:colOff>2695575</xdr:colOff>
      <xdr:row>24</xdr:row>
      <xdr:rowOff>1352552</xdr:rowOff>
    </xdr:to>
    <xdr:pic>
      <xdr:nvPicPr>
        <xdr:cNvPr id="9" name="Image 8">
          <a:extLst>
            <a:ext uri="{FF2B5EF4-FFF2-40B4-BE49-F238E27FC236}">
              <a16:creationId xmlns:a16="http://schemas.microsoft.com/office/drawing/2014/main" id="{CE90FAA2-1FE5-432B-982A-680C993A98EC}"/>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rot="5400000">
          <a:off x="15116175" y="17421226"/>
          <a:ext cx="1962150" cy="1962150"/>
        </a:xfrm>
        <a:prstGeom prst="rect">
          <a:avLst/>
        </a:prstGeom>
        <a:ln w="57150">
          <a:solidFill>
            <a:srgbClr val="FF0000"/>
          </a:solidFill>
        </a:ln>
      </xdr:spPr>
    </xdr:pic>
    <xdr:clientData/>
  </xdr:twoCellAnchor>
  <xdr:twoCellAnchor editAs="oneCell">
    <xdr:from>
      <xdr:col>6</xdr:col>
      <xdr:colOff>295275</xdr:colOff>
      <xdr:row>22</xdr:row>
      <xdr:rowOff>104775</xdr:rowOff>
    </xdr:from>
    <xdr:to>
      <xdr:col>6</xdr:col>
      <xdr:colOff>2362199</xdr:colOff>
      <xdr:row>24</xdr:row>
      <xdr:rowOff>1371600</xdr:rowOff>
    </xdr:to>
    <xdr:pic>
      <xdr:nvPicPr>
        <xdr:cNvPr id="10" name="Image 9">
          <a:extLst>
            <a:ext uri="{FF2B5EF4-FFF2-40B4-BE49-F238E27FC236}">
              <a16:creationId xmlns:a16="http://schemas.microsoft.com/office/drawing/2014/main" id="{F91F2527-8FAE-10E6-F66C-A52F0157E9ED}"/>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5400000">
          <a:off x="12430125" y="17335500"/>
          <a:ext cx="2066924" cy="2066924"/>
        </a:xfrm>
        <a:prstGeom prst="rect">
          <a:avLst/>
        </a:prstGeom>
        <a:ln w="38100">
          <a:solidFill>
            <a:srgbClr val="00B050"/>
          </a:solidFill>
        </a:ln>
      </xdr:spPr>
    </xdr:pic>
    <xdr:clientData/>
  </xdr:twoCellAnchor>
  <xdr:twoCellAnchor>
    <xdr:from>
      <xdr:col>7</xdr:col>
      <xdr:colOff>1347107</xdr:colOff>
      <xdr:row>24</xdr:row>
      <xdr:rowOff>78921</xdr:rowOff>
    </xdr:from>
    <xdr:to>
      <xdr:col>7</xdr:col>
      <xdr:colOff>2299607</xdr:colOff>
      <xdr:row>24</xdr:row>
      <xdr:rowOff>707571</xdr:rowOff>
    </xdr:to>
    <xdr:sp macro="" textlink="">
      <xdr:nvSpPr>
        <xdr:cNvPr id="11" name="Rectangle 10">
          <a:extLst>
            <a:ext uri="{FF2B5EF4-FFF2-40B4-BE49-F238E27FC236}">
              <a16:creationId xmlns:a16="http://schemas.microsoft.com/office/drawing/2014/main" id="{D3A7FD97-281F-76A6-D323-9466AA0F7302}"/>
            </a:ext>
          </a:extLst>
        </xdr:cNvPr>
        <xdr:cNvSpPr/>
      </xdr:nvSpPr>
      <xdr:spPr>
        <a:xfrm>
          <a:off x="16706850" y="10235292"/>
          <a:ext cx="952500" cy="6286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1108982</xdr:colOff>
      <xdr:row>39</xdr:row>
      <xdr:rowOff>246289</xdr:rowOff>
    </xdr:from>
    <xdr:to>
      <xdr:col>7</xdr:col>
      <xdr:colOff>2061482</xdr:colOff>
      <xdr:row>41</xdr:row>
      <xdr:rowOff>91168</xdr:rowOff>
    </xdr:to>
    <xdr:sp macro="" textlink="">
      <xdr:nvSpPr>
        <xdr:cNvPr id="4" name="Rectangle 3">
          <a:extLst>
            <a:ext uri="{FF2B5EF4-FFF2-40B4-BE49-F238E27FC236}">
              <a16:creationId xmlns:a16="http://schemas.microsoft.com/office/drawing/2014/main" id="{6891C531-2AFE-4180-AA9F-A33310C9B5D4}"/>
            </a:ext>
          </a:extLst>
        </xdr:cNvPr>
        <xdr:cNvSpPr/>
      </xdr:nvSpPr>
      <xdr:spPr>
        <a:xfrm>
          <a:off x="16468725" y="18087975"/>
          <a:ext cx="952500" cy="6286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12</xdr:col>
      <xdr:colOff>87087</xdr:colOff>
      <xdr:row>23</xdr:row>
      <xdr:rowOff>370115</xdr:rowOff>
    </xdr:from>
    <xdr:to>
      <xdr:col>12</xdr:col>
      <xdr:colOff>1307042</xdr:colOff>
      <xdr:row>24</xdr:row>
      <xdr:rowOff>1589315</xdr:rowOff>
    </xdr:to>
    <xdr:grpSp>
      <xdr:nvGrpSpPr>
        <xdr:cNvPr id="6" name="Groupe 5">
          <a:extLst>
            <a:ext uri="{FF2B5EF4-FFF2-40B4-BE49-F238E27FC236}">
              <a16:creationId xmlns:a16="http://schemas.microsoft.com/office/drawing/2014/main" id="{563F5CEE-4959-F0D0-4F6D-FF14175B32E6}"/>
            </a:ext>
          </a:extLst>
        </xdr:cNvPr>
        <xdr:cNvGrpSpPr/>
      </xdr:nvGrpSpPr>
      <xdr:grpSpPr>
        <a:xfrm>
          <a:off x="20269201" y="10134601"/>
          <a:ext cx="1219955" cy="1611085"/>
          <a:chOff x="20269201" y="10134601"/>
          <a:chExt cx="1219955" cy="1611085"/>
        </a:xfrm>
      </xdr:grpSpPr>
      <xdr:pic>
        <xdr:nvPicPr>
          <xdr:cNvPr id="3" name="Image 2">
            <a:extLst>
              <a:ext uri="{FF2B5EF4-FFF2-40B4-BE49-F238E27FC236}">
                <a16:creationId xmlns:a16="http://schemas.microsoft.com/office/drawing/2014/main" id="{A5F7456C-C29B-47C9-B154-F3C8457A20E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20269201" y="10134601"/>
            <a:ext cx="1219955" cy="1611085"/>
          </a:xfrm>
          <a:prstGeom prst="rect">
            <a:avLst/>
          </a:prstGeom>
          <a:ln w="38100">
            <a:solidFill>
              <a:srgbClr val="FF0000"/>
            </a:solidFill>
          </a:ln>
        </xdr:spPr>
      </xdr:pic>
      <xdr:sp macro="" textlink="">
        <xdr:nvSpPr>
          <xdr:cNvPr id="5" name="Rectangle 4">
            <a:extLst>
              <a:ext uri="{FF2B5EF4-FFF2-40B4-BE49-F238E27FC236}">
                <a16:creationId xmlns:a16="http://schemas.microsoft.com/office/drawing/2014/main" id="{356F055D-72BB-409E-9945-494DD308D488}"/>
              </a:ext>
            </a:extLst>
          </xdr:cNvPr>
          <xdr:cNvSpPr/>
        </xdr:nvSpPr>
        <xdr:spPr>
          <a:xfrm>
            <a:off x="20737284" y="10474778"/>
            <a:ext cx="315687" cy="46536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2232212</xdr:colOff>
      <xdr:row>19</xdr:row>
      <xdr:rowOff>32264</xdr:rowOff>
    </xdr:from>
    <xdr:to>
      <xdr:col>6</xdr:col>
      <xdr:colOff>2893728</xdr:colOff>
      <xdr:row>22</xdr:row>
      <xdr:rowOff>251013</xdr:rowOff>
    </xdr:to>
    <xdr:pic>
      <xdr:nvPicPr>
        <xdr:cNvPr id="2" name="Image 1">
          <a:extLst>
            <a:ext uri="{FF2B5EF4-FFF2-40B4-BE49-F238E27FC236}">
              <a16:creationId xmlns:a16="http://schemas.microsoft.com/office/drawing/2014/main" id="{10BF0165-4FA4-4D7F-991B-8E6A23FF205D}"/>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4850932" y="10547864"/>
          <a:ext cx="661516" cy="13312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1475014</xdr:colOff>
      <xdr:row>23</xdr:row>
      <xdr:rowOff>380758</xdr:rowOff>
    </xdr:from>
    <xdr:to>
      <xdr:col>6</xdr:col>
      <xdr:colOff>1901734</xdr:colOff>
      <xdr:row>24</xdr:row>
      <xdr:rowOff>881881</xdr:rowOff>
    </xdr:to>
    <xdr:pic>
      <xdr:nvPicPr>
        <xdr:cNvPr id="3" name="Image 2">
          <a:extLst>
            <a:ext uri="{FF2B5EF4-FFF2-40B4-BE49-F238E27FC236}">
              <a16:creationId xmlns:a16="http://schemas.microsoft.com/office/drawing/2014/main" id="{62EA2275-23FB-49FA-AE1E-158C53E52253}"/>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13558157" y="11005215"/>
          <a:ext cx="426720" cy="11760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95250</xdr:colOff>
      <xdr:row>36</xdr:row>
      <xdr:rowOff>0</xdr:rowOff>
    </xdr:from>
    <xdr:ext cx="38100" cy="0"/>
    <xdr:grpSp>
      <xdr:nvGrpSpPr>
        <xdr:cNvPr id="2" name="Shape 2">
          <a:extLst>
            <a:ext uri="{FF2B5EF4-FFF2-40B4-BE49-F238E27FC236}">
              <a16:creationId xmlns:a16="http://schemas.microsoft.com/office/drawing/2014/main" id="{00000000-0008-0000-0900-000002000000}"/>
            </a:ext>
          </a:extLst>
        </xdr:cNvPr>
        <xdr:cNvGrpSpPr/>
      </xdr:nvGrpSpPr>
      <xdr:grpSpPr>
        <a:xfrm>
          <a:off x="28332793" y="24351343"/>
          <a:ext cx="38100" cy="0"/>
          <a:chOff x="-17673450" y="-15976275"/>
          <a:chExt cx="23038500" cy="19756275"/>
        </a:xfrm>
      </xdr:grpSpPr>
      <xdr:grpSp>
        <xdr:nvGrpSpPr>
          <xdr:cNvPr id="19" name="Shape 19">
            <a:extLst>
              <a:ext uri="{FF2B5EF4-FFF2-40B4-BE49-F238E27FC236}">
                <a16:creationId xmlns:a16="http://schemas.microsoft.com/office/drawing/2014/main" id="{00000000-0008-0000-0900-000013000000}"/>
              </a:ext>
            </a:extLst>
          </xdr:cNvPr>
          <xdr:cNvGrpSpPr/>
        </xdr:nvGrpSpPr>
        <xdr:grpSpPr>
          <a:xfrm>
            <a:off x="-17673450" y="-15976275"/>
            <a:ext cx="23038500" cy="19756275"/>
            <a:chOff x="5346000" y="3780000"/>
            <a:chExt cx="23038500" cy="19756275"/>
          </a:xfrm>
        </xdr:grpSpPr>
        <xdr:sp macro="" textlink="">
          <xdr:nvSpPr>
            <xdr:cNvPr id="4" name="Shape 4">
              <a:extLst>
                <a:ext uri="{FF2B5EF4-FFF2-40B4-BE49-F238E27FC236}">
                  <a16:creationId xmlns:a16="http://schemas.microsoft.com/office/drawing/2014/main" id="{00000000-0008-0000-0900-000004000000}"/>
                </a:ext>
              </a:extLst>
            </xdr:cNvPr>
            <xdr:cNvSpPr/>
          </xdr:nvSpPr>
          <xdr:spPr>
            <a:xfrm>
              <a:off x="28346400" y="235362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 name="Shape 20">
              <a:extLst>
                <a:ext uri="{FF2B5EF4-FFF2-40B4-BE49-F238E27FC236}">
                  <a16:creationId xmlns:a16="http://schemas.microsoft.com/office/drawing/2014/main" id="{00000000-0008-0000-0900-000014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11</xdr:col>
      <xdr:colOff>95250</xdr:colOff>
      <xdr:row>36</xdr:row>
      <xdr:rowOff>0</xdr:rowOff>
    </xdr:from>
    <xdr:ext cx="38100" cy="0"/>
    <xdr:grpSp>
      <xdr:nvGrpSpPr>
        <xdr:cNvPr id="3" name="Shape 2">
          <a:extLst>
            <a:ext uri="{FF2B5EF4-FFF2-40B4-BE49-F238E27FC236}">
              <a16:creationId xmlns:a16="http://schemas.microsoft.com/office/drawing/2014/main" id="{00000000-0008-0000-0900-000003000000}"/>
            </a:ext>
          </a:extLst>
        </xdr:cNvPr>
        <xdr:cNvGrpSpPr/>
      </xdr:nvGrpSpPr>
      <xdr:grpSpPr>
        <a:xfrm>
          <a:off x="28332793" y="24351343"/>
          <a:ext cx="38100" cy="0"/>
          <a:chOff x="-17673450" y="-15976275"/>
          <a:chExt cx="23038500" cy="19756275"/>
        </a:xfrm>
      </xdr:grpSpPr>
      <xdr:grpSp>
        <xdr:nvGrpSpPr>
          <xdr:cNvPr id="21" name="Shape 21">
            <a:extLst>
              <a:ext uri="{FF2B5EF4-FFF2-40B4-BE49-F238E27FC236}">
                <a16:creationId xmlns:a16="http://schemas.microsoft.com/office/drawing/2014/main" id="{00000000-0008-0000-0900-000015000000}"/>
              </a:ext>
            </a:extLst>
          </xdr:cNvPr>
          <xdr:cNvGrpSpPr/>
        </xdr:nvGrpSpPr>
        <xdr:grpSpPr>
          <a:xfrm>
            <a:off x="-17673450" y="-15976275"/>
            <a:ext cx="23038500" cy="19756275"/>
            <a:chOff x="5346000" y="3780000"/>
            <a:chExt cx="23038500" cy="19756275"/>
          </a:xfrm>
        </xdr:grpSpPr>
        <xdr:sp macro="" textlink="">
          <xdr:nvSpPr>
            <xdr:cNvPr id="5" name="Shape 4">
              <a:extLst>
                <a:ext uri="{FF2B5EF4-FFF2-40B4-BE49-F238E27FC236}">
                  <a16:creationId xmlns:a16="http://schemas.microsoft.com/office/drawing/2014/main" id="{00000000-0008-0000-0900-000005000000}"/>
                </a:ext>
              </a:extLst>
            </xdr:cNvPr>
            <xdr:cNvSpPr/>
          </xdr:nvSpPr>
          <xdr:spPr>
            <a:xfrm>
              <a:off x="28346400" y="235362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 name="Shape 22">
              <a:extLst>
                <a:ext uri="{FF2B5EF4-FFF2-40B4-BE49-F238E27FC236}">
                  <a16:creationId xmlns:a16="http://schemas.microsoft.com/office/drawing/2014/main" id="{00000000-0008-0000-0900-000016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twoCellAnchor editAs="oneCell">
    <xdr:from>
      <xdr:col>5</xdr:col>
      <xdr:colOff>1063511</xdr:colOff>
      <xdr:row>3</xdr:row>
      <xdr:rowOff>76199</xdr:rowOff>
    </xdr:from>
    <xdr:to>
      <xdr:col>7</xdr:col>
      <xdr:colOff>316740</xdr:colOff>
      <xdr:row>7</xdr:row>
      <xdr:rowOff>468086</xdr:rowOff>
    </xdr:to>
    <xdr:pic>
      <xdr:nvPicPr>
        <xdr:cNvPr id="7" name="Image 6">
          <a:extLst>
            <a:ext uri="{FF2B5EF4-FFF2-40B4-BE49-F238E27FC236}">
              <a16:creationId xmlns:a16="http://schemas.microsoft.com/office/drawing/2014/main" id="{93467AA1-3FB0-3147-32A7-89162B15E55C}"/>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5976940" y="1839685"/>
          <a:ext cx="2736657" cy="3614058"/>
        </a:xfrm>
        <a:prstGeom prst="rect">
          <a:avLst/>
        </a:prstGeom>
        <a:ln w="38100">
          <a:solidFill>
            <a:srgbClr val="FF0000"/>
          </a:solidFill>
        </a:ln>
      </xdr:spPr>
    </xdr:pic>
    <xdr:clientData/>
  </xdr:twoCellAnchor>
  <xdr:twoCellAnchor>
    <xdr:from>
      <xdr:col>7</xdr:col>
      <xdr:colOff>381001</xdr:colOff>
      <xdr:row>5</xdr:row>
      <xdr:rowOff>32658</xdr:rowOff>
    </xdr:from>
    <xdr:to>
      <xdr:col>7</xdr:col>
      <xdr:colOff>1828800</xdr:colOff>
      <xdr:row>5</xdr:row>
      <xdr:rowOff>587829</xdr:rowOff>
    </xdr:to>
    <xdr:sp macro="" textlink="">
      <xdr:nvSpPr>
        <xdr:cNvPr id="8" name="Flèche : droite 7">
          <a:extLst>
            <a:ext uri="{FF2B5EF4-FFF2-40B4-BE49-F238E27FC236}">
              <a16:creationId xmlns:a16="http://schemas.microsoft.com/office/drawing/2014/main" id="{8A727083-B5F0-4B2B-1259-5B090E96902C}"/>
            </a:ext>
          </a:extLst>
        </xdr:cNvPr>
        <xdr:cNvSpPr/>
      </xdr:nvSpPr>
      <xdr:spPr>
        <a:xfrm>
          <a:off x="18777858" y="3407229"/>
          <a:ext cx="1447799" cy="555171"/>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7</xdr:col>
      <xdr:colOff>1926774</xdr:colOff>
      <xdr:row>3</xdr:row>
      <xdr:rowOff>65314</xdr:rowOff>
    </xdr:from>
    <xdr:to>
      <xdr:col>8</xdr:col>
      <xdr:colOff>2437315</xdr:colOff>
      <xdr:row>7</xdr:row>
      <xdr:rowOff>457200</xdr:rowOff>
    </xdr:to>
    <xdr:pic>
      <xdr:nvPicPr>
        <xdr:cNvPr id="9" name="Image 8">
          <a:extLst>
            <a:ext uri="{FF2B5EF4-FFF2-40B4-BE49-F238E27FC236}">
              <a16:creationId xmlns:a16="http://schemas.microsoft.com/office/drawing/2014/main" id="{AF0248BE-7C9D-DECC-F395-2E362AE8103B}"/>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0323631" y="1828800"/>
          <a:ext cx="3612970" cy="3614057"/>
        </a:xfrm>
        <a:prstGeom prst="rect">
          <a:avLst/>
        </a:prstGeom>
        <a:ln w="38100">
          <a:solidFill>
            <a:srgbClr val="FF0000"/>
          </a:solidFill>
        </a:ln>
      </xdr:spPr>
    </xdr:pic>
    <xdr:clientData/>
  </xdr:twoCellAnchor>
  <xdr:twoCellAnchor>
    <xdr:from>
      <xdr:col>8</xdr:col>
      <xdr:colOff>2503716</xdr:colOff>
      <xdr:row>5</xdr:row>
      <xdr:rowOff>0</xdr:rowOff>
    </xdr:from>
    <xdr:to>
      <xdr:col>9</xdr:col>
      <xdr:colOff>1295401</xdr:colOff>
      <xdr:row>5</xdr:row>
      <xdr:rowOff>555171</xdr:rowOff>
    </xdr:to>
    <xdr:sp macro="" textlink="">
      <xdr:nvSpPr>
        <xdr:cNvPr id="10" name="Flèche : droite 9">
          <a:extLst>
            <a:ext uri="{FF2B5EF4-FFF2-40B4-BE49-F238E27FC236}">
              <a16:creationId xmlns:a16="http://schemas.microsoft.com/office/drawing/2014/main" id="{95FC2DE6-2224-4CCC-990B-F79B8ED6DEA3}"/>
            </a:ext>
          </a:extLst>
        </xdr:cNvPr>
        <xdr:cNvSpPr/>
      </xdr:nvSpPr>
      <xdr:spPr>
        <a:xfrm>
          <a:off x="24003002" y="3374571"/>
          <a:ext cx="1447799" cy="555171"/>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9</xdr:col>
      <xdr:colOff>1324770</xdr:colOff>
      <xdr:row>2</xdr:row>
      <xdr:rowOff>685799</xdr:rowOff>
    </xdr:from>
    <xdr:to>
      <xdr:col>11</xdr:col>
      <xdr:colOff>71611</xdr:colOff>
      <xdr:row>7</xdr:row>
      <xdr:rowOff>533400</xdr:rowOff>
    </xdr:to>
    <xdr:pic>
      <xdr:nvPicPr>
        <xdr:cNvPr id="11" name="Image 10">
          <a:extLst>
            <a:ext uri="{FF2B5EF4-FFF2-40B4-BE49-F238E27FC236}">
              <a16:creationId xmlns:a16="http://schemas.microsoft.com/office/drawing/2014/main" id="{6D92E5B0-7C5B-6B7E-0D11-EA443C4C077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25480170" y="1719942"/>
          <a:ext cx="2828984" cy="3799115"/>
        </a:xfrm>
        <a:prstGeom prst="rect">
          <a:avLst/>
        </a:prstGeom>
        <a:ln w="38100">
          <a:solidFill>
            <a:srgbClr val="FF0000"/>
          </a:solidFill>
        </a:ln>
      </xdr:spPr>
    </xdr:pic>
    <xdr:clientData/>
  </xdr:twoCellAnchor>
  <xdr:twoCellAnchor editAs="oneCell">
    <xdr:from>
      <xdr:col>5</xdr:col>
      <xdr:colOff>1719943</xdr:colOff>
      <xdr:row>25</xdr:row>
      <xdr:rowOff>293914</xdr:rowOff>
    </xdr:from>
    <xdr:to>
      <xdr:col>11</xdr:col>
      <xdr:colOff>433924</xdr:colOff>
      <xdr:row>31</xdr:row>
      <xdr:rowOff>404990</xdr:rowOff>
    </xdr:to>
    <xdr:pic>
      <xdr:nvPicPr>
        <xdr:cNvPr id="6" name="Image 5">
          <a:extLst>
            <a:ext uri="{FF2B5EF4-FFF2-40B4-BE49-F238E27FC236}">
              <a16:creationId xmlns:a16="http://schemas.microsoft.com/office/drawing/2014/main" id="{26E066BB-C426-CEBD-183B-F901F91938A2}"/>
            </a:ext>
          </a:extLst>
        </xdr:cNvPr>
        <xdr:cNvPicPr>
          <a:picLocks noChangeAspect="1"/>
        </xdr:cNvPicPr>
      </xdr:nvPicPr>
      <xdr:blipFill>
        <a:blip xmlns:r="http://schemas.openxmlformats.org/officeDocument/2006/relationships" r:embed="rId4"/>
        <a:stretch>
          <a:fillRect/>
        </a:stretch>
      </xdr:blipFill>
      <xdr:spPr>
        <a:xfrm>
          <a:off x="16633372" y="17689285"/>
          <a:ext cx="12038095" cy="401904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485775</xdr:colOff>
      <xdr:row>20</xdr:row>
      <xdr:rowOff>0</xdr:rowOff>
    </xdr:from>
    <xdr:to>
      <xdr:col>5</xdr:col>
      <xdr:colOff>485775</xdr:colOff>
      <xdr:row>20</xdr:row>
      <xdr:rowOff>247650</xdr:rowOff>
    </xdr:to>
    <xdr:sp macro="" textlink="">
      <xdr:nvSpPr>
        <xdr:cNvPr id="2" name="Line 54">
          <a:extLst>
            <a:ext uri="{FF2B5EF4-FFF2-40B4-BE49-F238E27FC236}">
              <a16:creationId xmlns:a16="http://schemas.microsoft.com/office/drawing/2014/main" id="{40420BCC-0E9A-4005-BE8E-556B002A006F}"/>
            </a:ext>
          </a:extLst>
        </xdr:cNvPr>
        <xdr:cNvSpPr>
          <a:spLocks noChangeShapeType="1"/>
        </xdr:cNvSpPr>
      </xdr:nvSpPr>
      <xdr:spPr bwMode="auto">
        <a:xfrm>
          <a:off x="2588895" y="5074920"/>
          <a:ext cx="0" cy="247650"/>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32</xdr:row>
      <xdr:rowOff>9525</xdr:rowOff>
    </xdr:from>
    <xdr:to>
      <xdr:col>5</xdr:col>
      <xdr:colOff>485775</xdr:colOff>
      <xdr:row>32</xdr:row>
      <xdr:rowOff>247650</xdr:rowOff>
    </xdr:to>
    <xdr:sp macro="" textlink="">
      <xdr:nvSpPr>
        <xdr:cNvPr id="3" name="Line 235">
          <a:extLst>
            <a:ext uri="{FF2B5EF4-FFF2-40B4-BE49-F238E27FC236}">
              <a16:creationId xmlns:a16="http://schemas.microsoft.com/office/drawing/2014/main" id="{608A2166-D0DB-4737-8647-BFDB6E50708D}"/>
            </a:ext>
          </a:extLst>
        </xdr:cNvPr>
        <xdr:cNvSpPr>
          <a:spLocks noChangeShapeType="1"/>
        </xdr:cNvSpPr>
      </xdr:nvSpPr>
      <xdr:spPr bwMode="auto">
        <a:xfrm>
          <a:off x="2588895" y="8460105"/>
          <a:ext cx="0" cy="238125"/>
        </a:xfrm>
        <a:prstGeom prst="line">
          <a:avLst/>
        </a:prstGeom>
        <a:noFill/>
        <a:ln w="9360">
          <a:solidFill>
            <a:srgbClr val="000000"/>
          </a:solidFill>
          <a:miter lim="800000"/>
          <a:headEnd/>
          <a:tailEnd type="triangle" w="med" len="med"/>
        </a:ln>
      </xdr:spPr>
    </xdr:sp>
    <xdr:clientData/>
  </xdr:twoCellAnchor>
  <xdr:twoCellAnchor>
    <xdr:from>
      <xdr:col>6</xdr:col>
      <xdr:colOff>0</xdr:colOff>
      <xdr:row>26</xdr:row>
      <xdr:rowOff>19050</xdr:rowOff>
    </xdr:from>
    <xdr:to>
      <xdr:col>6</xdr:col>
      <xdr:colOff>0</xdr:colOff>
      <xdr:row>26</xdr:row>
      <xdr:rowOff>190500</xdr:rowOff>
    </xdr:to>
    <xdr:sp macro="" textlink="">
      <xdr:nvSpPr>
        <xdr:cNvPr id="4" name="Line 239">
          <a:extLst>
            <a:ext uri="{FF2B5EF4-FFF2-40B4-BE49-F238E27FC236}">
              <a16:creationId xmlns:a16="http://schemas.microsoft.com/office/drawing/2014/main" id="{A2515444-CBB7-4EC1-BB50-13541F9BADB5}"/>
            </a:ext>
          </a:extLst>
        </xdr:cNvPr>
        <xdr:cNvSpPr>
          <a:spLocks noChangeShapeType="1"/>
        </xdr:cNvSpPr>
      </xdr:nvSpPr>
      <xdr:spPr bwMode="auto">
        <a:xfrm>
          <a:off x="3512820" y="6838950"/>
          <a:ext cx="0" cy="171450"/>
        </a:xfrm>
        <a:prstGeom prst="line">
          <a:avLst/>
        </a:prstGeom>
        <a:noFill/>
        <a:ln w="9360">
          <a:solidFill>
            <a:srgbClr val="000000"/>
          </a:solidFill>
          <a:miter lim="800000"/>
          <a:headEnd/>
          <a:tailEnd type="triangle" w="med" len="med"/>
        </a:ln>
      </xdr:spPr>
    </xdr:sp>
    <xdr:clientData/>
  </xdr:twoCellAnchor>
  <xdr:twoCellAnchor>
    <xdr:from>
      <xdr:col>5</xdr:col>
      <xdr:colOff>476250</xdr:colOff>
      <xdr:row>27</xdr:row>
      <xdr:rowOff>352425</xdr:rowOff>
    </xdr:from>
    <xdr:to>
      <xdr:col>5</xdr:col>
      <xdr:colOff>485775</xdr:colOff>
      <xdr:row>28</xdr:row>
      <xdr:rowOff>209550</xdr:rowOff>
    </xdr:to>
    <xdr:sp macro="" textlink="">
      <xdr:nvSpPr>
        <xdr:cNvPr id="5" name="Line 240">
          <a:extLst>
            <a:ext uri="{FF2B5EF4-FFF2-40B4-BE49-F238E27FC236}">
              <a16:creationId xmlns:a16="http://schemas.microsoft.com/office/drawing/2014/main" id="{4B3D12A1-4532-4C6F-A536-BE3E514871D9}"/>
            </a:ext>
          </a:extLst>
        </xdr:cNvPr>
        <xdr:cNvSpPr>
          <a:spLocks noChangeShapeType="1"/>
        </xdr:cNvSpPr>
      </xdr:nvSpPr>
      <xdr:spPr bwMode="auto">
        <a:xfrm>
          <a:off x="2579370" y="7378065"/>
          <a:ext cx="9525" cy="200025"/>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73</xdr:row>
      <xdr:rowOff>0</xdr:rowOff>
    </xdr:from>
    <xdr:to>
      <xdr:col>5</xdr:col>
      <xdr:colOff>485775</xdr:colOff>
      <xdr:row>73</xdr:row>
      <xdr:rowOff>228600</xdr:rowOff>
    </xdr:to>
    <xdr:sp macro="" textlink="">
      <xdr:nvSpPr>
        <xdr:cNvPr id="6" name="Line 262">
          <a:extLst>
            <a:ext uri="{FF2B5EF4-FFF2-40B4-BE49-F238E27FC236}">
              <a16:creationId xmlns:a16="http://schemas.microsoft.com/office/drawing/2014/main" id="{335BA122-03DF-486D-9186-0A8B3ADAA281}"/>
            </a:ext>
          </a:extLst>
        </xdr:cNvPr>
        <xdr:cNvSpPr>
          <a:spLocks noChangeShapeType="1"/>
        </xdr:cNvSpPr>
      </xdr:nvSpPr>
      <xdr:spPr bwMode="auto">
        <a:xfrm>
          <a:off x="2588895" y="21252180"/>
          <a:ext cx="0" cy="228600"/>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83</xdr:row>
      <xdr:rowOff>9525</xdr:rowOff>
    </xdr:from>
    <xdr:to>
      <xdr:col>5</xdr:col>
      <xdr:colOff>485775</xdr:colOff>
      <xdr:row>84</xdr:row>
      <xdr:rowOff>0</xdr:rowOff>
    </xdr:to>
    <xdr:sp macro="" textlink="">
      <xdr:nvSpPr>
        <xdr:cNvPr id="7" name="Line 264">
          <a:extLst>
            <a:ext uri="{FF2B5EF4-FFF2-40B4-BE49-F238E27FC236}">
              <a16:creationId xmlns:a16="http://schemas.microsoft.com/office/drawing/2014/main" id="{81B03D4D-7BF9-4562-B276-B883EDFB91C5}"/>
            </a:ext>
          </a:extLst>
        </xdr:cNvPr>
        <xdr:cNvSpPr>
          <a:spLocks noChangeShapeType="1"/>
        </xdr:cNvSpPr>
      </xdr:nvSpPr>
      <xdr:spPr bwMode="auto">
        <a:xfrm>
          <a:off x="2588895" y="24043005"/>
          <a:ext cx="0" cy="257175"/>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105</xdr:row>
      <xdr:rowOff>0</xdr:rowOff>
    </xdr:from>
    <xdr:to>
      <xdr:col>5</xdr:col>
      <xdr:colOff>485775</xdr:colOff>
      <xdr:row>106</xdr:row>
      <xdr:rowOff>0</xdr:rowOff>
    </xdr:to>
    <xdr:sp macro="" textlink="">
      <xdr:nvSpPr>
        <xdr:cNvPr id="8" name="Line 295">
          <a:extLst>
            <a:ext uri="{FF2B5EF4-FFF2-40B4-BE49-F238E27FC236}">
              <a16:creationId xmlns:a16="http://schemas.microsoft.com/office/drawing/2014/main" id="{2CC9CA50-41C5-4AB2-9943-BBC8BC519760}"/>
            </a:ext>
          </a:extLst>
        </xdr:cNvPr>
        <xdr:cNvSpPr>
          <a:spLocks noChangeShapeType="1"/>
        </xdr:cNvSpPr>
      </xdr:nvSpPr>
      <xdr:spPr bwMode="auto">
        <a:xfrm>
          <a:off x="2588895" y="30510480"/>
          <a:ext cx="0" cy="198120"/>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113</xdr:row>
      <xdr:rowOff>9525</xdr:rowOff>
    </xdr:from>
    <xdr:to>
      <xdr:col>5</xdr:col>
      <xdr:colOff>485775</xdr:colOff>
      <xdr:row>113</xdr:row>
      <xdr:rowOff>200025</xdr:rowOff>
    </xdr:to>
    <xdr:sp macro="" textlink="">
      <xdr:nvSpPr>
        <xdr:cNvPr id="9" name="Line 297">
          <a:extLst>
            <a:ext uri="{FF2B5EF4-FFF2-40B4-BE49-F238E27FC236}">
              <a16:creationId xmlns:a16="http://schemas.microsoft.com/office/drawing/2014/main" id="{6F76C5C9-3AD9-405D-A63D-A3C0FB1A28DE}"/>
            </a:ext>
          </a:extLst>
        </xdr:cNvPr>
        <xdr:cNvSpPr>
          <a:spLocks noChangeShapeType="1"/>
        </xdr:cNvSpPr>
      </xdr:nvSpPr>
      <xdr:spPr bwMode="auto">
        <a:xfrm>
          <a:off x="2588895" y="32714565"/>
          <a:ext cx="0" cy="190500"/>
        </a:xfrm>
        <a:prstGeom prst="line">
          <a:avLst/>
        </a:prstGeom>
        <a:noFill/>
        <a:ln w="9360">
          <a:solidFill>
            <a:srgbClr val="000000"/>
          </a:solidFill>
          <a:miter lim="800000"/>
          <a:headEnd/>
          <a:tailEnd type="triangle" w="med" len="med"/>
        </a:ln>
      </xdr:spPr>
    </xdr:sp>
    <xdr:clientData/>
  </xdr:twoCellAnchor>
  <xdr:twoCellAnchor>
    <xdr:from>
      <xdr:col>9</xdr:col>
      <xdr:colOff>133350</xdr:colOff>
      <xdr:row>155</xdr:row>
      <xdr:rowOff>152400</xdr:rowOff>
    </xdr:from>
    <xdr:to>
      <xdr:col>9</xdr:col>
      <xdr:colOff>209550</xdr:colOff>
      <xdr:row>155</xdr:row>
      <xdr:rowOff>238125</xdr:rowOff>
    </xdr:to>
    <xdr:sp macro="" textlink="">
      <xdr:nvSpPr>
        <xdr:cNvPr id="10" name="Rectangle 417">
          <a:extLst>
            <a:ext uri="{FF2B5EF4-FFF2-40B4-BE49-F238E27FC236}">
              <a16:creationId xmlns:a16="http://schemas.microsoft.com/office/drawing/2014/main" id="{1125A196-289E-4CA3-AC44-BAA1829B788A}"/>
            </a:ext>
          </a:extLst>
        </xdr:cNvPr>
        <xdr:cNvSpPr>
          <a:spLocks noChangeArrowheads="1"/>
        </xdr:cNvSpPr>
      </xdr:nvSpPr>
      <xdr:spPr bwMode="auto">
        <a:xfrm>
          <a:off x="5063490" y="46771560"/>
          <a:ext cx="76200" cy="85725"/>
        </a:xfrm>
        <a:prstGeom prst="rect">
          <a:avLst/>
        </a:prstGeom>
        <a:solidFill>
          <a:srgbClr val="FFFFFF"/>
        </a:solidFill>
        <a:ln w="9525">
          <a:noFill/>
          <a:round/>
          <a:headEnd/>
          <a:tailEnd/>
        </a:ln>
      </xdr:spPr>
    </xdr:sp>
    <xdr:clientData/>
  </xdr:twoCellAnchor>
  <xdr:twoCellAnchor>
    <xdr:from>
      <xdr:col>9</xdr:col>
      <xdr:colOff>123825</xdr:colOff>
      <xdr:row>151</xdr:row>
      <xdr:rowOff>133350</xdr:rowOff>
    </xdr:from>
    <xdr:to>
      <xdr:col>9</xdr:col>
      <xdr:colOff>200025</xdr:colOff>
      <xdr:row>151</xdr:row>
      <xdr:rowOff>219075</xdr:rowOff>
    </xdr:to>
    <xdr:sp macro="" textlink="">
      <xdr:nvSpPr>
        <xdr:cNvPr id="11" name="Rectangle 418">
          <a:extLst>
            <a:ext uri="{FF2B5EF4-FFF2-40B4-BE49-F238E27FC236}">
              <a16:creationId xmlns:a16="http://schemas.microsoft.com/office/drawing/2014/main" id="{0A4CB83B-B9DE-44B4-B25E-3099F82A22E3}"/>
            </a:ext>
          </a:extLst>
        </xdr:cNvPr>
        <xdr:cNvSpPr>
          <a:spLocks noChangeArrowheads="1"/>
        </xdr:cNvSpPr>
      </xdr:nvSpPr>
      <xdr:spPr bwMode="auto">
        <a:xfrm>
          <a:off x="5053965" y="45563790"/>
          <a:ext cx="76200" cy="85725"/>
        </a:xfrm>
        <a:prstGeom prst="rect">
          <a:avLst/>
        </a:prstGeom>
        <a:solidFill>
          <a:srgbClr val="FFFFFF"/>
        </a:solidFill>
        <a:ln w="9525">
          <a:noFill/>
          <a:round/>
          <a:headEnd/>
          <a:tailEnd/>
        </a:ln>
      </xdr:spPr>
    </xdr:sp>
    <xdr:clientData/>
  </xdr:twoCellAnchor>
  <xdr:twoCellAnchor>
    <xdr:from>
      <xdr:col>5</xdr:col>
      <xdr:colOff>1019175</xdr:colOff>
      <xdr:row>144</xdr:row>
      <xdr:rowOff>142875</xdr:rowOff>
    </xdr:from>
    <xdr:to>
      <xdr:col>7</xdr:col>
      <xdr:colOff>0</xdr:colOff>
      <xdr:row>144</xdr:row>
      <xdr:rowOff>209550</xdr:rowOff>
    </xdr:to>
    <xdr:sp macro="" textlink="">
      <xdr:nvSpPr>
        <xdr:cNvPr id="12" name="Rectangle 430">
          <a:extLst>
            <a:ext uri="{FF2B5EF4-FFF2-40B4-BE49-F238E27FC236}">
              <a16:creationId xmlns:a16="http://schemas.microsoft.com/office/drawing/2014/main" id="{C6002756-3A5C-47DA-BDC7-3ED029B9A3C8}"/>
            </a:ext>
          </a:extLst>
        </xdr:cNvPr>
        <xdr:cNvSpPr>
          <a:spLocks noChangeArrowheads="1"/>
        </xdr:cNvSpPr>
      </xdr:nvSpPr>
      <xdr:spPr bwMode="auto">
        <a:xfrm>
          <a:off x="3122295" y="43401615"/>
          <a:ext cx="504825" cy="66675"/>
        </a:xfrm>
        <a:prstGeom prst="rect">
          <a:avLst/>
        </a:prstGeom>
        <a:solidFill>
          <a:srgbClr val="FFFFFF"/>
        </a:solidFill>
        <a:ln w="9525">
          <a:noFill/>
          <a:round/>
          <a:headEnd/>
          <a:tailEnd/>
        </a:ln>
      </xdr:spPr>
    </xdr:sp>
    <xdr:clientData/>
  </xdr:twoCellAnchor>
  <xdr:twoCellAnchor>
    <xdr:from>
      <xdr:col>5</xdr:col>
      <xdr:colOff>714375</xdr:colOff>
      <xdr:row>154</xdr:row>
      <xdr:rowOff>9525</xdr:rowOff>
    </xdr:from>
    <xdr:to>
      <xdr:col>5</xdr:col>
      <xdr:colOff>714375</xdr:colOff>
      <xdr:row>154</xdr:row>
      <xdr:rowOff>247650</xdr:rowOff>
    </xdr:to>
    <xdr:sp macro="" textlink="">
      <xdr:nvSpPr>
        <xdr:cNvPr id="13" name="Line 435">
          <a:extLst>
            <a:ext uri="{FF2B5EF4-FFF2-40B4-BE49-F238E27FC236}">
              <a16:creationId xmlns:a16="http://schemas.microsoft.com/office/drawing/2014/main" id="{92CDCBB4-448A-4DC6-B1B9-CAA20DD30488}"/>
            </a:ext>
          </a:extLst>
        </xdr:cNvPr>
        <xdr:cNvSpPr>
          <a:spLocks noChangeShapeType="1"/>
        </xdr:cNvSpPr>
      </xdr:nvSpPr>
      <xdr:spPr bwMode="auto">
        <a:xfrm>
          <a:off x="2817495" y="46361985"/>
          <a:ext cx="0" cy="238125"/>
        </a:xfrm>
        <a:prstGeom prst="line">
          <a:avLst/>
        </a:prstGeom>
        <a:noFill/>
        <a:ln w="9360">
          <a:solidFill>
            <a:srgbClr val="000000"/>
          </a:solidFill>
          <a:miter lim="800000"/>
          <a:headEnd/>
          <a:tailEnd type="triangle" w="med" len="med"/>
        </a:ln>
      </xdr:spPr>
    </xdr:sp>
    <xdr:clientData/>
  </xdr:twoCellAnchor>
  <xdr:twoCellAnchor>
    <xdr:from>
      <xdr:col>9</xdr:col>
      <xdr:colOff>123825</xdr:colOff>
      <xdr:row>157</xdr:row>
      <xdr:rowOff>152400</xdr:rowOff>
    </xdr:from>
    <xdr:to>
      <xdr:col>9</xdr:col>
      <xdr:colOff>200025</xdr:colOff>
      <xdr:row>157</xdr:row>
      <xdr:rowOff>238125</xdr:rowOff>
    </xdr:to>
    <xdr:sp macro="" textlink="">
      <xdr:nvSpPr>
        <xdr:cNvPr id="14" name="Rectangle 436">
          <a:extLst>
            <a:ext uri="{FF2B5EF4-FFF2-40B4-BE49-F238E27FC236}">
              <a16:creationId xmlns:a16="http://schemas.microsoft.com/office/drawing/2014/main" id="{CAC960E5-1738-4501-A582-84C34B803CFA}"/>
            </a:ext>
          </a:extLst>
        </xdr:cNvPr>
        <xdr:cNvSpPr>
          <a:spLocks noChangeArrowheads="1"/>
        </xdr:cNvSpPr>
      </xdr:nvSpPr>
      <xdr:spPr bwMode="auto">
        <a:xfrm>
          <a:off x="5053965" y="47358300"/>
          <a:ext cx="76200" cy="85725"/>
        </a:xfrm>
        <a:prstGeom prst="rect">
          <a:avLst/>
        </a:prstGeom>
        <a:solidFill>
          <a:srgbClr val="FFFFFF"/>
        </a:solidFill>
        <a:ln w="9525">
          <a:noFill/>
          <a:round/>
          <a:headEnd/>
          <a:tailEnd/>
        </a:ln>
      </xdr:spPr>
    </xdr:sp>
    <xdr:clientData/>
  </xdr:twoCellAnchor>
  <xdr:twoCellAnchor>
    <xdr:from>
      <xdr:col>5</xdr:col>
      <xdr:colOff>295275</xdr:colOff>
      <xdr:row>11</xdr:row>
      <xdr:rowOff>0</xdr:rowOff>
    </xdr:from>
    <xdr:to>
      <xdr:col>5</xdr:col>
      <xdr:colOff>314325</xdr:colOff>
      <xdr:row>11</xdr:row>
      <xdr:rowOff>0</xdr:rowOff>
    </xdr:to>
    <xdr:sp macro="" textlink="">
      <xdr:nvSpPr>
        <xdr:cNvPr id="15" name="Line 470">
          <a:extLst>
            <a:ext uri="{FF2B5EF4-FFF2-40B4-BE49-F238E27FC236}">
              <a16:creationId xmlns:a16="http://schemas.microsoft.com/office/drawing/2014/main" id="{58376622-5C58-413A-A347-D2389A369944}"/>
            </a:ext>
          </a:extLst>
        </xdr:cNvPr>
        <xdr:cNvSpPr>
          <a:spLocks noChangeShapeType="1"/>
        </xdr:cNvSpPr>
      </xdr:nvSpPr>
      <xdr:spPr bwMode="auto">
        <a:xfrm>
          <a:off x="2398395" y="1965960"/>
          <a:ext cx="19050" cy="0"/>
        </a:xfrm>
        <a:prstGeom prst="line">
          <a:avLst/>
        </a:prstGeom>
        <a:noFill/>
        <a:ln w="9360">
          <a:solidFill>
            <a:srgbClr val="000000"/>
          </a:solidFill>
          <a:miter lim="800000"/>
          <a:headEnd/>
          <a:tailEnd/>
        </a:ln>
      </xdr:spPr>
    </xdr:sp>
    <xdr:clientData/>
  </xdr:twoCellAnchor>
  <xdr:twoCellAnchor>
    <xdr:from>
      <xdr:col>6</xdr:col>
      <xdr:colOff>0</xdr:colOff>
      <xdr:row>104</xdr:row>
      <xdr:rowOff>38100</xdr:rowOff>
    </xdr:from>
    <xdr:to>
      <xdr:col>7</xdr:col>
      <xdr:colOff>104775</xdr:colOff>
      <xdr:row>104</xdr:row>
      <xdr:rowOff>304800</xdr:rowOff>
    </xdr:to>
    <xdr:sp macro="" textlink="">
      <xdr:nvSpPr>
        <xdr:cNvPr id="16" name="AutoShape 491">
          <a:extLst>
            <a:ext uri="{FF2B5EF4-FFF2-40B4-BE49-F238E27FC236}">
              <a16:creationId xmlns:a16="http://schemas.microsoft.com/office/drawing/2014/main" id="{287933F8-594B-492C-BD82-39CEF797F5B3}"/>
            </a:ext>
          </a:extLst>
        </xdr:cNvPr>
        <xdr:cNvSpPr>
          <a:spLocks noChangeArrowheads="1"/>
        </xdr:cNvSpPr>
      </xdr:nvSpPr>
      <xdr:spPr bwMode="auto">
        <a:xfrm flipH="1">
          <a:off x="3512820" y="30205680"/>
          <a:ext cx="21907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582083</xdr:colOff>
      <xdr:row>24</xdr:row>
      <xdr:rowOff>10583</xdr:rowOff>
    </xdr:from>
    <xdr:to>
      <xdr:col>5</xdr:col>
      <xdr:colOff>582083</xdr:colOff>
      <xdr:row>24</xdr:row>
      <xdr:rowOff>220133</xdr:rowOff>
    </xdr:to>
    <xdr:sp macro="" textlink="">
      <xdr:nvSpPr>
        <xdr:cNvPr id="17" name="Line 615">
          <a:extLst>
            <a:ext uri="{FF2B5EF4-FFF2-40B4-BE49-F238E27FC236}">
              <a16:creationId xmlns:a16="http://schemas.microsoft.com/office/drawing/2014/main" id="{D7F98A3A-89E0-4D0F-947D-E1A239E9000C}"/>
            </a:ext>
          </a:extLst>
        </xdr:cNvPr>
        <xdr:cNvSpPr>
          <a:spLocks noChangeShapeType="1"/>
        </xdr:cNvSpPr>
      </xdr:nvSpPr>
      <xdr:spPr bwMode="auto">
        <a:xfrm>
          <a:off x="2685203" y="6266603"/>
          <a:ext cx="0" cy="209550"/>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27</xdr:row>
      <xdr:rowOff>342900</xdr:rowOff>
    </xdr:from>
    <xdr:to>
      <xdr:col>5</xdr:col>
      <xdr:colOff>485775</xdr:colOff>
      <xdr:row>29</xdr:row>
      <xdr:rowOff>0</xdr:rowOff>
    </xdr:to>
    <xdr:sp macro="" textlink="">
      <xdr:nvSpPr>
        <xdr:cNvPr id="18" name="Line 616">
          <a:extLst>
            <a:ext uri="{FF2B5EF4-FFF2-40B4-BE49-F238E27FC236}">
              <a16:creationId xmlns:a16="http://schemas.microsoft.com/office/drawing/2014/main" id="{9F44C6C7-670B-4612-9B4F-4AD1DBC2FDDC}"/>
            </a:ext>
          </a:extLst>
        </xdr:cNvPr>
        <xdr:cNvSpPr>
          <a:spLocks noChangeShapeType="1"/>
        </xdr:cNvSpPr>
      </xdr:nvSpPr>
      <xdr:spPr bwMode="auto">
        <a:xfrm>
          <a:off x="2588895" y="7368540"/>
          <a:ext cx="0" cy="213360"/>
        </a:xfrm>
        <a:prstGeom prst="line">
          <a:avLst/>
        </a:prstGeom>
        <a:noFill/>
        <a:ln w="9360">
          <a:solidFill>
            <a:srgbClr val="000000"/>
          </a:solidFill>
          <a:miter lim="800000"/>
          <a:headEnd/>
          <a:tailEnd type="triangle" w="med" len="med"/>
        </a:ln>
      </xdr:spPr>
    </xdr:sp>
    <xdr:clientData/>
  </xdr:twoCellAnchor>
  <xdr:twoCellAnchor>
    <xdr:from>
      <xdr:col>6</xdr:col>
      <xdr:colOff>0</xdr:colOff>
      <xdr:row>13</xdr:row>
      <xdr:rowOff>28575</xdr:rowOff>
    </xdr:from>
    <xdr:to>
      <xdr:col>7</xdr:col>
      <xdr:colOff>85725</xdr:colOff>
      <xdr:row>13</xdr:row>
      <xdr:rowOff>295275</xdr:rowOff>
    </xdr:to>
    <xdr:sp macro="" textlink="">
      <xdr:nvSpPr>
        <xdr:cNvPr id="19" name="AutoShape 626">
          <a:extLst>
            <a:ext uri="{FF2B5EF4-FFF2-40B4-BE49-F238E27FC236}">
              <a16:creationId xmlns:a16="http://schemas.microsoft.com/office/drawing/2014/main" id="{22CB7A8C-47DC-4151-94E9-D14618A7A9CB}"/>
            </a:ext>
          </a:extLst>
        </xdr:cNvPr>
        <xdr:cNvSpPr>
          <a:spLocks noChangeArrowheads="1"/>
        </xdr:cNvSpPr>
      </xdr:nvSpPr>
      <xdr:spPr bwMode="auto">
        <a:xfrm flipH="1">
          <a:off x="3512820" y="2687955"/>
          <a:ext cx="20002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1362075</xdr:colOff>
      <xdr:row>54</xdr:row>
      <xdr:rowOff>85725</xdr:rowOff>
    </xdr:from>
    <xdr:to>
      <xdr:col>7</xdr:col>
      <xdr:colOff>95250</xdr:colOff>
      <xdr:row>54</xdr:row>
      <xdr:rowOff>352425</xdr:rowOff>
    </xdr:to>
    <xdr:sp macro="" textlink="">
      <xdr:nvSpPr>
        <xdr:cNvPr id="20" name="AutoShape 627">
          <a:extLst>
            <a:ext uri="{FF2B5EF4-FFF2-40B4-BE49-F238E27FC236}">
              <a16:creationId xmlns:a16="http://schemas.microsoft.com/office/drawing/2014/main" id="{F4F6931E-3652-4B31-A9D9-6E973199838F}"/>
            </a:ext>
          </a:extLst>
        </xdr:cNvPr>
        <xdr:cNvSpPr>
          <a:spLocks noChangeArrowheads="1"/>
        </xdr:cNvSpPr>
      </xdr:nvSpPr>
      <xdr:spPr bwMode="auto">
        <a:xfrm flipH="1">
          <a:off x="3465195" y="14937105"/>
          <a:ext cx="25717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6</xdr:col>
      <xdr:colOff>9525</xdr:colOff>
      <xdr:row>29</xdr:row>
      <xdr:rowOff>66675</xdr:rowOff>
    </xdr:from>
    <xdr:to>
      <xdr:col>7</xdr:col>
      <xdr:colOff>114300</xdr:colOff>
      <xdr:row>29</xdr:row>
      <xdr:rowOff>304800</xdr:rowOff>
    </xdr:to>
    <xdr:sp macro="" textlink="">
      <xdr:nvSpPr>
        <xdr:cNvPr id="21" name="AutoShape 629">
          <a:extLst>
            <a:ext uri="{FF2B5EF4-FFF2-40B4-BE49-F238E27FC236}">
              <a16:creationId xmlns:a16="http://schemas.microsoft.com/office/drawing/2014/main" id="{CF8575F5-F4C9-414F-A891-20D6F0F6106C}"/>
            </a:ext>
          </a:extLst>
        </xdr:cNvPr>
        <xdr:cNvSpPr>
          <a:spLocks noChangeArrowheads="1"/>
        </xdr:cNvSpPr>
      </xdr:nvSpPr>
      <xdr:spPr bwMode="auto">
        <a:xfrm>
          <a:off x="3522345" y="7648575"/>
          <a:ext cx="219075" cy="238125"/>
        </a:xfrm>
        <a:prstGeom prst="leftRightArrow">
          <a:avLst>
            <a:gd name="adj1" fmla="val 44000"/>
            <a:gd name="adj2" fmla="val 34782"/>
          </a:avLst>
        </a:prstGeom>
        <a:gradFill rotWithShape="0">
          <a:gsLst>
            <a:gs pos="0">
              <a:srgbClr val="0000FF"/>
            </a:gs>
            <a:gs pos="100000">
              <a:srgbClr val="B1B1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6</xdr:col>
      <xdr:colOff>9525</xdr:colOff>
      <xdr:row>31</xdr:row>
      <xdr:rowOff>28575</xdr:rowOff>
    </xdr:from>
    <xdr:to>
      <xdr:col>7</xdr:col>
      <xdr:colOff>114300</xdr:colOff>
      <xdr:row>31</xdr:row>
      <xdr:rowOff>295275</xdr:rowOff>
    </xdr:to>
    <xdr:sp macro="" textlink="">
      <xdr:nvSpPr>
        <xdr:cNvPr id="22" name="AutoShape 631">
          <a:extLst>
            <a:ext uri="{FF2B5EF4-FFF2-40B4-BE49-F238E27FC236}">
              <a16:creationId xmlns:a16="http://schemas.microsoft.com/office/drawing/2014/main" id="{830AE991-7324-4EAB-B4C5-6A69251049F3}"/>
            </a:ext>
          </a:extLst>
        </xdr:cNvPr>
        <xdr:cNvSpPr>
          <a:spLocks noChangeArrowheads="1"/>
        </xdr:cNvSpPr>
      </xdr:nvSpPr>
      <xdr:spPr bwMode="auto">
        <a:xfrm>
          <a:off x="3522345" y="8128635"/>
          <a:ext cx="21907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6</xdr:col>
      <xdr:colOff>28575</xdr:colOff>
      <xdr:row>82</xdr:row>
      <xdr:rowOff>47625</xdr:rowOff>
    </xdr:from>
    <xdr:to>
      <xdr:col>7</xdr:col>
      <xdr:colOff>133350</xdr:colOff>
      <xdr:row>82</xdr:row>
      <xdr:rowOff>314325</xdr:rowOff>
    </xdr:to>
    <xdr:sp macro="" textlink="">
      <xdr:nvSpPr>
        <xdr:cNvPr id="23" name="AutoShape 632">
          <a:extLst>
            <a:ext uri="{FF2B5EF4-FFF2-40B4-BE49-F238E27FC236}">
              <a16:creationId xmlns:a16="http://schemas.microsoft.com/office/drawing/2014/main" id="{76630941-C953-4222-BC35-F9472C469298}"/>
            </a:ext>
          </a:extLst>
        </xdr:cNvPr>
        <xdr:cNvSpPr>
          <a:spLocks noChangeArrowheads="1"/>
        </xdr:cNvSpPr>
      </xdr:nvSpPr>
      <xdr:spPr bwMode="auto">
        <a:xfrm>
          <a:off x="3541395" y="23738205"/>
          <a:ext cx="21907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1362075</xdr:colOff>
      <xdr:row>56</xdr:row>
      <xdr:rowOff>38100</xdr:rowOff>
    </xdr:from>
    <xdr:to>
      <xdr:col>7</xdr:col>
      <xdr:colOff>95250</xdr:colOff>
      <xdr:row>56</xdr:row>
      <xdr:rowOff>304800</xdr:rowOff>
    </xdr:to>
    <xdr:sp macro="" textlink="">
      <xdr:nvSpPr>
        <xdr:cNvPr id="24" name="AutoShape 635">
          <a:extLst>
            <a:ext uri="{FF2B5EF4-FFF2-40B4-BE49-F238E27FC236}">
              <a16:creationId xmlns:a16="http://schemas.microsoft.com/office/drawing/2014/main" id="{63D20E2B-4D65-4E42-8AA7-D83F56B8EB76}"/>
            </a:ext>
          </a:extLst>
        </xdr:cNvPr>
        <xdr:cNvSpPr>
          <a:spLocks noChangeArrowheads="1"/>
        </xdr:cNvSpPr>
      </xdr:nvSpPr>
      <xdr:spPr bwMode="auto">
        <a:xfrm flipH="1">
          <a:off x="3465195" y="15598140"/>
          <a:ext cx="25717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3</xdr:col>
      <xdr:colOff>9525</xdr:colOff>
      <xdr:row>13</xdr:row>
      <xdr:rowOff>190500</xdr:rowOff>
    </xdr:from>
    <xdr:to>
      <xdr:col>4</xdr:col>
      <xdr:colOff>238125</xdr:colOff>
      <xdr:row>13</xdr:row>
      <xdr:rowOff>190500</xdr:rowOff>
    </xdr:to>
    <xdr:sp macro="" textlink="">
      <xdr:nvSpPr>
        <xdr:cNvPr id="25" name="Line 636">
          <a:extLst>
            <a:ext uri="{FF2B5EF4-FFF2-40B4-BE49-F238E27FC236}">
              <a16:creationId xmlns:a16="http://schemas.microsoft.com/office/drawing/2014/main" id="{FC1CFC60-754B-4B07-A3A5-CD126D8BB32B}"/>
            </a:ext>
          </a:extLst>
        </xdr:cNvPr>
        <xdr:cNvSpPr>
          <a:spLocks noChangeShapeType="1"/>
        </xdr:cNvSpPr>
      </xdr:nvSpPr>
      <xdr:spPr bwMode="auto">
        <a:xfrm>
          <a:off x="1746885" y="2849880"/>
          <a:ext cx="342900" cy="0"/>
        </a:xfrm>
        <a:prstGeom prst="line">
          <a:avLst/>
        </a:prstGeom>
        <a:noFill/>
        <a:ln w="9360">
          <a:solidFill>
            <a:srgbClr val="000000"/>
          </a:solidFill>
          <a:miter lim="800000"/>
          <a:headEnd/>
          <a:tailEnd type="triangle" w="med" len="med"/>
        </a:ln>
      </xdr:spPr>
    </xdr:sp>
    <xdr:clientData/>
  </xdr:twoCellAnchor>
  <xdr:twoCellAnchor>
    <xdr:from>
      <xdr:col>3</xdr:col>
      <xdr:colOff>28575</xdr:colOff>
      <xdr:row>54</xdr:row>
      <xdr:rowOff>266700</xdr:rowOff>
    </xdr:from>
    <xdr:to>
      <xdr:col>5</xdr:col>
      <xdr:colOff>9525</xdr:colOff>
      <xdr:row>54</xdr:row>
      <xdr:rowOff>266700</xdr:rowOff>
    </xdr:to>
    <xdr:sp macro="" textlink="">
      <xdr:nvSpPr>
        <xdr:cNvPr id="26" name="Line 637">
          <a:extLst>
            <a:ext uri="{FF2B5EF4-FFF2-40B4-BE49-F238E27FC236}">
              <a16:creationId xmlns:a16="http://schemas.microsoft.com/office/drawing/2014/main" id="{F0E73A11-541E-4247-B1D2-A844207F88B1}"/>
            </a:ext>
          </a:extLst>
        </xdr:cNvPr>
        <xdr:cNvSpPr>
          <a:spLocks noChangeShapeType="1"/>
        </xdr:cNvSpPr>
      </xdr:nvSpPr>
      <xdr:spPr bwMode="auto">
        <a:xfrm>
          <a:off x="1765935" y="15118080"/>
          <a:ext cx="346710" cy="0"/>
        </a:xfrm>
        <a:prstGeom prst="line">
          <a:avLst/>
        </a:prstGeom>
        <a:noFill/>
        <a:ln w="9360">
          <a:solidFill>
            <a:srgbClr val="000000"/>
          </a:solidFill>
          <a:miter lim="800000"/>
          <a:headEnd/>
          <a:tailEnd type="triangle" w="med" len="med"/>
        </a:ln>
      </xdr:spPr>
    </xdr:sp>
    <xdr:clientData/>
  </xdr:twoCellAnchor>
  <xdr:twoCellAnchor>
    <xdr:from>
      <xdr:col>3</xdr:col>
      <xdr:colOff>9525</xdr:colOff>
      <xdr:row>104</xdr:row>
      <xdr:rowOff>161925</xdr:rowOff>
    </xdr:from>
    <xdr:to>
      <xdr:col>4</xdr:col>
      <xdr:colOff>238125</xdr:colOff>
      <xdr:row>104</xdr:row>
      <xdr:rowOff>161925</xdr:rowOff>
    </xdr:to>
    <xdr:sp macro="" textlink="">
      <xdr:nvSpPr>
        <xdr:cNvPr id="27" name="Line 641">
          <a:extLst>
            <a:ext uri="{FF2B5EF4-FFF2-40B4-BE49-F238E27FC236}">
              <a16:creationId xmlns:a16="http://schemas.microsoft.com/office/drawing/2014/main" id="{BBB28249-D27C-4E6F-AC3B-69B5DA0C6E28}"/>
            </a:ext>
          </a:extLst>
        </xdr:cNvPr>
        <xdr:cNvSpPr>
          <a:spLocks noChangeShapeType="1"/>
        </xdr:cNvSpPr>
      </xdr:nvSpPr>
      <xdr:spPr bwMode="auto">
        <a:xfrm>
          <a:off x="1746885" y="30329505"/>
          <a:ext cx="342900" cy="0"/>
        </a:xfrm>
        <a:prstGeom prst="line">
          <a:avLst/>
        </a:prstGeom>
        <a:noFill/>
        <a:ln w="9360">
          <a:solidFill>
            <a:srgbClr val="000000"/>
          </a:solidFill>
          <a:miter lim="800000"/>
          <a:headEnd/>
          <a:tailEnd type="triangle" w="med" len="med"/>
        </a:ln>
      </xdr:spPr>
    </xdr:sp>
    <xdr:clientData/>
  </xdr:twoCellAnchor>
  <xdr:twoCellAnchor>
    <xdr:from>
      <xdr:col>6</xdr:col>
      <xdr:colOff>28575</xdr:colOff>
      <xdr:row>112</xdr:row>
      <xdr:rowOff>47625</xdr:rowOff>
    </xdr:from>
    <xdr:to>
      <xdr:col>7</xdr:col>
      <xdr:colOff>133350</xdr:colOff>
      <xdr:row>112</xdr:row>
      <xdr:rowOff>304800</xdr:rowOff>
    </xdr:to>
    <xdr:sp macro="" textlink="">
      <xdr:nvSpPr>
        <xdr:cNvPr id="28" name="AutoShape 643">
          <a:extLst>
            <a:ext uri="{FF2B5EF4-FFF2-40B4-BE49-F238E27FC236}">
              <a16:creationId xmlns:a16="http://schemas.microsoft.com/office/drawing/2014/main" id="{60E649A1-4E41-4232-89AE-123834EC6B25}"/>
            </a:ext>
          </a:extLst>
        </xdr:cNvPr>
        <xdr:cNvSpPr>
          <a:spLocks noChangeArrowheads="1"/>
        </xdr:cNvSpPr>
      </xdr:nvSpPr>
      <xdr:spPr bwMode="auto">
        <a:xfrm>
          <a:off x="3541395" y="32409765"/>
          <a:ext cx="219075" cy="257175"/>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6</xdr:col>
      <xdr:colOff>9525</xdr:colOff>
      <xdr:row>110</xdr:row>
      <xdr:rowOff>47625</xdr:rowOff>
    </xdr:from>
    <xdr:to>
      <xdr:col>7</xdr:col>
      <xdr:colOff>114300</xdr:colOff>
      <xdr:row>110</xdr:row>
      <xdr:rowOff>285750</xdr:rowOff>
    </xdr:to>
    <xdr:sp macro="" textlink="">
      <xdr:nvSpPr>
        <xdr:cNvPr id="29" name="AutoShape 644">
          <a:extLst>
            <a:ext uri="{FF2B5EF4-FFF2-40B4-BE49-F238E27FC236}">
              <a16:creationId xmlns:a16="http://schemas.microsoft.com/office/drawing/2014/main" id="{A018AB9A-D9F5-4C09-A610-53FDBAA93C35}"/>
            </a:ext>
          </a:extLst>
        </xdr:cNvPr>
        <xdr:cNvSpPr>
          <a:spLocks noChangeArrowheads="1"/>
        </xdr:cNvSpPr>
      </xdr:nvSpPr>
      <xdr:spPr bwMode="auto">
        <a:xfrm>
          <a:off x="3522345" y="31838265"/>
          <a:ext cx="219075" cy="238125"/>
        </a:xfrm>
        <a:prstGeom prst="leftRightArrow">
          <a:avLst>
            <a:gd name="adj1" fmla="val 44000"/>
            <a:gd name="adj2" fmla="val 34782"/>
          </a:avLst>
        </a:prstGeom>
        <a:gradFill rotWithShape="0">
          <a:gsLst>
            <a:gs pos="0">
              <a:srgbClr val="0000FF"/>
            </a:gs>
            <a:gs pos="100000">
              <a:srgbClr val="B1B1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8</xdr:col>
      <xdr:colOff>0</xdr:colOff>
      <xdr:row>145</xdr:row>
      <xdr:rowOff>47625</xdr:rowOff>
    </xdr:from>
    <xdr:to>
      <xdr:col>8</xdr:col>
      <xdr:colOff>295275</xdr:colOff>
      <xdr:row>147</xdr:row>
      <xdr:rowOff>9525</xdr:rowOff>
    </xdr:to>
    <xdr:cxnSp macro="">
      <xdr:nvCxnSpPr>
        <xdr:cNvPr id="30" name="AutoShape 647">
          <a:extLst>
            <a:ext uri="{FF2B5EF4-FFF2-40B4-BE49-F238E27FC236}">
              <a16:creationId xmlns:a16="http://schemas.microsoft.com/office/drawing/2014/main" id="{55857BC3-BA37-48ED-96B7-4D02C02C59CB}"/>
            </a:ext>
          </a:extLst>
        </xdr:cNvPr>
        <xdr:cNvCxnSpPr>
          <a:cxnSpLocks noChangeShapeType="1"/>
        </xdr:cNvCxnSpPr>
      </xdr:nvCxnSpPr>
      <xdr:spPr bwMode="auto">
        <a:xfrm rot="5400000" flipH="1">
          <a:off x="3610928" y="43734037"/>
          <a:ext cx="647700" cy="295275"/>
        </a:xfrm>
        <a:prstGeom prst="bentConnector3">
          <a:avLst>
            <a:gd name="adj1" fmla="val 98037"/>
          </a:avLst>
        </a:prstGeom>
        <a:noFill/>
        <a:ln w="9360">
          <a:solidFill>
            <a:srgbClr val="000000"/>
          </a:solidFill>
          <a:miter lim="800000"/>
          <a:headEnd type="triangle" w="med" len="med"/>
          <a:tailEnd/>
        </a:ln>
      </xdr:spPr>
    </xdr:cxnSp>
    <xdr:clientData/>
  </xdr:twoCellAnchor>
  <xdr:twoCellAnchor>
    <xdr:from>
      <xdr:col>8</xdr:col>
      <xdr:colOff>485775</xdr:colOff>
      <xdr:row>153</xdr:row>
      <xdr:rowOff>333375</xdr:rowOff>
    </xdr:from>
    <xdr:to>
      <xdr:col>8</xdr:col>
      <xdr:colOff>485775</xdr:colOff>
      <xdr:row>154</xdr:row>
      <xdr:rowOff>228600</xdr:rowOff>
    </xdr:to>
    <xdr:sp macro="" textlink="">
      <xdr:nvSpPr>
        <xdr:cNvPr id="31" name="Line 648">
          <a:extLst>
            <a:ext uri="{FF2B5EF4-FFF2-40B4-BE49-F238E27FC236}">
              <a16:creationId xmlns:a16="http://schemas.microsoft.com/office/drawing/2014/main" id="{F828ECB5-92C2-48CD-885A-1A0A612BD449}"/>
            </a:ext>
          </a:extLst>
        </xdr:cNvPr>
        <xdr:cNvSpPr>
          <a:spLocks noChangeShapeType="1"/>
        </xdr:cNvSpPr>
      </xdr:nvSpPr>
      <xdr:spPr bwMode="auto">
        <a:xfrm>
          <a:off x="4272915" y="46342935"/>
          <a:ext cx="0" cy="238125"/>
        </a:xfrm>
        <a:prstGeom prst="line">
          <a:avLst/>
        </a:prstGeom>
        <a:noFill/>
        <a:ln w="9360">
          <a:solidFill>
            <a:srgbClr val="000000"/>
          </a:solidFill>
          <a:miter lim="800000"/>
          <a:headEnd/>
          <a:tailEnd type="triangle" w="med" len="med"/>
        </a:ln>
      </xdr:spPr>
    </xdr:sp>
    <xdr:clientData/>
  </xdr:twoCellAnchor>
  <xdr:twoCellAnchor>
    <xdr:from>
      <xdr:col>8</xdr:col>
      <xdr:colOff>485775</xdr:colOff>
      <xdr:row>156</xdr:row>
      <xdr:rowOff>9525</xdr:rowOff>
    </xdr:from>
    <xdr:to>
      <xdr:col>8</xdr:col>
      <xdr:colOff>485775</xdr:colOff>
      <xdr:row>156</xdr:row>
      <xdr:rowOff>238125</xdr:rowOff>
    </xdr:to>
    <xdr:sp macro="" textlink="">
      <xdr:nvSpPr>
        <xdr:cNvPr id="32" name="Line 649">
          <a:extLst>
            <a:ext uri="{FF2B5EF4-FFF2-40B4-BE49-F238E27FC236}">
              <a16:creationId xmlns:a16="http://schemas.microsoft.com/office/drawing/2014/main" id="{D0C2108F-6CB2-49C5-8F0B-5B52D81A1892}"/>
            </a:ext>
          </a:extLst>
        </xdr:cNvPr>
        <xdr:cNvSpPr>
          <a:spLocks noChangeShapeType="1"/>
        </xdr:cNvSpPr>
      </xdr:nvSpPr>
      <xdr:spPr bwMode="auto">
        <a:xfrm>
          <a:off x="4272915" y="46979205"/>
          <a:ext cx="0" cy="228600"/>
        </a:xfrm>
        <a:prstGeom prst="line">
          <a:avLst/>
        </a:prstGeom>
        <a:noFill/>
        <a:ln w="9360">
          <a:solidFill>
            <a:srgbClr val="000000"/>
          </a:solidFill>
          <a:miter lim="800000"/>
          <a:headEnd/>
          <a:tailEnd type="triangle" w="med" len="med"/>
        </a:ln>
      </xdr:spPr>
    </xdr:sp>
    <xdr:clientData/>
  </xdr:twoCellAnchor>
  <xdr:twoCellAnchor>
    <xdr:from>
      <xdr:col>6</xdr:col>
      <xdr:colOff>0</xdr:colOff>
      <xdr:row>152</xdr:row>
      <xdr:rowOff>9525</xdr:rowOff>
    </xdr:from>
    <xdr:to>
      <xdr:col>6</xdr:col>
      <xdr:colOff>0</xdr:colOff>
      <xdr:row>153</xdr:row>
      <xdr:rowOff>28575</xdr:rowOff>
    </xdr:to>
    <xdr:sp macro="" textlink="">
      <xdr:nvSpPr>
        <xdr:cNvPr id="33" name="Line 650">
          <a:extLst>
            <a:ext uri="{FF2B5EF4-FFF2-40B4-BE49-F238E27FC236}">
              <a16:creationId xmlns:a16="http://schemas.microsoft.com/office/drawing/2014/main" id="{6FB87CAE-8C7C-460B-A00C-86215FD4F8B2}"/>
            </a:ext>
          </a:extLst>
        </xdr:cNvPr>
        <xdr:cNvSpPr>
          <a:spLocks noChangeShapeType="1"/>
        </xdr:cNvSpPr>
      </xdr:nvSpPr>
      <xdr:spPr bwMode="auto">
        <a:xfrm>
          <a:off x="3512820" y="45782865"/>
          <a:ext cx="0" cy="255270"/>
        </a:xfrm>
        <a:prstGeom prst="line">
          <a:avLst/>
        </a:prstGeom>
        <a:noFill/>
        <a:ln w="9360">
          <a:solidFill>
            <a:srgbClr val="000000"/>
          </a:solidFill>
          <a:miter lim="800000"/>
          <a:headEnd/>
          <a:tailEnd type="triangle" w="med" len="med"/>
        </a:ln>
      </xdr:spPr>
    </xdr:sp>
    <xdr:clientData/>
  </xdr:twoCellAnchor>
  <xdr:twoCellAnchor>
    <xdr:from>
      <xdr:col>6</xdr:col>
      <xdr:colOff>9525</xdr:colOff>
      <xdr:row>150</xdr:row>
      <xdr:rowOff>28575</xdr:rowOff>
    </xdr:from>
    <xdr:to>
      <xdr:col>6</xdr:col>
      <xdr:colOff>9525</xdr:colOff>
      <xdr:row>150</xdr:row>
      <xdr:rowOff>285750</xdr:rowOff>
    </xdr:to>
    <xdr:sp macro="" textlink="">
      <xdr:nvSpPr>
        <xdr:cNvPr id="34" name="Line 651">
          <a:extLst>
            <a:ext uri="{FF2B5EF4-FFF2-40B4-BE49-F238E27FC236}">
              <a16:creationId xmlns:a16="http://schemas.microsoft.com/office/drawing/2014/main" id="{AEE31E02-143E-4024-A6F5-46E4E089CE61}"/>
            </a:ext>
          </a:extLst>
        </xdr:cNvPr>
        <xdr:cNvSpPr>
          <a:spLocks noChangeShapeType="1"/>
        </xdr:cNvSpPr>
      </xdr:nvSpPr>
      <xdr:spPr bwMode="auto">
        <a:xfrm>
          <a:off x="3522345" y="45177075"/>
          <a:ext cx="0" cy="249555"/>
        </a:xfrm>
        <a:prstGeom prst="line">
          <a:avLst/>
        </a:prstGeom>
        <a:noFill/>
        <a:ln w="9360">
          <a:solidFill>
            <a:srgbClr val="000000"/>
          </a:solidFill>
          <a:miter lim="800000"/>
          <a:headEnd/>
          <a:tailEnd type="triangle" w="med" len="med"/>
        </a:ln>
      </xdr:spPr>
    </xdr:sp>
    <xdr:clientData/>
  </xdr:twoCellAnchor>
  <xdr:twoCellAnchor>
    <xdr:from>
      <xdr:col>6</xdr:col>
      <xdr:colOff>0</xdr:colOff>
      <xdr:row>148</xdr:row>
      <xdr:rowOff>9525</xdr:rowOff>
    </xdr:from>
    <xdr:to>
      <xdr:col>6</xdr:col>
      <xdr:colOff>0</xdr:colOff>
      <xdr:row>149</xdr:row>
      <xdr:rowOff>0</xdr:rowOff>
    </xdr:to>
    <xdr:sp macro="" textlink="">
      <xdr:nvSpPr>
        <xdr:cNvPr id="35" name="Line 652">
          <a:extLst>
            <a:ext uri="{FF2B5EF4-FFF2-40B4-BE49-F238E27FC236}">
              <a16:creationId xmlns:a16="http://schemas.microsoft.com/office/drawing/2014/main" id="{45179D81-47A3-417A-B80B-6DE27D8DE3FE}"/>
            </a:ext>
          </a:extLst>
        </xdr:cNvPr>
        <xdr:cNvSpPr>
          <a:spLocks noChangeShapeType="1"/>
        </xdr:cNvSpPr>
      </xdr:nvSpPr>
      <xdr:spPr bwMode="auto">
        <a:xfrm>
          <a:off x="3512820" y="44548425"/>
          <a:ext cx="0" cy="257175"/>
        </a:xfrm>
        <a:prstGeom prst="line">
          <a:avLst/>
        </a:prstGeom>
        <a:noFill/>
        <a:ln w="9360">
          <a:solidFill>
            <a:srgbClr val="000000"/>
          </a:solidFill>
          <a:miter lim="800000"/>
          <a:headEnd/>
          <a:tailEnd type="triangle" w="med" len="med"/>
        </a:ln>
      </xdr:spPr>
    </xdr:sp>
    <xdr:clientData/>
  </xdr:twoCellAnchor>
  <xdr:twoCellAnchor>
    <xdr:from>
      <xdr:col>3</xdr:col>
      <xdr:colOff>85725</xdr:colOff>
      <xdr:row>141</xdr:row>
      <xdr:rowOff>47625</xdr:rowOff>
    </xdr:from>
    <xdr:to>
      <xdr:col>4</xdr:col>
      <xdr:colOff>180975</xdr:colOff>
      <xdr:row>141</xdr:row>
      <xdr:rowOff>314325</xdr:rowOff>
    </xdr:to>
    <xdr:sp macro="" textlink="">
      <xdr:nvSpPr>
        <xdr:cNvPr id="36" name="AutoShape 661">
          <a:extLst>
            <a:ext uri="{FF2B5EF4-FFF2-40B4-BE49-F238E27FC236}">
              <a16:creationId xmlns:a16="http://schemas.microsoft.com/office/drawing/2014/main" id="{10D306FD-1E05-4A67-8D27-51B7708F9EBA}"/>
            </a:ext>
          </a:extLst>
        </xdr:cNvPr>
        <xdr:cNvSpPr>
          <a:spLocks noChangeArrowheads="1"/>
        </xdr:cNvSpPr>
      </xdr:nvSpPr>
      <xdr:spPr bwMode="auto">
        <a:xfrm>
          <a:off x="1823085" y="42384345"/>
          <a:ext cx="209550"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3</xdr:col>
      <xdr:colOff>104775</xdr:colOff>
      <xdr:row>143</xdr:row>
      <xdr:rowOff>47625</xdr:rowOff>
    </xdr:from>
    <xdr:to>
      <xdr:col>4</xdr:col>
      <xdr:colOff>209550</xdr:colOff>
      <xdr:row>143</xdr:row>
      <xdr:rowOff>304800</xdr:rowOff>
    </xdr:to>
    <xdr:sp macro="" textlink="">
      <xdr:nvSpPr>
        <xdr:cNvPr id="37" name="AutoShape 662">
          <a:extLst>
            <a:ext uri="{FF2B5EF4-FFF2-40B4-BE49-F238E27FC236}">
              <a16:creationId xmlns:a16="http://schemas.microsoft.com/office/drawing/2014/main" id="{B446FD49-BFDD-4BA6-BBBF-DEA27EFBFA1A}"/>
            </a:ext>
          </a:extLst>
        </xdr:cNvPr>
        <xdr:cNvSpPr>
          <a:spLocks noChangeArrowheads="1"/>
        </xdr:cNvSpPr>
      </xdr:nvSpPr>
      <xdr:spPr bwMode="auto">
        <a:xfrm>
          <a:off x="1842135" y="42963465"/>
          <a:ext cx="219075" cy="257175"/>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3</xdr:col>
      <xdr:colOff>85725</xdr:colOff>
      <xdr:row>145</xdr:row>
      <xdr:rowOff>38100</xdr:rowOff>
    </xdr:from>
    <xdr:to>
      <xdr:col>4</xdr:col>
      <xdr:colOff>180975</xdr:colOff>
      <xdr:row>145</xdr:row>
      <xdr:rowOff>304800</xdr:rowOff>
    </xdr:to>
    <xdr:sp macro="" textlink="">
      <xdr:nvSpPr>
        <xdr:cNvPr id="38" name="AutoShape 663">
          <a:extLst>
            <a:ext uri="{FF2B5EF4-FFF2-40B4-BE49-F238E27FC236}">
              <a16:creationId xmlns:a16="http://schemas.microsoft.com/office/drawing/2014/main" id="{E2599D34-C830-49FB-BE6D-4B12FD409188}"/>
            </a:ext>
          </a:extLst>
        </xdr:cNvPr>
        <xdr:cNvSpPr>
          <a:spLocks noChangeArrowheads="1"/>
        </xdr:cNvSpPr>
      </xdr:nvSpPr>
      <xdr:spPr bwMode="auto">
        <a:xfrm>
          <a:off x="1823085" y="43548300"/>
          <a:ext cx="209550"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1343025</xdr:colOff>
      <xdr:row>126</xdr:row>
      <xdr:rowOff>142875</xdr:rowOff>
    </xdr:from>
    <xdr:to>
      <xdr:col>8</xdr:col>
      <xdr:colOff>47625</xdr:colOff>
      <xdr:row>127</xdr:row>
      <xdr:rowOff>85725</xdr:rowOff>
    </xdr:to>
    <xdr:cxnSp macro="">
      <xdr:nvCxnSpPr>
        <xdr:cNvPr id="39" name="AutoShape 665">
          <a:extLst>
            <a:ext uri="{FF2B5EF4-FFF2-40B4-BE49-F238E27FC236}">
              <a16:creationId xmlns:a16="http://schemas.microsoft.com/office/drawing/2014/main" id="{5A8D7B05-575A-49C0-B5A0-CA2F538A7D29}"/>
            </a:ext>
          </a:extLst>
        </xdr:cNvPr>
        <xdr:cNvCxnSpPr>
          <a:cxnSpLocks noChangeShapeType="1"/>
        </xdr:cNvCxnSpPr>
      </xdr:nvCxnSpPr>
      <xdr:spPr bwMode="auto">
        <a:xfrm>
          <a:off x="3446145" y="38037135"/>
          <a:ext cx="388620" cy="293370"/>
        </a:xfrm>
        <a:prstGeom prst="bentConnector3">
          <a:avLst>
            <a:gd name="adj1" fmla="val 50000"/>
          </a:avLst>
        </a:prstGeom>
        <a:noFill/>
        <a:ln w="9360">
          <a:solidFill>
            <a:srgbClr val="000000"/>
          </a:solidFill>
          <a:miter lim="800000"/>
          <a:headEnd/>
          <a:tailEnd type="triangle" w="med" len="med"/>
        </a:ln>
      </xdr:spPr>
    </xdr:cxnSp>
    <xdr:clientData/>
  </xdr:twoCellAnchor>
  <xdr:twoCellAnchor>
    <xdr:from>
      <xdr:col>5</xdr:col>
      <xdr:colOff>582083</xdr:colOff>
      <xdr:row>22</xdr:row>
      <xdr:rowOff>1</xdr:rowOff>
    </xdr:from>
    <xdr:to>
      <xdr:col>5</xdr:col>
      <xdr:colOff>582083</xdr:colOff>
      <xdr:row>23</xdr:row>
      <xdr:rowOff>9526</xdr:rowOff>
    </xdr:to>
    <xdr:sp macro="" textlink="">
      <xdr:nvSpPr>
        <xdr:cNvPr id="40" name="Line 668">
          <a:extLst>
            <a:ext uri="{FF2B5EF4-FFF2-40B4-BE49-F238E27FC236}">
              <a16:creationId xmlns:a16="http://schemas.microsoft.com/office/drawing/2014/main" id="{46E293DB-9958-40A0-82F5-40E517896A69}"/>
            </a:ext>
          </a:extLst>
        </xdr:cNvPr>
        <xdr:cNvSpPr>
          <a:spLocks noChangeShapeType="1"/>
        </xdr:cNvSpPr>
      </xdr:nvSpPr>
      <xdr:spPr bwMode="auto">
        <a:xfrm>
          <a:off x="2685203" y="5669281"/>
          <a:ext cx="0" cy="253365"/>
        </a:xfrm>
        <a:prstGeom prst="line">
          <a:avLst/>
        </a:prstGeom>
        <a:noFill/>
        <a:ln w="9360">
          <a:solidFill>
            <a:srgbClr val="000000"/>
          </a:solidFill>
          <a:miter lim="800000"/>
          <a:headEnd/>
          <a:tailEnd type="triangle" w="med" len="med"/>
        </a:ln>
      </xdr:spPr>
    </xdr:sp>
    <xdr:clientData/>
  </xdr:twoCellAnchor>
  <xdr:twoCellAnchor>
    <xdr:from>
      <xdr:col>5</xdr:col>
      <xdr:colOff>1362075</xdr:colOff>
      <xdr:row>36</xdr:row>
      <xdr:rowOff>9525</xdr:rowOff>
    </xdr:from>
    <xdr:to>
      <xdr:col>5</xdr:col>
      <xdr:colOff>1362075</xdr:colOff>
      <xdr:row>36</xdr:row>
      <xdr:rowOff>257175</xdr:rowOff>
    </xdr:to>
    <xdr:sp macro="" textlink="">
      <xdr:nvSpPr>
        <xdr:cNvPr id="41" name="Line 669">
          <a:extLst>
            <a:ext uri="{FF2B5EF4-FFF2-40B4-BE49-F238E27FC236}">
              <a16:creationId xmlns:a16="http://schemas.microsoft.com/office/drawing/2014/main" id="{2E9E3601-95E1-4CA3-B85D-FEFACEF2EB93}"/>
            </a:ext>
          </a:extLst>
        </xdr:cNvPr>
        <xdr:cNvSpPr>
          <a:spLocks noChangeShapeType="1"/>
        </xdr:cNvSpPr>
      </xdr:nvSpPr>
      <xdr:spPr bwMode="auto">
        <a:xfrm>
          <a:off x="3465195" y="9671685"/>
          <a:ext cx="0" cy="240030"/>
        </a:xfrm>
        <a:prstGeom prst="line">
          <a:avLst/>
        </a:prstGeom>
        <a:noFill/>
        <a:ln w="9360">
          <a:solidFill>
            <a:srgbClr val="000000"/>
          </a:solidFill>
          <a:miter lim="800000"/>
          <a:headEnd/>
          <a:tailEnd type="triangle" w="med" len="med"/>
        </a:ln>
      </xdr:spPr>
    </xdr:sp>
    <xdr:clientData/>
  </xdr:twoCellAnchor>
  <xdr:twoCellAnchor>
    <xdr:from>
      <xdr:col>6</xdr:col>
      <xdr:colOff>0</xdr:colOff>
      <xdr:row>38</xdr:row>
      <xdr:rowOff>9525</xdr:rowOff>
    </xdr:from>
    <xdr:to>
      <xdr:col>6</xdr:col>
      <xdr:colOff>0</xdr:colOff>
      <xdr:row>38</xdr:row>
      <xdr:rowOff>219075</xdr:rowOff>
    </xdr:to>
    <xdr:sp macro="" textlink="">
      <xdr:nvSpPr>
        <xdr:cNvPr id="42" name="Line 670">
          <a:extLst>
            <a:ext uri="{FF2B5EF4-FFF2-40B4-BE49-F238E27FC236}">
              <a16:creationId xmlns:a16="http://schemas.microsoft.com/office/drawing/2014/main" id="{247C9231-69A3-4E2E-8D60-C818B3C71172}"/>
            </a:ext>
          </a:extLst>
        </xdr:cNvPr>
        <xdr:cNvSpPr>
          <a:spLocks noChangeShapeType="1"/>
        </xdr:cNvSpPr>
      </xdr:nvSpPr>
      <xdr:spPr bwMode="auto">
        <a:xfrm>
          <a:off x="3512820" y="10205085"/>
          <a:ext cx="0" cy="209550"/>
        </a:xfrm>
        <a:prstGeom prst="line">
          <a:avLst/>
        </a:prstGeom>
        <a:noFill/>
        <a:ln w="9360">
          <a:solidFill>
            <a:srgbClr val="000000"/>
          </a:solidFill>
          <a:miter lim="800000"/>
          <a:headEnd/>
          <a:tailEnd type="triangle" w="med" len="med"/>
        </a:ln>
      </xdr:spPr>
    </xdr:sp>
    <xdr:clientData/>
  </xdr:twoCellAnchor>
  <xdr:twoCellAnchor>
    <xdr:from>
      <xdr:col>5</xdr:col>
      <xdr:colOff>1362075</xdr:colOff>
      <xdr:row>40</xdr:row>
      <xdr:rowOff>0</xdr:rowOff>
    </xdr:from>
    <xdr:to>
      <xdr:col>5</xdr:col>
      <xdr:colOff>1362075</xdr:colOff>
      <xdr:row>40</xdr:row>
      <xdr:rowOff>238125</xdr:rowOff>
    </xdr:to>
    <xdr:sp macro="" textlink="">
      <xdr:nvSpPr>
        <xdr:cNvPr id="43" name="Line 672">
          <a:extLst>
            <a:ext uri="{FF2B5EF4-FFF2-40B4-BE49-F238E27FC236}">
              <a16:creationId xmlns:a16="http://schemas.microsoft.com/office/drawing/2014/main" id="{6CFE96BA-7149-4B1F-8E0D-25FBE90E6256}"/>
            </a:ext>
          </a:extLst>
        </xdr:cNvPr>
        <xdr:cNvSpPr>
          <a:spLocks noChangeShapeType="1"/>
        </xdr:cNvSpPr>
      </xdr:nvSpPr>
      <xdr:spPr bwMode="auto">
        <a:xfrm>
          <a:off x="3465195" y="10767060"/>
          <a:ext cx="0" cy="238125"/>
        </a:xfrm>
        <a:prstGeom prst="line">
          <a:avLst/>
        </a:prstGeom>
        <a:noFill/>
        <a:ln w="9360">
          <a:solidFill>
            <a:srgbClr val="000000"/>
          </a:solidFill>
          <a:miter lim="800000"/>
          <a:headEnd/>
          <a:tailEnd type="triangle" w="med" len="med"/>
        </a:ln>
      </xdr:spPr>
    </xdr:sp>
    <xdr:clientData/>
  </xdr:twoCellAnchor>
  <xdr:twoCellAnchor>
    <xdr:from>
      <xdr:col>6</xdr:col>
      <xdr:colOff>0</xdr:colOff>
      <xdr:row>42</xdr:row>
      <xdr:rowOff>28575</xdr:rowOff>
    </xdr:from>
    <xdr:to>
      <xdr:col>6</xdr:col>
      <xdr:colOff>0</xdr:colOff>
      <xdr:row>42</xdr:row>
      <xdr:rowOff>266700</xdr:rowOff>
    </xdr:to>
    <xdr:sp macro="" textlink="">
      <xdr:nvSpPr>
        <xdr:cNvPr id="44" name="Line 673">
          <a:extLst>
            <a:ext uri="{FF2B5EF4-FFF2-40B4-BE49-F238E27FC236}">
              <a16:creationId xmlns:a16="http://schemas.microsoft.com/office/drawing/2014/main" id="{F4B69D5B-4CCC-4126-937B-8DFAB48030F7}"/>
            </a:ext>
          </a:extLst>
        </xdr:cNvPr>
        <xdr:cNvSpPr>
          <a:spLocks noChangeShapeType="1"/>
        </xdr:cNvSpPr>
      </xdr:nvSpPr>
      <xdr:spPr bwMode="auto">
        <a:xfrm>
          <a:off x="3512820" y="11382375"/>
          <a:ext cx="0" cy="238125"/>
        </a:xfrm>
        <a:prstGeom prst="line">
          <a:avLst/>
        </a:prstGeom>
        <a:noFill/>
        <a:ln w="9360">
          <a:solidFill>
            <a:srgbClr val="000000"/>
          </a:solidFill>
          <a:miter lim="800000"/>
          <a:headEnd/>
          <a:tailEnd type="triangle" w="med" len="med"/>
        </a:ln>
      </xdr:spPr>
    </xdr:sp>
    <xdr:clientData/>
  </xdr:twoCellAnchor>
  <xdr:twoCellAnchor>
    <xdr:from>
      <xdr:col>5</xdr:col>
      <xdr:colOff>1362075</xdr:colOff>
      <xdr:row>43</xdr:row>
      <xdr:rowOff>342900</xdr:rowOff>
    </xdr:from>
    <xdr:to>
      <xdr:col>5</xdr:col>
      <xdr:colOff>1362075</xdr:colOff>
      <xdr:row>44</xdr:row>
      <xdr:rowOff>200025</xdr:rowOff>
    </xdr:to>
    <xdr:sp macro="" textlink="">
      <xdr:nvSpPr>
        <xdr:cNvPr id="45" name="Line 674">
          <a:extLst>
            <a:ext uri="{FF2B5EF4-FFF2-40B4-BE49-F238E27FC236}">
              <a16:creationId xmlns:a16="http://schemas.microsoft.com/office/drawing/2014/main" id="{3F4B3093-0B88-4FBB-91A3-9512D5B0B985}"/>
            </a:ext>
          </a:extLst>
        </xdr:cNvPr>
        <xdr:cNvSpPr>
          <a:spLocks noChangeShapeType="1"/>
        </xdr:cNvSpPr>
      </xdr:nvSpPr>
      <xdr:spPr bwMode="auto">
        <a:xfrm>
          <a:off x="3465195" y="11971020"/>
          <a:ext cx="0" cy="207645"/>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77</xdr:row>
      <xdr:rowOff>9525</xdr:rowOff>
    </xdr:from>
    <xdr:to>
      <xdr:col>5</xdr:col>
      <xdr:colOff>485775</xdr:colOff>
      <xdr:row>77</xdr:row>
      <xdr:rowOff>266700</xdr:rowOff>
    </xdr:to>
    <xdr:sp macro="" textlink="">
      <xdr:nvSpPr>
        <xdr:cNvPr id="46" name="Line 676">
          <a:extLst>
            <a:ext uri="{FF2B5EF4-FFF2-40B4-BE49-F238E27FC236}">
              <a16:creationId xmlns:a16="http://schemas.microsoft.com/office/drawing/2014/main" id="{D8160C87-4507-4799-ACF2-DAB7DC9DB6A1}"/>
            </a:ext>
          </a:extLst>
        </xdr:cNvPr>
        <xdr:cNvSpPr>
          <a:spLocks noChangeShapeType="1"/>
        </xdr:cNvSpPr>
      </xdr:nvSpPr>
      <xdr:spPr bwMode="auto">
        <a:xfrm>
          <a:off x="2588895" y="22458045"/>
          <a:ext cx="0" cy="257175"/>
        </a:xfrm>
        <a:prstGeom prst="line">
          <a:avLst/>
        </a:prstGeom>
        <a:noFill/>
        <a:ln w="9360">
          <a:solidFill>
            <a:srgbClr val="000000"/>
          </a:solidFill>
          <a:miter lim="800000"/>
          <a:headEnd/>
          <a:tailEnd type="triangle" w="med" len="med"/>
        </a:ln>
      </xdr:spPr>
    </xdr:sp>
    <xdr:clientData/>
  </xdr:twoCellAnchor>
  <xdr:twoCellAnchor>
    <xdr:from>
      <xdr:col>5</xdr:col>
      <xdr:colOff>1362075</xdr:colOff>
      <xdr:row>75</xdr:row>
      <xdr:rowOff>9525</xdr:rowOff>
    </xdr:from>
    <xdr:to>
      <xdr:col>5</xdr:col>
      <xdr:colOff>1362075</xdr:colOff>
      <xdr:row>75</xdr:row>
      <xdr:rowOff>209550</xdr:rowOff>
    </xdr:to>
    <xdr:sp macro="" textlink="">
      <xdr:nvSpPr>
        <xdr:cNvPr id="47" name="Line 677">
          <a:extLst>
            <a:ext uri="{FF2B5EF4-FFF2-40B4-BE49-F238E27FC236}">
              <a16:creationId xmlns:a16="http://schemas.microsoft.com/office/drawing/2014/main" id="{9FFC851B-51EE-4699-A471-E5484FCE429F}"/>
            </a:ext>
          </a:extLst>
        </xdr:cNvPr>
        <xdr:cNvSpPr>
          <a:spLocks noChangeShapeType="1"/>
        </xdr:cNvSpPr>
      </xdr:nvSpPr>
      <xdr:spPr bwMode="auto">
        <a:xfrm>
          <a:off x="3465195" y="21909405"/>
          <a:ext cx="0" cy="192405"/>
        </a:xfrm>
        <a:prstGeom prst="line">
          <a:avLst/>
        </a:prstGeom>
        <a:noFill/>
        <a:ln w="9360">
          <a:solidFill>
            <a:srgbClr val="000000"/>
          </a:solidFill>
          <a:miter lim="800000"/>
          <a:headEnd/>
          <a:tailEnd type="triangle" w="med" len="med"/>
        </a:ln>
      </xdr:spPr>
    </xdr:sp>
    <xdr:clientData/>
  </xdr:twoCellAnchor>
  <xdr:twoCellAnchor>
    <xdr:from>
      <xdr:col>7</xdr:col>
      <xdr:colOff>9525</xdr:colOff>
      <xdr:row>85</xdr:row>
      <xdr:rowOff>9525</xdr:rowOff>
    </xdr:from>
    <xdr:to>
      <xdr:col>7</xdr:col>
      <xdr:colOff>9525</xdr:colOff>
      <xdr:row>85</xdr:row>
      <xdr:rowOff>200025</xdr:rowOff>
    </xdr:to>
    <xdr:sp macro="" textlink="">
      <xdr:nvSpPr>
        <xdr:cNvPr id="48" name="Line 678">
          <a:extLst>
            <a:ext uri="{FF2B5EF4-FFF2-40B4-BE49-F238E27FC236}">
              <a16:creationId xmlns:a16="http://schemas.microsoft.com/office/drawing/2014/main" id="{4DABF158-09DF-4B68-A003-AAE0B015FBC1}"/>
            </a:ext>
          </a:extLst>
        </xdr:cNvPr>
        <xdr:cNvSpPr>
          <a:spLocks noChangeShapeType="1"/>
        </xdr:cNvSpPr>
      </xdr:nvSpPr>
      <xdr:spPr bwMode="auto">
        <a:xfrm>
          <a:off x="3636645" y="24858345"/>
          <a:ext cx="0" cy="190500"/>
        </a:xfrm>
        <a:prstGeom prst="line">
          <a:avLst/>
        </a:prstGeom>
        <a:noFill/>
        <a:ln w="9360">
          <a:solidFill>
            <a:srgbClr val="000000"/>
          </a:solidFill>
          <a:miter lim="800000"/>
          <a:headEnd/>
          <a:tailEnd type="triangle" w="med" len="med"/>
        </a:ln>
      </xdr:spPr>
    </xdr:sp>
    <xdr:clientData/>
  </xdr:twoCellAnchor>
  <xdr:twoCellAnchor>
    <xdr:from>
      <xdr:col>7</xdr:col>
      <xdr:colOff>0</xdr:colOff>
      <xdr:row>89</xdr:row>
      <xdr:rowOff>9525</xdr:rowOff>
    </xdr:from>
    <xdr:to>
      <xdr:col>7</xdr:col>
      <xdr:colOff>0</xdr:colOff>
      <xdr:row>89</xdr:row>
      <xdr:rowOff>200025</xdr:rowOff>
    </xdr:to>
    <xdr:sp macro="" textlink="">
      <xdr:nvSpPr>
        <xdr:cNvPr id="49" name="Line 679">
          <a:extLst>
            <a:ext uri="{FF2B5EF4-FFF2-40B4-BE49-F238E27FC236}">
              <a16:creationId xmlns:a16="http://schemas.microsoft.com/office/drawing/2014/main" id="{72965BAA-9F29-4E1A-8A35-226DBC544C6C}"/>
            </a:ext>
          </a:extLst>
        </xdr:cNvPr>
        <xdr:cNvSpPr>
          <a:spLocks noChangeShapeType="1"/>
        </xdr:cNvSpPr>
      </xdr:nvSpPr>
      <xdr:spPr bwMode="auto">
        <a:xfrm>
          <a:off x="3627120" y="26146125"/>
          <a:ext cx="0" cy="190500"/>
        </a:xfrm>
        <a:prstGeom prst="line">
          <a:avLst/>
        </a:prstGeom>
        <a:noFill/>
        <a:ln w="9360">
          <a:solidFill>
            <a:srgbClr val="000000"/>
          </a:solidFill>
          <a:miter lim="800000"/>
          <a:headEnd/>
          <a:tailEnd type="triangle" w="med" len="med"/>
        </a:ln>
      </xdr:spPr>
    </xdr:sp>
    <xdr:clientData/>
  </xdr:twoCellAnchor>
  <xdr:twoCellAnchor>
    <xdr:from>
      <xdr:col>7</xdr:col>
      <xdr:colOff>0</xdr:colOff>
      <xdr:row>91</xdr:row>
      <xdr:rowOff>9525</xdr:rowOff>
    </xdr:from>
    <xdr:to>
      <xdr:col>7</xdr:col>
      <xdr:colOff>0</xdr:colOff>
      <xdr:row>91</xdr:row>
      <xdr:rowOff>219075</xdr:rowOff>
    </xdr:to>
    <xdr:sp macro="" textlink="">
      <xdr:nvSpPr>
        <xdr:cNvPr id="50" name="Line 680">
          <a:extLst>
            <a:ext uri="{FF2B5EF4-FFF2-40B4-BE49-F238E27FC236}">
              <a16:creationId xmlns:a16="http://schemas.microsoft.com/office/drawing/2014/main" id="{7F7D01D7-0851-44DD-B043-2FDB1C5DE97F}"/>
            </a:ext>
          </a:extLst>
        </xdr:cNvPr>
        <xdr:cNvSpPr>
          <a:spLocks noChangeShapeType="1"/>
        </xdr:cNvSpPr>
      </xdr:nvSpPr>
      <xdr:spPr bwMode="auto">
        <a:xfrm>
          <a:off x="3627120" y="26664285"/>
          <a:ext cx="0" cy="209550"/>
        </a:xfrm>
        <a:prstGeom prst="line">
          <a:avLst/>
        </a:prstGeom>
        <a:noFill/>
        <a:ln w="9360">
          <a:solidFill>
            <a:srgbClr val="000000"/>
          </a:solidFill>
          <a:miter lim="800000"/>
          <a:headEnd/>
          <a:tailEnd type="triangle" w="med" len="med"/>
        </a:ln>
      </xdr:spPr>
    </xdr:sp>
    <xdr:clientData/>
  </xdr:twoCellAnchor>
  <xdr:twoCellAnchor>
    <xdr:from>
      <xdr:col>7</xdr:col>
      <xdr:colOff>0</xdr:colOff>
      <xdr:row>96</xdr:row>
      <xdr:rowOff>9525</xdr:rowOff>
    </xdr:from>
    <xdr:to>
      <xdr:col>7</xdr:col>
      <xdr:colOff>0</xdr:colOff>
      <xdr:row>97</xdr:row>
      <xdr:rowOff>0</xdr:rowOff>
    </xdr:to>
    <xdr:sp macro="" textlink="">
      <xdr:nvSpPr>
        <xdr:cNvPr id="51" name="Line 681">
          <a:extLst>
            <a:ext uri="{FF2B5EF4-FFF2-40B4-BE49-F238E27FC236}">
              <a16:creationId xmlns:a16="http://schemas.microsoft.com/office/drawing/2014/main" id="{75F2B8C7-ECC7-4E54-9041-F18C8A01CD30}"/>
            </a:ext>
          </a:extLst>
        </xdr:cNvPr>
        <xdr:cNvSpPr>
          <a:spLocks noChangeShapeType="1"/>
        </xdr:cNvSpPr>
      </xdr:nvSpPr>
      <xdr:spPr bwMode="auto">
        <a:xfrm>
          <a:off x="3627120" y="27814905"/>
          <a:ext cx="0" cy="196215"/>
        </a:xfrm>
        <a:prstGeom prst="line">
          <a:avLst/>
        </a:prstGeom>
        <a:noFill/>
        <a:ln w="9360">
          <a:solidFill>
            <a:srgbClr val="000000"/>
          </a:solidFill>
          <a:miter lim="800000"/>
          <a:headEnd/>
          <a:tailEnd type="triangle" w="med" len="med"/>
        </a:ln>
      </xdr:spPr>
    </xdr:sp>
    <xdr:clientData/>
  </xdr:twoCellAnchor>
  <xdr:twoCellAnchor>
    <xdr:from>
      <xdr:col>5</xdr:col>
      <xdr:colOff>676275</xdr:colOff>
      <xdr:row>98</xdr:row>
      <xdr:rowOff>28575</xdr:rowOff>
    </xdr:from>
    <xdr:to>
      <xdr:col>5</xdr:col>
      <xdr:colOff>676275</xdr:colOff>
      <xdr:row>98</xdr:row>
      <xdr:rowOff>209550</xdr:rowOff>
    </xdr:to>
    <xdr:sp macro="" textlink="">
      <xdr:nvSpPr>
        <xdr:cNvPr id="52" name="Line 682">
          <a:extLst>
            <a:ext uri="{FF2B5EF4-FFF2-40B4-BE49-F238E27FC236}">
              <a16:creationId xmlns:a16="http://schemas.microsoft.com/office/drawing/2014/main" id="{D61E9C37-336C-4EB3-8F6A-1804EC4DFB38}"/>
            </a:ext>
          </a:extLst>
        </xdr:cNvPr>
        <xdr:cNvSpPr>
          <a:spLocks noChangeShapeType="1"/>
        </xdr:cNvSpPr>
      </xdr:nvSpPr>
      <xdr:spPr bwMode="auto">
        <a:xfrm>
          <a:off x="2779395" y="28390215"/>
          <a:ext cx="0" cy="173355"/>
        </a:xfrm>
        <a:prstGeom prst="line">
          <a:avLst/>
        </a:prstGeom>
        <a:noFill/>
        <a:ln w="9360">
          <a:solidFill>
            <a:srgbClr val="000000"/>
          </a:solidFill>
          <a:miter lim="800000"/>
          <a:headEnd/>
          <a:tailEnd type="triangle" w="med" len="med"/>
        </a:ln>
      </xdr:spPr>
    </xdr:sp>
    <xdr:clientData/>
  </xdr:twoCellAnchor>
  <xdr:twoCellAnchor>
    <xdr:from>
      <xdr:col>6</xdr:col>
      <xdr:colOff>104775</xdr:colOff>
      <xdr:row>107</xdr:row>
      <xdr:rowOff>9525</xdr:rowOff>
    </xdr:from>
    <xdr:to>
      <xdr:col>6</xdr:col>
      <xdr:colOff>104775</xdr:colOff>
      <xdr:row>107</xdr:row>
      <xdr:rowOff>190500</xdr:rowOff>
    </xdr:to>
    <xdr:sp macro="" textlink="">
      <xdr:nvSpPr>
        <xdr:cNvPr id="53" name="Line 683">
          <a:extLst>
            <a:ext uri="{FF2B5EF4-FFF2-40B4-BE49-F238E27FC236}">
              <a16:creationId xmlns:a16="http://schemas.microsoft.com/office/drawing/2014/main" id="{9C533275-AA62-4EDE-B107-F2516C98FF15}"/>
            </a:ext>
          </a:extLst>
        </xdr:cNvPr>
        <xdr:cNvSpPr>
          <a:spLocks noChangeShapeType="1"/>
        </xdr:cNvSpPr>
      </xdr:nvSpPr>
      <xdr:spPr bwMode="auto">
        <a:xfrm>
          <a:off x="3617595" y="31061025"/>
          <a:ext cx="0" cy="180975"/>
        </a:xfrm>
        <a:prstGeom prst="line">
          <a:avLst/>
        </a:prstGeom>
        <a:noFill/>
        <a:ln w="9360">
          <a:solidFill>
            <a:srgbClr val="000000"/>
          </a:solidFill>
          <a:miter lim="800000"/>
          <a:headEnd/>
          <a:tailEnd type="triangle" w="med" len="med"/>
        </a:ln>
      </xdr:spPr>
    </xdr:sp>
    <xdr:clientData/>
  </xdr:twoCellAnchor>
  <xdr:twoCellAnchor>
    <xdr:from>
      <xdr:col>5</xdr:col>
      <xdr:colOff>619125</xdr:colOff>
      <xdr:row>109</xdr:row>
      <xdr:rowOff>9525</xdr:rowOff>
    </xdr:from>
    <xdr:to>
      <xdr:col>5</xdr:col>
      <xdr:colOff>619125</xdr:colOff>
      <xdr:row>110</xdr:row>
      <xdr:rowOff>9525</xdr:rowOff>
    </xdr:to>
    <xdr:sp macro="" textlink="">
      <xdr:nvSpPr>
        <xdr:cNvPr id="54" name="Line 684">
          <a:extLst>
            <a:ext uri="{FF2B5EF4-FFF2-40B4-BE49-F238E27FC236}">
              <a16:creationId xmlns:a16="http://schemas.microsoft.com/office/drawing/2014/main" id="{84DD7D51-8457-4B31-9405-A40F1BFBFA4E}"/>
            </a:ext>
          </a:extLst>
        </xdr:cNvPr>
        <xdr:cNvSpPr>
          <a:spLocks noChangeShapeType="1"/>
        </xdr:cNvSpPr>
      </xdr:nvSpPr>
      <xdr:spPr bwMode="auto">
        <a:xfrm>
          <a:off x="2722245" y="31594425"/>
          <a:ext cx="0" cy="205740"/>
        </a:xfrm>
        <a:prstGeom prst="line">
          <a:avLst/>
        </a:prstGeom>
        <a:noFill/>
        <a:ln w="9360">
          <a:solidFill>
            <a:srgbClr val="000000"/>
          </a:solidFill>
          <a:miter lim="800000"/>
          <a:headEnd/>
          <a:tailEnd type="triangle" w="med" len="med"/>
        </a:ln>
      </xdr:spPr>
    </xdr:sp>
    <xdr:clientData/>
  </xdr:twoCellAnchor>
  <xdr:twoCellAnchor>
    <xdr:from>
      <xdr:col>7</xdr:col>
      <xdr:colOff>0</xdr:colOff>
      <xdr:row>117</xdr:row>
      <xdr:rowOff>9525</xdr:rowOff>
    </xdr:from>
    <xdr:to>
      <xdr:col>7</xdr:col>
      <xdr:colOff>0</xdr:colOff>
      <xdr:row>117</xdr:row>
      <xdr:rowOff>219075</xdr:rowOff>
    </xdr:to>
    <xdr:sp macro="" textlink="">
      <xdr:nvSpPr>
        <xdr:cNvPr id="55" name="Line 685">
          <a:extLst>
            <a:ext uri="{FF2B5EF4-FFF2-40B4-BE49-F238E27FC236}">
              <a16:creationId xmlns:a16="http://schemas.microsoft.com/office/drawing/2014/main" id="{3D867650-3D75-474E-989A-F246B549DB3A}"/>
            </a:ext>
          </a:extLst>
        </xdr:cNvPr>
        <xdr:cNvSpPr>
          <a:spLocks noChangeShapeType="1"/>
        </xdr:cNvSpPr>
      </xdr:nvSpPr>
      <xdr:spPr bwMode="auto">
        <a:xfrm>
          <a:off x="3627120" y="33811845"/>
          <a:ext cx="0" cy="209550"/>
        </a:xfrm>
        <a:prstGeom prst="line">
          <a:avLst/>
        </a:prstGeom>
        <a:noFill/>
        <a:ln w="9360">
          <a:solidFill>
            <a:srgbClr val="000000"/>
          </a:solidFill>
          <a:miter lim="800000"/>
          <a:headEnd/>
          <a:tailEnd type="triangle" w="med" len="med"/>
        </a:ln>
      </xdr:spPr>
    </xdr:sp>
    <xdr:clientData/>
  </xdr:twoCellAnchor>
  <xdr:twoCellAnchor>
    <xdr:from>
      <xdr:col>6</xdr:col>
      <xdr:colOff>104775</xdr:colOff>
      <xdr:row>120</xdr:row>
      <xdr:rowOff>9525</xdr:rowOff>
    </xdr:from>
    <xdr:to>
      <xdr:col>6</xdr:col>
      <xdr:colOff>104775</xdr:colOff>
      <xdr:row>120</xdr:row>
      <xdr:rowOff>219075</xdr:rowOff>
    </xdr:to>
    <xdr:sp macro="" textlink="">
      <xdr:nvSpPr>
        <xdr:cNvPr id="56" name="Line 686">
          <a:extLst>
            <a:ext uri="{FF2B5EF4-FFF2-40B4-BE49-F238E27FC236}">
              <a16:creationId xmlns:a16="http://schemas.microsoft.com/office/drawing/2014/main" id="{E7647802-36CA-438B-85A1-AC13C4DFAEFE}"/>
            </a:ext>
          </a:extLst>
        </xdr:cNvPr>
        <xdr:cNvSpPr>
          <a:spLocks noChangeShapeType="1"/>
        </xdr:cNvSpPr>
      </xdr:nvSpPr>
      <xdr:spPr bwMode="auto">
        <a:xfrm>
          <a:off x="3617595" y="34642425"/>
          <a:ext cx="0" cy="209550"/>
        </a:xfrm>
        <a:prstGeom prst="line">
          <a:avLst/>
        </a:prstGeom>
        <a:noFill/>
        <a:ln w="9360">
          <a:solidFill>
            <a:srgbClr val="000000"/>
          </a:solidFill>
          <a:miter lim="800000"/>
          <a:headEnd/>
          <a:tailEnd type="triangle" w="med" len="med"/>
        </a:ln>
      </xdr:spPr>
    </xdr:sp>
    <xdr:clientData/>
  </xdr:twoCellAnchor>
  <xdr:twoCellAnchor>
    <xdr:from>
      <xdr:col>7</xdr:col>
      <xdr:colOff>0</xdr:colOff>
      <xdr:row>123</xdr:row>
      <xdr:rowOff>9525</xdr:rowOff>
    </xdr:from>
    <xdr:to>
      <xdr:col>7</xdr:col>
      <xdr:colOff>0</xdr:colOff>
      <xdr:row>123</xdr:row>
      <xdr:rowOff>219075</xdr:rowOff>
    </xdr:to>
    <xdr:sp macro="" textlink="">
      <xdr:nvSpPr>
        <xdr:cNvPr id="57" name="Line 687">
          <a:extLst>
            <a:ext uri="{FF2B5EF4-FFF2-40B4-BE49-F238E27FC236}">
              <a16:creationId xmlns:a16="http://schemas.microsoft.com/office/drawing/2014/main" id="{8E65E8B5-DD40-40D1-805F-2609FEE30CAE}"/>
            </a:ext>
          </a:extLst>
        </xdr:cNvPr>
        <xdr:cNvSpPr>
          <a:spLocks noChangeShapeType="1"/>
        </xdr:cNvSpPr>
      </xdr:nvSpPr>
      <xdr:spPr bwMode="auto">
        <a:xfrm>
          <a:off x="3627120" y="35434905"/>
          <a:ext cx="0" cy="209550"/>
        </a:xfrm>
        <a:prstGeom prst="line">
          <a:avLst/>
        </a:prstGeom>
        <a:noFill/>
        <a:ln w="9360">
          <a:solidFill>
            <a:srgbClr val="000000"/>
          </a:solidFill>
          <a:miter lim="800000"/>
          <a:headEnd/>
          <a:tailEnd type="triangle" w="med" len="med"/>
        </a:ln>
      </xdr:spPr>
    </xdr:sp>
    <xdr:clientData/>
  </xdr:twoCellAnchor>
  <xdr:twoCellAnchor>
    <xdr:from>
      <xdr:col>5</xdr:col>
      <xdr:colOff>695325</xdr:colOff>
      <xdr:row>125</xdr:row>
      <xdr:rowOff>9525</xdr:rowOff>
    </xdr:from>
    <xdr:to>
      <xdr:col>5</xdr:col>
      <xdr:colOff>695325</xdr:colOff>
      <xdr:row>125</xdr:row>
      <xdr:rowOff>209550</xdr:rowOff>
    </xdr:to>
    <xdr:sp macro="" textlink="">
      <xdr:nvSpPr>
        <xdr:cNvPr id="58" name="Line 688">
          <a:extLst>
            <a:ext uri="{FF2B5EF4-FFF2-40B4-BE49-F238E27FC236}">
              <a16:creationId xmlns:a16="http://schemas.microsoft.com/office/drawing/2014/main" id="{55EC6BC0-4572-4597-AD63-017823576BB3}"/>
            </a:ext>
          </a:extLst>
        </xdr:cNvPr>
        <xdr:cNvSpPr>
          <a:spLocks noChangeShapeType="1"/>
        </xdr:cNvSpPr>
      </xdr:nvSpPr>
      <xdr:spPr bwMode="auto">
        <a:xfrm>
          <a:off x="2798445" y="37103685"/>
          <a:ext cx="0" cy="200025"/>
        </a:xfrm>
        <a:prstGeom prst="line">
          <a:avLst/>
        </a:prstGeom>
        <a:noFill/>
        <a:ln w="9360">
          <a:solidFill>
            <a:srgbClr val="000000"/>
          </a:solidFill>
          <a:miter lim="800000"/>
          <a:headEnd/>
          <a:tailEnd type="triangle" w="med" len="med"/>
        </a:ln>
      </xdr:spPr>
    </xdr:sp>
    <xdr:clientData/>
  </xdr:twoCellAnchor>
  <xdr:twoCellAnchor>
    <xdr:from>
      <xdr:col>7</xdr:col>
      <xdr:colOff>0</xdr:colOff>
      <xdr:row>115</xdr:row>
      <xdr:rowOff>9525</xdr:rowOff>
    </xdr:from>
    <xdr:to>
      <xdr:col>7</xdr:col>
      <xdr:colOff>0</xdr:colOff>
      <xdr:row>116</xdr:row>
      <xdr:rowOff>9525</xdr:rowOff>
    </xdr:to>
    <xdr:sp macro="" textlink="">
      <xdr:nvSpPr>
        <xdr:cNvPr id="59" name="Line 689">
          <a:extLst>
            <a:ext uri="{FF2B5EF4-FFF2-40B4-BE49-F238E27FC236}">
              <a16:creationId xmlns:a16="http://schemas.microsoft.com/office/drawing/2014/main" id="{74272769-B8BB-4686-8B74-F08909E296C8}"/>
            </a:ext>
          </a:extLst>
        </xdr:cNvPr>
        <xdr:cNvSpPr>
          <a:spLocks noChangeShapeType="1"/>
        </xdr:cNvSpPr>
      </xdr:nvSpPr>
      <xdr:spPr bwMode="auto">
        <a:xfrm>
          <a:off x="3627120" y="33247965"/>
          <a:ext cx="0" cy="220980"/>
        </a:xfrm>
        <a:prstGeom prst="line">
          <a:avLst/>
        </a:prstGeom>
        <a:noFill/>
        <a:ln w="9360">
          <a:solidFill>
            <a:srgbClr val="000000"/>
          </a:solidFill>
          <a:miter lim="800000"/>
          <a:headEnd/>
          <a:tailEnd type="triangle" w="med" len="med"/>
        </a:ln>
      </xdr:spPr>
    </xdr:sp>
    <xdr:clientData/>
  </xdr:twoCellAnchor>
  <xdr:twoCellAnchor>
    <xdr:from>
      <xdr:col>6</xdr:col>
      <xdr:colOff>28575</xdr:colOff>
      <xdr:row>78</xdr:row>
      <xdr:rowOff>47625</xdr:rowOff>
    </xdr:from>
    <xdr:to>
      <xdr:col>7</xdr:col>
      <xdr:colOff>133350</xdr:colOff>
      <xdr:row>78</xdr:row>
      <xdr:rowOff>304800</xdr:rowOff>
    </xdr:to>
    <xdr:sp macro="" textlink="">
      <xdr:nvSpPr>
        <xdr:cNvPr id="60" name="AutoShape 690">
          <a:extLst>
            <a:ext uri="{FF2B5EF4-FFF2-40B4-BE49-F238E27FC236}">
              <a16:creationId xmlns:a16="http://schemas.microsoft.com/office/drawing/2014/main" id="{C5B97966-608A-45BE-B825-159B0885AC42}"/>
            </a:ext>
          </a:extLst>
        </xdr:cNvPr>
        <xdr:cNvSpPr>
          <a:spLocks noChangeArrowheads="1"/>
        </xdr:cNvSpPr>
      </xdr:nvSpPr>
      <xdr:spPr bwMode="auto">
        <a:xfrm>
          <a:off x="3541395" y="22762845"/>
          <a:ext cx="219075" cy="257175"/>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6</xdr:col>
      <xdr:colOff>0</xdr:colOff>
      <xdr:row>34</xdr:row>
      <xdr:rowOff>9525</xdr:rowOff>
    </xdr:from>
    <xdr:to>
      <xdr:col>6</xdr:col>
      <xdr:colOff>0</xdr:colOff>
      <xdr:row>34</xdr:row>
      <xdr:rowOff>257175</xdr:rowOff>
    </xdr:to>
    <xdr:sp macro="" textlink="">
      <xdr:nvSpPr>
        <xdr:cNvPr id="61" name="Line 691">
          <a:extLst>
            <a:ext uri="{FF2B5EF4-FFF2-40B4-BE49-F238E27FC236}">
              <a16:creationId xmlns:a16="http://schemas.microsoft.com/office/drawing/2014/main" id="{D397D46B-82F6-4070-BCB1-0A201C0D2CCF}"/>
            </a:ext>
          </a:extLst>
        </xdr:cNvPr>
        <xdr:cNvSpPr>
          <a:spLocks noChangeShapeType="1"/>
        </xdr:cNvSpPr>
      </xdr:nvSpPr>
      <xdr:spPr bwMode="auto">
        <a:xfrm>
          <a:off x="3512820" y="9054465"/>
          <a:ext cx="0" cy="247650"/>
        </a:xfrm>
        <a:prstGeom prst="line">
          <a:avLst/>
        </a:prstGeom>
        <a:noFill/>
        <a:ln w="9360">
          <a:solidFill>
            <a:srgbClr val="000000"/>
          </a:solidFill>
          <a:miter lim="800000"/>
          <a:headEnd/>
          <a:tailEnd type="triangle" w="med" len="med"/>
        </a:ln>
      </xdr:spPr>
    </xdr:sp>
    <xdr:clientData/>
  </xdr:twoCellAnchor>
  <xdr:twoCellAnchor>
    <xdr:from>
      <xdr:col>7</xdr:col>
      <xdr:colOff>0</xdr:colOff>
      <xdr:row>93</xdr:row>
      <xdr:rowOff>9525</xdr:rowOff>
    </xdr:from>
    <xdr:to>
      <xdr:col>7</xdr:col>
      <xdr:colOff>0</xdr:colOff>
      <xdr:row>93</xdr:row>
      <xdr:rowOff>228600</xdr:rowOff>
    </xdr:to>
    <xdr:sp macro="" textlink="">
      <xdr:nvSpPr>
        <xdr:cNvPr id="62" name="Line 692">
          <a:extLst>
            <a:ext uri="{FF2B5EF4-FFF2-40B4-BE49-F238E27FC236}">
              <a16:creationId xmlns:a16="http://schemas.microsoft.com/office/drawing/2014/main" id="{E28B7BD5-7F27-4B94-B88B-AEBD817DDF98}"/>
            </a:ext>
          </a:extLst>
        </xdr:cNvPr>
        <xdr:cNvSpPr>
          <a:spLocks noChangeShapeType="1"/>
        </xdr:cNvSpPr>
      </xdr:nvSpPr>
      <xdr:spPr bwMode="auto">
        <a:xfrm>
          <a:off x="3627120" y="27243405"/>
          <a:ext cx="0" cy="219075"/>
        </a:xfrm>
        <a:prstGeom prst="line">
          <a:avLst/>
        </a:prstGeom>
        <a:noFill/>
        <a:ln w="9360">
          <a:solidFill>
            <a:srgbClr val="000000"/>
          </a:solidFill>
          <a:miter lim="800000"/>
          <a:headEnd/>
          <a:tailEnd type="triangle" w="med" len="med"/>
        </a:ln>
      </xdr:spPr>
    </xdr:sp>
    <xdr:clientData/>
  </xdr:twoCellAnchor>
  <xdr:twoCellAnchor>
    <xdr:from>
      <xdr:col>7</xdr:col>
      <xdr:colOff>142875</xdr:colOff>
      <xdr:row>143</xdr:row>
      <xdr:rowOff>190500</xdr:rowOff>
    </xdr:from>
    <xdr:to>
      <xdr:col>8</xdr:col>
      <xdr:colOff>419100</xdr:colOff>
      <xdr:row>147</xdr:row>
      <xdr:rowOff>19050</xdr:rowOff>
    </xdr:to>
    <xdr:cxnSp macro="">
      <xdr:nvCxnSpPr>
        <xdr:cNvPr id="63" name="AutoShape 647">
          <a:extLst>
            <a:ext uri="{FF2B5EF4-FFF2-40B4-BE49-F238E27FC236}">
              <a16:creationId xmlns:a16="http://schemas.microsoft.com/office/drawing/2014/main" id="{F02B00E5-2636-4E11-A565-F0F9DB48D963}"/>
            </a:ext>
          </a:extLst>
        </xdr:cNvPr>
        <xdr:cNvCxnSpPr>
          <a:cxnSpLocks noChangeShapeType="1"/>
        </xdr:cNvCxnSpPr>
      </xdr:nvCxnSpPr>
      <xdr:spPr bwMode="auto">
        <a:xfrm rot="5400000" flipH="1">
          <a:off x="3433763" y="43442572"/>
          <a:ext cx="1108710" cy="436245"/>
        </a:xfrm>
        <a:prstGeom prst="bentConnector3">
          <a:avLst>
            <a:gd name="adj1" fmla="val 96551"/>
          </a:avLst>
        </a:prstGeom>
        <a:noFill/>
        <a:ln w="9360">
          <a:solidFill>
            <a:srgbClr val="000000"/>
          </a:solidFill>
          <a:miter lim="800000"/>
          <a:headEnd type="triangle" w="med" len="med"/>
          <a:tailEnd/>
        </a:ln>
      </xdr:spPr>
    </xdr:cxnSp>
    <xdr:clientData/>
  </xdr:twoCellAnchor>
  <xdr:twoCellAnchor>
    <xdr:from>
      <xdr:col>8</xdr:col>
      <xdr:colOff>19050</xdr:colOff>
      <xdr:row>141</xdr:row>
      <xdr:rowOff>190500</xdr:rowOff>
    </xdr:from>
    <xdr:to>
      <xdr:col>8</xdr:col>
      <xdr:colOff>542925</xdr:colOff>
      <xdr:row>146</xdr:row>
      <xdr:rowOff>323850</xdr:rowOff>
    </xdr:to>
    <xdr:cxnSp macro="">
      <xdr:nvCxnSpPr>
        <xdr:cNvPr id="64" name="AutoShape 647">
          <a:extLst>
            <a:ext uri="{FF2B5EF4-FFF2-40B4-BE49-F238E27FC236}">
              <a16:creationId xmlns:a16="http://schemas.microsoft.com/office/drawing/2014/main" id="{B3C0B399-3B06-482C-A9A8-24C285937139}"/>
            </a:ext>
          </a:extLst>
        </xdr:cNvPr>
        <xdr:cNvCxnSpPr>
          <a:cxnSpLocks noChangeShapeType="1"/>
        </xdr:cNvCxnSpPr>
      </xdr:nvCxnSpPr>
      <xdr:spPr bwMode="auto">
        <a:xfrm rot="5400000" flipH="1">
          <a:off x="3243263" y="43090147"/>
          <a:ext cx="1649730" cy="523875"/>
        </a:xfrm>
        <a:prstGeom prst="bentConnector3">
          <a:avLst>
            <a:gd name="adj1" fmla="val 100769"/>
          </a:avLst>
        </a:prstGeom>
        <a:noFill/>
        <a:ln w="9360">
          <a:solidFill>
            <a:srgbClr val="000000"/>
          </a:solidFill>
          <a:miter lim="800000"/>
          <a:headEnd type="triangle" w="med" len="med"/>
          <a:tailEnd/>
        </a:ln>
      </xdr:spPr>
    </xdr:cxnSp>
    <xdr:clientData/>
  </xdr:twoCellAnchor>
  <xdr:twoCellAnchor>
    <xdr:from>
      <xdr:col>6</xdr:col>
      <xdr:colOff>0</xdr:colOff>
      <xdr:row>46</xdr:row>
      <xdr:rowOff>9525</xdr:rowOff>
    </xdr:from>
    <xdr:to>
      <xdr:col>6</xdr:col>
      <xdr:colOff>0</xdr:colOff>
      <xdr:row>46</xdr:row>
      <xdr:rowOff>219075</xdr:rowOff>
    </xdr:to>
    <xdr:sp macro="" textlink="">
      <xdr:nvSpPr>
        <xdr:cNvPr id="65" name="Line 674">
          <a:extLst>
            <a:ext uri="{FF2B5EF4-FFF2-40B4-BE49-F238E27FC236}">
              <a16:creationId xmlns:a16="http://schemas.microsoft.com/office/drawing/2014/main" id="{375C59F8-383F-47AC-998B-E8F80C39DFB3}"/>
            </a:ext>
          </a:extLst>
        </xdr:cNvPr>
        <xdr:cNvSpPr>
          <a:spLocks noChangeShapeType="1"/>
        </xdr:cNvSpPr>
      </xdr:nvSpPr>
      <xdr:spPr bwMode="auto">
        <a:xfrm>
          <a:off x="3512820" y="12521565"/>
          <a:ext cx="0" cy="209550"/>
        </a:xfrm>
        <a:prstGeom prst="line">
          <a:avLst/>
        </a:prstGeom>
        <a:noFill/>
        <a:ln w="9360">
          <a:solidFill>
            <a:srgbClr val="000000"/>
          </a:solidFill>
          <a:miter lim="800000"/>
          <a:headEnd/>
          <a:tailEnd type="triangle" w="med" len="med"/>
        </a:ln>
      </xdr:spPr>
    </xdr:sp>
    <xdr:clientData/>
  </xdr:twoCellAnchor>
  <xdr:twoCellAnchor>
    <xdr:from>
      <xdr:col>6</xdr:col>
      <xdr:colOff>19050</xdr:colOff>
      <xdr:row>15</xdr:row>
      <xdr:rowOff>47625</xdr:rowOff>
    </xdr:from>
    <xdr:to>
      <xdr:col>7</xdr:col>
      <xdr:colOff>104775</xdr:colOff>
      <xdr:row>15</xdr:row>
      <xdr:rowOff>314325</xdr:rowOff>
    </xdr:to>
    <xdr:sp macro="" textlink="">
      <xdr:nvSpPr>
        <xdr:cNvPr id="66" name="AutoShape 626">
          <a:extLst>
            <a:ext uri="{FF2B5EF4-FFF2-40B4-BE49-F238E27FC236}">
              <a16:creationId xmlns:a16="http://schemas.microsoft.com/office/drawing/2014/main" id="{B8F9BED9-845F-4C03-8920-7633C56FF50A}"/>
            </a:ext>
          </a:extLst>
        </xdr:cNvPr>
        <xdr:cNvSpPr>
          <a:spLocks noChangeArrowheads="1"/>
        </xdr:cNvSpPr>
      </xdr:nvSpPr>
      <xdr:spPr bwMode="auto">
        <a:xfrm flipH="1">
          <a:off x="3531870" y="3819525"/>
          <a:ext cx="20002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6</xdr:col>
      <xdr:colOff>9525</xdr:colOff>
      <xdr:row>19</xdr:row>
      <xdr:rowOff>9525</xdr:rowOff>
    </xdr:from>
    <xdr:to>
      <xdr:col>7</xdr:col>
      <xdr:colOff>95250</xdr:colOff>
      <xdr:row>19</xdr:row>
      <xdr:rowOff>276225</xdr:rowOff>
    </xdr:to>
    <xdr:sp macro="" textlink="">
      <xdr:nvSpPr>
        <xdr:cNvPr id="67" name="AutoShape 626">
          <a:extLst>
            <a:ext uri="{FF2B5EF4-FFF2-40B4-BE49-F238E27FC236}">
              <a16:creationId xmlns:a16="http://schemas.microsoft.com/office/drawing/2014/main" id="{270971ED-89B7-45DD-952D-745C81EF3CF8}"/>
            </a:ext>
          </a:extLst>
        </xdr:cNvPr>
        <xdr:cNvSpPr>
          <a:spLocks noChangeArrowheads="1"/>
        </xdr:cNvSpPr>
      </xdr:nvSpPr>
      <xdr:spPr bwMode="auto">
        <a:xfrm flipH="1">
          <a:off x="3522345" y="4741545"/>
          <a:ext cx="20002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6</xdr:col>
      <xdr:colOff>38100</xdr:colOff>
      <xdr:row>80</xdr:row>
      <xdr:rowOff>57150</xdr:rowOff>
    </xdr:from>
    <xdr:to>
      <xdr:col>7</xdr:col>
      <xdr:colOff>142875</xdr:colOff>
      <xdr:row>80</xdr:row>
      <xdr:rowOff>314325</xdr:rowOff>
    </xdr:to>
    <xdr:sp macro="" textlink="">
      <xdr:nvSpPr>
        <xdr:cNvPr id="68" name="AutoShape 690">
          <a:extLst>
            <a:ext uri="{FF2B5EF4-FFF2-40B4-BE49-F238E27FC236}">
              <a16:creationId xmlns:a16="http://schemas.microsoft.com/office/drawing/2014/main" id="{4B02F3E4-14EC-4206-B415-7FAE1B343A61}"/>
            </a:ext>
          </a:extLst>
        </xdr:cNvPr>
        <xdr:cNvSpPr>
          <a:spLocks noChangeArrowheads="1"/>
        </xdr:cNvSpPr>
      </xdr:nvSpPr>
      <xdr:spPr bwMode="auto">
        <a:xfrm>
          <a:off x="3550920" y="23252430"/>
          <a:ext cx="219075" cy="257175"/>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981075</xdr:colOff>
      <xdr:row>56</xdr:row>
      <xdr:rowOff>333375</xdr:rowOff>
    </xdr:from>
    <xdr:to>
      <xdr:col>5</xdr:col>
      <xdr:colOff>981075</xdr:colOff>
      <xdr:row>58</xdr:row>
      <xdr:rowOff>4644</xdr:rowOff>
    </xdr:to>
    <xdr:sp macro="" textlink="">
      <xdr:nvSpPr>
        <xdr:cNvPr id="69" name="Line 77">
          <a:extLst>
            <a:ext uri="{FF2B5EF4-FFF2-40B4-BE49-F238E27FC236}">
              <a16:creationId xmlns:a16="http://schemas.microsoft.com/office/drawing/2014/main" id="{1D15B1F1-F0C5-42D3-BEAF-07CD0BDAF169}"/>
            </a:ext>
          </a:extLst>
        </xdr:cNvPr>
        <xdr:cNvSpPr>
          <a:spLocks noChangeShapeType="1"/>
        </xdr:cNvSpPr>
      </xdr:nvSpPr>
      <xdr:spPr bwMode="auto">
        <a:xfrm>
          <a:off x="3084195" y="15893415"/>
          <a:ext cx="0" cy="357069"/>
        </a:xfrm>
        <a:prstGeom prst="line">
          <a:avLst/>
        </a:prstGeom>
        <a:noFill/>
        <a:ln w="9525">
          <a:solidFill>
            <a:srgbClr val="000000"/>
          </a:solidFill>
          <a:round/>
          <a:headEnd/>
          <a:tailEnd type="triangle" w="med" len="med"/>
        </a:ln>
      </xdr:spPr>
    </xdr:sp>
    <xdr:clientData/>
  </xdr:twoCellAnchor>
  <xdr:twoCellAnchor>
    <xdr:from>
      <xdr:col>5</xdr:col>
      <xdr:colOff>590550</xdr:colOff>
      <xdr:row>64</xdr:row>
      <xdr:rowOff>0</xdr:rowOff>
    </xdr:from>
    <xdr:to>
      <xdr:col>5</xdr:col>
      <xdr:colOff>590550</xdr:colOff>
      <xdr:row>64</xdr:row>
      <xdr:rowOff>333375</xdr:rowOff>
    </xdr:to>
    <xdr:sp macro="" textlink="">
      <xdr:nvSpPr>
        <xdr:cNvPr id="70" name="Line 78">
          <a:extLst>
            <a:ext uri="{FF2B5EF4-FFF2-40B4-BE49-F238E27FC236}">
              <a16:creationId xmlns:a16="http://schemas.microsoft.com/office/drawing/2014/main" id="{586E3795-0C40-46BB-9CE7-41E84DD46C94}"/>
            </a:ext>
          </a:extLst>
        </xdr:cNvPr>
        <xdr:cNvSpPr>
          <a:spLocks noChangeShapeType="1"/>
        </xdr:cNvSpPr>
      </xdr:nvSpPr>
      <xdr:spPr bwMode="auto">
        <a:xfrm>
          <a:off x="2693670" y="18234660"/>
          <a:ext cx="0" cy="333375"/>
        </a:xfrm>
        <a:prstGeom prst="line">
          <a:avLst/>
        </a:prstGeom>
        <a:noFill/>
        <a:ln w="9525">
          <a:solidFill>
            <a:srgbClr val="000000"/>
          </a:solidFill>
          <a:round/>
          <a:headEnd/>
          <a:tailEnd type="triangle" w="med" len="med"/>
        </a:ln>
      </xdr:spPr>
    </xdr:sp>
    <xdr:clientData/>
  </xdr:twoCellAnchor>
  <xdr:twoCellAnchor>
    <xdr:from>
      <xdr:col>5</xdr:col>
      <xdr:colOff>571500</xdr:colOff>
      <xdr:row>65</xdr:row>
      <xdr:rowOff>333375</xdr:rowOff>
    </xdr:from>
    <xdr:to>
      <xdr:col>5</xdr:col>
      <xdr:colOff>571500</xdr:colOff>
      <xdr:row>66</xdr:row>
      <xdr:rowOff>333375</xdr:rowOff>
    </xdr:to>
    <xdr:sp macro="" textlink="">
      <xdr:nvSpPr>
        <xdr:cNvPr id="71" name="Line 79">
          <a:extLst>
            <a:ext uri="{FF2B5EF4-FFF2-40B4-BE49-F238E27FC236}">
              <a16:creationId xmlns:a16="http://schemas.microsoft.com/office/drawing/2014/main" id="{3858A487-F718-492E-9982-BC1E06CB2EB9}"/>
            </a:ext>
          </a:extLst>
        </xdr:cNvPr>
        <xdr:cNvSpPr>
          <a:spLocks noChangeShapeType="1"/>
        </xdr:cNvSpPr>
      </xdr:nvSpPr>
      <xdr:spPr bwMode="auto">
        <a:xfrm>
          <a:off x="2674620" y="18910935"/>
          <a:ext cx="0" cy="342900"/>
        </a:xfrm>
        <a:prstGeom prst="line">
          <a:avLst/>
        </a:prstGeom>
        <a:noFill/>
        <a:ln w="9525">
          <a:solidFill>
            <a:srgbClr val="000000"/>
          </a:solidFill>
          <a:round/>
          <a:headEnd/>
          <a:tailEnd type="triangle" w="med" len="med"/>
        </a:ln>
      </xdr:spPr>
    </xdr:sp>
    <xdr:clientData/>
  </xdr:twoCellAnchor>
  <xdr:twoCellAnchor>
    <xdr:from>
      <xdr:col>5</xdr:col>
      <xdr:colOff>571500</xdr:colOff>
      <xdr:row>68</xdr:row>
      <xdr:rowOff>0</xdr:rowOff>
    </xdr:from>
    <xdr:to>
      <xdr:col>5</xdr:col>
      <xdr:colOff>571500</xdr:colOff>
      <xdr:row>69</xdr:row>
      <xdr:rowOff>0</xdr:rowOff>
    </xdr:to>
    <xdr:sp macro="" textlink="">
      <xdr:nvSpPr>
        <xdr:cNvPr id="72" name="Line 80">
          <a:extLst>
            <a:ext uri="{FF2B5EF4-FFF2-40B4-BE49-F238E27FC236}">
              <a16:creationId xmlns:a16="http://schemas.microsoft.com/office/drawing/2014/main" id="{92656490-37B4-4CAD-BB51-F8BA17134B23}"/>
            </a:ext>
          </a:extLst>
        </xdr:cNvPr>
        <xdr:cNvSpPr>
          <a:spLocks noChangeShapeType="1"/>
        </xdr:cNvSpPr>
      </xdr:nvSpPr>
      <xdr:spPr bwMode="auto">
        <a:xfrm>
          <a:off x="2674620" y="19537680"/>
          <a:ext cx="0" cy="342900"/>
        </a:xfrm>
        <a:prstGeom prst="line">
          <a:avLst/>
        </a:prstGeom>
        <a:noFill/>
        <a:ln w="9525">
          <a:solidFill>
            <a:srgbClr val="000000"/>
          </a:solidFill>
          <a:round/>
          <a:headEnd/>
          <a:tailEnd type="triangle" w="med" len="med"/>
        </a:ln>
      </xdr:spPr>
    </xdr:sp>
    <xdr:clientData/>
  </xdr:twoCellAnchor>
  <xdr:twoCellAnchor>
    <xdr:from>
      <xdr:col>5</xdr:col>
      <xdr:colOff>561975</xdr:colOff>
      <xdr:row>69</xdr:row>
      <xdr:rowOff>333375</xdr:rowOff>
    </xdr:from>
    <xdr:to>
      <xdr:col>5</xdr:col>
      <xdr:colOff>561975</xdr:colOff>
      <xdr:row>71</xdr:row>
      <xdr:rowOff>9525</xdr:rowOff>
    </xdr:to>
    <xdr:sp macro="" textlink="">
      <xdr:nvSpPr>
        <xdr:cNvPr id="73" name="Line 81">
          <a:extLst>
            <a:ext uri="{FF2B5EF4-FFF2-40B4-BE49-F238E27FC236}">
              <a16:creationId xmlns:a16="http://schemas.microsoft.com/office/drawing/2014/main" id="{C4667E58-2C08-40D5-A0F8-C04661F16EA2}"/>
            </a:ext>
          </a:extLst>
        </xdr:cNvPr>
        <xdr:cNvSpPr>
          <a:spLocks noChangeShapeType="1"/>
        </xdr:cNvSpPr>
      </xdr:nvSpPr>
      <xdr:spPr bwMode="auto">
        <a:xfrm>
          <a:off x="2665095" y="20213955"/>
          <a:ext cx="0" cy="361950"/>
        </a:xfrm>
        <a:prstGeom prst="line">
          <a:avLst/>
        </a:prstGeom>
        <a:noFill/>
        <a:ln w="9525">
          <a:solidFill>
            <a:srgbClr val="000000"/>
          </a:solidFill>
          <a:round/>
          <a:headEnd/>
          <a:tailEnd type="triangle" w="med" len="med"/>
        </a:ln>
      </xdr:spPr>
    </xdr:sp>
    <xdr:clientData/>
  </xdr:twoCellAnchor>
  <xdr:twoCellAnchor>
    <xdr:from>
      <xdr:col>5</xdr:col>
      <xdr:colOff>581025</xdr:colOff>
      <xdr:row>163</xdr:row>
      <xdr:rowOff>409575</xdr:rowOff>
    </xdr:from>
    <xdr:to>
      <xdr:col>5</xdr:col>
      <xdr:colOff>581025</xdr:colOff>
      <xdr:row>165</xdr:row>
      <xdr:rowOff>0</xdr:rowOff>
    </xdr:to>
    <xdr:sp macro="" textlink="">
      <xdr:nvSpPr>
        <xdr:cNvPr id="74" name="Line 82">
          <a:extLst>
            <a:ext uri="{FF2B5EF4-FFF2-40B4-BE49-F238E27FC236}">
              <a16:creationId xmlns:a16="http://schemas.microsoft.com/office/drawing/2014/main" id="{F5C5C4D9-43C3-4305-B294-F0DB09AFD98B}"/>
            </a:ext>
          </a:extLst>
        </xdr:cNvPr>
        <xdr:cNvSpPr>
          <a:spLocks noChangeShapeType="1"/>
        </xdr:cNvSpPr>
      </xdr:nvSpPr>
      <xdr:spPr bwMode="auto">
        <a:xfrm>
          <a:off x="2684145" y="49002315"/>
          <a:ext cx="0" cy="283845"/>
        </a:xfrm>
        <a:prstGeom prst="line">
          <a:avLst/>
        </a:prstGeom>
        <a:noFill/>
        <a:ln w="9525">
          <a:solidFill>
            <a:srgbClr val="000000"/>
          </a:solidFill>
          <a:round/>
          <a:headEnd/>
          <a:tailEnd type="triangle" w="med" len="med"/>
        </a:ln>
      </xdr:spPr>
    </xdr:sp>
    <xdr:clientData/>
  </xdr:twoCellAnchor>
  <xdr:twoCellAnchor>
    <xdr:from>
      <xdr:col>5</xdr:col>
      <xdr:colOff>590550</xdr:colOff>
      <xdr:row>166</xdr:row>
      <xdr:rowOff>9525</xdr:rowOff>
    </xdr:from>
    <xdr:to>
      <xdr:col>5</xdr:col>
      <xdr:colOff>590550</xdr:colOff>
      <xdr:row>166</xdr:row>
      <xdr:rowOff>352425</xdr:rowOff>
    </xdr:to>
    <xdr:sp macro="" textlink="">
      <xdr:nvSpPr>
        <xdr:cNvPr id="75" name="Line 83">
          <a:extLst>
            <a:ext uri="{FF2B5EF4-FFF2-40B4-BE49-F238E27FC236}">
              <a16:creationId xmlns:a16="http://schemas.microsoft.com/office/drawing/2014/main" id="{7270D003-8005-403E-A25B-08EDEF2BA58D}"/>
            </a:ext>
          </a:extLst>
        </xdr:cNvPr>
        <xdr:cNvSpPr>
          <a:spLocks noChangeShapeType="1"/>
        </xdr:cNvSpPr>
      </xdr:nvSpPr>
      <xdr:spPr bwMode="auto">
        <a:xfrm>
          <a:off x="2693670" y="50911125"/>
          <a:ext cx="0" cy="342900"/>
        </a:xfrm>
        <a:prstGeom prst="line">
          <a:avLst/>
        </a:prstGeom>
        <a:noFill/>
        <a:ln w="9525">
          <a:solidFill>
            <a:srgbClr val="000000"/>
          </a:solidFill>
          <a:round/>
          <a:headEnd/>
          <a:tailEnd type="triangle" w="med" len="med"/>
        </a:ln>
      </xdr:spPr>
    </xdr:sp>
    <xdr:clientData/>
  </xdr:twoCellAnchor>
  <xdr:twoCellAnchor>
    <xdr:from>
      <xdr:col>5</xdr:col>
      <xdr:colOff>581025</xdr:colOff>
      <xdr:row>168</xdr:row>
      <xdr:rowOff>9525</xdr:rowOff>
    </xdr:from>
    <xdr:to>
      <xdr:col>5</xdr:col>
      <xdr:colOff>581025</xdr:colOff>
      <xdr:row>169</xdr:row>
      <xdr:rowOff>0</xdr:rowOff>
    </xdr:to>
    <xdr:sp macro="" textlink="">
      <xdr:nvSpPr>
        <xdr:cNvPr id="76" name="Line 84">
          <a:extLst>
            <a:ext uri="{FF2B5EF4-FFF2-40B4-BE49-F238E27FC236}">
              <a16:creationId xmlns:a16="http://schemas.microsoft.com/office/drawing/2014/main" id="{B50801DC-DFEF-4D50-ABAF-F508619D4CE1}"/>
            </a:ext>
          </a:extLst>
        </xdr:cNvPr>
        <xdr:cNvSpPr>
          <a:spLocks noChangeShapeType="1"/>
        </xdr:cNvSpPr>
      </xdr:nvSpPr>
      <xdr:spPr bwMode="auto">
        <a:xfrm>
          <a:off x="2684145" y="51665505"/>
          <a:ext cx="0" cy="226695"/>
        </a:xfrm>
        <a:prstGeom prst="line">
          <a:avLst/>
        </a:prstGeom>
        <a:noFill/>
        <a:ln w="9525">
          <a:solidFill>
            <a:srgbClr val="000000"/>
          </a:solidFill>
          <a:round/>
          <a:headEnd/>
          <a:tailEnd type="triangle" w="med" len="med"/>
        </a:ln>
      </xdr:spPr>
    </xdr:sp>
    <xdr:clientData/>
  </xdr:twoCellAnchor>
  <xdr:twoCellAnchor>
    <xdr:from>
      <xdr:col>5</xdr:col>
      <xdr:colOff>561975</xdr:colOff>
      <xdr:row>170</xdr:row>
      <xdr:rowOff>0</xdr:rowOff>
    </xdr:from>
    <xdr:to>
      <xdr:col>5</xdr:col>
      <xdr:colOff>561975</xdr:colOff>
      <xdr:row>171</xdr:row>
      <xdr:rowOff>0</xdr:rowOff>
    </xdr:to>
    <xdr:sp macro="" textlink="">
      <xdr:nvSpPr>
        <xdr:cNvPr id="77" name="Line 85">
          <a:extLst>
            <a:ext uri="{FF2B5EF4-FFF2-40B4-BE49-F238E27FC236}">
              <a16:creationId xmlns:a16="http://schemas.microsoft.com/office/drawing/2014/main" id="{440A4C30-23A2-4072-852B-48A11D423C8C}"/>
            </a:ext>
          </a:extLst>
        </xdr:cNvPr>
        <xdr:cNvSpPr>
          <a:spLocks noChangeShapeType="1"/>
        </xdr:cNvSpPr>
      </xdr:nvSpPr>
      <xdr:spPr bwMode="auto">
        <a:xfrm>
          <a:off x="2665095" y="52501800"/>
          <a:ext cx="0" cy="266700"/>
        </a:xfrm>
        <a:prstGeom prst="line">
          <a:avLst/>
        </a:prstGeom>
        <a:noFill/>
        <a:ln w="9525">
          <a:solidFill>
            <a:srgbClr val="000000"/>
          </a:solidFill>
          <a:round/>
          <a:headEnd/>
          <a:tailEnd type="triangle" w="med" len="med"/>
        </a:ln>
      </xdr:spPr>
    </xdr:sp>
    <xdr:clientData/>
  </xdr:twoCellAnchor>
  <xdr:twoCellAnchor>
    <xdr:from>
      <xdr:col>5</xdr:col>
      <xdr:colOff>552450</xdr:colOff>
      <xdr:row>171</xdr:row>
      <xdr:rowOff>495300</xdr:rowOff>
    </xdr:from>
    <xdr:to>
      <xdr:col>5</xdr:col>
      <xdr:colOff>552450</xdr:colOff>
      <xdr:row>173</xdr:row>
      <xdr:rowOff>0</xdr:rowOff>
    </xdr:to>
    <xdr:sp macro="" textlink="">
      <xdr:nvSpPr>
        <xdr:cNvPr id="78" name="Line 86">
          <a:extLst>
            <a:ext uri="{FF2B5EF4-FFF2-40B4-BE49-F238E27FC236}">
              <a16:creationId xmlns:a16="http://schemas.microsoft.com/office/drawing/2014/main" id="{6734AA46-C83C-4EB4-9A39-475E73D669F8}"/>
            </a:ext>
          </a:extLst>
        </xdr:cNvPr>
        <xdr:cNvSpPr>
          <a:spLocks noChangeShapeType="1"/>
        </xdr:cNvSpPr>
      </xdr:nvSpPr>
      <xdr:spPr bwMode="auto">
        <a:xfrm flipH="1">
          <a:off x="2655570" y="53263800"/>
          <a:ext cx="0" cy="266700"/>
        </a:xfrm>
        <a:prstGeom prst="line">
          <a:avLst/>
        </a:prstGeom>
        <a:noFill/>
        <a:ln w="9525">
          <a:solidFill>
            <a:srgbClr val="000000"/>
          </a:solidFill>
          <a:round/>
          <a:headEnd/>
          <a:tailEnd type="triangle" w="med" len="med"/>
        </a:ln>
      </xdr:spPr>
    </xdr:sp>
    <xdr:clientData/>
  </xdr:twoCellAnchor>
  <xdr:twoCellAnchor>
    <xdr:from>
      <xdr:col>5</xdr:col>
      <xdr:colOff>542925</xdr:colOff>
      <xdr:row>174</xdr:row>
      <xdr:rowOff>0</xdr:rowOff>
    </xdr:from>
    <xdr:to>
      <xdr:col>5</xdr:col>
      <xdr:colOff>542925</xdr:colOff>
      <xdr:row>174</xdr:row>
      <xdr:rowOff>361950</xdr:rowOff>
    </xdr:to>
    <xdr:sp macro="" textlink="">
      <xdr:nvSpPr>
        <xdr:cNvPr id="79" name="Line 87">
          <a:extLst>
            <a:ext uri="{FF2B5EF4-FFF2-40B4-BE49-F238E27FC236}">
              <a16:creationId xmlns:a16="http://schemas.microsoft.com/office/drawing/2014/main" id="{06174902-33D1-48CA-80B5-D668FF45FEEF}"/>
            </a:ext>
          </a:extLst>
        </xdr:cNvPr>
        <xdr:cNvSpPr>
          <a:spLocks noChangeShapeType="1"/>
        </xdr:cNvSpPr>
      </xdr:nvSpPr>
      <xdr:spPr bwMode="auto">
        <a:xfrm>
          <a:off x="2646045" y="53896260"/>
          <a:ext cx="0" cy="156210"/>
        </a:xfrm>
        <a:prstGeom prst="line">
          <a:avLst/>
        </a:prstGeom>
        <a:noFill/>
        <a:ln w="9525">
          <a:solidFill>
            <a:srgbClr val="000000"/>
          </a:solidFill>
          <a:round/>
          <a:headEnd/>
          <a:tailEnd type="triangle" w="med" len="med"/>
        </a:ln>
      </xdr:spPr>
    </xdr:sp>
    <xdr:clientData/>
  </xdr:twoCellAnchor>
  <xdr:twoCellAnchor>
    <xdr:from>
      <xdr:col>5</xdr:col>
      <xdr:colOff>552450</xdr:colOff>
      <xdr:row>176</xdr:row>
      <xdr:rowOff>0</xdr:rowOff>
    </xdr:from>
    <xdr:to>
      <xdr:col>5</xdr:col>
      <xdr:colOff>552450</xdr:colOff>
      <xdr:row>183</xdr:row>
      <xdr:rowOff>352425</xdr:rowOff>
    </xdr:to>
    <xdr:sp macro="" textlink="">
      <xdr:nvSpPr>
        <xdr:cNvPr id="80" name="Line 88">
          <a:extLst>
            <a:ext uri="{FF2B5EF4-FFF2-40B4-BE49-F238E27FC236}">
              <a16:creationId xmlns:a16="http://schemas.microsoft.com/office/drawing/2014/main" id="{9B6336BA-BCF8-4F81-B499-F6603FC30815}"/>
            </a:ext>
          </a:extLst>
        </xdr:cNvPr>
        <xdr:cNvSpPr>
          <a:spLocks noChangeShapeType="1"/>
        </xdr:cNvSpPr>
      </xdr:nvSpPr>
      <xdr:spPr bwMode="auto">
        <a:xfrm>
          <a:off x="2655570" y="54422040"/>
          <a:ext cx="0" cy="2226945"/>
        </a:xfrm>
        <a:prstGeom prst="line">
          <a:avLst/>
        </a:prstGeom>
        <a:noFill/>
        <a:ln w="9525">
          <a:solidFill>
            <a:srgbClr val="000000"/>
          </a:solidFill>
          <a:round/>
          <a:headEnd/>
          <a:tailEnd type="triangle" w="med" len="med"/>
        </a:ln>
      </xdr:spPr>
    </xdr:sp>
    <xdr:clientData/>
  </xdr:twoCellAnchor>
  <xdr:twoCellAnchor>
    <xdr:from>
      <xdr:col>5</xdr:col>
      <xdr:colOff>542925</xdr:colOff>
      <xdr:row>185</xdr:row>
      <xdr:rowOff>9525</xdr:rowOff>
    </xdr:from>
    <xdr:to>
      <xdr:col>5</xdr:col>
      <xdr:colOff>542925</xdr:colOff>
      <xdr:row>186</xdr:row>
      <xdr:rowOff>9525</xdr:rowOff>
    </xdr:to>
    <xdr:sp macro="" textlink="">
      <xdr:nvSpPr>
        <xdr:cNvPr id="81" name="Line 89">
          <a:extLst>
            <a:ext uri="{FF2B5EF4-FFF2-40B4-BE49-F238E27FC236}">
              <a16:creationId xmlns:a16="http://schemas.microsoft.com/office/drawing/2014/main" id="{3FCE62E4-442B-4ED4-BE36-781346B31648}"/>
            </a:ext>
          </a:extLst>
        </xdr:cNvPr>
        <xdr:cNvSpPr>
          <a:spLocks noChangeShapeType="1"/>
        </xdr:cNvSpPr>
      </xdr:nvSpPr>
      <xdr:spPr bwMode="auto">
        <a:xfrm>
          <a:off x="2646045" y="57060465"/>
          <a:ext cx="0" cy="228600"/>
        </a:xfrm>
        <a:prstGeom prst="line">
          <a:avLst/>
        </a:prstGeom>
        <a:noFill/>
        <a:ln w="9525">
          <a:solidFill>
            <a:srgbClr val="000000"/>
          </a:solidFill>
          <a:round/>
          <a:headEnd/>
          <a:tailEnd type="triangle" w="med" len="med"/>
        </a:ln>
      </xdr:spPr>
    </xdr:sp>
    <xdr:clientData/>
  </xdr:twoCellAnchor>
  <xdr:twoCellAnchor>
    <xdr:from>
      <xdr:col>5</xdr:col>
      <xdr:colOff>542925</xdr:colOff>
      <xdr:row>187</xdr:row>
      <xdr:rowOff>0</xdr:rowOff>
    </xdr:from>
    <xdr:to>
      <xdr:col>5</xdr:col>
      <xdr:colOff>542925</xdr:colOff>
      <xdr:row>187</xdr:row>
      <xdr:rowOff>161925</xdr:rowOff>
    </xdr:to>
    <xdr:sp macro="" textlink="">
      <xdr:nvSpPr>
        <xdr:cNvPr id="82" name="Line 90">
          <a:extLst>
            <a:ext uri="{FF2B5EF4-FFF2-40B4-BE49-F238E27FC236}">
              <a16:creationId xmlns:a16="http://schemas.microsoft.com/office/drawing/2014/main" id="{B0D3877C-6BDE-43CA-8FED-1BE8CCB5C404}"/>
            </a:ext>
          </a:extLst>
        </xdr:cNvPr>
        <xdr:cNvSpPr>
          <a:spLocks noChangeShapeType="1"/>
        </xdr:cNvSpPr>
      </xdr:nvSpPr>
      <xdr:spPr bwMode="auto">
        <a:xfrm>
          <a:off x="2646045" y="57782460"/>
          <a:ext cx="0" cy="161925"/>
        </a:xfrm>
        <a:prstGeom prst="line">
          <a:avLst/>
        </a:prstGeom>
        <a:noFill/>
        <a:ln w="9525">
          <a:solidFill>
            <a:srgbClr val="000000"/>
          </a:solidFill>
          <a:round/>
          <a:headEnd/>
          <a:tailEnd type="triangle" w="med" len="med"/>
        </a:ln>
      </xdr:spPr>
    </xdr:sp>
    <xdr:clientData/>
  </xdr:twoCellAnchor>
  <xdr:twoCellAnchor>
    <xdr:from>
      <xdr:col>5</xdr:col>
      <xdr:colOff>542925</xdr:colOff>
      <xdr:row>189</xdr:row>
      <xdr:rowOff>9525</xdr:rowOff>
    </xdr:from>
    <xdr:to>
      <xdr:col>5</xdr:col>
      <xdr:colOff>542925</xdr:colOff>
      <xdr:row>189</xdr:row>
      <xdr:rowOff>247650</xdr:rowOff>
    </xdr:to>
    <xdr:sp macro="" textlink="">
      <xdr:nvSpPr>
        <xdr:cNvPr id="83" name="Line 91">
          <a:extLst>
            <a:ext uri="{FF2B5EF4-FFF2-40B4-BE49-F238E27FC236}">
              <a16:creationId xmlns:a16="http://schemas.microsoft.com/office/drawing/2014/main" id="{A688119F-38DC-4480-BA94-95D1DE795D3F}"/>
            </a:ext>
          </a:extLst>
        </xdr:cNvPr>
        <xdr:cNvSpPr>
          <a:spLocks noChangeShapeType="1"/>
        </xdr:cNvSpPr>
      </xdr:nvSpPr>
      <xdr:spPr bwMode="auto">
        <a:xfrm>
          <a:off x="2646045" y="58500645"/>
          <a:ext cx="0" cy="238125"/>
        </a:xfrm>
        <a:prstGeom prst="line">
          <a:avLst/>
        </a:prstGeom>
        <a:noFill/>
        <a:ln w="9525">
          <a:solidFill>
            <a:srgbClr val="000000"/>
          </a:solidFill>
          <a:round/>
          <a:headEnd/>
          <a:tailEnd type="triangle" w="med" len="med"/>
        </a:ln>
      </xdr:spPr>
    </xdr:sp>
    <xdr:clientData/>
  </xdr:twoCellAnchor>
  <xdr:twoCellAnchor>
    <xdr:from>
      <xdr:col>8</xdr:col>
      <xdr:colOff>533400</xdr:colOff>
      <xdr:row>183</xdr:row>
      <xdr:rowOff>0</xdr:rowOff>
    </xdr:from>
    <xdr:to>
      <xdr:col>8</xdr:col>
      <xdr:colOff>533400</xdr:colOff>
      <xdr:row>189</xdr:row>
      <xdr:rowOff>85725</xdr:rowOff>
    </xdr:to>
    <xdr:sp macro="" textlink="">
      <xdr:nvSpPr>
        <xdr:cNvPr id="84" name="Line 92">
          <a:extLst>
            <a:ext uri="{FF2B5EF4-FFF2-40B4-BE49-F238E27FC236}">
              <a16:creationId xmlns:a16="http://schemas.microsoft.com/office/drawing/2014/main" id="{AE46D995-3AAE-48E7-ADD6-B1BC53ABE532}"/>
            </a:ext>
          </a:extLst>
        </xdr:cNvPr>
        <xdr:cNvSpPr>
          <a:spLocks noChangeShapeType="1"/>
        </xdr:cNvSpPr>
      </xdr:nvSpPr>
      <xdr:spPr bwMode="auto">
        <a:xfrm>
          <a:off x="4320540" y="56296560"/>
          <a:ext cx="0" cy="2280285"/>
        </a:xfrm>
        <a:prstGeom prst="line">
          <a:avLst/>
        </a:prstGeom>
        <a:noFill/>
        <a:ln w="9525">
          <a:solidFill>
            <a:srgbClr val="000000"/>
          </a:solidFill>
          <a:round/>
          <a:headEnd/>
          <a:tailEnd/>
        </a:ln>
      </xdr:spPr>
    </xdr:sp>
    <xdr:clientData/>
  </xdr:twoCellAnchor>
  <xdr:twoCellAnchor>
    <xdr:from>
      <xdr:col>5</xdr:col>
      <xdr:colOff>695325</xdr:colOff>
      <xdr:row>189</xdr:row>
      <xdr:rowOff>85725</xdr:rowOff>
    </xdr:from>
    <xdr:to>
      <xdr:col>5</xdr:col>
      <xdr:colOff>695325</xdr:colOff>
      <xdr:row>189</xdr:row>
      <xdr:rowOff>247650</xdr:rowOff>
    </xdr:to>
    <xdr:sp macro="" textlink="">
      <xdr:nvSpPr>
        <xdr:cNvPr id="85" name="Line 93">
          <a:extLst>
            <a:ext uri="{FF2B5EF4-FFF2-40B4-BE49-F238E27FC236}">
              <a16:creationId xmlns:a16="http://schemas.microsoft.com/office/drawing/2014/main" id="{0EFAF34C-34FF-4869-88E6-2078044293B0}"/>
            </a:ext>
          </a:extLst>
        </xdr:cNvPr>
        <xdr:cNvSpPr>
          <a:spLocks noChangeShapeType="1"/>
        </xdr:cNvSpPr>
      </xdr:nvSpPr>
      <xdr:spPr bwMode="auto">
        <a:xfrm>
          <a:off x="2798445" y="58576845"/>
          <a:ext cx="0" cy="161925"/>
        </a:xfrm>
        <a:prstGeom prst="line">
          <a:avLst/>
        </a:prstGeom>
        <a:noFill/>
        <a:ln w="9525">
          <a:solidFill>
            <a:srgbClr val="000000"/>
          </a:solidFill>
          <a:round/>
          <a:headEnd/>
          <a:tailEnd type="triangle" w="med" len="med"/>
        </a:ln>
      </xdr:spPr>
    </xdr:sp>
    <xdr:clientData/>
  </xdr:twoCellAnchor>
  <xdr:twoCellAnchor>
    <xdr:from>
      <xdr:col>5</xdr:col>
      <xdr:colOff>695325</xdr:colOff>
      <xdr:row>189</xdr:row>
      <xdr:rowOff>85725</xdr:rowOff>
    </xdr:from>
    <xdr:to>
      <xdr:col>8</xdr:col>
      <xdr:colOff>533400</xdr:colOff>
      <xdr:row>189</xdr:row>
      <xdr:rowOff>85725</xdr:rowOff>
    </xdr:to>
    <xdr:sp macro="" textlink="">
      <xdr:nvSpPr>
        <xdr:cNvPr id="86" name="Line 94">
          <a:extLst>
            <a:ext uri="{FF2B5EF4-FFF2-40B4-BE49-F238E27FC236}">
              <a16:creationId xmlns:a16="http://schemas.microsoft.com/office/drawing/2014/main" id="{B7DE0C29-B887-41EB-8015-C32439374930}"/>
            </a:ext>
          </a:extLst>
        </xdr:cNvPr>
        <xdr:cNvSpPr>
          <a:spLocks noChangeShapeType="1"/>
        </xdr:cNvSpPr>
      </xdr:nvSpPr>
      <xdr:spPr bwMode="auto">
        <a:xfrm>
          <a:off x="2798445" y="58576845"/>
          <a:ext cx="1522095" cy="0"/>
        </a:xfrm>
        <a:prstGeom prst="line">
          <a:avLst/>
        </a:prstGeom>
        <a:noFill/>
        <a:ln w="9525">
          <a:solidFill>
            <a:srgbClr val="000000"/>
          </a:solidFill>
          <a:round/>
          <a:headEnd/>
          <a:tailEnd/>
        </a:ln>
      </xdr:spPr>
    </xdr:sp>
    <xdr:clientData/>
  </xdr:twoCellAnchor>
  <xdr:twoCellAnchor>
    <xdr:from>
      <xdr:col>6</xdr:col>
      <xdr:colOff>28575</xdr:colOff>
      <xdr:row>175</xdr:row>
      <xdr:rowOff>123825</xdr:rowOff>
    </xdr:from>
    <xdr:to>
      <xdr:col>8</xdr:col>
      <xdr:colOff>0</xdr:colOff>
      <xdr:row>176</xdr:row>
      <xdr:rowOff>209550</xdr:rowOff>
    </xdr:to>
    <xdr:cxnSp macro="">
      <xdr:nvCxnSpPr>
        <xdr:cNvPr id="87" name="AutoShape 95">
          <a:extLst>
            <a:ext uri="{FF2B5EF4-FFF2-40B4-BE49-F238E27FC236}">
              <a16:creationId xmlns:a16="http://schemas.microsoft.com/office/drawing/2014/main" id="{03D0D6B2-F941-4B07-B990-12175DE6E05E}"/>
            </a:ext>
          </a:extLst>
        </xdr:cNvPr>
        <xdr:cNvCxnSpPr>
          <a:cxnSpLocks noChangeShapeType="1"/>
        </xdr:cNvCxnSpPr>
      </xdr:nvCxnSpPr>
      <xdr:spPr bwMode="auto">
        <a:xfrm>
          <a:off x="3541395" y="54180105"/>
          <a:ext cx="245745" cy="451485"/>
        </a:xfrm>
        <a:prstGeom prst="bentConnector3">
          <a:avLst>
            <a:gd name="adj1" fmla="val 50000"/>
          </a:avLst>
        </a:prstGeom>
        <a:noFill/>
        <a:ln w="9525">
          <a:solidFill>
            <a:srgbClr val="000000"/>
          </a:solidFill>
          <a:miter lim="800000"/>
          <a:headEnd/>
          <a:tailEnd type="triangle" w="med" len="med"/>
        </a:ln>
      </xdr:spPr>
    </xdr:cxnSp>
    <xdr:clientData/>
  </xdr:twoCellAnchor>
  <xdr:twoCellAnchor>
    <xdr:from>
      <xdr:col>8</xdr:col>
      <xdr:colOff>485775</xdr:colOff>
      <xdr:row>177</xdr:row>
      <xdr:rowOff>0</xdr:rowOff>
    </xdr:from>
    <xdr:to>
      <xdr:col>8</xdr:col>
      <xdr:colOff>485775</xdr:colOff>
      <xdr:row>177</xdr:row>
      <xdr:rowOff>352425</xdr:rowOff>
    </xdr:to>
    <xdr:sp macro="" textlink="">
      <xdr:nvSpPr>
        <xdr:cNvPr id="88" name="Line 96">
          <a:extLst>
            <a:ext uri="{FF2B5EF4-FFF2-40B4-BE49-F238E27FC236}">
              <a16:creationId xmlns:a16="http://schemas.microsoft.com/office/drawing/2014/main" id="{72EB9EEF-80EC-4CE6-B7F7-582801F1B9F2}"/>
            </a:ext>
          </a:extLst>
        </xdr:cNvPr>
        <xdr:cNvSpPr>
          <a:spLocks noChangeShapeType="1"/>
        </xdr:cNvSpPr>
      </xdr:nvSpPr>
      <xdr:spPr bwMode="auto">
        <a:xfrm>
          <a:off x="4272915" y="54787800"/>
          <a:ext cx="0" cy="352425"/>
        </a:xfrm>
        <a:prstGeom prst="line">
          <a:avLst/>
        </a:prstGeom>
        <a:noFill/>
        <a:ln w="9525">
          <a:solidFill>
            <a:srgbClr val="000000"/>
          </a:solidFill>
          <a:round/>
          <a:headEnd/>
          <a:tailEnd type="triangle" w="med" len="med"/>
        </a:ln>
      </xdr:spPr>
    </xdr:sp>
    <xdr:clientData/>
  </xdr:twoCellAnchor>
  <xdr:twoCellAnchor>
    <xdr:from>
      <xdr:col>8</xdr:col>
      <xdr:colOff>495300</xdr:colOff>
      <xdr:row>179</xdr:row>
      <xdr:rowOff>0</xdr:rowOff>
    </xdr:from>
    <xdr:to>
      <xdr:col>8</xdr:col>
      <xdr:colOff>495300</xdr:colOff>
      <xdr:row>180</xdr:row>
      <xdr:rowOff>0</xdr:rowOff>
    </xdr:to>
    <xdr:sp macro="" textlink="">
      <xdr:nvSpPr>
        <xdr:cNvPr id="89" name="Line 97">
          <a:extLst>
            <a:ext uri="{FF2B5EF4-FFF2-40B4-BE49-F238E27FC236}">
              <a16:creationId xmlns:a16="http://schemas.microsoft.com/office/drawing/2014/main" id="{8D03D4AA-91BB-432F-A8CD-059FF99691A7}"/>
            </a:ext>
          </a:extLst>
        </xdr:cNvPr>
        <xdr:cNvSpPr>
          <a:spLocks noChangeShapeType="1"/>
        </xdr:cNvSpPr>
      </xdr:nvSpPr>
      <xdr:spPr bwMode="auto">
        <a:xfrm>
          <a:off x="4282440" y="55519320"/>
          <a:ext cx="0" cy="167640"/>
        </a:xfrm>
        <a:prstGeom prst="line">
          <a:avLst/>
        </a:prstGeom>
        <a:noFill/>
        <a:ln w="9525">
          <a:solidFill>
            <a:srgbClr val="000000"/>
          </a:solidFill>
          <a:round/>
          <a:headEnd/>
          <a:tailEnd type="triangle" w="med" len="med"/>
        </a:ln>
      </xdr:spPr>
    </xdr:sp>
    <xdr:clientData/>
  </xdr:twoCellAnchor>
  <xdr:twoCellAnchor>
    <xdr:from>
      <xdr:col>8</xdr:col>
      <xdr:colOff>514350</xdr:colOff>
      <xdr:row>180</xdr:row>
      <xdr:rowOff>161925</xdr:rowOff>
    </xdr:from>
    <xdr:to>
      <xdr:col>8</xdr:col>
      <xdr:colOff>514350</xdr:colOff>
      <xdr:row>181</xdr:row>
      <xdr:rowOff>161925</xdr:rowOff>
    </xdr:to>
    <xdr:sp macro="" textlink="">
      <xdr:nvSpPr>
        <xdr:cNvPr id="90" name="Line 98">
          <a:extLst>
            <a:ext uri="{FF2B5EF4-FFF2-40B4-BE49-F238E27FC236}">
              <a16:creationId xmlns:a16="http://schemas.microsoft.com/office/drawing/2014/main" id="{313C5FB2-C088-496E-9CB8-CB4F03617E50}"/>
            </a:ext>
          </a:extLst>
        </xdr:cNvPr>
        <xdr:cNvSpPr>
          <a:spLocks noChangeShapeType="1"/>
        </xdr:cNvSpPr>
      </xdr:nvSpPr>
      <xdr:spPr bwMode="auto">
        <a:xfrm>
          <a:off x="4301490" y="55848885"/>
          <a:ext cx="0" cy="175260"/>
        </a:xfrm>
        <a:prstGeom prst="line">
          <a:avLst/>
        </a:prstGeom>
        <a:noFill/>
        <a:ln w="9525">
          <a:solidFill>
            <a:srgbClr val="000000"/>
          </a:solidFill>
          <a:round/>
          <a:headEnd/>
          <a:tailEnd type="triangle" w="med" len="med"/>
        </a:ln>
      </xdr:spPr>
    </xdr:sp>
    <xdr:clientData/>
  </xdr:twoCellAnchor>
  <xdr:twoCellAnchor>
    <xdr:from>
      <xdr:col>6</xdr:col>
      <xdr:colOff>9525</xdr:colOff>
      <xdr:row>99</xdr:row>
      <xdr:rowOff>152400</xdr:rowOff>
    </xdr:from>
    <xdr:to>
      <xdr:col>8</xdr:col>
      <xdr:colOff>19050</xdr:colOff>
      <xdr:row>100</xdr:row>
      <xdr:rowOff>228600</xdr:rowOff>
    </xdr:to>
    <xdr:cxnSp macro="">
      <xdr:nvCxnSpPr>
        <xdr:cNvPr id="91" name="AutoShape 99">
          <a:extLst>
            <a:ext uri="{FF2B5EF4-FFF2-40B4-BE49-F238E27FC236}">
              <a16:creationId xmlns:a16="http://schemas.microsoft.com/office/drawing/2014/main" id="{0A8DF62F-6956-4D5B-B6CB-8FD6F67ED954}"/>
            </a:ext>
          </a:extLst>
        </xdr:cNvPr>
        <xdr:cNvCxnSpPr>
          <a:cxnSpLocks noChangeShapeType="1"/>
        </xdr:cNvCxnSpPr>
      </xdr:nvCxnSpPr>
      <xdr:spPr bwMode="auto">
        <a:xfrm>
          <a:off x="3522345" y="28719780"/>
          <a:ext cx="283845" cy="426720"/>
        </a:xfrm>
        <a:prstGeom prst="bentConnector3">
          <a:avLst>
            <a:gd name="adj1" fmla="val 50000"/>
          </a:avLst>
        </a:prstGeom>
        <a:noFill/>
        <a:ln w="9525">
          <a:solidFill>
            <a:srgbClr val="000000"/>
          </a:solidFill>
          <a:miter lim="800000"/>
          <a:headEnd/>
          <a:tailEnd type="triangle" w="med" len="med"/>
        </a:ln>
      </xdr:spPr>
    </xdr:cxnSp>
    <xdr:clientData/>
  </xdr:twoCellAnchor>
  <xdr:twoCellAnchor>
    <xdr:from>
      <xdr:col>6</xdr:col>
      <xdr:colOff>0</xdr:colOff>
      <xdr:row>163</xdr:row>
      <xdr:rowOff>47625</xdr:rowOff>
    </xdr:from>
    <xdr:to>
      <xdr:col>7</xdr:col>
      <xdr:colOff>104775</xdr:colOff>
      <xdr:row>163</xdr:row>
      <xdr:rowOff>323850</xdr:rowOff>
    </xdr:to>
    <xdr:sp macro="" textlink="">
      <xdr:nvSpPr>
        <xdr:cNvPr id="92" name="AutoShape 100">
          <a:extLst>
            <a:ext uri="{FF2B5EF4-FFF2-40B4-BE49-F238E27FC236}">
              <a16:creationId xmlns:a16="http://schemas.microsoft.com/office/drawing/2014/main" id="{62067EB0-6A36-41A8-A079-ACC578498933}"/>
            </a:ext>
          </a:extLst>
        </xdr:cNvPr>
        <xdr:cNvSpPr>
          <a:spLocks noChangeArrowheads="1"/>
        </xdr:cNvSpPr>
      </xdr:nvSpPr>
      <xdr:spPr bwMode="auto">
        <a:xfrm>
          <a:off x="3512820" y="48640365"/>
          <a:ext cx="219075" cy="276225"/>
        </a:xfrm>
        <a:prstGeom prst="leftArrow">
          <a:avLst>
            <a:gd name="adj1" fmla="val 50000"/>
            <a:gd name="adj2" fmla="val 25000"/>
          </a:avLst>
        </a:prstGeom>
        <a:solidFill>
          <a:srgbClr val="CC99FF"/>
        </a:solidFill>
        <a:ln w="9525">
          <a:solidFill>
            <a:srgbClr val="000000"/>
          </a:solidFill>
          <a:miter lim="800000"/>
          <a:headEnd/>
          <a:tailEnd/>
        </a:ln>
        <a:effectLst>
          <a:outerShdw dist="107763" dir="2700000" algn="ctr" rotWithShape="0">
            <a:srgbClr val="808080">
              <a:alpha val="50000"/>
            </a:srgbClr>
          </a:outerShdw>
        </a:effectLst>
      </xdr:spPr>
      <xdr:txBody>
        <a:bodyPr/>
        <a:lstStyle/>
        <a:p>
          <a:endParaRPr lang="fr-FR"/>
        </a:p>
      </xdr:txBody>
    </xdr:sp>
    <xdr:clientData/>
  </xdr:twoCellAnchor>
  <xdr:twoCellAnchor>
    <xdr:from>
      <xdr:col>5</xdr:col>
      <xdr:colOff>590550</xdr:colOff>
      <xdr:row>196</xdr:row>
      <xdr:rowOff>9525</xdr:rowOff>
    </xdr:from>
    <xdr:to>
      <xdr:col>5</xdr:col>
      <xdr:colOff>590550</xdr:colOff>
      <xdr:row>196</xdr:row>
      <xdr:rowOff>352425</xdr:rowOff>
    </xdr:to>
    <xdr:sp macro="" textlink="">
      <xdr:nvSpPr>
        <xdr:cNvPr id="93" name="Line 83">
          <a:extLst>
            <a:ext uri="{FF2B5EF4-FFF2-40B4-BE49-F238E27FC236}">
              <a16:creationId xmlns:a16="http://schemas.microsoft.com/office/drawing/2014/main" id="{61D1EFE0-6485-485A-83D4-030F55CC0538}"/>
            </a:ext>
          </a:extLst>
        </xdr:cNvPr>
        <xdr:cNvSpPr>
          <a:spLocks noChangeShapeType="1"/>
        </xdr:cNvSpPr>
      </xdr:nvSpPr>
      <xdr:spPr bwMode="auto">
        <a:xfrm>
          <a:off x="2693670" y="60138945"/>
          <a:ext cx="0" cy="220980"/>
        </a:xfrm>
        <a:prstGeom prst="line">
          <a:avLst/>
        </a:prstGeom>
        <a:noFill/>
        <a:ln w="9525">
          <a:solidFill>
            <a:srgbClr val="000000"/>
          </a:solidFill>
          <a:round/>
          <a:headEnd/>
          <a:tailEnd type="triangle" w="med" len="med"/>
        </a:ln>
      </xdr:spPr>
    </xdr:sp>
    <xdr:clientData/>
  </xdr:twoCellAnchor>
  <xdr:twoCellAnchor>
    <xdr:from>
      <xdr:col>5</xdr:col>
      <xdr:colOff>581025</xdr:colOff>
      <xdr:row>198</xdr:row>
      <xdr:rowOff>9525</xdr:rowOff>
    </xdr:from>
    <xdr:to>
      <xdr:col>5</xdr:col>
      <xdr:colOff>581025</xdr:colOff>
      <xdr:row>199</xdr:row>
      <xdr:rowOff>0</xdr:rowOff>
    </xdr:to>
    <xdr:sp macro="" textlink="">
      <xdr:nvSpPr>
        <xdr:cNvPr id="94" name="Line 84">
          <a:extLst>
            <a:ext uri="{FF2B5EF4-FFF2-40B4-BE49-F238E27FC236}">
              <a16:creationId xmlns:a16="http://schemas.microsoft.com/office/drawing/2014/main" id="{7A7A4632-FA15-42CC-B1A6-F1462ECF6713}"/>
            </a:ext>
          </a:extLst>
        </xdr:cNvPr>
        <xdr:cNvSpPr>
          <a:spLocks noChangeShapeType="1"/>
        </xdr:cNvSpPr>
      </xdr:nvSpPr>
      <xdr:spPr bwMode="auto">
        <a:xfrm>
          <a:off x="2684145" y="60809505"/>
          <a:ext cx="0" cy="219075"/>
        </a:xfrm>
        <a:prstGeom prst="line">
          <a:avLst/>
        </a:prstGeom>
        <a:noFill/>
        <a:ln w="9525">
          <a:solidFill>
            <a:srgbClr val="000000"/>
          </a:solidFill>
          <a:round/>
          <a:headEnd/>
          <a:tailEnd type="triangle" w="med" len="med"/>
        </a:ln>
      </xdr:spPr>
    </xdr:sp>
    <xdr:clientData/>
  </xdr:twoCellAnchor>
  <xdr:twoCellAnchor>
    <xdr:from>
      <xdr:col>5</xdr:col>
      <xdr:colOff>561975</xdr:colOff>
      <xdr:row>200</xdr:row>
      <xdr:rowOff>0</xdr:rowOff>
    </xdr:from>
    <xdr:to>
      <xdr:col>5</xdr:col>
      <xdr:colOff>561975</xdr:colOff>
      <xdr:row>201</xdr:row>
      <xdr:rowOff>0</xdr:rowOff>
    </xdr:to>
    <xdr:sp macro="" textlink="">
      <xdr:nvSpPr>
        <xdr:cNvPr id="95" name="Line 85">
          <a:extLst>
            <a:ext uri="{FF2B5EF4-FFF2-40B4-BE49-F238E27FC236}">
              <a16:creationId xmlns:a16="http://schemas.microsoft.com/office/drawing/2014/main" id="{40FA8BDC-CA62-4DED-8A1F-EC41B83C3D11}"/>
            </a:ext>
          </a:extLst>
        </xdr:cNvPr>
        <xdr:cNvSpPr>
          <a:spLocks noChangeShapeType="1"/>
        </xdr:cNvSpPr>
      </xdr:nvSpPr>
      <xdr:spPr bwMode="auto">
        <a:xfrm>
          <a:off x="2665095" y="61432440"/>
          <a:ext cx="0" cy="213360"/>
        </a:xfrm>
        <a:prstGeom prst="line">
          <a:avLst/>
        </a:prstGeom>
        <a:noFill/>
        <a:ln w="9525">
          <a:solidFill>
            <a:srgbClr val="000000"/>
          </a:solidFill>
          <a:round/>
          <a:headEnd/>
          <a:tailEnd type="triangle" w="med" len="med"/>
        </a:ln>
      </xdr:spPr>
    </xdr:sp>
    <xdr:clientData/>
  </xdr:twoCellAnchor>
  <xdr:twoCellAnchor>
    <xdr:from>
      <xdr:col>5</xdr:col>
      <xdr:colOff>552450</xdr:colOff>
      <xdr:row>205</xdr:row>
      <xdr:rowOff>419100</xdr:rowOff>
    </xdr:from>
    <xdr:to>
      <xdr:col>5</xdr:col>
      <xdr:colOff>552450</xdr:colOff>
      <xdr:row>206</xdr:row>
      <xdr:rowOff>361950</xdr:rowOff>
    </xdr:to>
    <xdr:sp macro="" textlink="">
      <xdr:nvSpPr>
        <xdr:cNvPr id="96" name="Line 86">
          <a:extLst>
            <a:ext uri="{FF2B5EF4-FFF2-40B4-BE49-F238E27FC236}">
              <a16:creationId xmlns:a16="http://schemas.microsoft.com/office/drawing/2014/main" id="{E1CDF41E-4506-47D3-93EB-B228B93A8326}"/>
            </a:ext>
          </a:extLst>
        </xdr:cNvPr>
        <xdr:cNvSpPr>
          <a:spLocks noChangeShapeType="1"/>
        </xdr:cNvSpPr>
      </xdr:nvSpPr>
      <xdr:spPr bwMode="auto">
        <a:xfrm>
          <a:off x="2655570" y="63329820"/>
          <a:ext cx="0" cy="255270"/>
        </a:xfrm>
        <a:prstGeom prst="line">
          <a:avLst/>
        </a:prstGeom>
        <a:noFill/>
        <a:ln w="9525">
          <a:solidFill>
            <a:srgbClr val="000000"/>
          </a:solidFill>
          <a:round/>
          <a:headEnd/>
          <a:tailEnd type="triangle" w="med" len="med"/>
        </a:ln>
      </xdr:spPr>
    </xdr:sp>
    <xdr:clientData/>
  </xdr:twoCellAnchor>
  <xdr:twoCellAnchor>
    <xdr:from>
      <xdr:col>5</xdr:col>
      <xdr:colOff>542925</xdr:colOff>
      <xdr:row>208</xdr:row>
      <xdr:rowOff>0</xdr:rowOff>
    </xdr:from>
    <xdr:to>
      <xdr:col>5</xdr:col>
      <xdr:colOff>542925</xdr:colOff>
      <xdr:row>208</xdr:row>
      <xdr:rowOff>361950</xdr:rowOff>
    </xdr:to>
    <xdr:sp macro="" textlink="">
      <xdr:nvSpPr>
        <xdr:cNvPr id="97" name="Line 87">
          <a:extLst>
            <a:ext uri="{FF2B5EF4-FFF2-40B4-BE49-F238E27FC236}">
              <a16:creationId xmlns:a16="http://schemas.microsoft.com/office/drawing/2014/main" id="{37FC47D7-88C0-4BCE-999D-6A65B246BA58}"/>
            </a:ext>
          </a:extLst>
        </xdr:cNvPr>
        <xdr:cNvSpPr>
          <a:spLocks noChangeShapeType="1"/>
        </xdr:cNvSpPr>
      </xdr:nvSpPr>
      <xdr:spPr bwMode="auto">
        <a:xfrm>
          <a:off x="2646045" y="64008000"/>
          <a:ext cx="0" cy="262890"/>
        </a:xfrm>
        <a:prstGeom prst="line">
          <a:avLst/>
        </a:prstGeom>
        <a:noFill/>
        <a:ln w="9525">
          <a:solidFill>
            <a:srgbClr val="000000"/>
          </a:solidFill>
          <a:round/>
          <a:headEnd/>
          <a:tailEnd type="triangle" w="med" len="med"/>
        </a:ln>
      </xdr:spPr>
    </xdr:sp>
    <xdr:clientData/>
  </xdr:twoCellAnchor>
  <xdr:twoCellAnchor>
    <xdr:from>
      <xdr:col>5</xdr:col>
      <xdr:colOff>552450</xdr:colOff>
      <xdr:row>210</xdr:row>
      <xdr:rowOff>0</xdr:rowOff>
    </xdr:from>
    <xdr:to>
      <xdr:col>5</xdr:col>
      <xdr:colOff>552450</xdr:colOff>
      <xdr:row>216</xdr:row>
      <xdr:rowOff>352425</xdr:rowOff>
    </xdr:to>
    <xdr:sp macro="" textlink="">
      <xdr:nvSpPr>
        <xdr:cNvPr id="98" name="Line 88">
          <a:extLst>
            <a:ext uri="{FF2B5EF4-FFF2-40B4-BE49-F238E27FC236}">
              <a16:creationId xmlns:a16="http://schemas.microsoft.com/office/drawing/2014/main" id="{5883E43B-94BA-4F85-B191-11D80D755D1F}"/>
            </a:ext>
          </a:extLst>
        </xdr:cNvPr>
        <xdr:cNvSpPr>
          <a:spLocks noChangeShapeType="1"/>
        </xdr:cNvSpPr>
      </xdr:nvSpPr>
      <xdr:spPr bwMode="auto">
        <a:xfrm>
          <a:off x="2655570" y="64640460"/>
          <a:ext cx="0" cy="1784985"/>
        </a:xfrm>
        <a:prstGeom prst="line">
          <a:avLst/>
        </a:prstGeom>
        <a:noFill/>
        <a:ln w="9525">
          <a:solidFill>
            <a:srgbClr val="000000"/>
          </a:solidFill>
          <a:round/>
          <a:headEnd/>
          <a:tailEnd type="triangle" w="med" len="med"/>
        </a:ln>
      </xdr:spPr>
    </xdr:sp>
    <xdr:clientData/>
  </xdr:twoCellAnchor>
  <xdr:twoCellAnchor>
    <xdr:from>
      <xdr:col>5</xdr:col>
      <xdr:colOff>542925</xdr:colOff>
      <xdr:row>218</xdr:row>
      <xdr:rowOff>9525</xdr:rowOff>
    </xdr:from>
    <xdr:to>
      <xdr:col>5</xdr:col>
      <xdr:colOff>542925</xdr:colOff>
      <xdr:row>219</xdr:row>
      <xdr:rowOff>9525</xdr:rowOff>
    </xdr:to>
    <xdr:sp macro="" textlink="">
      <xdr:nvSpPr>
        <xdr:cNvPr id="99" name="Line 89">
          <a:extLst>
            <a:ext uri="{FF2B5EF4-FFF2-40B4-BE49-F238E27FC236}">
              <a16:creationId xmlns:a16="http://schemas.microsoft.com/office/drawing/2014/main" id="{BA16BE3A-563D-4A0A-B868-C03BF04ECC86}"/>
            </a:ext>
          </a:extLst>
        </xdr:cNvPr>
        <xdr:cNvSpPr>
          <a:spLocks noChangeShapeType="1"/>
        </xdr:cNvSpPr>
      </xdr:nvSpPr>
      <xdr:spPr bwMode="auto">
        <a:xfrm>
          <a:off x="2646045" y="66844545"/>
          <a:ext cx="0" cy="228600"/>
        </a:xfrm>
        <a:prstGeom prst="line">
          <a:avLst/>
        </a:prstGeom>
        <a:noFill/>
        <a:ln w="9525">
          <a:solidFill>
            <a:srgbClr val="000000"/>
          </a:solidFill>
          <a:round/>
          <a:headEnd/>
          <a:tailEnd type="triangle" w="med" len="med"/>
        </a:ln>
      </xdr:spPr>
    </xdr:sp>
    <xdr:clientData/>
  </xdr:twoCellAnchor>
  <xdr:twoCellAnchor>
    <xdr:from>
      <xdr:col>5</xdr:col>
      <xdr:colOff>542925</xdr:colOff>
      <xdr:row>222</xdr:row>
      <xdr:rowOff>0</xdr:rowOff>
    </xdr:from>
    <xdr:to>
      <xdr:col>5</xdr:col>
      <xdr:colOff>542925</xdr:colOff>
      <xdr:row>222</xdr:row>
      <xdr:rowOff>285750</xdr:rowOff>
    </xdr:to>
    <xdr:sp macro="" textlink="">
      <xdr:nvSpPr>
        <xdr:cNvPr id="100" name="Line 90">
          <a:extLst>
            <a:ext uri="{FF2B5EF4-FFF2-40B4-BE49-F238E27FC236}">
              <a16:creationId xmlns:a16="http://schemas.microsoft.com/office/drawing/2014/main" id="{AC68FE66-6D76-4D05-A3C5-F2E0CC37CD4F}"/>
            </a:ext>
          </a:extLst>
        </xdr:cNvPr>
        <xdr:cNvSpPr>
          <a:spLocks noChangeShapeType="1"/>
        </xdr:cNvSpPr>
      </xdr:nvSpPr>
      <xdr:spPr bwMode="auto">
        <a:xfrm>
          <a:off x="2646045" y="68412360"/>
          <a:ext cx="0" cy="232410"/>
        </a:xfrm>
        <a:prstGeom prst="line">
          <a:avLst/>
        </a:prstGeom>
        <a:noFill/>
        <a:ln w="9525">
          <a:solidFill>
            <a:srgbClr val="000000"/>
          </a:solidFill>
          <a:round/>
          <a:headEnd/>
          <a:tailEnd type="triangle" w="med" len="med"/>
        </a:ln>
      </xdr:spPr>
    </xdr:sp>
    <xdr:clientData/>
  </xdr:twoCellAnchor>
  <xdr:twoCellAnchor>
    <xdr:from>
      <xdr:col>5</xdr:col>
      <xdr:colOff>542925</xdr:colOff>
      <xdr:row>224</xdr:row>
      <xdr:rowOff>9525</xdr:rowOff>
    </xdr:from>
    <xdr:to>
      <xdr:col>5</xdr:col>
      <xdr:colOff>542925</xdr:colOff>
      <xdr:row>224</xdr:row>
      <xdr:rowOff>247650</xdr:rowOff>
    </xdr:to>
    <xdr:sp macro="" textlink="">
      <xdr:nvSpPr>
        <xdr:cNvPr id="101" name="Line 91">
          <a:extLst>
            <a:ext uri="{FF2B5EF4-FFF2-40B4-BE49-F238E27FC236}">
              <a16:creationId xmlns:a16="http://schemas.microsoft.com/office/drawing/2014/main" id="{46B32BF5-E0C7-4E55-AA9F-802CB978AE20}"/>
            </a:ext>
          </a:extLst>
        </xdr:cNvPr>
        <xdr:cNvSpPr>
          <a:spLocks noChangeShapeType="1"/>
        </xdr:cNvSpPr>
      </xdr:nvSpPr>
      <xdr:spPr bwMode="auto">
        <a:xfrm>
          <a:off x="2646045" y="69191505"/>
          <a:ext cx="0" cy="238125"/>
        </a:xfrm>
        <a:prstGeom prst="line">
          <a:avLst/>
        </a:prstGeom>
        <a:noFill/>
        <a:ln w="9525">
          <a:solidFill>
            <a:srgbClr val="000000"/>
          </a:solidFill>
          <a:round/>
          <a:headEnd/>
          <a:tailEnd type="triangle" w="med" len="med"/>
        </a:ln>
      </xdr:spPr>
    </xdr:sp>
    <xdr:clientData/>
  </xdr:twoCellAnchor>
  <xdr:twoCellAnchor>
    <xdr:from>
      <xdr:col>8</xdr:col>
      <xdr:colOff>533400</xdr:colOff>
      <xdr:row>216</xdr:row>
      <xdr:rowOff>0</xdr:rowOff>
    </xdr:from>
    <xdr:to>
      <xdr:col>8</xdr:col>
      <xdr:colOff>533400</xdr:colOff>
      <xdr:row>224</xdr:row>
      <xdr:rowOff>85725</xdr:rowOff>
    </xdr:to>
    <xdr:sp macro="" textlink="">
      <xdr:nvSpPr>
        <xdr:cNvPr id="102" name="Line 92">
          <a:extLst>
            <a:ext uri="{FF2B5EF4-FFF2-40B4-BE49-F238E27FC236}">
              <a16:creationId xmlns:a16="http://schemas.microsoft.com/office/drawing/2014/main" id="{E4B80D83-A53F-4139-A047-ABC7E51A23DA}"/>
            </a:ext>
          </a:extLst>
        </xdr:cNvPr>
        <xdr:cNvSpPr>
          <a:spLocks noChangeShapeType="1"/>
        </xdr:cNvSpPr>
      </xdr:nvSpPr>
      <xdr:spPr bwMode="auto">
        <a:xfrm>
          <a:off x="4320540" y="66073020"/>
          <a:ext cx="0" cy="3194685"/>
        </a:xfrm>
        <a:prstGeom prst="line">
          <a:avLst/>
        </a:prstGeom>
        <a:noFill/>
        <a:ln w="9525">
          <a:solidFill>
            <a:srgbClr val="000000"/>
          </a:solidFill>
          <a:round/>
          <a:headEnd/>
          <a:tailEnd/>
        </a:ln>
      </xdr:spPr>
    </xdr:sp>
    <xdr:clientData/>
  </xdr:twoCellAnchor>
  <xdr:twoCellAnchor>
    <xdr:from>
      <xdr:col>5</xdr:col>
      <xdr:colOff>695325</xdr:colOff>
      <xdr:row>224</xdr:row>
      <xdr:rowOff>85725</xdr:rowOff>
    </xdr:from>
    <xdr:to>
      <xdr:col>5</xdr:col>
      <xdr:colOff>695325</xdr:colOff>
      <xdr:row>224</xdr:row>
      <xdr:rowOff>247650</xdr:rowOff>
    </xdr:to>
    <xdr:sp macro="" textlink="">
      <xdr:nvSpPr>
        <xdr:cNvPr id="103" name="Line 93">
          <a:extLst>
            <a:ext uri="{FF2B5EF4-FFF2-40B4-BE49-F238E27FC236}">
              <a16:creationId xmlns:a16="http://schemas.microsoft.com/office/drawing/2014/main" id="{B8FB3582-6FA4-4924-8AE3-D6A88DB0B099}"/>
            </a:ext>
          </a:extLst>
        </xdr:cNvPr>
        <xdr:cNvSpPr>
          <a:spLocks noChangeShapeType="1"/>
        </xdr:cNvSpPr>
      </xdr:nvSpPr>
      <xdr:spPr bwMode="auto">
        <a:xfrm>
          <a:off x="2798445" y="69267705"/>
          <a:ext cx="0" cy="161925"/>
        </a:xfrm>
        <a:prstGeom prst="line">
          <a:avLst/>
        </a:prstGeom>
        <a:noFill/>
        <a:ln w="9525">
          <a:solidFill>
            <a:srgbClr val="000000"/>
          </a:solidFill>
          <a:round/>
          <a:headEnd/>
          <a:tailEnd type="triangle" w="med" len="med"/>
        </a:ln>
      </xdr:spPr>
    </xdr:sp>
    <xdr:clientData/>
  </xdr:twoCellAnchor>
  <xdr:twoCellAnchor>
    <xdr:from>
      <xdr:col>5</xdr:col>
      <xdr:colOff>695325</xdr:colOff>
      <xdr:row>224</xdr:row>
      <xdr:rowOff>85725</xdr:rowOff>
    </xdr:from>
    <xdr:to>
      <xdr:col>8</xdr:col>
      <xdr:colOff>533400</xdr:colOff>
      <xdr:row>224</xdr:row>
      <xdr:rowOff>85725</xdr:rowOff>
    </xdr:to>
    <xdr:sp macro="" textlink="">
      <xdr:nvSpPr>
        <xdr:cNvPr id="104" name="Line 94">
          <a:extLst>
            <a:ext uri="{FF2B5EF4-FFF2-40B4-BE49-F238E27FC236}">
              <a16:creationId xmlns:a16="http://schemas.microsoft.com/office/drawing/2014/main" id="{D781D89C-91A1-4D44-A496-E16925657D52}"/>
            </a:ext>
          </a:extLst>
        </xdr:cNvPr>
        <xdr:cNvSpPr>
          <a:spLocks noChangeShapeType="1"/>
        </xdr:cNvSpPr>
      </xdr:nvSpPr>
      <xdr:spPr bwMode="auto">
        <a:xfrm>
          <a:off x="2798445" y="69267705"/>
          <a:ext cx="1522095" cy="0"/>
        </a:xfrm>
        <a:prstGeom prst="line">
          <a:avLst/>
        </a:prstGeom>
        <a:noFill/>
        <a:ln w="9525">
          <a:solidFill>
            <a:srgbClr val="000000"/>
          </a:solidFill>
          <a:round/>
          <a:headEnd/>
          <a:tailEnd/>
        </a:ln>
      </xdr:spPr>
    </xdr:sp>
    <xdr:clientData/>
  </xdr:twoCellAnchor>
  <xdr:twoCellAnchor>
    <xdr:from>
      <xdr:col>8</xdr:col>
      <xdr:colOff>504825</xdr:colOff>
      <xdr:row>209</xdr:row>
      <xdr:rowOff>266700</xdr:rowOff>
    </xdr:from>
    <xdr:to>
      <xdr:col>8</xdr:col>
      <xdr:colOff>504825</xdr:colOff>
      <xdr:row>210</xdr:row>
      <xdr:rowOff>333375</xdr:rowOff>
    </xdr:to>
    <xdr:sp macro="" textlink="">
      <xdr:nvSpPr>
        <xdr:cNvPr id="105" name="Line 96">
          <a:extLst>
            <a:ext uri="{FF2B5EF4-FFF2-40B4-BE49-F238E27FC236}">
              <a16:creationId xmlns:a16="http://schemas.microsoft.com/office/drawing/2014/main" id="{69590FB4-3F7D-4156-8D52-9A4982ED5405}"/>
            </a:ext>
          </a:extLst>
        </xdr:cNvPr>
        <xdr:cNvSpPr>
          <a:spLocks noChangeShapeType="1"/>
        </xdr:cNvSpPr>
      </xdr:nvSpPr>
      <xdr:spPr bwMode="auto">
        <a:xfrm>
          <a:off x="4291965" y="64541400"/>
          <a:ext cx="0" cy="302895"/>
        </a:xfrm>
        <a:prstGeom prst="line">
          <a:avLst/>
        </a:prstGeom>
        <a:noFill/>
        <a:ln w="9525">
          <a:solidFill>
            <a:srgbClr val="000000"/>
          </a:solidFill>
          <a:round/>
          <a:headEnd/>
          <a:tailEnd type="triangle" w="med" len="med"/>
        </a:ln>
      </xdr:spPr>
    </xdr:sp>
    <xdr:clientData/>
  </xdr:twoCellAnchor>
  <xdr:twoCellAnchor>
    <xdr:from>
      <xdr:col>8</xdr:col>
      <xdr:colOff>495300</xdr:colOff>
      <xdr:row>212</xdr:row>
      <xdr:rowOff>0</xdr:rowOff>
    </xdr:from>
    <xdr:to>
      <xdr:col>8</xdr:col>
      <xdr:colOff>495300</xdr:colOff>
      <xdr:row>213</xdr:row>
      <xdr:rowOff>0</xdr:rowOff>
    </xdr:to>
    <xdr:sp macro="" textlink="">
      <xdr:nvSpPr>
        <xdr:cNvPr id="106" name="Line 97">
          <a:extLst>
            <a:ext uri="{FF2B5EF4-FFF2-40B4-BE49-F238E27FC236}">
              <a16:creationId xmlns:a16="http://schemas.microsoft.com/office/drawing/2014/main" id="{ED0D6081-BEC5-4499-8373-75BFBBEA37AB}"/>
            </a:ext>
          </a:extLst>
        </xdr:cNvPr>
        <xdr:cNvSpPr>
          <a:spLocks noChangeShapeType="1"/>
        </xdr:cNvSpPr>
      </xdr:nvSpPr>
      <xdr:spPr bwMode="auto">
        <a:xfrm>
          <a:off x="4282440" y="65189100"/>
          <a:ext cx="0" cy="175260"/>
        </a:xfrm>
        <a:prstGeom prst="line">
          <a:avLst/>
        </a:prstGeom>
        <a:noFill/>
        <a:ln w="9525">
          <a:solidFill>
            <a:srgbClr val="000000"/>
          </a:solidFill>
          <a:round/>
          <a:headEnd/>
          <a:tailEnd type="triangle" w="med" len="med"/>
        </a:ln>
      </xdr:spPr>
    </xdr:sp>
    <xdr:clientData/>
  </xdr:twoCellAnchor>
  <xdr:twoCellAnchor>
    <xdr:from>
      <xdr:col>8</xdr:col>
      <xdr:colOff>514350</xdr:colOff>
      <xdr:row>213</xdr:row>
      <xdr:rowOff>285750</xdr:rowOff>
    </xdr:from>
    <xdr:to>
      <xdr:col>8</xdr:col>
      <xdr:colOff>514350</xdr:colOff>
      <xdr:row>214</xdr:row>
      <xdr:rowOff>257175</xdr:rowOff>
    </xdr:to>
    <xdr:sp macro="" textlink="">
      <xdr:nvSpPr>
        <xdr:cNvPr id="107" name="Line 98">
          <a:extLst>
            <a:ext uri="{FF2B5EF4-FFF2-40B4-BE49-F238E27FC236}">
              <a16:creationId xmlns:a16="http://schemas.microsoft.com/office/drawing/2014/main" id="{55E26ECF-EF18-4123-8955-B58B2F07E9DA}"/>
            </a:ext>
          </a:extLst>
        </xdr:cNvPr>
        <xdr:cNvSpPr>
          <a:spLocks noChangeShapeType="1"/>
        </xdr:cNvSpPr>
      </xdr:nvSpPr>
      <xdr:spPr bwMode="auto">
        <a:xfrm>
          <a:off x="4301490" y="65535810"/>
          <a:ext cx="0" cy="260985"/>
        </a:xfrm>
        <a:prstGeom prst="line">
          <a:avLst/>
        </a:prstGeom>
        <a:noFill/>
        <a:ln w="9525">
          <a:solidFill>
            <a:srgbClr val="000000"/>
          </a:solidFill>
          <a:round/>
          <a:headEnd/>
          <a:tailEnd type="triangle" w="med" len="med"/>
        </a:ln>
      </xdr:spPr>
    </xdr:sp>
    <xdr:clientData/>
  </xdr:twoCellAnchor>
  <xdr:twoCellAnchor>
    <xdr:from>
      <xdr:col>5</xdr:col>
      <xdr:colOff>581025</xdr:colOff>
      <xdr:row>201</xdr:row>
      <xdr:rowOff>409575</xdr:rowOff>
    </xdr:from>
    <xdr:to>
      <xdr:col>5</xdr:col>
      <xdr:colOff>581025</xdr:colOff>
      <xdr:row>203</xdr:row>
      <xdr:rowOff>0</xdr:rowOff>
    </xdr:to>
    <xdr:sp macro="" textlink="">
      <xdr:nvSpPr>
        <xdr:cNvPr id="108" name="Line 82">
          <a:extLst>
            <a:ext uri="{FF2B5EF4-FFF2-40B4-BE49-F238E27FC236}">
              <a16:creationId xmlns:a16="http://schemas.microsoft.com/office/drawing/2014/main" id="{54D4ADEB-8ABC-44A4-8F94-BAD90C29A02B}"/>
            </a:ext>
          </a:extLst>
        </xdr:cNvPr>
        <xdr:cNvSpPr>
          <a:spLocks noChangeShapeType="1"/>
        </xdr:cNvSpPr>
      </xdr:nvSpPr>
      <xdr:spPr bwMode="auto">
        <a:xfrm>
          <a:off x="2684145" y="62009655"/>
          <a:ext cx="0" cy="207645"/>
        </a:xfrm>
        <a:prstGeom prst="line">
          <a:avLst/>
        </a:prstGeom>
        <a:noFill/>
        <a:ln w="9525">
          <a:solidFill>
            <a:srgbClr val="000000"/>
          </a:solidFill>
          <a:round/>
          <a:headEnd/>
          <a:tailEnd type="triangle" w="med" len="med"/>
        </a:ln>
      </xdr:spPr>
    </xdr:sp>
    <xdr:clientData/>
  </xdr:twoCellAnchor>
  <xdr:twoCellAnchor>
    <xdr:from>
      <xdr:col>6</xdr:col>
      <xdr:colOff>0</xdr:colOff>
      <xdr:row>195</xdr:row>
      <xdr:rowOff>142875</xdr:rowOff>
    </xdr:from>
    <xdr:to>
      <xdr:col>7</xdr:col>
      <xdr:colOff>104775</xdr:colOff>
      <xdr:row>195</xdr:row>
      <xdr:rowOff>419100</xdr:rowOff>
    </xdr:to>
    <xdr:sp macro="" textlink="">
      <xdr:nvSpPr>
        <xdr:cNvPr id="109" name="AutoShape 100">
          <a:extLst>
            <a:ext uri="{FF2B5EF4-FFF2-40B4-BE49-F238E27FC236}">
              <a16:creationId xmlns:a16="http://schemas.microsoft.com/office/drawing/2014/main" id="{1105F6EE-868A-49CB-A98C-358EAE482BA1}"/>
            </a:ext>
          </a:extLst>
        </xdr:cNvPr>
        <xdr:cNvSpPr>
          <a:spLocks noChangeArrowheads="1"/>
        </xdr:cNvSpPr>
      </xdr:nvSpPr>
      <xdr:spPr bwMode="auto">
        <a:xfrm>
          <a:off x="3512820" y="59792235"/>
          <a:ext cx="219075" cy="276225"/>
        </a:xfrm>
        <a:prstGeom prst="leftArrow">
          <a:avLst>
            <a:gd name="adj1" fmla="val 50000"/>
            <a:gd name="adj2" fmla="val 25000"/>
          </a:avLst>
        </a:prstGeom>
        <a:solidFill>
          <a:srgbClr val="CC99FF"/>
        </a:solidFill>
        <a:ln w="9525">
          <a:solidFill>
            <a:srgbClr val="000000"/>
          </a:solidFill>
          <a:miter lim="800000"/>
          <a:headEnd/>
          <a:tailEnd/>
        </a:ln>
        <a:effectLst>
          <a:outerShdw dist="107763" dir="2700000" algn="ctr" rotWithShape="0">
            <a:srgbClr val="808080">
              <a:alpha val="50000"/>
            </a:srgbClr>
          </a:outerShdw>
        </a:effectLst>
      </xdr:spPr>
      <xdr:txBody>
        <a:bodyPr/>
        <a:lstStyle/>
        <a:p>
          <a:endParaRPr lang="fr-FR"/>
        </a:p>
      </xdr:txBody>
    </xdr:sp>
    <xdr:clientData/>
  </xdr:twoCellAnchor>
  <xdr:twoCellAnchor>
    <xdr:from>
      <xdr:col>5</xdr:col>
      <xdr:colOff>581025</xdr:colOff>
      <xdr:row>203</xdr:row>
      <xdr:rowOff>438150</xdr:rowOff>
    </xdr:from>
    <xdr:to>
      <xdr:col>5</xdr:col>
      <xdr:colOff>581025</xdr:colOff>
      <xdr:row>204</xdr:row>
      <xdr:rowOff>238125</xdr:rowOff>
    </xdr:to>
    <xdr:sp macro="" textlink="">
      <xdr:nvSpPr>
        <xdr:cNvPr id="110" name="Line 82">
          <a:extLst>
            <a:ext uri="{FF2B5EF4-FFF2-40B4-BE49-F238E27FC236}">
              <a16:creationId xmlns:a16="http://schemas.microsoft.com/office/drawing/2014/main" id="{EE4FAC42-1D7F-4C01-8B19-3C7BFD4E56AB}"/>
            </a:ext>
          </a:extLst>
        </xdr:cNvPr>
        <xdr:cNvSpPr>
          <a:spLocks noChangeShapeType="1"/>
        </xdr:cNvSpPr>
      </xdr:nvSpPr>
      <xdr:spPr bwMode="auto">
        <a:xfrm>
          <a:off x="2684145" y="62655450"/>
          <a:ext cx="0" cy="241935"/>
        </a:xfrm>
        <a:prstGeom prst="line">
          <a:avLst/>
        </a:prstGeom>
        <a:noFill/>
        <a:ln w="9525">
          <a:solidFill>
            <a:srgbClr val="000000"/>
          </a:solidFill>
          <a:round/>
          <a:headEnd/>
          <a:tailEnd type="triangle" w="med" len="med"/>
        </a:ln>
      </xdr:spPr>
    </xdr:sp>
    <xdr:clientData/>
  </xdr:twoCellAnchor>
  <xdr:twoCellAnchor>
    <xdr:from>
      <xdr:col>5</xdr:col>
      <xdr:colOff>542925</xdr:colOff>
      <xdr:row>220</xdr:row>
      <xdr:rowOff>9525</xdr:rowOff>
    </xdr:from>
    <xdr:to>
      <xdr:col>5</xdr:col>
      <xdr:colOff>542925</xdr:colOff>
      <xdr:row>221</xdr:row>
      <xdr:rowOff>9525</xdr:rowOff>
    </xdr:to>
    <xdr:sp macro="" textlink="">
      <xdr:nvSpPr>
        <xdr:cNvPr id="111" name="Line 89">
          <a:extLst>
            <a:ext uri="{FF2B5EF4-FFF2-40B4-BE49-F238E27FC236}">
              <a16:creationId xmlns:a16="http://schemas.microsoft.com/office/drawing/2014/main" id="{AA56D81D-E178-436F-8B0C-2AF70F22D04D}"/>
            </a:ext>
          </a:extLst>
        </xdr:cNvPr>
        <xdr:cNvSpPr>
          <a:spLocks noChangeShapeType="1"/>
        </xdr:cNvSpPr>
      </xdr:nvSpPr>
      <xdr:spPr bwMode="auto">
        <a:xfrm>
          <a:off x="2646045" y="67697985"/>
          <a:ext cx="0" cy="228600"/>
        </a:xfrm>
        <a:prstGeom prst="line">
          <a:avLst/>
        </a:prstGeom>
        <a:noFill/>
        <a:ln w="9525">
          <a:solidFill>
            <a:srgbClr val="000000"/>
          </a:solidFill>
          <a:round/>
          <a:headEnd/>
          <a:tailEnd type="triangle" w="med" len="med"/>
        </a:ln>
      </xdr:spPr>
    </xdr:sp>
    <xdr:clientData/>
  </xdr:twoCellAnchor>
  <xdr:twoCellAnchor>
    <xdr:from>
      <xdr:col>6</xdr:col>
      <xdr:colOff>9525</xdr:colOff>
      <xdr:row>209</xdr:row>
      <xdr:rowOff>257175</xdr:rowOff>
    </xdr:from>
    <xdr:to>
      <xdr:col>8</xdr:col>
      <xdr:colOff>504825</xdr:colOff>
      <xdr:row>209</xdr:row>
      <xdr:rowOff>257175</xdr:rowOff>
    </xdr:to>
    <xdr:cxnSp macro="">
      <xdr:nvCxnSpPr>
        <xdr:cNvPr id="112" name="Connecteur droit 187">
          <a:extLst>
            <a:ext uri="{FF2B5EF4-FFF2-40B4-BE49-F238E27FC236}">
              <a16:creationId xmlns:a16="http://schemas.microsoft.com/office/drawing/2014/main" id="{EABD69DE-8A39-447B-8058-579D609C0E82}"/>
            </a:ext>
          </a:extLst>
        </xdr:cNvPr>
        <xdr:cNvCxnSpPr>
          <a:cxnSpLocks noChangeShapeType="1"/>
        </xdr:cNvCxnSpPr>
      </xdr:nvCxnSpPr>
      <xdr:spPr bwMode="auto">
        <a:xfrm>
          <a:off x="3522345" y="64531875"/>
          <a:ext cx="769620" cy="0"/>
        </a:xfrm>
        <a:prstGeom prst="line">
          <a:avLst/>
        </a:prstGeom>
        <a:noFill/>
        <a:ln w="9525" algn="ctr">
          <a:solidFill>
            <a:srgbClr val="000000"/>
          </a:solidFill>
          <a:round/>
          <a:headEnd/>
          <a:tailEnd/>
        </a:ln>
      </xdr:spPr>
    </xdr:cxnSp>
    <xdr:clientData/>
  </xdr:twoCellAnchor>
  <xdr:twoCellAnchor>
    <xdr:from>
      <xdr:col>5</xdr:col>
      <xdr:colOff>1362075</xdr:colOff>
      <xdr:row>17</xdr:row>
      <xdr:rowOff>9525</xdr:rowOff>
    </xdr:from>
    <xdr:to>
      <xdr:col>7</xdr:col>
      <xdr:colOff>104775</xdr:colOff>
      <xdr:row>17</xdr:row>
      <xdr:rowOff>238125</xdr:rowOff>
    </xdr:to>
    <xdr:sp macro="" textlink="">
      <xdr:nvSpPr>
        <xdr:cNvPr id="113" name="AutoShape 121">
          <a:extLst>
            <a:ext uri="{FF2B5EF4-FFF2-40B4-BE49-F238E27FC236}">
              <a16:creationId xmlns:a16="http://schemas.microsoft.com/office/drawing/2014/main" id="{5F01E100-3332-49FC-BA3C-82BBBFDBBBD2}"/>
            </a:ext>
          </a:extLst>
        </xdr:cNvPr>
        <xdr:cNvSpPr>
          <a:spLocks noChangeArrowheads="1"/>
        </xdr:cNvSpPr>
      </xdr:nvSpPr>
      <xdr:spPr bwMode="auto">
        <a:xfrm>
          <a:off x="3465195" y="4284345"/>
          <a:ext cx="266700" cy="228600"/>
        </a:xfrm>
        <a:prstGeom prst="leftArrow">
          <a:avLst>
            <a:gd name="adj1" fmla="val 50000"/>
            <a:gd name="adj2" fmla="val 54167"/>
          </a:avLst>
        </a:prstGeom>
        <a:gradFill rotWithShape="0">
          <a:gsLst>
            <a:gs pos="0">
              <a:srgbClr val="0000FF"/>
            </a:gs>
            <a:gs pos="100000">
              <a:srgbClr val="C3C3FE"/>
            </a:gs>
          </a:gsLst>
          <a:lin ang="10800000" scaled="1"/>
        </a:gradFill>
        <a:ln w="9360" algn="ctr">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485775</xdr:colOff>
      <xdr:row>244</xdr:row>
      <xdr:rowOff>0</xdr:rowOff>
    </xdr:from>
    <xdr:to>
      <xdr:col>5</xdr:col>
      <xdr:colOff>485775</xdr:colOff>
      <xdr:row>244</xdr:row>
      <xdr:rowOff>228600</xdr:rowOff>
    </xdr:to>
    <xdr:sp macro="" textlink="">
      <xdr:nvSpPr>
        <xdr:cNvPr id="114" name="Line 262">
          <a:extLst>
            <a:ext uri="{FF2B5EF4-FFF2-40B4-BE49-F238E27FC236}">
              <a16:creationId xmlns:a16="http://schemas.microsoft.com/office/drawing/2014/main" id="{19AB0B15-8A90-4F4F-970C-0BA1B1BC077A}"/>
            </a:ext>
          </a:extLst>
        </xdr:cNvPr>
        <xdr:cNvSpPr>
          <a:spLocks noChangeShapeType="1"/>
        </xdr:cNvSpPr>
      </xdr:nvSpPr>
      <xdr:spPr bwMode="auto">
        <a:xfrm>
          <a:off x="2588895" y="75331320"/>
          <a:ext cx="0" cy="228600"/>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254</xdr:row>
      <xdr:rowOff>9525</xdr:rowOff>
    </xdr:from>
    <xdr:to>
      <xdr:col>5</xdr:col>
      <xdr:colOff>485775</xdr:colOff>
      <xdr:row>255</xdr:row>
      <xdr:rowOff>0</xdr:rowOff>
    </xdr:to>
    <xdr:sp macro="" textlink="">
      <xdr:nvSpPr>
        <xdr:cNvPr id="115" name="Line 264">
          <a:extLst>
            <a:ext uri="{FF2B5EF4-FFF2-40B4-BE49-F238E27FC236}">
              <a16:creationId xmlns:a16="http://schemas.microsoft.com/office/drawing/2014/main" id="{EE1A79CE-0913-40A7-BAA4-AB1F87E57842}"/>
            </a:ext>
          </a:extLst>
        </xdr:cNvPr>
        <xdr:cNvSpPr>
          <a:spLocks noChangeShapeType="1"/>
        </xdr:cNvSpPr>
      </xdr:nvSpPr>
      <xdr:spPr bwMode="auto">
        <a:xfrm>
          <a:off x="2588895" y="78122145"/>
          <a:ext cx="0" cy="257175"/>
        </a:xfrm>
        <a:prstGeom prst="line">
          <a:avLst/>
        </a:prstGeom>
        <a:noFill/>
        <a:ln w="9360">
          <a:solidFill>
            <a:srgbClr val="000000"/>
          </a:solidFill>
          <a:miter lim="800000"/>
          <a:headEnd/>
          <a:tailEnd type="triangle" w="med" len="med"/>
        </a:ln>
      </xdr:spPr>
    </xdr:sp>
    <xdr:clientData/>
  </xdr:twoCellAnchor>
  <xdr:twoCellAnchor>
    <xdr:from>
      <xdr:col>5</xdr:col>
      <xdr:colOff>1362075</xdr:colOff>
      <xdr:row>230</xdr:row>
      <xdr:rowOff>85725</xdr:rowOff>
    </xdr:from>
    <xdr:to>
      <xdr:col>7</xdr:col>
      <xdr:colOff>95250</xdr:colOff>
      <xdr:row>230</xdr:row>
      <xdr:rowOff>352425</xdr:rowOff>
    </xdr:to>
    <xdr:sp macro="" textlink="">
      <xdr:nvSpPr>
        <xdr:cNvPr id="116" name="AutoShape 627">
          <a:extLst>
            <a:ext uri="{FF2B5EF4-FFF2-40B4-BE49-F238E27FC236}">
              <a16:creationId xmlns:a16="http://schemas.microsoft.com/office/drawing/2014/main" id="{26413285-5F5E-4CC2-9D3F-CDE5D48F5FEA}"/>
            </a:ext>
          </a:extLst>
        </xdr:cNvPr>
        <xdr:cNvSpPr>
          <a:spLocks noChangeArrowheads="1"/>
        </xdr:cNvSpPr>
      </xdr:nvSpPr>
      <xdr:spPr bwMode="auto">
        <a:xfrm flipH="1">
          <a:off x="3465195" y="70730745"/>
          <a:ext cx="25717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6</xdr:col>
      <xdr:colOff>28575</xdr:colOff>
      <xdr:row>253</xdr:row>
      <xdr:rowOff>47625</xdr:rowOff>
    </xdr:from>
    <xdr:to>
      <xdr:col>7</xdr:col>
      <xdr:colOff>133350</xdr:colOff>
      <xdr:row>253</xdr:row>
      <xdr:rowOff>314325</xdr:rowOff>
    </xdr:to>
    <xdr:sp macro="" textlink="">
      <xdr:nvSpPr>
        <xdr:cNvPr id="117" name="AutoShape 632">
          <a:extLst>
            <a:ext uri="{FF2B5EF4-FFF2-40B4-BE49-F238E27FC236}">
              <a16:creationId xmlns:a16="http://schemas.microsoft.com/office/drawing/2014/main" id="{804AF16E-217D-41F5-91E6-0AEFB5EC1617}"/>
            </a:ext>
          </a:extLst>
        </xdr:cNvPr>
        <xdr:cNvSpPr>
          <a:spLocks noChangeArrowheads="1"/>
        </xdr:cNvSpPr>
      </xdr:nvSpPr>
      <xdr:spPr bwMode="auto">
        <a:xfrm>
          <a:off x="3541395" y="77817345"/>
          <a:ext cx="21907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1362075</xdr:colOff>
      <xdr:row>232</xdr:row>
      <xdr:rowOff>38100</xdr:rowOff>
    </xdr:from>
    <xdr:to>
      <xdr:col>7</xdr:col>
      <xdr:colOff>95250</xdr:colOff>
      <xdr:row>232</xdr:row>
      <xdr:rowOff>304800</xdr:rowOff>
    </xdr:to>
    <xdr:sp macro="" textlink="">
      <xdr:nvSpPr>
        <xdr:cNvPr id="118" name="AutoShape 635">
          <a:extLst>
            <a:ext uri="{FF2B5EF4-FFF2-40B4-BE49-F238E27FC236}">
              <a16:creationId xmlns:a16="http://schemas.microsoft.com/office/drawing/2014/main" id="{78EC37CD-553B-4610-B360-6D2C2E56C125}"/>
            </a:ext>
          </a:extLst>
        </xdr:cNvPr>
        <xdr:cNvSpPr>
          <a:spLocks noChangeArrowheads="1"/>
        </xdr:cNvSpPr>
      </xdr:nvSpPr>
      <xdr:spPr bwMode="auto">
        <a:xfrm flipH="1">
          <a:off x="3465195" y="71391780"/>
          <a:ext cx="257175" cy="266700"/>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3</xdr:col>
      <xdr:colOff>28575</xdr:colOff>
      <xdr:row>230</xdr:row>
      <xdr:rowOff>266700</xdr:rowOff>
    </xdr:from>
    <xdr:to>
      <xdr:col>5</xdr:col>
      <xdr:colOff>9525</xdr:colOff>
      <xdr:row>230</xdr:row>
      <xdr:rowOff>266700</xdr:rowOff>
    </xdr:to>
    <xdr:sp macro="" textlink="">
      <xdr:nvSpPr>
        <xdr:cNvPr id="119" name="Line 637">
          <a:extLst>
            <a:ext uri="{FF2B5EF4-FFF2-40B4-BE49-F238E27FC236}">
              <a16:creationId xmlns:a16="http://schemas.microsoft.com/office/drawing/2014/main" id="{0DDADFF2-13C8-4235-B4BC-BAB24BF15464}"/>
            </a:ext>
          </a:extLst>
        </xdr:cNvPr>
        <xdr:cNvSpPr>
          <a:spLocks noChangeShapeType="1"/>
        </xdr:cNvSpPr>
      </xdr:nvSpPr>
      <xdr:spPr bwMode="auto">
        <a:xfrm>
          <a:off x="1765935" y="70911720"/>
          <a:ext cx="346710" cy="0"/>
        </a:xfrm>
        <a:prstGeom prst="line">
          <a:avLst/>
        </a:prstGeom>
        <a:noFill/>
        <a:ln w="9360">
          <a:solidFill>
            <a:srgbClr val="000000"/>
          </a:solidFill>
          <a:miter lim="800000"/>
          <a:headEnd/>
          <a:tailEnd type="triangle" w="med" len="med"/>
        </a:ln>
      </xdr:spPr>
    </xdr:sp>
    <xdr:clientData/>
  </xdr:twoCellAnchor>
  <xdr:twoCellAnchor>
    <xdr:from>
      <xdr:col>5</xdr:col>
      <xdr:colOff>485775</xdr:colOff>
      <xdr:row>248</xdr:row>
      <xdr:rowOff>9525</xdr:rowOff>
    </xdr:from>
    <xdr:to>
      <xdr:col>5</xdr:col>
      <xdr:colOff>485775</xdr:colOff>
      <xdr:row>248</xdr:row>
      <xdr:rowOff>266700</xdr:rowOff>
    </xdr:to>
    <xdr:sp macro="" textlink="">
      <xdr:nvSpPr>
        <xdr:cNvPr id="120" name="Line 676">
          <a:extLst>
            <a:ext uri="{FF2B5EF4-FFF2-40B4-BE49-F238E27FC236}">
              <a16:creationId xmlns:a16="http://schemas.microsoft.com/office/drawing/2014/main" id="{78797AE0-E0FE-4AFF-8E21-63209B95A5D4}"/>
            </a:ext>
          </a:extLst>
        </xdr:cNvPr>
        <xdr:cNvSpPr>
          <a:spLocks noChangeShapeType="1"/>
        </xdr:cNvSpPr>
      </xdr:nvSpPr>
      <xdr:spPr bwMode="auto">
        <a:xfrm>
          <a:off x="2588895" y="76537185"/>
          <a:ext cx="0" cy="257175"/>
        </a:xfrm>
        <a:prstGeom prst="line">
          <a:avLst/>
        </a:prstGeom>
        <a:noFill/>
        <a:ln w="9360">
          <a:solidFill>
            <a:srgbClr val="000000"/>
          </a:solidFill>
          <a:miter lim="800000"/>
          <a:headEnd/>
          <a:tailEnd type="triangle" w="med" len="med"/>
        </a:ln>
      </xdr:spPr>
    </xdr:sp>
    <xdr:clientData/>
  </xdr:twoCellAnchor>
  <xdr:twoCellAnchor>
    <xdr:from>
      <xdr:col>5</xdr:col>
      <xdr:colOff>1362075</xdr:colOff>
      <xdr:row>246</xdr:row>
      <xdr:rowOff>9525</xdr:rowOff>
    </xdr:from>
    <xdr:to>
      <xdr:col>5</xdr:col>
      <xdr:colOff>1362075</xdr:colOff>
      <xdr:row>246</xdr:row>
      <xdr:rowOff>209550</xdr:rowOff>
    </xdr:to>
    <xdr:sp macro="" textlink="">
      <xdr:nvSpPr>
        <xdr:cNvPr id="121" name="Line 677">
          <a:extLst>
            <a:ext uri="{FF2B5EF4-FFF2-40B4-BE49-F238E27FC236}">
              <a16:creationId xmlns:a16="http://schemas.microsoft.com/office/drawing/2014/main" id="{878E21FC-AF45-427E-9E2A-6D7AEEBEEAE2}"/>
            </a:ext>
          </a:extLst>
        </xdr:cNvPr>
        <xdr:cNvSpPr>
          <a:spLocks noChangeShapeType="1"/>
        </xdr:cNvSpPr>
      </xdr:nvSpPr>
      <xdr:spPr bwMode="auto">
        <a:xfrm>
          <a:off x="3465195" y="75988545"/>
          <a:ext cx="0" cy="192405"/>
        </a:xfrm>
        <a:prstGeom prst="line">
          <a:avLst/>
        </a:prstGeom>
        <a:noFill/>
        <a:ln w="9360">
          <a:solidFill>
            <a:srgbClr val="000000"/>
          </a:solidFill>
          <a:miter lim="800000"/>
          <a:headEnd/>
          <a:tailEnd type="triangle" w="med" len="med"/>
        </a:ln>
      </xdr:spPr>
    </xdr:sp>
    <xdr:clientData/>
  </xdr:twoCellAnchor>
  <xdr:twoCellAnchor>
    <xdr:from>
      <xdr:col>7</xdr:col>
      <xdr:colOff>9525</xdr:colOff>
      <xdr:row>256</xdr:row>
      <xdr:rowOff>9525</xdr:rowOff>
    </xdr:from>
    <xdr:to>
      <xdr:col>7</xdr:col>
      <xdr:colOff>9525</xdr:colOff>
      <xdr:row>256</xdr:row>
      <xdr:rowOff>200025</xdr:rowOff>
    </xdr:to>
    <xdr:sp macro="" textlink="">
      <xdr:nvSpPr>
        <xdr:cNvPr id="122" name="Line 678">
          <a:extLst>
            <a:ext uri="{FF2B5EF4-FFF2-40B4-BE49-F238E27FC236}">
              <a16:creationId xmlns:a16="http://schemas.microsoft.com/office/drawing/2014/main" id="{D7FF8E83-3E49-4896-9662-6B8C8B410715}"/>
            </a:ext>
          </a:extLst>
        </xdr:cNvPr>
        <xdr:cNvSpPr>
          <a:spLocks noChangeShapeType="1"/>
        </xdr:cNvSpPr>
      </xdr:nvSpPr>
      <xdr:spPr bwMode="auto">
        <a:xfrm>
          <a:off x="3636645" y="78731745"/>
          <a:ext cx="0" cy="190500"/>
        </a:xfrm>
        <a:prstGeom prst="line">
          <a:avLst/>
        </a:prstGeom>
        <a:noFill/>
        <a:ln w="9360">
          <a:solidFill>
            <a:srgbClr val="000000"/>
          </a:solidFill>
          <a:miter lim="800000"/>
          <a:headEnd/>
          <a:tailEnd type="triangle" w="med" len="med"/>
        </a:ln>
      </xdr:spPr>
    </xdr:sp>
    <xdr:clientData/>
  </xdr:twoCellAnchor>
  <xdr:twoCellAnchor>
    <xdr:from>
      <xdr:col>7</xdr:col>
      <xdr:colOff>0</xdr:colOff>
      <xdr:row>258</xdr:row>
      <xdr:rowOff>9525</xdr:rowOff>
    </xdr:from>
    <xdr:to>
      <xdr:col>7</xdr:col>
      <xdr:colOff>0</xdr:colOff>
      <xdr:row>258</xdr:row>
      <xdr:rowOff>200025</xdr:rowOff>
    </xdr:to>
    <xdr:sp macro="" textlink="">
      <xdr:nvSpPr>
        <xdr:cNvPr id="123" name="Line 679">
          <a:extLst>
            <a:ext uri="{FF2B5EF4-FFF2-40B4-BE49-F238E27FC236}">
              <a16:creationId xmlns:a16="http://schemas.microsoft.com/office/drawing/2014/main" id="{BAC76CFC-6461-4A4E-9468-78851C8DCE69}"/>
            </a:ext>
          </a:extLst>
        </xdr:cNvPr>
        <xdr:cNvSpPr>
          <a:spLocks noChangeShapeType="1"/>
        </xdr:cNvSpPr>
      </xdr:nvSpPr>
      <xdr:spPr bwMode="auto">
        <a:xfrm>
          <a:off x="3627120" y="79318485"/>
          <a:ext cx="0" cy="190500"/>
        </a:xfrm>
        <a:prstGeom prst="line">
          <a:avLst/>
        </a:prstGeom>
        <a:noFill/>
        <a:ln w="9360">
          <a:solidFill>
            <a:srgbClr val="000000"/>
          </a:solidFill>
          <a:miter lim="800000"/>
          <a:headEnd/>
          <a:tailEnd type="triangle" w="med" len="med"/>
        </a:ln>
      </xdr:spPr>
    </xdr:sp>
    <xdr:clientData/>
  </xdr:twoCellAnchor>
  <xdr:twoCellAnchor>
    <xdr:from>
      <xdr:col>7</xdr:col>
      <xdr:colOff>0</xdr:colOff>
      <xdr:row>260</xdr:row>
      <xdr:rowOff>9525</xdr:rowOff>
    </xdr:from>
    <xdr:to>
      <xdr:col>7</xdr:col>
      <xdr:colOff>0</xdr:colOff>
      <xdr:row>260</xdr:row>
      <xdr:rowOff>219075</xdr:rowOff>
    </xdr:to>
    <xdr:sp macro="" textlink="">
      <xdr:nvSpPr>
        <xdr:cNvPr id="124" name="Line 680">
          <a:extLst>
            <a:ext uri="{FF2B5EF4-FFF2-40B4-BE49-F238E27FC236}">
              <a16:creationId xmlns:a16="http://schemas.microsoft.com/office/drawing/2014/main" id="{322D7CC5-D465-4C00-8223-9B3263764760}"/>
            </a:ext>
          </a:extLst>
        </xdr:cNvPr>
        <xdr:cNvSpPr>
          <a:spLocks noChangeShapeType="1"/>
        </xdr:cNvSpPr>
      </xdr:nvSpPr>
      <xdr:spPr bwMode="auto">
        <a:xfrm>
          <a:off x="3627120" y="79836645"/>
          <a:ext cx="0" cy="209550"/>
        </a:xfrm>
        <a:prstGeom prst="line">
          <a:avLst/>
        </a:prstGeom>
        <a:noFill/>
        <a:ln w="9360">
          <a:solidFill>
            <a:srgbClr val="000000"/>
          </a:solidFill>
          <a:miter lim="800000"/>
          <a:headEnd/>
          <a:tailEnd type="triangle" w="med" len="med"/>
        </a:ln>
      </xdr:spPr>
    </xdr:sp>
    <xdr:clientData/>
  </xdr:twoCellAnchor>
  <xdr:twoCellAnchor>
    <xdr:from>
      <xdr:col>7</xdr:col>
      <xdr:colOff>0</xdr:colOff>
      <xdr:row>265</xdr:row>
      <xdr:rowOff>9525</xdr:rowOff>
    </xdr:from>
    <xdr:to>
      <xdr:col>7</xdr:col>
      <xdr:colOff>0</xdr:colOff>
      <xdr:row>266</xdr:row>
      <xdr:rowOff>0</xdr:rowOff>
    </xdr:to>
    <xdr:sp macro="" textlink="">
      <xdr:nvSpPr>
        <xdr:cNvPr id="125" name="Line 681">
          <a:extLst>
            <a:ext uri="{FF2B5EF4-FFF2-40B4-BE49-F238E27FC236}">
              <a16:creationId xmlns:a16="http://schemas.microsoft.com/office/drawing/2014/main" id="{6BFD61B1-4A31-4D5C-A678-FC2CA019E02A}"/>
            </a:ext>
          </a:extLst>
        </xdr:cNvPr>
        <xdr:cNvSpPr>
          <a:spLocks noChangeShapeType="1"/>
        </xdr:cNvSpPr>
      </xdr:nvSpPr>
      <xdr:spPr bwMode="auto">
        <a:xfrm>
          <a:off x="3627120" y="80987265"/>
          <a:ext cx="0" cy="196215"/>
        </a:xfrm>
        <a:prstGeom prst="line">
          <a:avLst/>
        </a:prstGeom>
        <a:noFill/>
        <a:ln w="9360">
          <a:solidFill>
            <a:srgbClr val="000000"/>
          </a:solidFill>
          <a:miter lim="800000"/>
          <a:headEnd/>
          <a:tailEnd type="triangle" w="med" len="med"/>
        </a:ln>
      </xdr:spPr>
    </xdr:sp>
    <xdr:clientData/>
  </xdr:twoCellAnchor>
  <xdr:twoCellAnchor>
    <xdr:from>
      <xdr:col>5</xdr:col>
      <xdr:colOff>676275</xdr:colOff>
      <xdr:row>267</xdr:row>
      <xdr:rowOff>28575</xdr:rowOff>
    </xdr:from>
    <xdr:to>
      <xdr:col>5</xdr:col>
      <xdr:colOff>676275</xdr:colOff>
      <xdr:row>267</xdr:row>
      <xdr:rowOff>209550</xdr:rowOff>
    </xdr:to>
    <xdr:sp macro="" textlink="">
      <xdr:nvSpPr>
        <xdr:cNvPr id="126" name="Line 682">
          <a:extLst>
            <a:ext uri="{FF2B5EF4-FFF2-40B4-BE49-F238E27FC236}">
              <a16:creationId xmlns:a16="http://schemas.microsoft.com/office/drawing/2014/main" id="{BDB2A51B-8BB4-4562-843F-4F7709CA5718}"/>
            </a:ext>
          </a:extLst>
        </xdr:cNvPr>
        <xdr:cNvSpPr>
          <a:spLocks noChangeShapeType="1"/>
        </xdr:cNvSpPr>
      </xdr:nvSpPr>
      <xdr:spPr bwMode="auto">
        <a:xfrm>
          <a:off x="2779395" y="81562575"/>
          <a:ext cx="0" cy="173355"/>
        </a:xfrm>
        <a:prstGeom prst="line">
          <a:avLst/>
        </a:prstGeom>
        <a:noFill/>
        <a:ln w="9360">
          <a:solidFill>
            <a:srgbClr val="000000"/>
          </a:solidFill>
          <a:miter lim="800000"/>
          <a:headEnd/>
          <a:tailEnd type="triangle" w="med" len="med"/>
        </a:ln>
      </xdr:spPr>
    </xdr:sp>
    <xdr:clientData/>
  </xdr:twoCellAnchor>
  <xdr:twoCellAnchor>
    <xdr:from>
      <xdr:col>6</xdr:col>
      <xdr:colOff>28575</xdr:colOff>
      <xdr:row>249</xdr:row>
      <xdr:rowOff>47625</xdr:rowOff>
    </xdr:from>
    <xdr:to>
      <xdr:col>7</xdr:col>
      <xdr:colOff>133350</xdr:colOff>
      <xdr:row>249</xdr:row>
      <xdr:rowOff>304800</xdr:rowOff>
    </xdr:to>
    <xdr:sp macro="" textlink="">
      <xdr:nvSpPr>
        <xdr:cNvPr id="127" name="AutoShape 690">
          <a:extLst>
            <a:ext uri="{FF2B5EF4-FFF2-40B4-BE49-F238E27FC236}">
              <a16:creationId xmlns:a16="http://schemas.microsoft.com/office/drawing/2014/main" id="{3C2ED9E6-B73A-476B-ADE9-618F7776A330}"/>
            </a:ext>
          </a:extLst>
        </xdr:cNvPr>
        <xdr:cNvSpPr>
          <a:spLocks noChangeArrowheads="1"/>
        </xdr:cNvSpPr>
      </xdr:nvSpPr>
      <xdr:spPr bwMode="auto">
        <a:xfrm>
          <a:off x="3541395" y="76841985"/>
          <a:ext cx="219075" cy="257175"/>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7</xdr:col>
      <xdr:colOff>0</xdr:colOff>
      <xdr:row>262</xdr:row>
      <xdr:rowOff>9525</xdr:rowOff>
    </xdr:from>
    <xdr:to>
      <xdr:col>7</xdr:col>
      <xdr:colOff>0</xdr:colOff>
      <xdr:row>262</xdr:row>
      <xdr:rowOff>228600</xdr:rowOff>
    </xdr:to>
    <xdr:sp macro="" textlink="">
      <xdr:nvSpPr>
        <xdr:cNvPr id="128" name="Line 692">
          <a:extLst>
            <a:ext uri="{FF2B5EF4-FFF2-40B4-BE49-F238E27FC236}">
              <a16:creationId xmlns:a16="http://schemas.microsoft.com/office/drawing/2014/main" id="{EB4AE0F4-9D3D-4B34-A8BF-9BB4B490D3C8}"/>
            </a:ext>
          </a:extLst>
        </xdr:cNvPr>
        <xdr:cNvSpPr>
          <a:spLocks noChangeShapeType="1"/>
        </xdr:cNvSpPr>
      </xdr:nvSpPr>
      <xdr:spPr bwMode="auto">
        <a:xfrm>
          <a:off x="3627120" y="80415765"/>
          <a:ext cx="0" cy="219075"/>
        </a:xfrm>
        <a:prstGeom prst="line">
          <a:avLst/>
        </a:prstGeom>
        <a:noFill/>
        <a:ln w="9360">
          <a:solidFill>
            <a:srgbClr val="000000"/>
          </a:solidFill>
          <a:miter lim="800000"/>
          <a:headEnd/>
          <a:tailEnd type="triangle" w="med" len="med"/>
        </a:ln>
      </xdr:spPr>
    </xdr:sp>
    <xdr:clientData/>
  </xdr:twoCellAnchor>
  <xdr:twoCellAnchor>
    <xdr:from>
      <xdr:col>6</xdr:col>
      <xdr:colOff>38100</xdr:colOff>
      <xdr:row>251</xdr:row>
      <xdr:rowOff>57150</xdr:rowOff>
    </xdr:from>
    <xdr:to>
      <xdr:col>7</xdr:col>
      <xdr:colOff>142875</xdr:colOff>
      <xdr:row>251</xdr:row>
      <xdr:rowOff>314325</xdr:rowOff>
    </xdr:to>
    <xdr:sp macro="" textlink="">
      <xdr:nvSpPr>
        <xdr:cNvPr id="129" name="AutoShape 690">
          <a:extLst>
            <a:ext uri="{FF2B5EF4-FFF2-40B4-BE49-F238E27FC236}">
              <a16:creationId xmlns:a16="http://schemas.microsoft.com/office/drawing/2014/main" id="{6DCBB83C-B6D8-4BAF-B394-043F086FEE3B}"/>
            </a:ext>
          </a:extLst>
        </xdr:cNvPr>
        <xdr:cNvSpPr>
          <a:spLocks noChangeArrowheads="1"/>
        </xdr:cNvSpPr>
      </xdr:nvSpPr>
      <xdr:spPr bwMode="auto">
        <a:xfrm>
          <a:off x="3550920" y="77331570"/>
          <a:ext cx="219075" cy="257175"/>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609600</xdr:colOff>
      <xdr:row>232</xdr:row>
      <xdr:rowOff>333375</xdr:rowOff>
    </xdr:from>
    <xdr:to>
      <xdr:col>5</xdr:col>
      <xdr:colOff>609600</xdr:colOff>
      <xdr:row>234</xdr:row>
      <xdr:rowOff>0</xdr:rowOff>
    </xdr:to>
    <xdr:sp macro="" textlink="">
      <xdr:nvSpPr>
        <xdr:cNvPr id="130" name="Line 77">
          <a:extLst>
            <a:ext uri="{FF2B5EF4-FFF2-40B4-BE49-F238E27FC236}">
              <a16:creationId xmlns:a16="http://schemas.microsoft.com/office/drawing/2014/main" id="{CB37AF49-2C88-4F2E-A87F-82C59474AFE9}"/>
            </a:ext>
          </a:extLst>
        </xdr:cNvPr>
        <xdr:cNvSpPr>
          <a:spLocks noChangeShapeType="1"/>
        </xdr:cNvSpPr>
      </xdr:nvSpPr>
      <xdr:spPr bwMode="auto">
        <a:xfrm>
          <a:off x="2712720" y="71687055"/>
          <a:ext cx="0" cy="283845"/>
        </a:xfrm>
        <a:prstGeom prst="line">
          <a:avLst/>
        </a:prstGeom>
        <a:noFill/>
        <a:ln w="9525">
          <a:solidFill>
            <a:srgbClr val="000000"/>
          </a:solidFill>
          <a:round/>
          <a:headEnd/>
          <a:tailEnd type="triangle" w="med" len="med"/>
        </a:ln>
      </xdr:spPr>
    </xdr:sp>
    <xdr:clientData/>
  </xdr:twoCellAnchor>
  <xdr:twoCellAnchor>
    <xdr:from>
      <xdr:col>5</xdr:col>
      <xdr:colOff>590550</xdr:colOff>
      <xdr:row>235</xdr:row>
      <xdr:rowOff>0</xdr:rowOff>
    </xdr:from>
    <xdr:to>
      <xdr:col>5</xdr:col>
      <xdr:colOff>590550</xdr:colOff>
      <xdr:row>235</xdr:row>
      <xdr:rowOff>333375</xdr:rowOff>
    </xdr:to>
    <xdr:sp macro="" textlink="">
      <xdr:nvSpPr>
        <xdr:cNvPr id="131" name="Line 78">
          <a:extLst>
            <a:ext uri="{FF2B5EF4-FFF2-40B4-BE49-F238E27FC236}">
              <a16:creationId xmlns:a16="http://schemas.microsoft.com/office/drawing/2014/main" id="{40694F36-E1C5-40DD-AB37-D190DCFD2718}"/>
            </a:ext>
          </a:extLst>
        </xdr:cNvPr>
        <xdr:cNvSpPr>
          <a:spLocks noChangeShapeType="1"/>
        </xdr:cNvSpPr>
      </xdr:nvSpPr>
      <xdr:spPr bwMode="auto">
        <a:xfrm>
          <a:off x="2693670" y="72313800"/>
          <a:ext cx="0" cy="333375"/>
        </a:xfrm>
        <a:prstGeom prst="line">
          <a:avLst/>
        </a:prstGeom>
        <a:noFill/>
        <a:ln w="9525">
          <a:solidFill>
            <a:srgbClr val="000000"/>
          </a:solidFill>
          <a:round/>
          <a:headEnd/>
          <a:tailEnd type="triangle" w="med" len="med"/>
        </a:ln>
      </xdr:spPr>
    </xdr:sp>
    <xdr:clientData/>
  </xdr:twoCellAnchor>
  <xdr:twoCellAnchor>
    <xdr:from>
      <xdr:col>5</xdr:col>
      <xdr:colOff>571500</xdr:colOff>
      <xdr:row>236</xdr:row>
      <xdr:rowOff>333375</xdr:rowOff>
    </xdr:from>
    <xdr:to>
      <xdr:col>5</xdr:col>
      <xdr:colOff>571500</xdr:colOff>
      <xdr:row>237</xdr:row>
      <xdr:rowOff>333375</xdr:rowOff>
    </xdr:to>
    <xdr:sp macro="" textlink="">
      <xdr:nvSpPr>
        <xdr:cNvPr id="132" name="Line 79">
          <a:extLst>
            <a:ext uri="{FF2B5EF4-FFF2-40B4-BE49-F238E27FC236}">
              <a16:creationId xmlns:a16="http://schemas.microsoft.com/office/drawing/2014/main" id="{CEDA0F1E-E69D-4E96-BB16-332AD81D7540}"/>
            </a:ext>
          </a:extLst>
        </xdr:cNvPr>
        <xdr:cNvSpPr>
          <a:spLocks noChangeShapeType="1"/>
        </xdr:cNvSpPr>
      </xdr:nvSpPr>
      <xdr:spPr bwMode="auto">
        <a:xfrm>
          <a:off x="2674620" y="72990075"/>
          <a:ext cx="0" cy="342900"/>
        </a:xfrm>
        <a:prstGeom prst="line">
          <a:avLst/>
        </a:prstGeom>
        <a:noFill/>
        <a:ln w="9525">
          <a:solidFill>
            <a:srgbClr val="000000"/>
          </a:solidFill>
          <a:round/>
          <a:headEnd/>
          <a:tailEnd type="triangle" w="med" len="med"/>
        </a:ln>
      </xdr:spPr>
    </xdr:sp>
    <xdr:clientData/>
  </xdr:twoCellAnchor>
  <xdr:twoCellAnchor>
    <xdr:from>
      <xdr:col>5</xdr:col>
      <xdr:colOff>571500</xdr:colOff>
      <xdr:row>239</xdr:row>
      <xdr:rowOff>0</xdr:rowOff>
    </xdr:from>
    <xdr:to>
      <xdr:col>5</xdr:col>
      <xdr:colOff>571500</xdr:colOff>
      <xdr:row>240</xdr:row>
      <xdr:rowOff>0</xdr:rowOff>
    </xdr:to>
    <xdr:sp macro="" textlink="">
      <xdr:nvSpPr>
        <xdr:cNvPr id="133" name="Line 80">
          <a:extLst>
            <a:ext uri="{FF2B5EF4-FFF2-40B4-BE49-F238E27FC236}">
              <a16:creationId xmlns:a16="http://schemas.microsoft.com/office/drawing/2014/main" id="{515E50AF-DE6B-49A6-B0C4-1D024F514B4B}"/>
            </a:ext>
          </a:extLst>
        </xdr:cNvPr>
        <xdr:cNvSpPr>
          <a:spLocks noChangeShapeType="1"/>
        </xdr:cNvSpPr>
      </xdr:nvSpPr>
      <xdr:spPr bwMode="auto">
        <a:xfrm>
          <a:off x="2674620" y="73616820"/>
          <a:ext cx="0" cy="342900"/>
        </a:xfrm>
        <a:prstGeom prst="line">
          <a:avLst/>
        </a:prstGeom>
        <a:noFill/>
        <a:ln w="9525">
          <a:solidFill>
            <a:srgbClr val="000000"/>
          </a:solidFill>
          <a:round/>
          <a:headEnd/>
          <a:tailEnd type="triangle" w="med" len="med"/>
        </a:ln>
      </xdr:spPr>
    </xdr:sp>
    <xdr:clientData/>
  </xdr:twoCellAnchor>
  <xdr:twoCellAnchor>
    <xdr:from>
      <xdr:col>5</xdr:col>
      <xdr:colOff>561975</xdr:colOff>
      <xdr:row>240</xdr:row>
      <xdr:rowOff>333375</xdr:rowOff>
    </xdr:from>
    <xdr:to>
      <xdr:col>5</xdr:col>
      <xdr:colOff>561975</xdr:colOff>
      <xdr:row>242</xdr:row>
      <xdr:rowOff>9525</xdr:rowOff>
    </xdr:to>
    <xdr:sp macro="" textlink="">
      <xdr:nvSpPr>
        <xdr:cNvPr id="134" name="Line 81">
          <a:extLst>
            <a:ext uri="{FF2B5EF4-FFF2-40B4-BE49-F238E27FC236}">
              <a16:creationId xmlns:a16="http://schemas.microsoft.com/office/drawing/2014/main" id="{93FA13AD-F5E8-480C-8D7C-73E3D9AEA9D1}"/>
            </a:ext>
          </a:extLst>
        </xdr:cNvPr>
        <xdr:cNvSpPr>
          <a:spLocks noChangeShapeType="1"/>
        </xdr:cNvSpPr>
      </xdr:nvSpPr>
      <xdr:spPr bwMode="auto">
        <a:xfrm>
          <a:off x="2665095" y="74293095"/>
          <a:ext cx="0" cy="361950"/>
        </a:xfrm>
        <a:prstGeom prst="line">
          <a:avLst/>
        </a:prstGeom>
        <a:noFill/>
        <a:ln w="9525">
          <a:solidFill>
            <a:srgbClr val="000000"/>
          </a:solidFill>
          <a:round/>
          <a:headEnd/>
          <a:tailEnd type="triangle" w="med" len="med"/>
        </a:ln>
      </xdr:spPr>
    </xdr:sp>
    <xdr:clientData/>
  </xdr:twoCellAnchor>
  <xdr:twoCellAnchor>
    <xdr:from>
      <xdr:col>6</xdr:col>
      <xdr:colOff>9525</xdr:colOff>
      <xdr:row>268</xdr:row>
      <xdr:rowOff>152400</xdr:rowOff>
    </xdr:from>
    <xdr:to>
      <xdr:col>8</xdr:col>
      <xdr:colOff>19050</xdr:colOff>
      <xdr:row>269</xdr:row>
      <xdr:rowOff>228600</xdr:rowOff>
    </xdr:to>
    <xdr:cxnSp macro="">
      <xdr:nvCxnSpPr>
        <xdr:cNvPr id="135" name="AutoShape 99">
          <a:extLst>
            <a:ext uri="{FF2B5EF4-FFF2-40B4-BE49-F238E27FC236}">
              <a16:creationId xmlns:a16="http://schemas.microsoft.com/office/drawing/2014/main" id="{CE36E3B9-9030-42D8-BAF9-6E54CE310DFD}"/>
            </a:ext>
          </a:extLst>
        </xdr:cNvPr>
        <xdr:cNvCxnSpPr>
          <a:cxnSpLocks noChangeShapeType="1"/>
        </xdr:cNvCxnSpPr>
      </xdr:nvCxnSpPr>
      <xdr:spPr bwMode="auto">
        <a:xfrm>
          <a:off x="3522345" y="81892140"/>
          <a:ext cx="283845" cy="426720"/>
        </a:xfrm>
        <a:prstGeom prst="bentConnector3">
          <a:avLst>
            <a:gd name="adj1" fmla="val 50000"/>
          </a:avLst>
        </a:prstGeom>
        <a:noFill/>
        <a:ln w="9525">
          <a:solidFill>
            <a:srgbClr val="000000"/>
          </a:solidFill>
          <a:miter lim="800000"/>
          <a:headEnd/>
          <a:tailEnd type="triangle" w="med" len="med"/>
        </a:ln>
      </xdr:spPr>
    </xdr:cxnSp>
    <xdr:clientData/>
  </xdr:twoCellAnchor>
  <xdr:twoCellAnchor>
    <xdr:from>
      <xdr:col>6</xdr:col>
      <xdr:colOff>0</xdr:colOff>
      <xdr:row>48</xdr:row>
      <xdr:rowOff>9525</xdr:rowOff>
    </xdr:from>
    <xdr:to>
      <xdr:col>6</xdr:col>
      <xdr:colOff>0</xdr:colOff>
      <xdr:row>48</xdr:row>
      <xdr:rowOff>219075</xdr:rowOff>
    </xdr:to>
    <xdr:sp macro="" textlink="">
      <xdr:nvSpPr>
        <xdr:cNvPr id="136" name="Line 674">
          <a:extLst>
            <a:ext uri="{FF2B5EF4-FFF2-40B4-BE49-F238E27FC236}">
              <a16:creationId xmlns:a16="http://schemas.microsoft.com/office/drawing/2014/main" id="{82A3C5B9-D0E3-4042-B772-38A2C4B47761}"/>
            </a:ext>
          </a:extLst>
        </xdr:cNvPr>
        <xdr:cNvSpPr>
          <a:spLocks noChangeShapeType="1"/>
        </xdr:cNvSpPr>
      </xdr:nvSpPr>
      <xdr:spPr bwMode="auto">
        <a:xfrm>
          <a:off x="3512820" y="13100685"/>
          <a:ext cx="0" cy="201930"/>
        </a:xfrm>
        <a:prstGeom prst="line">
          <a:avLst/>
        </a:prstGeom>
        <a:noFill/>
        <a:ln w="9360">
          <a:solidFill>
            <a:srgbClr val="000000"/>
          </a:solidFill>
          <a:miter lim="800000"/>
          <a:headEnd/>
          <a:tailEnd type="triangle" w="med" len="med"/>
        </a:ln>
      </xdr:spPr>
    </xdr:sp>
    <xdr:clientData/>
  </xdr:twoCellAnchor>
  <xdr:twoCellAnchor>
    <xdr:from>
      <xdr:col>5</xdr:col>
      <xdr:colOff>1223962</xdr:colOff>
      <xdr:row>133</xdr:row>
      <xdr:rowOff>4763</xdr:rowOff>
    </xdr:from>
    <xdr:to>
      <xdr:col>6</xdr:col>
      <xdr:colOff>109537</xdr:colOff>
      <xdr:row>133</xdr:row>
      <xdr:rowOff>271463</xdr:rowOff>
    </xdr:to>
    <xdr:sp macro="" textlink="">
      <xdr:nvSpPr>
        <xdr:cNvPr id="137" name="AutoShape 491">
          <a:extLst>
            <a:ext uri="{FF2B5EF4-FFF2-40B4-BE49-F238E27FC236}">
              <a16:creationId xmlns:a16="http://schemas.microsoft.com/office/drawing/2014/main" id="{0B6670A6-98DA-4A88-A52C-B5E812112A42}"/>
            </a:ext>
            <a:ext uri="{147F2762-F138-4A5C-976F-8EAC2B608ADB}">
              <a16:predDERef xmlns:a16="http://schemas.microsoft.com/office/drawing/2014/main" pred="{00000000-0008-0000-0000-00008D000000}"/>
            </a:ext>
          </a:extLst>
        </xdr:cNvPr>
        <xdr:cNvSpPr>
          <a:spLocks noChangeArrowheads="1"/>
        </xdr:cNvSpPr>
      </xdr:nvSpPr>
      <xdr:spPr bwMode="auto">
        <a:xfrm rot="16200000" flipH="1">
          <a:off x="3341370" y="40010715"/>
          <a:ext cx="266700" cy="295275"/>
        </a:xfrm>
        <a:prstGeom prst="rightArrow">
          <a:avLst>
            <a:gd name="adj1" fmla="val 50000"/>
            <a:gd name="adj2" fmla="val 52000"/>
          </a:avLst>
        </a:prstGeom>
        <a:gradFill rotWithShape="0">
          <a:gsLst>
            <a:gs pos="0">
              <a:srgbClr val="0000FF"/>
            </a:gs>
            <a:gs pos="100000">
              <a:srgbClr val="C3C3FE"/>
            </a:gs>
          </a:gsLst>
          <a:lin ang="10800000" scaled="1"/>
        </a:gradFill>
        <a:ln w="9360">
          <a:solidFill>
            <a:srgbClr val="000080"/>
          </a:solidFill>
          <a:miter lim="800000"/>
          <a:headEnd/>
          <a:tailEnd/>
        </a:ln>
        <a:effectLst>
          <a:outerShdw dist="53966" dir="2700000" algn="ctr" rotWithShape="0">
            <a:srgbClr val="000000"/>
          </a:outerShdw>
        </a:effectLst>
      </xdr:spPr>
      <xdr:txBody>
        <a:bodyPr/>
        <a:lstStyle/>
        <a:p>
          <a:endParaRPr lang="fr-FR"/>
        </a:p>
      </xdr:txBody>
    </xdr:sp>
    <xdr:clientData/>
  </xdr:twoCellAnchor>
  <xdr:twoCellAnchor>
    <xdr:from>
      <xdr:col>5</xdr:col>
      <xdr:colOff>971550</xdr:colOff>
      <xdr:row>59</xdr:row>
      <xdr:rowOff>9525</xdr:rowOff>
    </xdr:from>
    <xdr:to>
      <xdr:col>5</xdr:col>
      <xdr:colOff>1019175</xdr:colOff>
      <xdr:row>62</xdr:row>
      <xdr:rowOff>257175</xdr:rowOff>
    </xdr:to>
    <xdr:sp macro="" textlink="">
      <xdr:nvSpPr>
        <xdr:cNvPr id="138" name="Line 77">
          <a:extLst>
            <a:ext uri="{FF2B5EF4-FFF2-40B4-BE49-F238E27FC236}">
              <a16:creationId xmlns:a16="http://schemas.microsoft.com/office/drawing/2014/main" id="{0ECB944C-B995-4D75-B0EA-E9D023FAF357}"/>
            </a:ext>
            <a:ext uri="{147F2762-F138-4A5C-976F-8EAC2B608ADB}">
              <a16:predDERef xmlns:a16="http://schemas.microsoft.com/office/drawing/2014/main" pred="{00000000-0008-0000-0000-00008E000000}"/>
            </a:ext>
          </a:extLst>
        </xdr:cNvPr>
        <xdr:cNvSpPr>
          <a:spLocks noChangeShapeType="1"/>
        </xdr:cNvSpPr>
      </xdr:nvSpPr>
      <xdr:spPr bwMode="auto">
        <a:xfrm>
          <a:off x="3074670" y="16598265"/>
          <a:ext cx="47625" cy="1276350"/>
        </a:xfrm>
        <a:prstGeom prst="line">
          <a:avLst/>
        </a:prstGeom>
        <a:noFill/>
        <a:ln w="9525">
          <a:solidFill>
            <a:srgbClr val="000000"/>
          </a:solidFill>
          <a:round/>
          <a:headEnd/>
          <a:tailEnd type="triangle" w="med" len="med"/>
        </a:ln>
      </xdr:spPr>
    </xdr:sp>
    <xdr:clientData/>
  </xdr:twoCellAnchor>
  <xdr:twoCellAnchor>
    <xdr:from>
      <xdr:col>7</xdr:col>
      <xdr:colOff>0</xdr:colOff>
      <xdr:row>87</xdr:row>
      <xdr:rowOff>0</xdr:rowOff>
    </xdr:from>
    <xdr:to>
      <xdr:col>7</xdr:col>
      <xdr:colOff>0</xdr:colOff>
      <xdr:row>87</xdr:row>
      <xdr:rowOff>190500</xdr:rowOff>
    </xdr:to>
    <xdr:sp macro="" textlink="">
      <xdr:nvSpPr>
        <xdr:cNvPr id="139" name="Line 678">
          <a:extLst>
            <a:ext uri="{FF2B5EF4-FFF2-40B4-BE49-F238E27FC236}">
              <a16:creationId xmlns:a16="http://schemas.microsoft.com/office/drawing/2014/main" id="{70FCB3DE-A043-4117-8B17-AB9B02043C59}"/>
            </a:ext>
          </a:extLst>
        </xdr:cNvPr>
        <xdr:cNvSpPr>
          <a:spLocks noChangeShapeType="1"/>
        </xdr:cNvSpPr>
      </xdr:nvSpPr>
      <xdr:spPr bwMode="auto">
        <a:xfrm>
          <a:off x="3627120" y="25549860"/>
          <a:ext cx="0" cy="190500"/>
        </a:xfrm>
        <a:prstGeom prst="line">
          <a:avLst/>
        </a:prstGeom>
        <a:noFill/>
        <a:ln w="9360">
          <a:solidFill>
            <a:srgbClr val="000000"/>
          </a:solidFill>
          <a:miter lim="800000"/>
          <a:headEnd/>
          <a:tailEnd type="triangle" w="med" len="med"/>
        </a:ln>
      </xdr:spPr>
    </xdr:sp>
    <xdr:clientData/>
  </xdr:twoCellAnchor>
  <xdr:twoCellAnchor>
    <xdr:from>
      <xdr:col>8</xdr:col>
      <xdr:colOff>618957</xdr:colOff>
      <xdr:row>60</xdr:row>
      <xdr:rowOff>298518</xdr:rowOff>
    </xdr:from>
    <xdr:to>
      <xdr:col>8</xdr:col>
      <xdr:colOff>618957</xdr:colOff>
      <xdr:row>64</xdr:row>
      <xdr:rowOff>267352</xdr:rowOff>
    </xdr:to>
    <xdr:sp macro="" textlink="">
      <xdr:nvSpPr>
        <xdr:cNvPr id="140" name="Line 77">
          <a:extLst>
            <a:ext uri="{FF2B5EF4-FFF2-40B4-BE49-F238E27FC236}">
              <a16:creationId xmlns:a16="http://schemas.microsoft.com/office/drawing/2014/main" id="{60BFBFF0-E964-4A03-BF72-FC885B2ED4BA}"/>
            </a:ext>
          </a:extLst>
        </xdr:cNvPr>
        <xdr:cNvSpPr>
          <a:spLocks noChangeShapeType="1"/>
        </xdr:cNvSpPr>
      </xdr:nvSpPr>
      <xdr:spPr bwMode="auto">
        <a:xfrm>
          <a:off x="4406097" y="17230158"/>
          <a:ext cx="0" cy="1271854"/>
        </a:xfrm>
        <a:prstGeom prst="line">
          <a:avLst/>
        </a:prstGeom>
        <a:ln>
          <a:solidFill>
            <a:sysClr val="windowText" lastClr="000000"/>
          </a:solidFill>
          <a:headEnd/>
          <a:tailEnd type="triangle" w="med" len="med"/>
        </a:ln>
      </xdr:spPr>
      <xdr:style>
        <a:lnRef idx="1">
          <a:schemeClr val="dk1"/>
        </a:lnRef>
        <a:fillRef idx="0">
          <a:schemeClr val="dk1"/>
        </a:fillRef>
        <a:effectRef idx="0">
          <a:schemeClr val="dk1"/>
        </a:effectRef>
        <a:fontRef idx="minor">
          <a:schemeClr val="tx1"/>
        </a:fontRef>
      </xdr:style>
    </xdr:sp>
    <xdr:clientData/>
  </xdr:twoCellAnchor>
  <xdr:twoCellAnchor>
    <xdr:from>
      <xdr:col>5</xdr:col>
      <xdr:colOff>981075</xdr:colOff>
      <xdr:row>60</xdr:row>
      <xdr:rowOff>295275</xdr:rowOff>
    </xdr:from>
    <xdr:to>
      <xdr:col>8</xdr:col>
      <xdr:colOff>619125</xdr:colOff>
      <xdr:row>60</xdr:row>
      <xdr:rowOff>304800</xdr:rowOff>
    </xdr:to>
    <xdr:cxnSp macro="">
      <xdr:nvCxnSpPr>
        <xdr:cNvPr id="141" name="Connecteur droit 140">
          <a:extLst>
            <a:ext uri="{FF2B5EF4-FFF2-40B4-BE49-F238E27FC236}">
              <a16:creationId xmlns:a16="http://schemas.microsoft.com/office/drawing/2014/main" id="{25A3706D-C35E-4AAF-86C1-2CE1E71E79B8}"/>
            </a:ext>
            <a:ext uri="{147F2762-F138-4A5C-976F-8EAC2B608ADB}">
              <a16:predDERef xmlns:a16="http://schemas.microsoft.com/office/drawing/2014/main" pred="{00000000-0008-0000-0000-000093000000}"/>
            </a:ext>
          </a:extLst>
        </xdr:cNvPr>
        <xdr:cNvCxnSpPr>
          <a:cxnSpLocks/>
          <a:endCxn id="140" idx="0"/>
          <a:extLst>
            <a:ext uri="{5F17804C-33F3-41E3-A699-7DCFA2EF7971}">
              <a16:cxnDERefs xmlns:a16="http://schemas.microsoft.com/office/drawing/2014/main" st="{00000000-0008-0000-0000-00008F000000}" end="{00000000-0008-0000-0000-000093000000}"/>
            </a:ext>
          </a:extLst>
        </xdr:cNvCxnSpPr>
      </xdr:nvCxnSpPr>
      <xdr:spPr>
        <a:xfrm flipV="1">
          <a:off x="3084195" y="17226915"/>
          <a:ext cx="1322070" cy="952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xdr:colOff>
      <xdr:row>129</xdr:row>
      <xdr:rowOff>264583</xdr:rowOff>
    </xdr:from>
    <xdr:to>
      <xdr:col>14</xdr:col>
      <xdr:colOff>1210733</xdr:colOff>
      <xdr:row>138</xdr:row>
      <xdr:rowOff>42333</xdr:rowOff>
    </xdr:to>
    <xdr:sp macro="" textlink="">
      <xdr:nvSpPr>
        <xdr:cNvPr id="142" name="Rectangle 141">
          <a:extLst>
            <a:ext uri="{FF2B5EF4-FFF2-40B4-BE49-F238E27FC236}">
              <a16:creationId xmlns:a16="http://schemas.microsoft.com/office/drawing/2014/main" id="{BFD0B6D6-1D10-4E11-98DF-A9F4CD1DDDB6}"/>
            </a:ext>
            <a:ext uri="{147F2762-F138-4A5C-976F-8EAC2B608ADB}">
              <a16:predDERef xmlns:a16="http://schemas.microsoft.com/office/drawing/2014/main" pred="{00000000-0008-0000-0000-000094000000}"/>
            </a:ext>
          </a:extLst>
        </xdr:cNvPr>
        <xdr:cNvSpPr/>
      </xdr:nvSpPr>
      <xdr:spPr>
        <a:xfrm>
          <a:off x="-3175" y="39058003"/>
          <a:ext cx="9108228" cy="2467610"/>
        </a:xfrm>
        <a:prstGeom prst="rect">
          <a:avLst/>
        </a:prstGeom>
        <a:solidFill>
          <a:srgbClr val="FFFF00">
            <a:alpha val="31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8</xdr:col>
      <xdr:colOff>28575</xdr:colOff>
      <xdr:row>30</xdr:row>
      <xdr:rowOff>-66675</xdr:rowOff>
    </xdr:from>
    <xdr:ext cx="638175" cy="666750"/>
    <xdr:sp macro="" textlink="">
      <xdr:nvSpPr>
        <xdr:cNvPr id="23" name="Shape 23">
          <a:extLst>
            <a:ext uri="{FF2B5EF4-FFF2-40B4-BE49-F238E27FC236}">
              <a16:creationId xmlns:a16="http://schemas.microsoft.com/office/drawing/2014/main" id="{00000000-0008-0000-0A00-000017000000}"/>
            </a:ext>
          </a:extLst>
        </xdr:cNvPr>
        <xdr:cNvSpPr/>
      </xdr:nvSpPr>
      <xdr:spPr>
        <a:xfrm rot="2222360">
          <a:off x="5136450" y="3527588"/>
          <a:ext cx="419100" cy="504825"/>
        </a:xfrm>
        <a:prstGeom prst="downArrow">
          <a:avLst>
            <a:gd name="adj1" fmla="val 50000"/>
            <a:gd name="adj2" fmla="val 50000"/>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1219200</xdr:colOff>
      <xdr:row>0</xdr:row>
      <xdr:rowOff>733425</xdr:rowOff>
    </xdr:from>
    <xdr:ext cx="876300" cy="190500"/>
    <xdr:sp macro="" textlink="">
      <xdr:nvSpPr>
        <xdr:cNvPr id="24" name="Shape 24">
          <a:extLst>
            <a:ext uri="{FF2B5EF4-FFF2-40B4-BE49-F238E27FC236}">
              <a16:creationId xmlns:a16="http://schemas.microsoft.com/office/drawing/2014/main" id="{00000000-0008-0000-0A00-000018000000}"/>
            </a:ext>
          </a:extLst>
        </xdr:cNvPr>
        <xdr:cNvSpPr/>
      </xdr:nvSpPr>
      <xdr:spPr>
        <a:xfrm>
          <a:off x="4917375" y="3689513"/>
          <a:ext cx="857250" cy="180975"/>
        </a:xfrm>
        <a:prstGeom prst="notched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4</xdr:col>
      <xdr:colOff>19050</xdr:colOff>
      <xdr:row>5</xdr:row>
      <xdr:rowOff>9525</xdr:rowOff>
    </xdr:from>
    <xdr:ext cx="10877550" cy="733425"/>
    <xdr:grpSp>
      <xdr:nvGrpSpPr>
        <xdr:cNvPr id="2" name="Shape 2">
          <a:extLst>
            <a:ext uri="{FF2B5EF4-FFF2-40B4-BE49-F238E27FC236}">
              <a16:creationId xmlns:a16="http://schemas.microsoft.com/office/drawing/2014/main" id="{00000000-0008-0000-0A00-000002000000}"/>
            </a:ext>
          </a:extLst>
        </xdr:cNvPr>
        <xdr:cNvGrpSpPr/>
      </xdr:nvGrpSpPr>
      <xdr:grpSpPr>
        <a:xfrm>
          <a:off x="3729990" y="2546985"/>
          <a:ext cx="10877550" cy="733425"/>
          <a:chOff x="0" y="3413288"/>
          <a:chExt cx="10692000" cy="733425"/>
        </a:xfrm>
      </xdr:grpSpPr>
      <xdr:grpSp>
        <xdr:nvGrpSpPr>
          <xdr:cNvPr id="25" name="Shape 25">
            <a:extLst>
              <a:ext uri="{FF2B5EF4-FFF2-40B4-BE49-F238E27FC236}">
                <a16:creationId xmlns:a16="http://schemas.microsoft.com/office/drawing/2014/main" id="{00000000-0008-0000-0A00-000019000000}"/>
              </a:ext>
            </a:extLst>
          </xdr:cNvPr>
          <xdr:cNvGrpSpPr/>
        </xdr:nvGrpSpPr>
        <xdr:grpSpPr>
          <a:xfrm>
            <a:off x="0" y="3413288"/>
            <a:ext cx="10692000" cy="733425"/>
            <a:chOff x="5381625" y="9060656"/>
            <a:chExt cx="5667375" cy="547688"/>
          </a:xfrm>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5381625" y="9060656"/>
              <a:ext cx="5667375" cy="5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6" name="Shape 26">
              <a:extLst>
                <a:ext uri="{FF2B5EF4-FFF2-40B4-BE49-F238E27FC236}">
                  <a16:creationId xmlns:a16="http://schemas.microsoft.com/office/drawing/2014/main" id="{00000000-0008-0000-0A00-00001A000000}"/>
                </a:ext>
              </a:extLst>
            </xdr:cNvPr>
            <xdr:cNvSpPr/>
          </xdr:nvSpPr>
          <xdr:spPr>
            <a:xfrm>
              <a:off x="5381625" y="9060656"/>
              <a:ext cx="5667375" cy="547688"/>
            </a:xfrm>
            <a:prstGeom prst="rightArrow">
              <a:avLst>
                <a:gd name="adj1" fmla="val 50000"/>
                <a:gd name="adj2" fmla="val 50000"/>
              </a:avLst>
            </a:prstGeom>
            <a:solidFill>
              <a:srgbClr val="11FB6A"/>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27">
              <a:extLst>
                <a:ext uri="{FF2B5EF4-FFF2-40B4-BE49-F238E27FC236}">
                  <a16:creationId xmlns:a16="http://schemas.microsoft.com/office/drawing/2014/main" id="{00000000-0008-0000-0A00-00001B000000}"/>
                </a:ext>
              </a:extLst>
            </xdr:cNvPr>
            <xdr:cNvSpPr txBox="1"/>
          </xdr:nvSpPr>
          <xdr:spPr>
            <a:xfrm>
              <a:off x="6965154" y="9227344"/>
              <a:ext cx="2512219" cy="238125"/>
            </a:xfrm>
            <a:prstGeom prst="rect">
              <a:avLst/>
            </a:prstGeom>
            <a:solidFill>
              <a:srgbClr val="11FB6A"/>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Calibri"/>
                  <a:ea typeface="Calibri"/>
                  <a:cs typeface="Calibri"/>
                  <a:sym typeface="Calibri"/>
                </a:rPr>
                <a:t>STEP 1</a:t>
              </a:r>
              <a:endParaRPr sz="1600" b="1"/>
            </a:p>
          </xdr:txBody>
        </xdr:sp>
      </xdr:grpSp>
    </xdr:grpSp>
    <xdr:clientData fLocksWithSheet="0"/>
  </xdr:oneCellAnchor>
  <xdr:oneCellAnchor>
    <xdr:from>
      <xdr:col>20</xdr:col>
      <xdr:colOff>19050</xdr:colOff>
      <xdr:row>5</xdr:row>
      <xdr:rowOff>9525</xdr:rowOff>
    </xdr:from>
    <xdr:ext cx="2695575" cy="733425"/>
    <xdr:grpSp>
      <xdr:nvGrpSpPr>
        <xdr:cNvPr id="3" name="Shape 2">
          <a:extLst>
            <a:ext uri="{FF2B5EF4-FFF2-40B4-BE49-F238E27FC236}">
              <a16:creationId xmlns:a16="http://schemas.microsoft.com/office/drawing/2014/main" id="{00000000-0008-0000-0A00-000003000000}"/>
            </a:ext>
          </a:extLst>
        </xdr:cNvPr>
        <xdr:cNvGrpSpPr/>
      </xdr:nvGrpSpPr>
      <xdr:grpSpPr>
        <a:xfrm>
          <a:off x="14618970" y="2546985"/>
          <a:ext cx="2695575" cy="733425"/>
          <a:chOff x="3998213" y="3413288"/>
          <a:chExt cx="2695575" cy="733425"/>
        </a:xfrm>
      </xdr:grpSpPr>
      <xdr:grpSp>
        <xdr:nvGrpSpPr>
          <xdr:cNvPr id="28" name="Shape 28">
            <a:extLst>
              <a:ext uri="{FF2B5EF4-FFF2-40B4-BE49-F238E27FC236}">
                <a16:creationId xmlns:a16="http://schemas.microsoft.com/office/drawing/2014/main" id="{00000000-0008-0000-0A00-00001C000000}"/>
              </a:ext>
            </a:extLst>
          </xdr:cNvPr>
          <xdr:cNvGrpSpPr/>
        </xdr:nvGrpSpPr>
        <xdr:grpSpPr>
          <a:xfrm>
            <a:off x="3998213" y="3413288"/>
            <a:ext cx="2695575" cy="733425"/>
            <a:chOff x="5381625" y="9060656"/>
            <a:chExt cx="5667375" cy="547688"/>
          </a:xfrm>
        </xdr:grpSpPr>
        <xdr:sp macro="" textlink="">
          <xdr:nvSpPr>
            <xdr:cNvPr id="5" name="Shape 4">
              <a:extLst>
                <a:ext uri="{FF2B5EF4-FFF2-40B4-BE49-F238E27FC236}">
                  <a16:creationId xmlns:a16="http://schemas.microsoft.com/office/drawing/2014/main" id="{00000000-0008-0000-0A00-000005000000}"/>
                </a:ext>
              </a:extLst>
            </xdr:cNvPr>
            <xdr:cNvSpPr/>
          </xdr:nvSpPr>
          <xdr:spPr>
            <a:xfrm>
              <a:off x="5381625" y="9060656"/>
              <a:ext cx="5667375" cy="5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9" name="Shape 29">
              <a:extLst>
                <a:ext uri="{FF2B5EF4-FFF2-40B4-BE49-F238E27FC236}">
                  <a16:creationId xmlns:a16="http://schemas.microsoft.com/office/drawing/2014/main" id="{00000000-0008-0000-0A00-00001D000000}"/>
                </a:ext>
              </a:extLst>
            </xdr:cNvPr>
            <xdr:cNvSpPr/>
          </xdr:nvSpPr>
          <xdr:spPr>
            <a:xfrm>
              <a:off x="5381625" y="9060656"/>
              <a:ext cx="5667375" cy="547688"/>
            </a:xfrm>
            <a:prstGeom prst="rightArrow">
              <a:avLst>
                <a:gd name="adj1" fmla="val 50000"/>
                <a:gd name="adj2" fmla="val 50000"/>
              </a:avLst>
            </a:prstGeom>
            <a:solidFill>
              <a:srgbClr val="11FB6A"/>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0" name="Shape 30">
              <a:extLst>
                <a:ext uri="{FF2B5EF4-FFF2-40B4-BE49-F238E27FC236}">
                  <a16:creationId xmlns:a16="http://schemas.microsoft.com/office/drawing/2014/main" id="{00000000-0008-0000-0A00-00001E000000}"/>
                </a:ext>
              </a:extLst>
            </xdr:cNvPr>
            <xdr:cNvSpPr txBox="1"/>
          </xdr:nvSpPr>
          <xdr:spPr>
            <a:xfrm>
              <a:off x="6086921" y="9204801"/>
              <a:ext cx="3932261" cy="250034"/>
            </a:xfrm>
            <a:prstGeom prst="rect">
              <a:avLst/>
            </a:prstGeom>
            <a:solidFill>
              <a:srgbClr val="11FB6A"/>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Calibri"/>
                  <a:ea typeface="Calibri"/>
                  <a:cs typeface="Calibri"/>
                  <a:sym typeface="Calibri"/>
                </a:rPr>
                <a:t>STEP 2</a:t>
              </a:r>
              <a:endParaRPr sz="1600" b="1"/>
            </a:p>
          </xdr:txBody>
        </xdr:sp>
      </xdr:grpSp>
    </xdr:grpSp>
    <xdr:clientData fLocksWithSheet="0"/>
  </xdr:oneCellAnchor>
  <xdr:oneCellAnchor>
    <xdr:from>
      <xdr:col>20</xdr:col>
      <xdr:colOff>47625</xdr:colOff>
      <xdr:row>13</xdr:row>
      <xdr:rowOff>114300</xdr:rowOff>
    </xdr:from>
    <xdr:ext cx="619125" cy="247650"/>
    <xdr:sp macro="" textlink="">
      <xdr:nvSpPr>
        <xdr:cNvPr id="31" name="Shape 31">
          <a:extLst>
            <a:ext uri="{FF2B5EF4-FFF2-40B4-BE49-F238E27FC236}">
              <a16:creationId xmlns:a16="http://schemas.microsoft.com/office/drawing/2014/main" id="{00000000-0008-0000-0A00-00001F000000}"/>
            </a:ext>
          </a:extLst>
        </xdr:cNvPr>
        <xdr:cNvSpPr/>
      </xdr:nvSpPr>
      <xdr:spPr>
        <a:xfrm>
          <a:off x="5041200" y="3665700"/>
          <a:ext cx="609600" cy="228600"/>
        </a:xfrm>
        <a:prstGeom prst="notchedRightArrow">
          <a:avLst>
            <a:gd name="adj1" fmla="val 50000"/>
            <a:gd name="adj2" fmla="val 50000"/>
          </a:avLst>
        </a:prstGeom>
        <a:solidFill>
          <a:srgbClr val="92D05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22</xdr:col>
      <xdr:colOff>0</xdr:colOff>
      <xdr:row>10</xdr:row>
      <xdr:rowOff>19050</xdr:rowOff>
    </xdr:from>
    <xdr:ext cx="1000125" cy="1066800"/>
    <xdr:grpSp>
      <xdr:nvGrpSpPr>
        <xdr:cNvPr id="6" name="Shape 2">
          <a:extLst>
            <a:ext uri="{FF2B5EF4-FFF2-40B4-BE49-F238E27FC236}">
              <a16:creationId xmlns:a16="http://schemas.microsoft.com/office/drawing/2014/main" id="{00000000-0008-0000-0A00-000006000000}"/>
            </a:ext>
          </a:extLst>
        </xdr:cNvPr>
        <xdr:cNvGrpSpPr/>
      </xdr:nvGrpSpPr>
      <xdr:grpSpPr>
        <a:xfrm>
          <a:off x="15323820" y="4042410"/>
          <a:ext cx="1000125" cy="1066800"/>
          <a:chOff x="4845938" y="3251363"/>
          <a:chExt cx="1000125" cy="1057275"/>
        </a:xfrm>
      </xdr:grpSpPr>
      <xdr:cxnSp macro="">
        <xdr:nvCxnSpPr>
          <xdr:cNvPr id="32" name="Shape 32">
            <a:extLst>
              <a:ext uri="{FF2B5EF4-FFF2-40B4-BE49-F238E27FC236}">
                <a16:creationId xmlns:a16="http://schemas.microsoft.com/office/drawing/2014/main" id="{00000000-0008-0000-0A00-000020000000}"/>
              </a:ext>
            </a:extLst>
          </xdr:cNvPr>
          <xdr:cNvCxnSpPr/>
        </xdr:nvCxnSpPr>
        <xdr:spPr>
          <a:xfrm flipH="1">
            <a:off x="4845938" y="3251363"/>
            <a:ext cx="1000125" cy="1057275"/>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oneCellAnchor>
    <xdr:from>
      <xdr:col>8</xdr:col>
      <xdr:colOff>28575</xdr:colOff>
      <xdr:row>30</xdr:row>
      <xdr:rowOff>-66675</xdr:rowOff>
    </xdr:from>
    <xdr:ext cx="638175" cy="666750"/>
    <xdr:sp macro="" textlink="">
      <xdr:nvSpPr>
        <xdr:cNvPr id="7" name="Shape 23">
          <a:extLst>
            <a:ext uri="{FF2B5EF4-FFF2-40B4-BE49-F238E27FC236}">
              <a16:creationId xmlns:a16="http://schemas.microsoft.com/office/drawing/2014/main" id="{00000000-0008-0000-0A00-000007000000}"/>
            </a:ext>
          </a:extLst>
        </xdr:cNvPr>
        <xdr:cNvSpPr/>
      </xdr:nvSpPr>
      <xdr:spPr>
        <a:xfrm rot="2222360">
          <a:off x="5136450" y="3527588"/>
          <a:ext cx="419100" cy="504825"/>
        </a:xfrm>
        <a:prstGeom prst="downArrow">
          <a:avLst>
            <a:gd name="adj1" fmla="val 50000"/>
            <a:gd name="adj2" fmla="val 50000"/>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1</xdr:col>
      <xdr:colOff>0</xdr:colOff>
      <xdr:row>0</xdr:row>
      <xdr:rowOff>0</xdr:rowOff>
    </xdr:from>
    <xdr:ext cx="1295400" cy="676275"/>
    <xdr:pic>
      <xdr:nvPicPr>
        <xdr:cNvPr id="8" name="image25.jpg">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933575" cy="876300"/>
    <xdr:pic>
      <xdr:nvPicPr>
        <xdr:cNvPr id="2" name="image25.jpg" descr="valeo sans lighti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228600</xdr:colOff>
      <xdr:row>14</xdr:row>
      <xdr:rowOff>209550</xdr:rowOff>
    </xdr:from>
    <xdr:ext cx="1866900" cy="1438275"/>
    <xdr:pic>
      <xdr:nvPicPr>
        <xdr:cNvPr id="3" name="image26.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238125</xdr:colOff>
      <xdr:row>14</xdr:row>
      <xdr:rowOff>1743075</xdr:rowOff>
    </xdr:from>
    <xdr:ext cx="1857375" cy="1419225"/>
    <xdr:pic>
      <xdr:nvPicPr>
        <xdr:cNvPr id="4" name="image28.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257175</xdr:colOff>
      <xdr:row>15</xdr:row>
      <xdr:rowOff>1343025</xdr:rowOff>
    </xdr:from>
    <xdr:ext cx="1857375" cy="1419225"/>
    <xdr:pic>
      <xdr:nvPicPr>
        <xdr:cNvPr id="5" name="image29.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0</xdr:col>
      <xdr:colOff>114300</xdr:colOff>
      <xdr:row>12</xdr:row>
      <xdr:rowOff>2276475</xdr:rowOff>
    </xdr:from>
    <xdr:ext cx="5791200" cy="5572125"/>
    <xdr:pic>
      <xdr:nvPicPr>
        <xdr:cNvPr id="6" name="image27.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0">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3.vml"/><Relationship Id="rId7" Type="http://schemas.openxmlformats.org/officeDocument/2006/relationships/image" Target="../media/image10.emf"/><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9.emf"/><Relationship Id="rId4" Type="http://schemas.openxmlformats.org/officeDocument/2006/relationships/control" Target="../activeX/activeX1.xml"/><Relationship Id="rId9" Type="http://schemas.openxmlformats.org/officeDocument/2006/relationships/image" Target="../media/image11.emf"/></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8" Type="http://schemas.openxmlformats.org/officeDocument/2006/relationships/hyperlink" Target="file:///\\SERVEUR1\Desktop\kpi%20SCEET\PS14\PS14-F14%20Produit%20refus&#233;.xls" TargetMode="External"/><Relationship Id="rId13" Type="http://schemas.openxmlformats.org/officeDocument/2006/relationships/hyperlink" Target="file:///\\SERVEUR1\Desktop\kpi%20SCEET\PC6\PC6-F2%20Traitement%20de%20non-conformit&#233;%20produit%20(8D).xls" TargetMode="External"/><Relationship Id="rId18" Type="http://schemas.openxmlformats.org/officeDocument/2006/relationships/hyperlink" Target="file:///\\SERVEUR1\Desktop\kpi%20SCEET\PS14\PS14-F4%20Lot%20&#224;%20d&#233;faut.xls" TargetMode="External"/><Relationship Id="rId26" Type="http://schemas.openxmlformats.org/officeDocument/2006/relationships/hyperlink" Target="file:///\\SERVEUR1\Documents%20and%20Settings\QUALIE-ETAGE\Application%20Data\Microsoft\Excel\PS14\PS14-I2%20Alerte%20premier%20d&#233;faut.doc" TargetMode="External"/><Relationship Id="rId39" Type="http://schemas.openxmlformats.org/officeDocument/2006/relationships/hyperlink" Target="file:///\\SERVEUR1\Documents%20and%20Settings\QUALIE-ETAGE\Application%20Data\Microsoft\Excel\PS14\PS14-I2%20Alerte%20premier%20d&#233;faut.doc" TargetMode="External"/><Relationship Id="rId3" Type="http://schemas.openxmlformats.org/officeDocument/2006/relationships/hyperlink" Target="file:///\\SERVEUR1\Desktop\kpi%20SCEET\PS14\PS14-F13%20%20Instruction%20de%20tri.xls" TargetMode="External"/><Relationship Id="rId21" Type="http://schemas.openxmlformats.org/officeDocument/2006/relationships/hyperlink" Target="file:///\\SERVEUR1\Desktop\kpi%20SCEET\PS14\PS14.4-F1%20%20Demande%20de%20d&#233;rogation.xls" TargetMode="External"/><Relationship Id="rId34" Type="http://schemas.openxmlformats.org/officeDocument/2006/relationships/hyperlink" Target="file:///\\SERVEUR1\Desktop\kpi%20SCEET\PS14\PS14-F3%20Mesure%20conservatoire.XLS" TargetMode="External"/><Relationship Id="rId42" Type="http://schemas.openxmlformats.org/officeDocument/2006/relationships/printerSettings" Target="../printerSettings/printerSettings2.bin"/><Relationship Id="rId7" Type="http://schemas.openxmlformats.org/officeDocument/2006/relationships/hyperlink" Target="file:///\\SERVEUR1\Desktop\kpi%20SCEET\PS14\PS14-I2%20Alerte%20premier%20d&#233;faut.doc" TargetMode="External"/><Relationship Id="rId12" Type="http://schemas.openxmlformats.org/officeDocument/2006/relationships/hyperlink" Target="file:///\\SERVEUR1\Desktop\kpi%20SCEET\PS14\PS14-F1%20Lot%20refus&#233;.xls" TargetMode="External"/><Relationship Id="rId17" Type="http://schemas.openxmlformats.org/officeDocument/2006/relationships/hyperlink" Target="file:///\\SERVEUR1\Desktop\kpi%20SCEET\PS14\PS14-F7%20%20Inventaire%20prison.xls" TargetMode="External"/><Relationship Id="rId25" Type="http://schemas.openxmlformats.org/officeDocument/2006/relationships/hyperlink" Target="file:///\\SERVEUR1\Desktop\kpi%20SCEET\PS14\PS14-F16%20Relance%20fournisseurs.xls" TargetMode="External"/><Relationship Id="rId33" Type="http://schemas.openxmlformats.org/officeDocument/2006/relationships/hyperlink" Target="file:///\\SERVEUR1\Desktop\kpi%20SCEET\PS14\PS14-I2%20Instruction%20QRQC%20.xls" TargetMode="External"/><Relationship Id="rId38" Type="http://schemas.openxmlformats.org/officeDocument/2006/relationships/hyperlink" Target="file:///\\SERVEUR1\Documents%20and%20Settings\QUALIE-ETAGE\Application%20Data\Microsoft\Excel\PS14\PS14-I2%20Alerte%20premier%20d&#233;faut.doc" TargetMode="External"/><Relationship Id="rId2" Type="http://schemas.openxmlformats.org/officeDocument/2006/relationships/hyperlink" Target="file:///\\SERVEUR1\Desktop\kpi%20SCEET\PS14\PS14-F9%20Incident%20Qualit&#233;%20Fournisseurs.xls" TargetMode="External"/><Relationship Id="rId16" Type="http://schemas.openxmlformats.org/officeDocument/2006/relationships/hyperlink" Target="file:///\\SERVEUR1\Desktop\kpi%20SCEET\PC6\PC6-F2%20Traitement%20de%20non-conformit&#233;%20produit%20(8D).xls" TargetMode="External"/><Relationship Id="rId20" Type="http://schemas.openxmlformats.org/officeDocument/2006/relationships/hyperlink" Target="file:///\\SERVEUR1\Desktop\kpi%20SCEET\PS14\PS14.4-F1%20%20Demande%20de%20d&#233;rogation.xls" TargetMode="External"/><Relationship Id="rId29" Type="http://schemas.openxmlformats.org/officeDocument/2006/relationships/hyperlink" Target="file:///\\SERVEUR1\Documents%20and%20Settings\QUALIE-ETAGE\Application%20Data\Microsoft\Excel\PS14\PS14-F4%20Lot%20&#224;%20d&#233;faut.xls" TargetMode="External"/><Relationship Id="rId41" Type="http://schemas.openxmlformats.org/officeDocument/2006/relationships/hyperlink" Target="file:///\\SERVEUR1\Desktop\kpi%20SCEET\PS14\PS14-F7%20%20Inventaire%20prison.xls" TargetMode="External"/><Relationship Id="rId1" Type="http://schemas.openxmlformats.org/officeDocument/2006/relationships/hyperlink" Target="file:///\\SERVEUR1\Desktop\kpi%20SCEET\PS14\PS14-F1%20Lot%20refus&#233;.xls" TargetMode="External"/><Relationship Id="rId6" Type="http://schemas.openxmlformats.org/officeDocument/2006/relationships/hyperlink" Target="file:///\\SERVEUR1\Desktop\kpi%20SCEET\PS14\PS14-F6%20Demande%20refacturation%20co&#251;ts%20aux%20fournisseurs.xls" TargetMode="External"/><Relationship Id="rId11" Type="http://schemas.openxmlformats.org/officeDocument/2006/relationships/hyperlink" Target="file:///\\SERVEUR1\Desktop\kpi%20SCEET\PS14\PS14-F7%20%20Inventaire%20prison.xls" TargetMode="External"/><Relationship Id="rId24" Type="http://schemas.openxmlformats.org/officeDocument/2006/relationships/hyperlink" Target="file:///\\SERVEUR1\Desktop\kpi%20SCEET\PS14\PS14.4-F3%20%20Etiquettes%20de%20d&#233;rogation.xls" TargetMode="External"/><Relationship Id="rId32" Type="http://schemas.openxmlformats.org/officeDocument/2006/relationships/hyperlink" Target="file:///\\SERVEUR1\Desktop\kpi%20SCEET\PS14\PS14-F14%20Produit%20refus&#233;.xls" TargetMode="External"/><Relationship Id="rId37" Type="http://schemas.openxmlformats.org/officeDocument/2006/relationships/hyperlink" Target="file:///\\SERVEUR1\Desktop\kpi%20SCEET\PS14\PS14-F1%20Lot%20refus&#233;.xls" TargetMode="External"/><Relationship Id="rId40" Type="http://schemas.openxmlformats.org/officeDocument/2006/relationships/hyperlink" Target="file:///\\SERVEUR1\Documents%20and%20Settings\QUALIE-ETAGE\Application%20Data\Microsoft\Excel\PS14\PS14-I2%20Alerte%20premier%20d&#233;faut.doc" TargetMode="External"/><Relationship Id="rId5" Type="http://schemas.openxmlformats.org/officeDocument/2006/relationships/hyperlink" Target="file:///\\SERVEUR1\Desktop\kpi%20SCEET\PS14\PS14-F4%20Lot%20&#224;%20d&#233;faut.xls" TargetMode="External"/><Relationship Id="rId15" Type="http://schemas.openxmlformats.org/officeDocument/2006/relationships/hyperlink" Target="file:///\\SERVEUR1\Desktop\kpi%20SCEET\PS14\PS14-F3%20Mesure%20conservatoire.XLS" TargetMode="External"/><Relationship Id="rId23" Type="http://schemas.openxmlformats.org/officeDocument/2006/relationships/hyperlink" Target="file:///\\SERVEUR1\Desktop\kpi%20SCEET\PS14\PS14-F3%20Mesure%20conservatoire.XLS" TargetMode="External"/><Relationship Id="rId28" Type="http://schemas.openxmlformats.org/officeDocument/2006/relationships/hyperlink" Target="file:///\\SERVEUR1\Documents%20and%20Settings\QUALIE-ETAGE\Application%20Data\Microsoft\Excel\PS14\PS14-I2%20Alerte%20premier%20d&#233;faut.doc" TargetMode="External"/><Relationship Id="rId36" Type="http://schemas.openxmlformats.org/officeDocument/2006/relationships/hyperlink" Target="file:///\\SERVEUR1\Desktop\kpi%20SCEET\PS14\PS14-F4%20Lot%20&#224;%20d&#233;faut.xls" TargetMode="External"/><Relationship Id="rId10" Type="http://schemas.openxmlformats.org/officeDocument/2006/relationships/hyperlink" Target="file:///\\SERVEUR1\Desktop\kpi%20SCEET\PS14\PS14-F3%20Mesure%20conservatoire.XLS" TargetMode="External"/><Relationship Id="rId19" Type="http://schemas.openxmlformats.org/officeDocument/2006/relationships/hyperlink" Target="file:///\\SERVEUR1\Desktop\kpi%20SCEET\PS14\PS14.4-F1%20%20Demande%20de%20d&#233;rogation.xls" TargetMode="External"/><Relationship Id="rId31" Type="http://schemas.openxmlformats.org/officeDocument/2006/relationships/hyperlink" Target="file:///\\SERVEUR1\Desktop\kpi%20SCEET\PS14\PS14-I2%20Alerte%20premier%20d&#233;faut.doc" TargetMode="External"/><Relationship Id="rId4" Type="http://schemas.openxmlformats.org/officeDocument/2006/relationships/hyperlink" Target="file:///\\SERVEUR1\Desktop\kpi%20SCEET\PS14\PS14-F12%20Lot%20tri&#233;-retouch&#233;.xls" TargetMode="External"/><Relationship Id="rId9" Type="http://schemas.openxmlformats.org/officeDocument/2006/relationships/hyperlink" Target="file:///\\SERVEUR1\Desktop\kpi%20SCEET\PS14\PS14-I2%20Instruction%20QRQC%20.xls" TargetMode="External"/><Relationship Id="rId14" Type="http://schemas.openxmlformats.org/officeDocument/2006/relationships/hyperlink" Target="file:///\\SERVEUR1\Desktop\kpi%20SCEET\PS14\PS14-I2%20Instruction%20QRQC%20.xls" TargetMode="External"/><Relationship Id="rId22" Type="http://schemas.openxmlformats.org/officeDocument/2006/relationships/hyperlink" Target="file:///\\SERVEUR1\Desktop\kpi%20SCEET\PS14\PS14.4-F1%20%20Demande%20de%20d&#233;rogation.xls" TargetMode="External"/><Relationship Id="rId27" Type="http://schemas.openxmlformats.org/officeDocument/2006/relationships/hyperlink" Target="file:///\\SERVEUR1\Documents%20and%20Settings\QUALIE-ETAGE\Application%20Data\Microsoft\Excel\PS14\PS14-I2%20Alerte%20premier%20d&#233;faut.doc" TargetMode="External"/><Relationship Id="rId30" Type="http://schemas.openxmlformats.org/officeDocument/2006/relationships/hyperlink" Target="file:///\\SERVEUR1\Documents%20and%20Settings\QUALIE-ETAGE\Application%20Data\Microsoft\Excel\PS14\PS14-F4%20Lot%20&#224;%20d&#233;faut.xls" TargetMode="External"/><Relationship Id="rId35" Type="http://schemas.openxmlformats.org/officeDocument/2006/relationships/hyperlink" Target="file:///\\SERVEUR1\Desktop\kpi%20SCEET\PS14\PS14-F7%20%20Inventaire%20prison.xls" TargetMode="External"/><Relationship Id="rId43"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1000"/>
  <sheetViews>
    <sheetView showGridLines="0" workbookViewId="0">
      <pane xSplit="2" topLeftCell="C1" activePane="topRight" state="frozen"/>
      <selection pane="topRight" activeCell="D2" sqref="D2"/>
    </sheetView>
  </sheetViews>
  <sheetFormatPr baseColWidth="10" defaultColWidth="12.59765625" defaultRowHeight="15" customHeight="1" x14ac:dyDescent="0.25"/>
  <cols>
    <col min="1" max="1" width="9.3984375" customWidth="1"/>
    <col min="2" max="26" width="100.09765625" customWidth="1"/>
  </cols>
  <sheetData>
    <row r="1" spans="1:26" ht="36" x14ac:dyDescent="0.6">
      <c r="A1" s="390" t="s">
        <v>0</v>
      </c>
      <c r="B1" s="391"/>
      <c r="C1" s="1"/>
      <c r="D1" s="2"/>
      <c r="E1" s="2"/>
      <c r="F1" s="2"/>
      <c r="G1" s="2"/>
      <c r="H1" s="2"/>
      <c r="I1" s="2"/>
      <c r="J1" s="2"/>
      <c r="K1" s="2"/>
      <c r="L1" s="2"/>
      <c r="M1" s="2"/>
      <c r="N1" s="2"/>
      <c r="O1" s="2"/>
      <c r="P1" s="2"/>
      <c r="Q1" s="2"/>
      <c r="R1" s="2"/>
      <c r="S1" s="2"/>
      <c r="T1" s="2"/>
      <c r="U1" s="2"/>
      <c r="V1" s="2"/>
      <c r="W1" s="2"/>
      <c r="X1" s="2"/>
      <c r="Y1" s="2"/>
      <c r="Z1" s="2"/>
    </row>
    <row r="2" spans="1:26" ht="13.5" customHeight="1" x14ac:dyDescent="0.4">
      <c r="C2" s="2"/>
      <c r="D2" s="2"/>
      <c r="E2" s="2"/>
      <c r="F2" s="2"/>
      <c r="G2" s="2"/>
      <c r="H2" s="2"/>
      <c r="I2" s="2"/>
      <c r="J2" s="2"/>
      <c r="K2" s="2"/>
      <c r="L2" s="2"/>
      <c r="M2" s="2"/>
      <c r="N2" s="2"/>
      <c r="O2" s="2"/>
      <c r="P2" s="2"/>
      <c r="Q2" s="2"/>
      <c r="R2" s="2"/>
      <c r="S2" s="2"/>
      <c r="T2" s="2"/>
      <c r="U2" s="2"/>
      <c r="V2" s="2"/>
      <c r="W2" s="2"/>
      <c r="X2" s="2"/>
      <c r="Y2" s="2"/>
      <c r="Z2" s="2"/>
    </row>
    <row r="3" spans="1:26" ht="36" x14ac:dyDescent="0.4">
      <c r="A3" s="3"/>
      <c r="B3" s="4" t="str">
        <f ca="1">IFERROR(__xludf.DUMMYFUNCTION("IMPORTRANGE(""https://docs.google.com/spreadsheets/d/1LUmYcQDWNJrUScJfWrqXWxJ7uWSU668YPR7jSkYjsPo/edit#gid=477872199"",""PDCA/FTA comments!B1:AC"")"),"#REF!")</f>
        <v>#REF!</v>
      </c>
      <c r="C3" s="4" t="s">
        <v>1</v>
      </c>
      <c r="D3" s="4" t="s">
        <v>2</v>
      </c>
      <c r="E3" s="4" t="s">
        <v>3</v>
      </c>
      <c r="F3" s="4" t="s">
        <v>4</v>
      </c>
      <c r="G3" s="4" t="s">
        <v>5</v>
      </c>
      <c r="H3" s="4" t="s">
        <v>6</v>
      </c>
      <c r="I3" s="4" t="s">
        <v>7</v>
      </c>
      <c r="J3" s="4" t="s">
        <v>8</v>
      </c>
      <c r="K3" s="4" t="s">
        <v>9</v>
      </c>
      <c r="L3" s="4" t="s">
        <v>10</v>
      </c>
      <c r="M3" s="4" t="s">
        <v>11</v>
      </c>
      <c r="N3" s="4" t="s">
        <v>12</v>
      </c>
      <c r="O3" s="4" t="s">
        <v>13</v>
      </c>
      <c r="P3" s="4" t="s">
        <v>14</v>
      </c>
      <c r="Q3" s="4" t="s">
        <v>15</v>
      </c>
      <c r="R3" s="4" t="s">
        <v>16</v>
      </c>
      <c r="S3" s="4"/>
      <c r="T3" s="4"/>
      <c r="U3" s="4"/>
      <c r="V3" s="4"/>
      <c r="W3" s="4"/>
      <c r="X3" s="4"/>
      <c r="Y3" s="4"/>
      <c r="Z3" s="3"/>
    </row>
    <row r="4" spans="1:26" ht="27" x14ac:dyDescent="0.6">
      <c r="A4" s="2"/>
      <c r="B4" s="5" t="s">
        <v>17</v>
      </c>
      <c r="C4" s="5" t="s">
        <v>18</v>
      </c>
      <c r="D4" s="5" t="s">
        <v>19</v>
      </c>
      <c r="E4" s="5" t="s">
        <v>20</v>
      </c>
      <c r="F4" s="5" t="s">
        <v>21</v>
      </c>
      <c r="G4" s="5" t="s">
        <v>22</v>
      </c>
      <c r="H4" s="5" t="s">
        <v>23</v>
      </c>
      <c r="I4" s="5" t="s">
        <v>24</v>
      </c>
      <c r="J4" s="5" t="s">
        <v>25</v>
      </c>
      <c r="K4" s="5" t="s">
        <v>26</v>
      </c>
      <c r="L4" s="5" t="s">
        <v>27</v>
      </c>
      <c r="M4" s="5" t="s">
        <v>28</v>
      </c>
      <c r="N4" s="5" t="s">
        <v>29</v>
      </c>
      <c r="O4" s="5" t="s">
        <v>30</v>
      </c>
      <c r="P4" s="5" t="s">
        <v>31</v>
      </c>
      <c r="Q4" s="5" t="s">
        <v>32</v>
      </c>
      <c r="R4" s="5" t="s">
        <v>33</v>
      </c>
      <c r="S4" s="5"/>
      <c r="T4" s="5"/>
      <c r="U4" s="5"/>
      <c r="V4" s="5"/>
      <c r="W4" s="5"/>
      <c r="X4" s="5"/>
      <c r="Y4" s="5"/>
      <c r="Z4" s="5"/>
    </row>
    <row r="5" spans="1:26" ht="21.6" x14ac:dyDescent="0.25">
      <c r="A5" s="6"/>
      <c r="B5" s="7" t="s">
        <v>34</v>
      </c>
      <c r="C5" s="7" t="s">
        <v>34</v>
      </c>
      <c r="D5" s="7" t="s">
        <v>35</v>
      </c>
      <c r="E5" s="7" t="s">
        <v>36</v>
      </c>
      <c r="F5" s="7" t="s">
        <v>37</v>
      </c>
      <c r="G5" s="7" t="s">
        <v>34</v>
      </c>
      <c r="H5" s="7" t="s">
        <v>34</v>
      </c>
      <c r="I5" s="7" t="s">
        <v>38</v>
      </c>
      <c r="J5" s="7" t="s">
        <v>34</v>
      </c>
      <c r="K5" s="7" t="s">
        <v>34</v>
      </c>
      <c r="L5" s="7" t="s">
        <v>39</v>
      </c>
      <c r="M5" s="7" t="s">
        <v>34</v>
      </c>
      <c r="N5" s="7" t="s">
        <v>40</v>
      </c>
      <c r="O5" s="7" t="s">
        <v>34</v>
      </c>
      <c r="P5" s="7" t="s">
        <v>41</v>
      </c>
      <c r="Q5" s="7" t="s">
        <v>42</v>
      </c>
      <c r="R5" s="7" t="s">
        <v>43</v>
      </c>
      <c r="S5" s="7"/>
      <c r="T5" s="7"/>
      <c r="U5" s="7"/>
      <c r="V5" s="7"/>
      <c r="W5" s="7"/>
      <c r="X5" s="7"/>
      <c r="Y5" s="7"/>
      <c r="Z5" s="7"/>
    </row>
    <row r="6" spans="1:26" ht="86.4" x14ac:dyDescent="0.25">
      <c r="A6" s="8" t="s">
        <v>44</v>
      </c>
      <c r="B6" s="9" t="s">
        <v>45</v>
      </c>
      <c r="C6" s="9" t="s">
        <v>46</v>
      </c>
      <c r="D6" s="9" t="s">
        <v>47</v>
      </c>
      <c r="E6" s="9" t="s">
        <v>48</v>
      </c>
      <c r="F6" s="9" t="s">
        <v>49</v>
      </c>
      <c r="G6" s="9" t="s">
        <v>50</v>
      </c>
      <c r="H6" s="9" t="s">
        <v>51</v>
      </c>
      <c r="I6" s="9" t="s">
        <v>52</v>
      </c>
      <c r="J6" s="9" t="s">
        <v>53</v>
      </c>
      <c r="K6" s="9" t="s">
        <v>54</v>
      </c>
      <c r="L6" s="9" t="s">
        <v>55</v>
      </c>
      <c r="M6" s="9" t="s">
        <v>56</v>
      </c>
      <c r="N6" s="9" t="s">
        <v>57</v>
      </c>
      <c r="O6" s="9" t="s">
        <v>58</v>
      </c>
      <c r="P6" s="9" t="s">
        <v>59</v>
      </c>
      <c r="Q6" s="9" t="s">
        <v>60</v>
      </c>
      <c r="R6" s="9" t="s">
        <v>61</v>
      </c>
      <c r="S6" s="9"/>
      <c r="T6" s="9"/>
      <c r="U6" s="9"/>
      <c r="V6" s="9"/>
      <c r="W6" s="9"/>
      <c r="X6" s="9"/>
      <c r="Y6" s="9"/>
      <c r="Z6" s="9"/>
    </row>
    <row r="7" spans="1:26" ht="64.8" x14ac:dyDescent="0.25">
      <c r="A7" s="8" t="s">
        <v>62</v>
      </c>
      <c r="B7" s="9" t="s">
        <v>63</v>
      </c>
      <c r="C7" s="9" t="s">
        <v>64</v>
      </c>
      <c r="D7" s="9" t="s">
        <v>65</v>
      </c>
      <c r="E7" s="9" t="s">
        <v>66</v>
      </c>
      <c r="F7" s="9" t="s">
        <v>67</v>
      </c>
      <c r="G7" s="9" t="s">
        <v>68</v>
      </c>
      <c r="H7" s="9" t="s">
        <v>69</v>
      </c>
      <c r="I7" s="9" t="s">
        <v>70</v>
      </c>
      <c r="J7" s="9" t="s">
        <v>71</v>
      </c>
      <c r="K7" s="9" t="s">
        <v>72</v>
      </c>
      <c r="L7" s="9" t="s">
        <v>73</v>
      </c>
      <c r="M7" s="9" t="s">
        <v>74</v>
      </c>
      <c r="N7" s="9" t="s">
        <v>75</v>
      </c>
      <c r="O7" s="9" t="s">
        <v>76</v>
      </c>
      <c r="P7" s="9" t="s">
        <v>77</v>
      </c>
      <c r="Q7" s="9" t="s">
        <v>78</v>
      </c>
      <c r="R7" s="9" t="s">
        <v>79</v>
      </c>
      <c r="S7" s="9"/>
      <c r="T7" s="9"/>
      <c r="U7" s="9"/>
      <c r="V7" s="9"/>
      <c r="W7" s="9"/>
      <c r="X7" s="9"/>
      <c r="Y7" s="9"/>
      <c r="Z7" s="9"/>
    </row>
    <row r="8" spans="1:26" ht="43.2" x14ac:dyDescent="0.25">
      <c r="A8" s="8" t="s">
        <v>80</v>
      </c>
      <c r="B8" s="9" t="s">
        <v>81</v>
      </c>
      <c r="C8" s="9" t="s">
        <v>82</v>
      </c>
      <c r="D8" s="9" t="s">
        <v>83</v>
      </c>
      <c r="E8" s="9" t="s">
        <v>84</v>
      </c>
      <c r="F8" s="9" t="s">
        <v>85</v>
      </c>
      <c r="G8" s="9" t="s">
        <v>86</v>
      </c>
      <c r="H8" s="9" t="s">
        <v>87</v>
      </c>
      <c r="I8" s="9" t="s">
        <v>88</v>
      </c>
      <c r="J8" s="9" t="s">
        <v>89</v>
      </c>
      <c r="K8" s="9" t="s">
        <v>90</v>
      </c>
      <c r="L8" s="9" t="s">
        <v>91</v>
      </c>
      <c r="M8" s="9" t="s">
        <v>92</v>
      </c>
      <c r="N8" s="9" t="s">
        <v>93</v>
      </c>
      <c r="O8" s="9" t="s">
        <v>94</v>
      </c>
      <c r="P8" s="9" t="s">
        <v>95</v>
      </c>
      <c r="Q8" s="9" t="s">
        <v>96</v>
      </c>
      <c r="R8" s="9" t="s">
        <v>97</v>
      </c>
      <c r="S8" s="9"/>
      <c r="T8" s="9"/>
      <c r="U8" s="9"/>
      <c r="V8" s="9"/>
      <c r="W8" s="9"/>
      <c r="X8" s="9"/>
      <c r="Y8" s="9"/>
      <c r="Z8" s="9"/>
    </row>
    <row r="9" spans="1:26" ht="108" x14ac:dyDescent="0.25">
      <c r="A9" s="8" t="s">
        <v>98</v>
      </c>
      <c r="B9" s="9" t="s">
        <v>99</v>
      </c>
      <c r="C9" s="9" t="s">
        <v>100</v>
      </c>
      <c r="D9" s="9" t="s">
        <v>101</v>
      </c>
      <c r="E9" s="9" t="s">
        <v>102</v>
      </c>
      <c r="F9" s="9" t="s">
        <v>103</v>
      </c>
      <c r="G9" s="9" t="s">
        <v>104</v>
      </c>
      <c r="H9" s="9" t="s">
        <v>105</v>
      </c>
      <c r="I9" s="9" t="s">
        <v>106</v>
      </c>
      <c r="J9" s="9" t="s">
        <v>107</v>
      </c>
      <c r="K9" s="9" t="s">
        <v>108</v>
      </c>
      <c r="L9" s="9" t="s">
        <v>109</v>
      </c>
      <c r="M9" s="9" t="s">
        <v>110</v>
      </c>
      <c r="N9" s="9" t="s">
        <v>111</v>
      </c>
      <c r="O9" s="9" t="s">
        <v>112</v>
      </c>
      <c r="P9" s="9" t="s">
        <v>113</v>
      </c>
      <c r="Q9" s="9" t="s">
        <v>114</v>
      </c>
      <c r="R9" s="9" t="s">
        <v>115</v>
      </c>
      <c r="S9" s="9"/>
      <c r="T9" s="9"/>
      <c r="U9" s="9"/>
      <c r="V9" s="9"/>
      <c r="W9" s="9"/>
      <c r="X9" s="9"/>
      <c r="Y9" s="9"/>
      <c r="Z9" s="9"/>
    </row>
    <row r="10" spans="1:26" ht="259.2" x14ac:dyDescent="0.25">
      <c r="A10" s="8" t="s">
        <v>116</v>
      </c>
      <c r="B10" s="9" t="s">
        <v>117</v>
      </c>
      <c r="C10" s="9" t="s">
        <v>118</v>
      </c>
      <c r="D10" s="9" t="s">
        <v>119</v>
      </c>
      <c r="E10" s="9" t="s">
        <v>120</v>
      </c>
      <c r="F10" s="9" t="s">
        <v>121</v>
      </c>
      <c r="G10" s="9" t="s">
        <v>122</v>
      </c>
      <c r="H10" s="9" t="s">
        <v>123</v>
      </c>
      <c r="I10" s="9" t="s">
        <v>124</v>
      </c>
      <c r="J10" s="9" t="s">
        <v>125</v>
      </c>
      <c r="K10" s="9" t="s">
        <v>126</v>
      </c>
      <c r="L10" s="9" t="s">
        <v>127</v>
      </c>
      <c r="M10" s="9" t="s">
        <v>128</v>
      </c>
      <c r="N10" s="9" t="s">
        <v>129</v>
      </c>
      <c r="O10" s="9" t="s">
        <v>130</v>
      </c>
      <c r="P10" s="9" t="s">
        <v>131</v>
      </c>
      <c r="Q10" s="9" t="s">
        <v>132</v>
      </c>
      <c r="R10" s="9" t="s">
        <v>133</v>
      </c>
      <c r="S10" s="9"/>
      <c r="T10" s="9"/>
      <c r="U10" s="9"/>
      <c r="V10" s="9"/>
      <c r="W10" s="9"/>
      <c r="X10" s="9"/>
      <c r="Y10" s="9"/>
      <c r="Z10" s="9"/>
    </row>
    <row r="11" spans="1:26" ht="237.6" x14ac:dyDescent="0.25">
      <c r="A11" s="8" t="s">
        <v>134</v>
      </c>
      <c r="B11" s="9" t="s">
        <v>135</v>
      </c>
      <c r="C11" s="9" t="s">
        <v>136</v>
      </c>
      <c r="D11" s="9" t="s">
        <v>137</v>
      </c>
      <c r="E11" s="9" t="s">
        <v>138</v>
      </c>
      <c r="F11" s="9" t="s">
        <v>139</v>
      </c>
      <c r="G11" s="9" t="s">
        <v>140</v>
      </c>
      <c r="H11" s="9" t="s">
        <v>141</v>
      </c>
      <c r="I11" s="9" t="s">
        <v>142</v>
      </c>
      <c r="J11" s="9" t="s">
        <v>143</v>
      </c>
      <c r="K11" s="9" t="s">
        <v>144</v>
      </c>
      <c r="L11" s="9" t="s">
        <v>145</v>
      </c>
      <c r="M11" s="9" t="s">
        <v>146</v>
      </c>
      <c r="N11" s="9" t="s">
        <v>147</v>
      </c>
      <c r="O11" s="9" t="s">
        <v>148</v>
      </c>
      <c r="P11" s="9" t="s">
        <v>149</v>
      </c>
      <c r="Q11" s="9" t="s">
        <v>150</v>
      </c>
      <c r="R11" s="9" t="s">
        <v>151</v>
      </c>
      <c r="S11" s="9"/>
      <c r="T11" s="9"/>
      <c r="U11" s="9"/>
      <c r="V11" s="9"/>
      <c r="W11" s="9"/>
      <c r="X11" s="9"/>
      <c r="Y11" s="9"/>
      <c r="Z11" s="9"/>
    </row>
    <row r="12" spans="1:26" ht="194.4" x14ac:dyDescent="0.25">
      <c r="A12" s="8" t="s">
        <v>152</v>
      </c>
      <c r="B12" s="9" t="s">
        <v>153</v>
      </c>
      <c r="C12" s="9" t="s">
        <v>154</v>
      </c>
      <c r="D12" s="9" t="s">
        <v>155</v>
      </c>
      <c r="E12" s="9" t="s">
        <v>156</v>
      </c>
      <c r="F12" s="9" t="s">
        <v>157</v>
      </c>
      <c r="G12" s="9" t="s">
        <v>158</v>
      </c>
      <c r="H12" s="9" t="s">
        <v>159</v>
      </c>
      <c r="I12" s="9" t="s">
        <v>160</v>
      </c>
      <c r="J12" s="9" t="s">
        <v>161</v>
      </c>
      <c r="K12" s="9" t="s">
        <v>162</v>
      </c>
      <c r="L12" s="9" t="s">
        <v>163</v>
      </c>
      <c r="M12" s="9" t="s">
        <v>164</v>
      </c>
      <c r="N12" s="9" t="s">
        <v>165</v>
      </c>
      <c r="O12" s="9" t="s">
        <v>166</v>
      </c>
      <c r="P12" s="9" t="s">
        <v>167</v>
      </c>
      <c r="Q12" s="9" t="s">
        <v>168</v>
      </c>
      <c r="R12" s="9" t="s">
        <v>169</v>
      </c>
      <c r="S12" s="9"/>
      <c r="T12" s="9"/>
      <c r="U12" s="9"/>
      <c r="V12" s="9"/>
      <c r="W12" s="9"/>
      <c r="X12" s="9"/>
      <c r="Y12" s="9"/>
      <c r="Z12" s="9"/>
    </row>
    <row r="13" spans="1:26" ht="129.6" x14ac:dyDescent="0.25">
      <c r="A13" s="8" t="s">
        <v>170</v>
      </c>
      <c r="B13" s="9" t="s">
        <v>171</v>
      </c>
      <c r="C13" s="9" t="s">
        <v>172</v>
      </c>
      <c r="D13" s="9" t="s">
        <v>173</v>
      </c>
      <c r="E13" s="9" t="s">
        <v>174</v>
      </c>
      <c r="F13" s="9" t="s">
        <v>175</v>
      </c>
      <c r="G13" s="9" t="s">
        <v>176</v>
      </c>
      <c r="H13" s="9" t="s">
        <v>177</v>
      </c>
      <c r="I13" s="9" t="s">
        <v>178</v>
      </c>
      <c r="J13" s="9" t="s">
        <v>179</v>
      </c>
      <c r="K13" s="9" t="s">
        <v>180</v>
      </c>
      <c r="L13" s="9" t="s">
        <v>181</v>
      </c>
      <c r="M13" s="9" t="s">
        <v>182</v>
      </c>
      <c r="N13" s="9" t="s">
        <v>183</v>
      </c>
      <c r="O13" s="9" t="s">
        <v>184</v>
      </c>
      <c r="P13" s="9" t="s">
        <v>185</v>
      </c>
      <c r="Q13" s="9" t="s">
        <v>186</v>
      </c>
      <c r="R13" s="9" t="s">
        <v>187</v>
      </c>
      <c r="S13" s="9"/>
      <c r="T13" s="9"/>
      <c r="U13" s="9"/>
      <c r="V13" s="9"/>
      <c r="W13" s="9"/>
      <c r="X13" s="9"/>
      <c r="Y13" s="9"/>
      <c r="Z13" s="9"/>
    </row>
    <row r="14" spans="1:26" ht="237.6" x14ac:dyDescent="0.25">
      <c r="A14" s="8" t="s">
        <v>188</v>
      </c>
      <c r="B14" s="9" t="s">
        <v>189</v>
      </c>
      <c r="C14" s="9" t="s">
        <v>190</v>
      </c>
      <c r="D14" s="9" t="s">
        <v>191</v>
      </c>
      <c r="E14" s="9" t="s">
        <v>192</v>
      </c>
      <c r="F14" s="9" t="s">
        <v>193</v>
      </c>
      <c r="G14" s="9" t="s">
        <v>194</v>
      </c>
      <c r="H14" s="9" t="s">
        <v>195</v>
      </c>
      <c r="I14" s="9" t="s">
        <v>196</v>
      </c>
      <c r="J14" s="9" t="s">
        <v>197</v>
      </c>
      <c r="K14" s="9" t="s">
        <v>198</v>
      </c>
      <c r="L14" s="9" t="s">
        <v>199</v>
      </c>
      <c r="M14" s="9" t="s">
        <v>200</v>
      </c>
      <c r="N14" s="9" t="s">
        <v>201</v>
      </c>
      <c r="O14" s="9" t="s">
        <v>202</v>
      </c>
      <c r="P14" s="9" t="s">
        <v>203</v>
      </c>
      <c r="Q14" s="9" t="s">
        <v>204</v>
      </c>
      <c r="R14" s="9" t="s">
        <v>205</v>
      </c>
      <c r="S14" s="9"/>
      <c r="T14" s="9"/>
      <c r="U14" s="9"/>
      <c r="V14" s="9"/>
      <c r="W14" s="9"/>
      <c r="X14" s="9"/>
      <c r="Y14" s="9"/>
      <c r="Z14" s="9"/>
    </row>
    <row r="15" spans="1:26" ht="86.4" x14ac:dyDescent="0.25">
      <c r="A15" s="8" t="s">
        <v>206</v>
      </c>
      <c r="B15" s="9" t="s">
        <v>207</v>
      </c>
      <c r="C15" s="9" t="s">
        <v>208</v>
      </c>
      <c r="D15" s="9" t="s">
        <v>209</v>
      </c>
      <c r="E15" s="9" t="s">
        <v>210</v>
      </c>
      <c r="F15" s="9" t="s">
        <v>211</v>
      </c>
      <c r="G15" s="9" t="s">
        <v>212</v>
      </c>
      <c r="H15" s="9" t="s">
        <v>213</v>
      </c>
      <c r="I15" s="9" t="s">
        <v>214</v>
      </c>
      <c r="J15" s="9" t="s">
        <v>215</v>
      </c>
      <c r="K15" s="9" t="s">
        <v>216</v>
      </c>
      <c r="L15" s="9" t="s">
        <v>217</v>
      </c>
      <c r="M15" s="9" t="s">
        <v>218</v>
      </c>
      <c r="N15" s="9" t="s">
        <v>219</v>
      </c>
      <c r="O15" s="9" t="s">
        <v>220</v>
      </c>
      <c r="P15" s="9" t="s">
        <v>221</v>
      </c>
      <c r="Q15" s="9" t="s">
        <v>222</v>
      </c>
      <c r="R15" s="9" t="s">
        <v>223</v>
      </c>
      <c r="S15" s="9"/>
      <c r="T15" s="9"/>
      <c r="U15" s="9"/>
      <c r="V15" s="9"/>
      <c r="W15" s="9"/>
      <c r="X15" s="9"/>
      <c r="Y15" s="9"/>
      <c r="Z15" s="9"/>
    </row>
    <row r="16" spans="1:26" ht="151.19999999999999" x14ac:dyDescent="0.25">
      <c r="A16" s="8" t="s">
        <v>224</v>
      </c>
      <c r="B16" s="9" t="s">
        <v>225</v>
      </c>
      <c r="C16" s="9" t="s">
        <v>226</v>
      </c>
      <c r="D16" s="9" t="s">
        <v>227</v>
      </c>
      <c r="E16" s="9" t="s">
        <v>228</v>
      </c>
      <c r="F16" s="9" t="s">
        <v>229</v>
      </c>
      <c r="G16" s="9" t="s">
        <v>230</v>
      </c>
      <c r="H16" s="9" t="s">
        <v>231</v>
      </c>
      <c r="I16" s="9" t="s">
        <v>232</v>
      </c>
      <c r="J16" s="9" t="s">
        <v>233</v>
      </c>
      <c r="K16" s="9" t="s">
        <v>234</v>
      </c>
      <c r="L16" s="9" t="s">
        <v>235</v>
      </c>
      <c r="M16" s="9" t="s">
        <v>236</v>
      </c>
      <c r="N16" s="9" t="s">
        <v>237</v>
      </c>
      <c r="O16" s="9" t="s">
        <v>238</v>
      </c>
      <c r="P16" s="9" t="s">
        <v>239</v>
      </c>
      <c r="Q16" s="9" t="s">
        <v>240</v>
      </c>
      <c r="R16" s="9" t="s">
        <v>241</v>
      </c>
      <c r="S16" s="9"/>
      <c r="T16" s="9"/>
      <c r="U16" s="9"/>
      <c r="V16" s="9"/>
      <c r="W16" s="9"/>
      <c r="X16" s="9"/>
      <c r="Y16" s="9"/>
      <c r="Z16" s="9"/>
    </row>
    <row r="17" spans="1:26" ht="129.6" x14ac:dyDescent="0.25">
      <c r="A17" s="8" t="s">
        <v>242</v>
      </c>
      <c r="B17" s="9" t="s">
        <v>243</v>
      </c>
      <c r="C17" s="9" t="s">
        <v>244</v>
      </c>
      <c r="D17" s="9" t="s">
        <v>245</v>
      </c>
      <c r="E17" s="9" t="s">
        <v>246</v>
      </c>
      <c r="F17" s="9" t="s">
        <v>247</v>
      </c>
      <c r="G17" s="9" t="s">
        <v>248</v>
      </c>
      <c r="H17" s="9" t="s">
        <v>249</v>
      </c>
      <c r="I17" s="9" t="s">
        <v>250</v>
      </c>
      <c r="J17" s="9" t="s">
        <v>251</v>
      </c>
      <c r="K17" s="9" t="s">
        <v>252</v>
      </c>
      <c r="L17" s="9" t="s">
        <v>253</v>
      </c>
      <c r="M17" s="9" t="s">
        <v>254</v>
      </c>
      <c r="N17" s="9" t="s">
        <v>255</v>
      </c>
      <c r="O17" s="9" t="s">
        <v>256</v>
      </c>
      <c r="P17" s="9" t="s">
        <v>257</v>
      </c>
      <c r="Q17" s="9" t="s">
        <v>258</v>
      </c>
      <c r="R17" s="9" t="s">
        <v>259</v>
      </c>
      <c r="S17" s="9"/>
      <c r="T17" s="9"/>
      <c r="U17" s="9"/>
      <c r="V17" s="9"/>
      <c r="W17" s="9"/>
      <c r="X17" s="9"/>
      <c r="Y17" s="9"/>
      <c r="Z17" s="9"/>
    </row>
    <row r="18" spans="1:26" ht="151.19999999999999" x14ac:dyDescent="0.25">
      <c r="A18" s="8" t="s">
        <v>260</v>
      </c>
      <c r="B18" s="9" t="s">
        <v>261</v>
      </c>
      <c r="C18" s="9" t="s">
        <v>262</v>
      </c>
      <c r="D18" s="9" t="s">
        <v>263</v>
      </c>
      <c r="E18" s="9" t="s">
        <v>264</v>
      </c>
      <c r="F18" s="9" t="s">
        <v>265</v>
      </c>
      <c r="G18" s="9" t="s">
        <v>266</v>
      </c>
      <c r="H18" s="9" t="s">
        <v>267</v>
      </c>
      <c r="I18" s="9" t="s">
        <v>268</v>
      </c>
      <c r="J18" s="9" t="s">
        <v>269</v>
      </c>
      <c r="K18" s="9" t="s">
        <v>270</v>
      </c>
      <c r="L18" s="9" t="s">
        <v>271</v>
      </c>
      <c r="M18" s="9" t="s">
        <v>272</v>
      </c>
      <c r="N18" s="9" t="s">
        <v>273</v>
      </c>
      <c r="O18" s="9" t="s">
        <v>274</v>
      </c>
      <c r="P18" s="9" t="s">
        <v>275</v>
      </c>
      <c r="Q18" s="9" t="s">
        <v>276</v>
      </c>
      <c r="R18" s="9" t="s">
        <v>277</v>
      </c>
      <c r="S18" s="9"/>
      <c r="T18" s="9"/>
      <c r="U18" s="9"/>
      <c r="V18" s="9"/>
      <c r="W18" s="9"/>
      <c r="X18" s="9"/>
      <c r="Y18" s="9"/>
      <c r="Z18" s="9"/>
    </row>
    <row r="19" spans="1:26" ht="151.19999999999999" x14ac:dyDescent="0.25">
      <c r="A19" s="8" t="s">
        <v>278</v>
      </c>
      <c r="B19" s="9" t="s">
        <v>279</v>
      </c>
      <c r="C19" s="9" t="s">
        <v>280</v>
      </c>
      <c r="D19" s="9" t="s">
        <v>281</v>
      </c>
      <c r="E19" s="9" t="s">
        <v>282</v>
      </c>
      <c r="F19" s="9" t="s">
        <v>283</v>
      </c>
      <c r="G19" s="9" t="s">
        <v>284</v>
      </c>
      <c r="H19" s="9" t="s">
        <v>285</v>
      </c>
      <c r="I19" s="9" t="s">
        <v>286</v>
      </c>
      <c r="J19" s="9" t="s">
        <v>287</v>
      </c>
      <c r="K19" s="9" t="s">
        <v>288</v>
      </c>
      <c r="L19" s="9" t="s">
        <v>289</v>
      </c>
      <c r="M19" s="9" t="s">
        <v>290</v>
      </c>
      <c r="N19" s="9" t="s">
        <v>291</v>
      </c>
      <c r="O19" s="9" t="s">
        <v>292</v>
      </c>
      <c r="P19" s="9" t="s">
        <v>293</v>
      </c>
      <c r="Q19" s="9" t="s">
        <v>294</v>
      </c>
      <c r="R19" s="9" t="s">
        <v>295</v>
      </c>
      <c r="S19" s="9"/>
      <c r="T19" s="9"/>
      <c r="U19" s="9"/>
      <c r="V19" s="9"/>
      <c r="W19" s="9"/>
      <c r="X19" s="9"/>
      <c r="Y19" s="9"/>
      <c r="Z19" s="9"/>
    </row>
    <row r="20" spans="1:26" ht="194.4" x14ac:dyDescent="0.25">
      <c r="A20" s="8" t="s">
        <v>296</v>
      </c>
      <c r="B20" s="9" t="s">
        <v>297</v>
      </c>
      <c r="C20" s="9" t="s">
        <v>298</v>
      </c>
      <c r="D20" s="9" t="s">
        <v>299</v>
      </c>
      <c r="E20" s="9" t="s">
        <v>300</v>
      </c>
      <c r="F20" s="9" t="s">
        <v>301</v>
      </c>
      <c r="G20" s="9" t="s">
        <v>302</v>
      </c>
      <c r="H20" s="9" t="s">
        <v>303</v>
      </c>
      <c r="I20" s="9" t="s">
        <v>304</v>
      </c>
      <c r="J20" s="9" t="s">
        <v>305</v>
      </c>
      <c r="K20" s="9" t="s">
        <v>306</v>
      </c>
      <c r="L20" s="9" t="s">
        <v>307</v>
      </c>
      <c r="M20" s="9" t="s">
        <v>308</v>
      </c>
      <c r="N20" s="9" t="s">
        <v>309</v>
      </c>
      <c r="O20" s="9" t="s">
        <v>310</v>
      </c>
      <c r="P20" s="9" t="s">
        <v>311</v>
      </c>
      <c r="Q20" s="9" t="s">
        <v>312</v>
      </c>
      <c r="R20" s="9" t="s">
        <v>313</v>
      </c>
      <c r="S20" s="9"/>
      <c r="T20" s="9"/>
      <c r="U20" s="9"/>
      <c r="V20" s="9"/>
      <c r="W20" s="9"/>
      <c r="X20" s="9"/>
      <c r="Y20" s="9"/>
      <c r="Z20" s="9"/>
    </row>
    <row r="21" spans="1:26" ht="15.75" customHeight="1" x14ac:dyDescent="0.25">
      <c r="A21" s="8" t="s">
        <v>314</v>
      </c>
      <c r="B21" s="9" t="s">
        <v>315</v>
      </c>
      <c r="C21" s="9" t="s">
        <v>316</v>
      </c>
      <c r="D21" s="9" t="s">
        <v>317</v>
      </c>
      <c r="E21" s="9" t="s">
        <v>318</v>
      </c>
      <c r="F21" s="9" t="s">
        <v>319</v>
      </c>
      <c r="G21" s="9" t="s">
        <v>320</v>
      </c>
      <c r="H21" s="9" t="s">
        <v>321</v>
      </c>
      <c r="I21" s="9" t="s">
        <v>322</v>
      </c>
      <c r="J21" s="9" t="s">
        <v>323</v>
      </c>
      <c r="K21" s="9" t="s">
        <v>324</v>
      </c>
      <c r="L21" s="9" t="s">
        <v>325</v>
      </c>
      <c r="M21" s="9" t="s">
        <v>326</v>
      </c>
      <c r="N21" s="9" t="s">
        <v>327</v>
      </c>
      <c r="O21" s="9" t="s">
        <v>328</v>
      </c>
      <c r="P21" s="9" t="s">
        <v>329</v>
      </c>
      <c r="Q21" s="9" t="s">
        <v>330</v>
      </c>
      <c r="R21" s="9" t="s">
        <v>331</v>
      </c>
      <c r="S21" s="9"/>
      <c r="T21" s="9"/>
      <c r="U21" s="9"/>
      <c r="V21" s="9"/>
      <c r="W21" s="9"/>
      <c r="X21" s="9"/>
      <c r="Y21" s="9"/>
      <c r="Z21" s="9"/>
    </row>
    <row r="22" spans="1:26" ht="15.75" customHeight="1" x14ac:dyDescent="0.25">
      <c r="A22" s="8" t="s">
        <v>332</v>
      </c>
      <c r="B22" s="9" t="s">
        <v>333</v>
      </c>
      <c r="C22" s="9" t="s">
        <v>334</v>
      </c>
      <c r="D22" s="9" t="s">
        <v>335</v>
      </c>
      <c r="E22" s="9" t="s">
        <v>336</v>
      </c>
      <c r="F22" s="9" t="s">
        <v>337</v>
      </c>
      <c r="G22" s="9" t="s">
        <v>338</v>
      </c>
      <c r="H22" s="9" t="s">
        <v>339</v>
      </c>
      <c r="I22" s="9" t="s">
        <v>340</v>
      </c>
      <c r="J22" s="9" t="s">
        <v>341</v>
      </c>
      <c r="K22" s="9" t="s">
        <v>342</v>
      </c>
      <c r="L22" s="9" t="s">
        <v>343</v>
      </c>
      <c r="M22" s="9" t="s">
        <v>344</v>
      </c>
      <c r="N22" s="9" t="s">
        <v>345</v>
      </c>
      <c r="O22" s="9" t="s">
        <v>346</v>
      </c>
      <c r="P22" s="9" t="s">
        <v>347</v>
      </c>
      <c r="Q22" s="9" t="s">
        <v>348</v>
      </c>
      <c r="R22" s="9" t="s">
        <v>349</v>
      </c>
      <c r="S22" s="9"/>
      <c r="T22" s="9"/>
      <c r="U22" s="9"/>
      <c r="V22" s="9"/>
      <c r="W22" s="9"/>
      <c r="X22" s="9"/>
      <c r="Y22" s="9"/>
      <c r="Z22" s="9"/>
    </row>
    <row r="23" spans="1:26" ht="15.75" customHeight="1" x14ac:dyDescent="0.25">
      <c r="A23" s="8" t="s">
        <v>350</v>
      </c>
      <c r="B23" s="9" t="s">
        <v>351</v>
      </c>
      <c r="C23" s="9" t="s">
        <v>352</v>
      </c>
      <c r="D23" s="9" t="s">
        <v>353</v>
      </c>
      <c r="E23" s="9" t="s">
        <v>354</v>
      </c>
      <c r="F23" s="9" t="s">
        <v>355</v>
      </c>
      <c r="G23" s="9" t="s">
        <v>356</v>
      </c>
      <c r="H23" s="9" t="s">
        <v>357</v>
      </c>
      <c r="I23" s="9" t="s">
        <v>358</v>
      </c>
      <c r="J23" s="9" t="s">
        <v>359</v>
      </c>
      <c r="K23" s="9" t="s">
        <v>360</v>
      </c>
      <c r="L23" s="9" t="s">
        <v>361</v>
      </c>
      <c r="M23" s="9" t="s">
        <v>362</v>
      </c>
      <c r="N23" s="9" t="s">
        <v>363</v>
      </c>
      <c r="O23" s="9" t="s">
        <v>364</v>
      </c>
      <c r="P23" s="9" t="s">
        <v>365</v>
      </c>
      <c r="Q23" s="9" t="s">
        <v>366</v>
      </c>
      <c r="R23" s="9" t="s">
        <v>367</v>
      </c>
      <c r="S23" s="9"/>
      <c r="T23" s="9"/>
      <c r="U23" s="9"/>
      <c r="V23" s="9"/>
      <c r="W23" s="9"/>
      <c r="X23" s="9"/>
      <c r="Y23" s="9"/>
      <c r="Z23" s="9"/>
    </row>
    <row r="24" spans="1:26" ht="15.75" customHeight="1" x14ac:dyDescent="0.25">
      <c r="A24" s="8" t="s">
        <v>368</v>
      </c>
      <c r="B24" s="9" t="s">
        <v>369</v>
      </c>
      <c r="C24" s="9" t="s">
        <v>370</v>
      </c>
      <c r="D24" s="9" t="s">
        <v>371</v>
      </c>
      <c r="E24" s="9" t="s">
        <v>372</v>
      </c>
      <c r="F24" s="9" t="s">
        <v>373</v>
      </c>
      <c r="G24" s="9" t="s">
        <v>374</v>
      </c>
      <c r="H24" s="9" t="s">
        <v>375</v>
      </c>
      <c r="I24" s="9" t="s">
        <v>376</v>
      </c>
      <c r="J24" s="9" t="s">
        <v>377</v>
      </c>
      <c r="K24" s="9" t="s">
        <v>378</v>
      </c>
      <c r="L24" s="9" t="s">
        <v>379</v>
      </c>
      <c r="M24" s="9" t="s">
        <v>380</v>
      </c>
      <c r="N24" s="9" t="s">
        <v>381</v>
      </c>
      <c r="O24" s="9" t="s">
        <v>382</v>
      </c>
      <c r="P24" s="9" t="s">
        <v>383</v>
      </c>
      <c r="Q24" s="9" t="s">
        <v>384</v>
      </c>
      <c r="R24" s="9" t="s">
        <v>385</v>
      </c>
      <c r="S24" s="9"/>
      <c r="T24" s="9"/>
      <c r="U24" s="9"/>
      <c r="V24" s="9"/>
      <c r="W24" s="9"/>
      <c r="X24" s="9"/>
      <c r="Y24" s="9"/>
      <c r="Z24" s="9"/>
    </row>
    <row r="25" spans="1:26" ht="15.75" customHeight="1" x14ac:dyDescent="0.25">
      <c r="A25" s="8" t="s">
        <v>386</v>
      </c>
      <c r="B25" s="9" t="s">
        <v>387</v>
      </c>
      <c r="C25" s="9" t="s">
        <v>388</v>
      </c>
      <c r="D25" s="9" t="s">
        <v>389</v>
      </c>
      <c r="E25" s="9" t="s">
        <v>390</v>
      </c>
      <c r="F25" s="9" t="s">
        <v>391</v>
      </c>
      <c r="G25" s="9" t="s">
        <v>392</v>
      </c>
      <c r="H25" s="9" t="s">
        <v>393</v>
      </c>
      <c r="I25" s="9" t="s">
        <v>394</v>
      </c>
      <c r="J25" s="9" t="s">
        <v>395</v>
      </c>
      <c r="K25" s="9" t="s">
        <v>396</v>
      </c>
      <c r="L25" s="9" t="s">
        <v>397</v>
      </c>
      <c r="M25" s="9" t="s">
        <v>398</v>
      </c>
      <c r="N25" s="9" t="s">
        <v>399</v>
      </c>
      <c r="O25" s="9" t="s">
        <v>400</v>
      </c>
      <c r="P25" s="9" t="s">
        <v>401</v>
      </c>
      <c r="Q25" s="9" t="s">
        <v>402</v>
      </c>
      <c r="R25" s="9" t="s">
        <v>403</v>
      </c>
      <c r="S25" s="9"/>
      <c r="T25" s="9"/>
      <c r="U25" s="9"/>
      <c r="V25" s="9"/>
      <c r="W25" s="9"/>
      <c r="X25" s="9"/>
      <c r="Y25" s="9"/>
      <c r="Z25" s="9"/>
    </row>
    <row r="26" spans="1:26" ht="15.75" customHeight="1" x14ac:dyDescent="0.25">
      <c r="A26" s="8" t="s">
        <v>404</v>
      </c>
      <c r="B26" s="9" t="s">
        <v>405</v>
      </c>
      <c r="C26" s="9" t="s">
        <v>406</v>
      </c>
      <c r="D26" s="9" t="s">
        <v>407</v>
      </c>
      <c r="E26" s="9" t="s">
        <v>408</v>
      </c>
      <c r="F26" s="9" t="s">
        <v>409</v>
      </c>
      <c r="G26" s="9" t="s">
        <v>410</v>
      </c>
      <c r="H26" s="9" t="s">
        <v>411</v>
      </c>
      <c r="I26" s="9" t="s">
        <v>412</v>
      </c>
      <c r="J26" s="9" t="s">
        <v>413</v>
      </c>
      <c r="K26" s="9" t="s">
        <v>414</v>
      </c>
      <c r="L26" s="9" t="s">
        <v>415</v>
      </c>
      <c r="M26" s="9" t="s">
        <v>416</v>
      </c>
      <c r="N26" s="9" t="s">
        <v>417</v>
      </c>
      <c r="O26" s="9" t="s">
        <v>418</v>
      </c>
      <c r="P26" s="9" t="s">
        <v>419</v>
      </c>
      <c r="Q26" s="9" t="s">
        <v>420</v>
      </c>
      <c r="R26" s="9" t="s">
        <v>421</v>
      </c>
      <c r="S26" s="9"/>
      <c r="T26" s="9"/>
      <c r="U26" s="9"/>
      <c r="V26" s="9"/>
      <c r="W26" s="9"/>
      <c r="X26" s="9"/>
      <c r="Y26" s="9"/>
      <c r="Z26" s="9"/>
    </row>
    <row r="27" spans="1:26" ht="15.75" customHeight="1" x14ac:dyDescent="0.25">
      <c r="A27" s="8" t="s">
        <v>422</v>
      </c>
      <c r="B27" s="9" t="s">
        <v>423</v>
      </c>
      <c r="C27" s="9" t="s">
        <v>424</v>
      </c>
      <c r="D27" s="9" t="s">
        <v>425</v>
      </c>
      <c r="E27" s="9" t="s">
        <v>426</v>
      </c>
      <c r="F27" s="9" t="s">
        <v>427</v>
      </c>
      <c r="G27" s="9" t="s">
        <v>428</v>
      </c>
      <c r="H27" s="9" t="s">
        <v>429</v>
      </c>
      <c r="I27" s="9" t="s">
        <v>430</v>
      </c>
      <c r="J27" s="9" t="s">
        <v>431</v>
      </c>
      <c r="K27" s="9" t="s">
        <v>432</v>
      </c>
      <c r="L27" s="9" t="s">
        <v>433</v>
      </c>
      <c r="M27" s="9" t="s">
        <v>434</v>
      </c>
      <c r="N27" s="9" t="s">
        <v>435</v>
      </c>
      <c r="O27" s="9" t="s">
        <v>436</v>
      </c>
      <c r="P27" s="9" t="s">
        <v>437</v>
      </c>
      <c r="Q27" s="9" t="s">
        <v>438</v>
      </c>
      <c r="R27" s="9" t="s">
        <v>439</v>
      </c>
      <c r="S27" s="9"/>
      <c r="T27" s="9"/>
      <c r="U27" s="9"/>
      <c r="V27" s="9"/>
      <c r="W27" s="9"/>
      <c r="X27" s="9"/>
      <c r="Y27" s="9"/>
      <c r="Z27" s="9"/>
    </row>
    <row r="28" spans="1:26" ht="15.75" customHeight="1" x14ac:dyDescent="0.25">
      <c r="A28" s="8" t="s">
        <v>440</v>
      </c>
      <c r="B28" s="9" t="s">
        <v>441</v>
      </c>
      <c r="C28" s="9" t="s">
        <v>442</v>
      </c>
      <c r="D28" s="9" t="s">
        <v>443</v>
      </c>
      <c r="E28" s="9" t="s">
        <v>444</v>
      </c>
      <c r="F28" s="9" t="s">
        <v>445</v>
      </c>
      <c r="G28" s="9" t="s">
        <v>446</v>
      </c>
      <c r="H28" s="9" t="s">
        <v>447</v>
      </c>
      <c r="I28" s="9" t="s">
        <v>448</v>
      </c>
      <c r="J28" s="9" t="s">
        <v>449</v>
      </c>
      <c r="K28" s="9" t="s">
        <v>450</v>
      </c>
      <c r="L28" s="9" t="s">
        <v>451</v>
      </c>
      <c r="M28" s="9" t="s">
        <v>452</v>
      </c>
      <c r="N28" s="9" t="s">
        <v>453</v>
      </c>
      <c r="O28" s="9" t="s">
        <v>454</v>
      </c>
      <c r="P28" s="9" t="s">
        <v>455</v>
      </c>
      <c r="Q28" s="9" t="s">
        <v>456</v>
      </c>
      <c r="R28" s="9" t="s">
        <v>457</v>
      </c>
      <c r="S28" s="9"/>
      <c r="T28" s="9"/>
      <c r="U28" s="9"/>
      <c r="V28" s="9"/>
      <c r="W28" s="9"/>
      <c r="X28" s="9"/>
      <c r="Y28" s="9"/>
      <c r="Z28" s="9"/>
    </row>
    <row r="29" spans="1:26" ht="15.75" customHeight="1" x14ac:dyDescent="0.25">
      <c r="A29" s="8" t="s">
        <v>458</v>
      </c>
      <c r="B29" s="9" t="s">
        <v>459</v>
      </c>
      <c r="C29" s="9" t="s">
        <v>460</v>
      </c>
      <c r="D29" s="9" t="s">
        <v>461</v>
      </c>
      <c r="E29" s="9" t="s">
        <v>462</v>
      </c>
      <c r="F29" s="9" t="s">
        <v>463</v>
      </c>
      <c r="G29" s="9" t="s">
        <v>464</v>
      </c>
      <c r="H29" s="9" t="s">
        <v>465</v>
      </c>
      <c r="I29" s="9" t="s">
        <v>466</v>
      </c>
      <c r="J29" s="9" t="s">
        <v>467</v>
      </c>
      <c r="K29" s="9" t="s">
        <v>468</v>
      </c>
      <c r="L29" s="9" t="s">
        <v>469</v>
      </c>
      <c r="M29" s="9" t="s">
        <v>470</v>
      </c>
      <c r="N29" s="9" t="s">
        <v>471</v>
      </c>
      <c r="O29" s="9" t="s">
        <v>472</v>
      </c>
      <c r="P29" s="9" t="s">
        <v>473</v>
      </c>
      <c r="Q29" s="9" t="s">
        <v>474</v>
      </c>
      <c r="R29" s="9" t="s">
        <v>475</v>
      </c>
      <c r="S29" s="9"/>
      <c r="T29" s="9"/>
      <c r="U29" s="9"/>
      <c r="V29" s="9"/>
      <c r="W29" s="9"/>
      <c r="X29" s="9"/>
      <c r="Y29" s="9"/>
      <c r="Z29" s="9"/>
    </row>
    <row r="30" spans="1:26" ht="15.75" customHeight="1" x14ac:dyDescent="0.25">
      <c r="A30" s="8" t="s">
        <v>476</v>
      </c>
      <c r="B30" s="9" t="s">
        <v>477</v>
      </c>
      <c r="C30" s="9" t="s">
        <v>478</v>
      </c>
      <c r="D30" s="9" t="s">
        <v>479</v>
      </c>
      <c r="E30" s="9" t="s">
        <v>480</v>
      </c>
      <c r="F30" s="9" t="s">
        <v>481</v>
      </c>
      <c r="G30" s="9" t="s">
        <v>482</v>
      </c>
      <c r="H30" s="9" t="s">
        <v>483</v>
      </c>
      <c r="I30" s="9" t="s">
        <v>484</v>
      </c>
      <c r="J30" s="9" t="s">
        <v>485</v>
      </c>
      <c r="K30" s="9" t="s">
        <v>486</v>
      </c>
      <c r="L30" s="9" t="s">
        <v>487</v>
      </c>
      <c r="M30" s="9" t="s">
        <v>488</v>
      </c>
      <c r="N30" s="9" t="s">
        <v>489</v>
      </c>
      <c r="O30" s="9" t="s">
        <v>490</v>
      </c>
      <c r="P30" s="9" t="s">
        <v>491</v>
      </c>
      <c r="Q30" s="9" t="s">
        <v>492</v>
      </c>
      <c r="R30" s="9" t="s">
        <v>493</v>
      </c>
      <c r="S30" s="9"/>
      <c r="T30" s="9"/>
      <c r="U30" s="9"/>
      <c r="V30" s="9"/>
      <c r="W30" s="9"/>
      <c r="X30" s="9"/>
      <c r="Y30" s="9"/>
      <c r="Z30" s="9"/>
    </row>
    <row r="31" spans="1:26" ht="15.75" customHeight="1" x14ac:dyDescent="0.25">
      <c r="A31" s="8" t="s">
        <v>494</v>
      </c>
      <c r="B31" s="9" t="s">
        <v>495</v>
      </c>
      <c r="C31" s="9" t="s">
        <v>496</v>
      </c>
      <c r="D31" s="9" t="s">
        <v>497</v>
      </c>
      <c r="E31" s="9" t="s">
        <v>498</v>
      </c>
      <c r="F31" s="9" t="s">
        <v>499</v>
      </c>
      <c r="G31" s="9" t="s">
        <v>500</v>
      </c>
      <c r="H31" s="9" t="s">
        <v>501</v>
      </c>
      <c r="I31" s="9" t="s">
        <v>502</v>
      </c>
      <c r="J31" s="9" t="s">
        <v>503</v>
      </c>
      <c r="K31" s="9" t="s">
        <v>504</v>
      </c>
      <c r="L31" s="9" t="s">
        <v>505</v>
      </c>
      <c r="M31" s="9" t="s">
        <v>506</v>
      </c>
      <c r="N31" s="9" t="s">
        <v>507</v>
      </c>
      <c r="O31" s="9" t="s">
        <v>508</v>
      </c>
      <c r="P31" s="9" t="s">
        <v>509</v>
      </c>
      <c r="Q31" s="9" t="s">
        <v>510</v>
      </c>
      <c r="R31" s="9" t="s">
        <v>511</v>
      </c>
      <c r="S31" s="9"/>
      <c r="T31" s="9"/>
      <c r="U31" s="9"/>
      <c r="V31" s="9"/>
      <c r="W31" s="9"/>
      <c r="X31" s="9"/>
      <c r="Y31" s="9"/>
      <c r="Z31" s="9"/>
    </row>
    <row r="32" spans="1:26" ht="15.75" customHeight="1" x14ac:dyDescent="0.25">
      <c r="A32" s="8" t="s">
        <v>512</v>
      </c>
      <c r="B32" s="9" t="s">
        <v>513</v>
      </c>
      <c r="C32" s="9" t="s">
        <v>514</v>
      </c>
      <c r="D32" s="9" t="s">
        <v>515</v>
      </c>
      <c r="E32" s="9" t="s">
        <v>516</v>
      </c>
      <c r="F32" s="9" t="s">
        <v>517</v>
      </c>
      <c r="G32" s="9" t="s">
        <v>518</v>
      </c>
      <c r="H32" s="9" t="s">
        <v>519</v>
      </c>
      <c r="I32" s="9" t="s">
        <v>520</v>
      </c>
      <c r="J32" s="9" t="s">
        <v>521</v>
      </c>
      <c r="K32" s="9" t="s">
        <v>522</v>
      </c>
      <c r="L32" s="9" t="s">
        <v>523</v>
      </c>
      <c r="M32" s="9" t="s">
        <v>524</v>
      </c>
      <c r="N32" s="9" t="s">
        <v>525</v>
      </c>
      <c r="O32" s="9" t="s">
        <v>526</v>
      </c>
      <c r="P32" s="9" t="s">
        <v>527</v>
      </c>
      <c r="Q32" s="9" t="s">
        <v>528</v>
      </c>
      <c r="R32" s="9" t="s">
        <v>529</v>
      </c>
      <c r="S32" s="9"/>
      <c r="T32" s="9"/>
      <c r="U32" s="9"/>
      <c r="V32" s="9"/>
      <c r="W32" s="9"/>
      <c r="X32" s="9"/>
      <c r="Y32" s="9"/>
      <c r="Z32" s="9"/>
    </row>
    <row r="33" spans="1:26" ht="15.75" customHeight="1" x14ac:dyDescent="0.25">
      <c r="A33" s="8" t="s">
        <v>530</v>
      </c>
      <c r="B33" s="9" t="s">
        <v>531</v>
      </c>
      <c r="C33" s="9" t="s">
        <v>532</v>
      </c>
      <c r="D33" s="9" t="s">
        <v>533</v>
      </c>
      <c r="E33" s="9" t="s">
        <v>534</v>
      </c>
      <c r="F33" s="9" t="s">
        <v>535</v>
      </c>
      <c r="G33" s="9" t="s">
        <v>536</v>
      </c>
      <c r="H33" s="9" t="s">
        <v>537</v>
      </c>
      <c r="I33" s="9" t="s">
        <v>538</v>
      </c>
      <c r="J33" s="9" t="s">
        <v>539</v>
      </c>
      <c r="K33" s="9" t="s">
        <v>540</v>
      </c>
      <c r="L33" s="9" t="s">
        <v>541</v>
      </c>
      <c r="M33" s="9" t="s">
        <v>542</v>
      </c>
      <c r="N33" s="9" t="s">
        <v>543</v>
      </c>
      <c r="O33" s="9" t="s">
        <v>544</v>
      </c>
      <c r="P33" s="9" t="s">
        <v>545</v>
      </c>
      <c r="Q33" s="9" t="s">
        <v>546</v>
      </c>
      <c r="R33" s="9" t="s">
        <v>547</v>
      </c>
      <c r="S33" s="9"/>
      <c r="T33" s="9"/>
      <c r="U33" s="9"/>
      <c r="V33" s="9"/>
      <c r="W33" s="9"/>
      <c r="X33" s="9"/>
      <c r="Y33" s="9"/>
      <c r="Z33" s="9"/>
    </row>
    <row r="34" spans="1:26" ht="15.75" customHeight="1" x14ac:dyDescent="0.25">
      <c r="A34" s="8" t="s">
        <v>548</v>
      </c>
      <c r="B34" s="9" t="s">
        <v>549</v>
      </c>
      <c r="C34" s="9" t="s">
        <v>550</v>
      </c>
      <c r="D34" s="9" t="s">
        <v>551</v>
      </c>
      <c r="E34" s="9" t="s">
        <v>552</v>
      </c>
      <c r="F34" s="9" t="s">
        <v>553</v>
      </c>
      <c r="G34" s="9" t="s">
        <v>554</v>
      </c>
      <c r="H34" s="9" t="s">
        <v>555</v>
      </c>
      <c r="I34" s="9" t="s">
        <v>556</v>
      </c>
      <c r="J34" s="9" t="s">
        <v>557</v>
      </c>
      <c r="K34" s="9" t="s">
        <v>558</v>
      </c>
      <c r="L34" s="9" t="s">
        <v>559</v>
      </c>
      <c r="M34" s="9" t="s">
        <v>560</v>
      </c>
      <c r="N34" s="9" t="s">
        <v>561</v>
      </c>
      <c r="O34" s="9" t="s">
        <v>562</v>
      </c>
      <c r="P34" s="9" t="s">
        <v>563</v>
      </c>
      <c r="Q34" s="9" t="s">
        <v>564</v>
      </c>
      <c r="R34" s="9" t="s">
        <v>565</v>
      </c>
      <c r="S34" s="9"/>
      <c r="T34" s="9"/>
      <c r="U34" s="9"/>
      <c r="V34" s="9"/>
      <c r="W34" s="9"/>
      <c r="X34" s="9"/>
      <c r="Y34" s="9"/>
      <c r="Z34" s="9"/>
    </row>
    <row r="35" spans="1:26" ht="15.75" customHeight="1" x14ac:dyDescent="0.25">
      <c r="A35" s="8" t="s">
        <v>566</v>
      </c>
      <c r="B35" s="9" t="s">
        <v>567</v>
      </c>
      <c r="C35" s="9" t="s">
        <v>568</v>
      </c>
      <c r="D35" s="9" t="s">
        <v>569</v>
      </c>
      <c r="E35" s="9" t="s">
        <v>570</v>
      </c>
      <c r="F35" s="9" t="s">
        <v>571</v>
      </c>
      <c r="G35" s="9" t="s">
        <v>572</v>
      </c>
      <c r="H35" s="9" t="s">
        <v>573</v>
      </c>
      <c r="I35" s="9" t="s">
        <v>574</v>
      </c>
      <c r="J35" s="9" t="s">
        <v>575</v>
      </c>
      <c r="K35" s="9" t="s">
        <v>576</v>
      </c>
      <c r="L35" s="9" t="s">
        <v>577</v>
      </c>
      <c r="M35" s="9" t="s">
        <v>578</v>
      </c>
      <c r="N35" s="9" t="s">
        <v>579</v>
      </c>
      <c r="O35" s="9" t="s">
        <v>580</v>
      </c>
      <c r="P35" s="9" t="s">
        <v>581</v>
      </c>
      <c r="Q35" s="9" t="s">
        <v>582</v>
      </c>
      <c r="R35" s="9" t="s">
        <v>583</v>
      </c>
      <c r="S35" s="9"/>
      <c r="T35" s="9"/>
      <c r="U35" s="9"/>
      <c r="V35" s="9"/>
      <c r="W35" s="9"/>
      <c r="X35" s="9"/>
      <c r="Y35" s="9"/>
      <c r="Z35" s="9"/>
    </row>
    <row r="36" spans="1:26" ht="15.75" customHeight="1" x14ac:dyDescent="0.25">
      <c r="A36" s="8" t="s">
        <v>584</v>
      </c>
      <c r="B36" s="9" t="s">
        <v>585</v>
      </c>
      <c r="C36" s="9" t="s">
        <v>586</v>
      </c>
      <c r="D36" s="9" t="s">
        <v>587</v>
      </c>
      <c r="E36" s="9" t="s">
        <v>588</v>
      </c>
      <c r="F36" s="9" t="s">
        <v>589</v>
      </c>
      <c r="G36" s="9" t="s">
        <v>590</v>
      </c>
      <c r="H36" s="9" t="s">
        <v>591</v>
      </c>
      <c r="I36" s="9" t="s">
        <v>592</v>
      </c>
      <c r="J36" s="9" t="s">
        <v>593</v>
      </c>
      <c r="K36" s="9" t="s">
        <v>594</v>
      </c>
      <c r="L36" s="9" t="s">
        <v>595</v>
      </c>
      <c r="M36" s="9" t="s">
        <v>596</v>
      </c>
      <c r="N36" s="9" t="s">
        <v>597</v>
      </c>
      <c r="O36" s="9" t="s">
        <v>598</v>
      </c>
      <c r="P36" s="9" t="s">
        <v>599</v>
      </c>
      <c r="Q36" s="9" t="s">
        <v>600</v>
      </c>
      <c r="R36" s="9" t="s">
        <v>601</v>
      </c>
      <c r="S36" s="9"/>
      <c r="T36" s="9"/>
      <c r="U36" s="9"/>
      <c r="V36" s="9"/>
      <c r="W36" s="9"/>
      <c r="X36" s="9"/>
      <c r="Y36" s="9"/>
      <c r="Z36" s="9"/>
    </row>
    <row r="37" spans="1:26" ht="15.75" customHeight="1" x14ac:dyDescent="0.25">
      <c r="A37" s="8" t="s">
        <v>602</v>
      </c>
      <c r="B37" s="9" t="s">
        <v>603</v>
      </c>
      <c r="C37" s="9" t="s">
        <v>604</v>
      </c>
      <c r="D37" s="9" t="s">
        <v>605</v>
      </c>
      <c r="E37" s="9" t="s">
        <v>606</v>
      </c>
      <c r="F37" s="9" t="s">
        <v>607</v>
      </c>
      <c r="G37" s="9" t="s">
        <v>608</v>
      </c>
      <c r="H37" s="9" t="s">
        <v>609</v>
      </c>
      <c r="I37" s="9" t="s">
        <v>610</v>
      </c>
      <c r="J37" s="9" t="s">
        <v>611</v>
      </c>
      <c r="K37" s="9" t="s">
        <v>612</v>
      </c>
      <c r="L37" s="9" t="s">
        <v>613</v>
      </c>
      <c r="M37" s="9" t="s">
        <v>614</v>
      </c>
      <c r="N37" s="9" t="s">
        <v>615</v>
      </c>
      <c r="O37" s="9" t="s">
        <v>616</v>
      </c>
      <c r="P37" s="9" t="s">
        <v>617</v>
      </c>
      <c r="Q37" s="9" t="s">
        <v>618</v>
      </c>
      <c r="R37" s="9" t="s">
        <v>619</v>
      </c>
      <c r="S37" s="9"/>
      <c r="T37" s="9"/>
      <c r="U37" s="9"/>
      <c r="V37" s="9"/>
      <c r="W37" s="9"/>
      <c r="X37" s="9"/>
      <c r="Y37" s="9"/>
      <c r="Z37" s="9"/>
    </row>
    <row r="38" spans="1:26" ht="15.75" customHeight="1" x14ac:dyDescent="0.25">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5.75" customHeight="1" x14ac:dyDescent="0.25">
      <c r="A39" s="12"/>
      <c r="B39" s="7" t="s">
        <v>620</v>
      </c>
      <c r="C39" s="7" t="s">
        <v>621</v>
      </c>
      <c r="D39" s="7" t="s">
        <v>622</v>
      </c>
      <c r="E39" s="7" t="s">
        <v>623</v>
      </c>
      <c r="F39" s="7" t="s">
        <v>624</v>
      </c>
      <c r="G39" s="7" t="s">
        <v>625</v>
      </c>
      <c r="H39" s="7" t="s">
        <v>626</v>
      </c>
      <c r="I39" s="7" t="s">
        <v>627</v>
      </c>
      <c r="J39" s="7" t="s">
        <v>628</v>
      </c>
      <c r="K39" s="7" t="s">
        <v>629</v>
      </c>
      <c r="L39" s="7" t="s">
        <v>630</v>
      </c>
      <c r="M39" s="7" t="s">
        <v>631</v>
      </c>
      <c r="N39" s="7" t="s">
        <v>632</v>
      </c>
      <c r="O39" s="7" t="s">
        <v>633</v>
      </c>
      <c r="P39" s="7" t="s">
        <v>634</v>
      </c>
      <c r="Q39" s="7" t="s">
        <v>635</v>
      </c>
      <c r="R39" s="7" t="s">
        <v>636</v>
      </c>
      <c r="S39" s="7"/>
      <c r="T39" s="7"/>
      <c r="U39" s="7"/>
      <c r="V39" s="7"/>
      <c r="W39" s="7"/>
      <c r="X39" s="7"/>
      <c r="Y39" s="7"/>
      <c r="Z39" s="7"/>
    </row>
    <row r="40" spans="1:26" ht="15.75" customHeight="1" x14ac:dyDescent="0.25">
      <c r="A40" s="8" t="s">
        <v>44</v>
      </c>
      <c r="B40" s="9" t="s">
        <v>637</v>
      </c>
      <c r="C40" s="9" t="s">
        <v>638</v>
      </c>
      <c r="D40" s="9" t="s">
        <v>639</v>
      </c>
      <c r="E40" s="9" t="s">
        <v>640</v>
      </c>
      <c r="F40" s="9" t="s">
        <v>641</v>
      </c>
      <c r="G40" s="9" t="s">
        <v>642</v>
      </c>
      <c r="H40" s="9" t="s">
        <v>643</v>
      </c>
      <c r="I40" s="9" t="s">
        <v>644</v>
      </c>
      <c r="J40" s="9" t="s">
        <v>645</v>
      </c>
      <c r="K40" s="9" t="s">
        <v>646</v>
      </c>
      <c r="L40" s="9" t="s">
        <v>647</v>
      </c>
      <c r="M40" s="9" t="s">
        <v>648</v>
      </c>
      <c r="N40" s="9" t="s">
        <v>649</v>
      </c>
      <c r="O40" s="9" t="s">
        <v>650</v>
      </c>
      <c r="P40" s="9" t="s">
        <v>651</v>
      </c>
      <c r="Q40" s="9" t="s">
        <v>652</v>
      </c>
      <c r="R40" s="9" t="s">
        <v>653</v>
      </c>
      <c r="S40" s="9"/>
      <c r="T40" s="9"/>
      <c r="U40" s="9"/>
      <c r="V40" s="9"/>
      <c r="W40" s="9"/>
      <c r="X40" s="9"/>
      <c r="Y40" s="9"/>
      <c r="Z40" s="9"/>
    </row>
    <row r="41" spans="1:26" ht="15.75" customHeight="1" x14ac:dyDescent="0.25">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x14ac:dyDescent="0.25">
      <c r="A42" s="12"/>
      <c r="B42" s="7" t="s">
        <v>654</v>
      </c>
      <c r="C42" s="7" t="s">
        <v>655</v>
      </c>
      <c r="D42" s="7" t="s">
        <v>656</v>
      </c>
      <c r="E42" s="7" t="s">
        <v>657</v>
      </c>
      <c r="F42" s="7" t="s">
        <v>658</v>
      </c>
      <c r="G42" s="7" t="s">
        <v>659</v>
      </c>
      <c r="H42" s="7" t="s">
        <v>660</v>
      </c>
      <c r="I42" s="7" t="s">
        <v>661</v>
      </c>
      <c r="J42" s="7" t="s">
        <v>662</v>
      </c>
      <c r="K42" s="7" t="s">
        <v>663</v>
      </c>
      <c r="L42" s="7" t="s">
        <v>664</v>
      </c>
      <c r="M42" s="7" t="s">
        <v>665</v>
      </c>
      <c r="N42" s="7" t="s">
        <v>666</v>
      </c>
      <c r="O42" s="7" t="s">
        <v>667</v>
      </c>
      <c r="P42" s="7" t="s">
        <v>668</v>
      </c>
      <c r="Q42" s="7" t="s">
        <v>669</v>
      </c>
      <c r="R42" s="7" t="s">
        <v>670</v>
      </c>
      <c r="S42" s="7"/>
      <c r="T42" s="7"/>
      <c r="U42" s="7"/>
      <c r="V42" s="7"/>
      <c r="W42" s="7"/>
      <c r="X42" s="7"/>
      <c r="Y42" s="7"/>
      <c r="Z42" s="7"/>
    </row>
    <row r="43" spans="1:26" ht="15.75" customHeight="1" x14ac:dyDescent="0.25">
      <c r="A43" s="8" t="s">
        <v>44</v>
      </c>
      <c r="B43" s="9" t="s">
        <v>671</v>
      </c>
      <c r="C43" s="9" t="s">
        <v>672</v>
      </c>
      <c r="D43" s="9" t="s">
        <v>673</v>
      </c>
      <c r="E43" s="9" t="s">
        <v>674</v>
      </c>
      <c r="F43" s="9" t="s">
        <v>675</v>
      </c>
      <c r="G43" s="9" t="s">
        <v>676</v>
      </c>
      <c r="H43" s="9" t="s">
        <v>677</v>
      </c>
      <c r="I43" s="9" t="s">
        <v>678</v>
      </c>
      <c r="J43" s="9" t="s">
        <v>679</v>
      </c>
      <c r="K43" s="9" t="s">
        <v>680</v>
      </c>
      <c r="L43" s="9" t="s">
        <v>681</v>
      </c>
      <c r="M43" s="9" t="s">
        <v>682</v>
      </c>
      <c r="N43" s="9" t="s">
        <v>683</v>
      </c>
      <c r="O43" s="9" t="s">
        <v>684</v>
      </c>
      <c r="P43" s="9" t="s">
        <v>685</v>
      </c>
      <c r="Q43" s="9" t="s">
        <v>686</v>
      </c>
      <c r="R43" s="9" t="s">
        <v>687</v>
      </c>
      <c r="S43" s="9"/>
      <c r="T43" s="9"/>
      <c r="U43" s="9"/>
      <c r="V43" s="9"/>
      <c r="W43" s="9"/>
      <c r="X43" s="9"/>
      <c r="Y43" s="9"/>
      <c r="Z43" s="9"/>
    </row>
    <row r="44" spans="1:26" ht="15.75" customHeight="1" x14ac:dyDescent="0.25">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75" customHeight="1" x14ac:dyDescent="0.25">
      <c r="A45" s="12"/>
      <c r="B45" s="7" t="s">
        <v>688</v>
      </c>
      <c r="C45" s="7" t="s">
        <v>689</v>
      </c>
      <c r="D45" s="7" t="s">
        <v>690</v>
      </c>
      <c r="E45" s="7" t="s">
        <v>691</v>
      </c>
      <c r="F45" s="7" t="s">
        <v>692</v>
      </c>
      <c r="G45" s="7" t="s">
        <v>693</v>
      </c>
      <c r="H45" s="7" t="s">
        <v>694</v>
      </c>
      <c r="I45" s="7" t="s">
        <v>695</v>
      </c>
      <c r="J45" s="7" t="s">
        <v>696</v>
      </c>
      <c r="K45" s="7" t="s">
        <v>697</v>
      </c>
      <c r="L45" s="7" t="s">
        <v>698</v>
      </c>
      <c r="M45" s="7" t="s">
        <v>699</v>
      </c>
      <c r="N45" s="7" t="s">
        <v>700</v>
      </c>
      <c r="O45" s="7" t="s">
        <v>701</v>
      </c>
      <c r="P45" s="7" t="s">
        <v>702</v>
      </c>
      <c r="Q45" s="7" t="s">
        <v>703</v>
      </c>
      <c r="R45" s="7" t="s">
        <v>704</v>
      </c>
      <c r="S45" s="7"/>
      <c r="T45" s="7"/>
      <c r="U45" s="7"/>
      <c r="V45" s="7"/>
      <c r="W45" s="7"/>
      <c r="X45" s="7"/>
      <c r="Y45" s="7"/>
      <c r="Z45" s="7"/>
    </row>
    <row r="46" spans="1:26" ht="15.75" customHeight="1" x14ac:dyDescent="0.25">
      <c r="A46" s="8" t="s">
        <v>44</v>
      </c>
      <c r="B46" s="9" t="s">
        <v>705</v>
      </c>
      <c r="C46" s="9" t="s">
        <v>706</v>
      </c>
      <c r="D46" s="9" t="s">
        <v>707</v>
      </c>
      <c r="E46" s="9" t="s">
        <v>708</v>
      </c>
      <c r="F46" s="9" t="s">
        <v>709</v>
      </c>
      <c r="G46" s="9" t="s">
        <v>710</v>
      </c>
      <c r="H46" s="9" t="s">
        <v>711</v>
      </c>
      <c r="I46" s="9" t="s">
        <v>712</v>
      </c>
      <c r="J46" s="9" t="s">
        <v>713</v>
      </c>
      <c r="K46" s="9" t="s">
        <v>714</v>
      </c>
      <c r="L46" s="9" t="s">
        <v>715</v>
      </c>
      <c r="M46" s="9" t="s">
        <v>716</v>
      </c>
      <c r="N46" s="9" t="s">
        <v>717</v>
      </c>
      <c r="O46" s="9" t="s">
        <v>718</v>
      </c>
      <c r="P46" s="9" t="s">
        <v>719</v>
      </c>
      <c r="Q46" s="9" t="s">
        <v>720</v>
      </c>
      <c r="R46" s="9" t="s">
        <v>721</v>
      </c>
      <c r="S46" s="9"/>
      <c r="T46" s="9"/>
      <c r="U46" s="9"/>
      <c r="V46" s="9"/>
      <c r="W46" s="9"/>
      <c r="X46" s="9"/>
      <c r="Y46" s="9"/>
      <c r="Z46" s="9"/>
    </row>
    <row r="47" spans="1:26" ht="15.75" customHeight="1" x14ac:dyDescent="0.25">
      <c r="A47" s="8" t="s">
        <v>62</v>
      </c>
      <c r="B47" s="9" t="s">
        <v>722</v>
      </c>
      <c r="C47" s="9" t="s">
        <v>723</v>
      </c>
      <c r="D47" s="9" t="s">
        <v>724</v>
      </c>
      <c r="E47" s="9" t="s">
        <v>725</v>
      </c>
      <c r="F47" s="9" t="s">
        <v>726</v>
      </c>
      <c r="G47" s="9" t="s">
        <v>727</v>
      </c>
      <c r="H47" s="9" t="s">
        <v>728</v>
      </c>
      <c r="I47" s="9" t="s">
        <v>729</v>
      </c>
      <c r="J47" s="9" t="s">
        <v>730</v>
      </c>
      <c r="K47" s="9" t="s">
        <v>731</v>
      </c>
      <c r="L47" s="9" t="s">
        <v>732</v>
      </c>
      <c r="M47" s="9" t="s">
        <v>733</v>
      </c>
      <c r="N47" s="9" t="s">
        <v>734</v>
      </c>
      <c r="O47" s="9" t="s">
        <v>735</v>
      </c>
      <c r="P47" s="9" t="s">
        <v>736</v>
      </c>
      <c r="Q47" s="9" t="s">
        <v>737</v>
      </c>
      <c r="R47" s="9" t="s">
        <v>738</v>
      </c>
      <c r="S47" s="9"/>
      <c r="T47" s="9"/>
      <c r="U47" s="9"/>
      <c r="V47" s="9"/>
      <c r="W47" s="9"/>
      <c r="X47" s="9"/>
      <c r="Y47" s="9"/>
      <c r="Z47" s="9"/>
    </row>
    <row r="48" spans="1:26" ht="15.75" customHeight="1" x14ac:dyDescent="0.25">
      <c r="A48" s="8" t="s">
        <v>80</v>
      </c>
      <c r="B48" s="9" t="s">
        <v>739</v>
      </c>
      <c r="C48" s="9" t="s">
        <v>740</v>
      </c>
      <c r="D48" s="9" t="s">
        <v>741</v>
      </c>
      <c r="E48" s="9" t="s">
        <v>742</v>
      </c>
      <c r="F48" s="9" t="s">
        <v>743</v>
      </c>
      <c r="G48" s="9" t="s">
        <v>744</v>
      </c>
      <c r="H48" s="9" t="s">
        <v>745</v>
      </c>
      <c r="I48" s="9" t="s">
        <v>746</v>
      </c>
      <c r="J48" s="9" t="s">
        <v>747</v>
      </c>
      <c r="K48" s="9" t="s">
        <v>748</v>
      </c>
      <c r="L48" s="9" t="s">
        <v>749</v>
      </c>
      <c r="M48" s="9" t="s">
        <v>750</v>
      </c>
      <c r="N48" s="9" t="s">
        <v>751</v>
      </c>
      <c r="O48" s="9" t="s">
        <v>752</v>
      </c>
      <c r="P48" s="9" t="s">
        <v>753</v>
      </c>
      <c r="Q48" s="9" t="s">
        <v>754</v>
      </c>
      <c r="R48" s="9" t="s">
        <v>755</v>
      </c>
      <c r="S48" s="9"/>
      <c r="T48" s="9"/>
      <c r="U48" s="9"/>
      <c r="V48" s="9"/>
      <c r="W48" s="9"/>
      <c r="X48" s="9"/>
      <c r="Y48" s="9"/>
      <c r="Z48" s="9"/>
    </row>
    <row r="49" spans="1:26" ht="15.75" customHeight="1" x14ac:dyDescent="0.25">
      <c r="A49" s="8" t="s">
        <v>98</v>
      </c>
      <c r="B49" s="9" t="s">
        <v>756</v>
      </c>
      <c r="C49" s="9" t="s">
        <v>757</v>
      </c>
      <c r="D49" s="9" t="s">
        <v>758</v>
      </c>
      <c r="E49" s="9" t="s">
        <v>759</v>
      </c>
      <c r="F49" s="9" t="s">
        <v>760</v>
      </c>
      <c r="G49" s="9" t="s">
        <v>761</v>
      </c>
      <c r="H49" s="9" t="s">
        <v>762</v>
      </c>
      <c r="I49" s="9" t="s">
        <v>763</v>
      </c>
      <c r="J49" s="9" t="s">
        <v>764</v>
      </c>
      <c r="K49" s="9" t="s">
        <v>765</v>
      </c>
      <c r="L49" s="9" t="s">
        <v>766</v>
      </c>
      <c r="M49" s="9" t="s">
        <v>767</v>
      </c>
      <c r="N49" s="9" t="s">
        <v>768</v>
      </c>
      <c r="O49" s="9" t="s">
        <v>769</v>
      </c>
      <c r="P49" s="9" t="s">
        <v>770</v>
      </c>
      <c r="Q49" s="9" t="s">
        <v>771</v>
      </c>
      <c r="R49" s="9" t="s">
        <v>772</v>
      </c>
      <c r="S49" s="9"/>
      <c r="T49" s="9"/>
      <c r="U49" s="9"/>
      <c r="V49" s="9"/>
      <c r="W49" s="9"/>
      <c r="X49" s="9"/>
      <c r="Y49" s="9"/>
      <c r="Z49" s="9"/>
    </row>
    <row r="50" spans="1:26" ht="15.75" customHeight="1" x14ac:dyDescent="0.25">
      <c r="A50" s="8" t="s">
        <v>116</v>
      </c>
      <c r="B50" s="9" t="s">
        <v>773</v>
      </c>
      <c r="C50" s="9" t="s">
        <v>774</v>
      </c>
      <c r="D50" s="9" t="s">
        <v>775</v>
      </c>
      <c r="E50" s="9" t="s">
        <v>776</v>
      </c>
      <c r="F50" s="9" t="s">
        <v>777</v>
      </c>
      <c r="G50" s="9" t="s">
        <v>778</v>
      </c>
      <c r="H50" s="9" t="s">
        <v>779</v>
      </c>
      <c r="I50" s="9" t="s">
        <v>780</v>
      </c>
      <c r="J50" s="9" t="s">
        <v>781</v>
      </c>
      <c r="K50" s="9" t="s">
        <v>782</v>
      </c>
      <c r="L50" s="9" t="s">
        <v>783</v>
      </c>
      <c r="M50" s="9" t="s">
        <v>784</v>
      </c>
      <c r="N50" s="9" t="s">
        <v>785</v>
      </c>
      <c r="O50" s="9" t="s">
        <v>786</v>
      </c>
      <c r="P50" s="9" t="s">
        <v>787</v>
      </c>
      <c r="Q50" s="9" t="s">
        <v>788</v>
      </c>
      <c r="R50" s="9" t="s">
        <v>789</v>
      </c>
      <c r="S50" s="9"/>
      <c r="T50" s="9"/>
      <c r="U50" s="9"/>
      <c r="V50" s="9"/>
      <c r="W50" s="9"/>
      <c r="X50" s="9"/>
      <c r="Y50" s="9"/>
      <c r="Z50" s="9"/>
    </row>
    <row r="51" spans="1:26" ht="15.75" customHeight="1" x14ac:dyDescent="0.25">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5.75" customHeight="1" x14ac:dyDescent="0.25">
      <c r="A52" s="12"/>
      <c r="B52" s="7" t="s">
        <v>790</v>
      </c>
      <c r="C52" s="7" t="s">
        <v>791</v>
      </c>
      <c r="D52" s="7" t="s">
        <v>792</v>
      </c>
      <c r="E52" s="7" t="s">
        <v>793</v>
      </c>
      <c r="F52" s="7" t="s">
        <v>790</v>
      </c>
      <c r="G52" s="7" t="s">
        <v>794</v>
      </c>
      <c r="H52" s="7" t="s">
        <v>795</v>
      </c>
      <c r="I52" s="7" t="s">
        <v>796</v>
      </c>
      <c r="J52" s="7" t="s">
        <v>797</v>
      </c>
      <c r="K52" s="7" t="s">
        <v>798</v>
      </c>
      <c r="L52" s="7" t="s">
        <v>799</v>
      </c>
      <c r="M52" s="7" t="s">
        <v>790</v>
      </c>
      <c r="N52" s="7" t="s">
        <v>800</v>
      </c>
      <c r="O52" s="7" t="s">
        <v>801</v>
      </c>
      <c r="P52" s="7" t="s">
        <v>802</v>
      </c>
      <c r="Q52" s="7" t="s">
        <v>803</v>
      </c>
      <c r="R52" s="7" t="s">
        <v>804</v>
      </c>
      <c r="S52" s="7"/>
      <c r="T52" s="7"/>
      <c r="U52" s="7"/>
      <c r="V52" s="7"/>
      <c r="W52" s="7"/>
      <c r="X52" s="7"/>
      <c r="Y52" s="7"/>
      <c r="Z52" s="7"/>
    </row>
    <row r="53" spans="1:26" ht="15.75" customHeight="1" x14ac:dyDescent="0.25">
      <c r="A53" s="8" t="s">
        <v>44</v>
      </c>
      <c r="B53" s="9" t="s">
        <v>805</v>
      </c>
      <c r="C53" s="9" t="s">
        <v>806</v>
      </c>
      <c r="D53" s="9" t="s">
        <v>807</v>
      </c>
      <c r="E53" s="9" t="s">
        <v>808</v>
      </c>
      <c r="F53" s="9" t="s">
        <v>809</v>
      </c>
      <c r="G53" s="9" t="s">
        <v>810</v>
      </c>
      <c r="H53" s="9" t="s">
        <v>811</v>
      </c>
      <c r="I53" s="9" t="s">
        <v>812</v>
      </c>
      <c r="J53" s="9" t="s">
        <v>813</v>
      </c>
      <c r="K53" s="9" t="s">
        <v>814</v>
      </c>
      <c r="L53" s="9" t="s">
        <v>815</v>
      </c>
      <c r="M53" s="9" t="s">
        <v>816</v>
      </c>
      <c r="N53" s="9" t="s">
        <v>817</v>
      </c>
      <c r="O53" s="9" t="s">
        <v>818</v>
      </c>
      <c r="P53" s="9" t="s">
        <v>819</v>
      </c>
      <c r="Q53" s="9" t="s">
        <v>820</v>
      </c>
      <c r="R53" s="9" t="s">
        <v>821</v>
      </c>
      <c r="S53" s="9"/>
      <c r="T53" s="9"/>
      <c r="U53" s="9"/>
      <c r="V53" s="9"/>
      <c r="W53" s="9"/>
      <c r="X53" s="9"/>
      <c r="Y53" s="9"/>
      <c r="Z53" s="9"/>
    </row>
    <row r="54" spans="1:26" ht="15.75" customHeight="1" x14ac:dyDescent="0.25">
      <c r="A54" s="8" t="s">
        <v>62</v>
      </c>
      <c r="B54" s="9" t="s">
        <v>822</v>
      </c>
      <c r="C54" s="9" t="s">
        <v>823</v>
      </c>
      <c r="D54" s="9" t="s">
        <v>824</v>
      </c>
      <c r="E54" s="9" t="s">
        <v>825</v>
      </c>
      <c r="F54" s="9" t="s">
        <v>826</v>
      </c>
      <c r="G54" s="9" t="s">
        <v>827</v>
      </c>
      <c r="H54" s="9" t="s">
        <v>828</v>
      </c>
      <c r="I54" s="9" t="s">
        <v>829</v>
      </c>
      <c r="J54" s="9" t="s">
        <v>830</v>
      </c>
      <c r="K54" s="9" t="s">
        <v>831</v>
      </c>
      <c r="L54" s="9" t="s">
        <v>832</v>
      </c>
      <c r="M54" s="9" t="s">
        <v>833</v>
      </c>
      <c r="N54" s="9" t="s">
        <v>834</v>
      </c>
      <c r="O54" s="9" t="s">
        <v>835</v>
      </c>
      <c r="P54" s="9" t="s">
        <v>836</v>
      </c>
      <c r="Q54" s="9" t="s">
        <v>837</v>
      </c>
      <c r="R54" s="9" t="s">
        <v>838</v>
      </c>
      <c r="S54" s="9"/>
      <c r="T54" s="9"/>
      <c r="U54" s="9"/>
      <c r="V54" s="9"/>
      <c r="W54" s="9"/>
      <c r="X54" s="9"/>
      <c r="Y54" s="9"/>
      <c r="Z54" s="9"/>
    </row>
    <row r="55" spans="1:26" ht="15.75" customHeight="1" x14ac:dyDescent="0.25">
      <c r="A55" s="8" t="s">
        <v>80</v>
      </c>
      <c r="B55" s="9" t="s">
        <v>839</v>
      </c>
      <c r="C55" s="9" t="s">
        <v>840</v>
      </c>
      <c r="D55" s="9" t="s">
        <v>841</v>
      </c>
      <c r="E55" s="9" t="s">
        <v>842</v>
      </c>
      <c r="F55" s="9" t="s">
        <v>843</v>
      </c>
      <c r="G55" s="9" t="s">
        <v>844</v>
      </c>
      <c r="H55" s="9" t="s">
        <v>845</v>
      </c>
      <c r="I55" s="9" t="s">
        <v>846</v>
      </c>
      <c r="J55" s="9" t="s">
        <v>847</v>
      </c>
      <c r="K55" s="9" t="s">
        <v>848</v>
      </c>
      <c r="L55" s="9" t="s">
        <v>849</v>
      </c>
      <c r="M55" s="9" t="s">
        <v>850</v>
      </c>
      <c r="N55" s="9" t="s">
        <v>851</v>
      </c>
      <c r="O55" s="9" t="s">
        <v>852</v>
      </c>
      <c r="P55" s="9" t="s">
        <v>853</v>
      </c>
      <c r="Q55" s="9" t="s">
        <v>854</v>
      </c>
      <c r="R55" s="9" t="s">
        <v>855</v>
      </c>
      <c r="S55" s="9"/>
      <c r="T55" s="9"/>
      <c r="U55" s="9"/>
      <c r="V55" s="9"/>
      <c r="W55" s="9"/>
      <c r="X55" s="9"/>
      <c r="Y55" s="9"/>
      <c r="Z55" s="9"/>
    </row>
    <row r="56" spans="1:26" ht="15.75" customHeight="1" x14ac:dyDescent="0.25">
      <c r="A56" s="8" t="s">
        <v>98</v>
      </c>
      <c r="B56" s="9" t="s">
        <v>856</v>
      </c>
      <c r="C56" s="9"/>
      <c r="D56" s="9"/>
      <c r="E56" s="9"/>
      <c r="F56" s="9"/>
      <c r="G56" s="9"/>
      <c r="H56" s="9"/>
      <c r="I56" s="9"/>
      <c r="J56" s="9"/>
      <c r="K56" s="9"/>
      <c r="L56" s="9"/>
      <c r="M56" s="9"/>
      <c r="N56" s="9"/>
      <c r="O56" s="9"/>
      <c r="P56" s="9"/>
      <c r="Q56" s="9"/>
      <c r="R56" s="9"/>
      <c r="S56" s="9"/>
      <c r="T56" s="9"/>
      <c r="U56" s="9"/>
      <c r="V56" s="9"/>
      <c r="W56" s="9"/>
      <c r="X56" s="9"/>
      <c r="Y56" s="9"/>
      <c r="Z56" s="9"/>
    </row>
    <row r="57" spans="1:26" ht="15.75" customHeight="1" x14ac:dyDescent="0.25">
      <c r="A57" s="8" t="s">
        <v>116</v>
      </c>
      <c r="B57" s="9" t="s">
        <v>857</v>
      </c>
      <c r="C57" s="9" t="s">
        <v>858</v>
      </c>
      <c r="D57" s="9" t="s">
        <v>859</v>
      </c>
      <c r="E57" s="9" t="s">
        <v>860</v>
      </c>
      <c r="F57" s="9" t="s">
        <v>861</v>
      </c>
      <c r="G57" s="9" t="s">
        <v>862</v>
      </c>
      <c r="H57" s="9" t="s">
        <v>863</v>
      </c>
      <c r="I57" s="9" t="s">
        <v>864</v>
      </c>
      <c r="J57" s="9" t="s">
        <v>865</v>
      </c>
      <c r="K57" s="9" t="s">
        <v>866</v>
      </c>
      <c r="L57" s="9" t="s">
        <v>867</v>
      </c>
      <c r="M57" s="9" t="s">
        <v>868</v>
      </c>
      <c r="N57" s="9" t="s">
        <v>869</v>
      </c>
      <c r="O57" s="9" t="s">
        <v>870</v>
      </c>
      <c r="P57" s="9" t="s">
        <v>871</v>
      </c>
      <c r="Q57" s="9" t="s">
        <v>872</v>
      </c>
      <c r="R57" s="9" t="s">
        <v>873</v>
      </c>
      <c r="S57" s="9"/>
      <c r="T57" s="9"/>
      <c r="U57" s="9"/>
      <c r="V57" s="9"/>
      <c r="W57" s="9"/>
      <c r="X57" s="9"/>
      <c r="Y57" s="9"/>
      <c r="Z57" s="9"/>
    </row>
    <row r="58" spans="1:26" ht="15.75" customHeight="1" x14ac:dyDescent="0.25">
      <c r="A58" s="8" t="s">
        <v>134</v>
      </c>
      <c r="B58" s="9" t="s">
        <v>874</v>
      </c>
      <c r="C58" s="9" t="s">
        <v>875</v>
      </c>
      <c r="D58" s="9" t="s">
        <v>876</v>
      </c>
      <c r="E58" s="9" t="s">
        <v>877</v>
      </c>
      <c r="F58" s="9" t="s">
        <v>878</v>
      </c>
      <c r="G58" s="9" t="s">
        <v>879</v>
      </c>
      <c r="H58" s="9" t="s">
        <v>880</v>
      </c>
      <c r="I58" s="9" t="s">
        <v>881</v>
      </c>
      <c r="J58" s="9" t="s">
        <v>882</v>
      </c>
      <c r="K58" s="9" t="s">
        <v>883</v>
      </c>
      <c r="L58" s="9" t="s">
        <v>884</v>
      </c>
      <c r="M58" s="9" t="s">
        <v>885</v>
      </c>
      <c r="N58" s="9" t="s">
        <v>886</v>
      </c>
      <c r="O58" s="9" t="s">
        <v>887</v>
      </c>
      <c r="P58" s="9" t="s">
        <v>888</v>
      </c>
      <c r="Q58" s="9" t="s">
        <v>889</v>
      </c>
      <c r="R58" s="9" t="s">
        <v>890</v>
      </c>
      <c r="S58" s="9"/>
      <c r="T58" s="9"/>
      <c r="U58" s="9"/>
      <c r="V58" s="9"/>
      <c r="W58" s="9"/>
      <c r="X58" s="9"/>
      <c r="Y58" s="9"/>
      <c r="Z58" s="9"/>
    </row>
    <row r="59" spans="1:26" ht="15.75" customHeight="1" x14ac:dyDescent="0.25">
      <c r="A59" s="8" t="s">
        <v>152</v>
      </c>
      <c r="B59" s="9" t="s">
        <v>891</v>
      </c>
      <c r="C59" s="9" t="s">
        <v>892</v>
      </c>
      <c r="D59" s="9" t="s">
        <v>893</v>
      </c>
      <c r="E59" s="9" t="s">
        <v>894</v>
      </c>
      <c r="F59" s="9" t="s">
        <v>895</v>
      </c>
      <c r="G59" s="9" t="s">
        <v>896</v>
      </c>
      <c r="H59" s="9" t="s">
        <v>897</v>
      </c>
      <c r="I59" s="9" t="s">
        <v>898</v>
      </c>
      <c r="J59" s="9" t="s">
        <v>899</v>
      </c>
      <c r="K59" s="9" t="s">
        <v>900</v>
      </c>
      <c r="L59" s="9" t="s">
        <v>901</v>
      </c>
      <c r="M59" s="9" t="s">
        <v>902</v>
      </c>
      <c r="N59" s="9" t="s">
        <v>903</v>
      </c>
      <c r="O59" s="9" t="s">
        <v>904</v>
      </c>
      <c r="P59" s="9" t="s">
        <v>905</v>
      </c>
      <c r="Q59" s="9" t="s">
        <v>906</v>
      </c>
      <c r="R59" s="9" t="s">
        <v>907</v>
      </c>
      <c r="S59" s="9"/>
      <c r="T59" s="9"/>
      <c r="U59" s="9"/>
      <c r="V59" s="9"/>
      <c r="W59" s="9"/>
      <c r="X59" s="9"/>
      <c r="Y59" s="9"/>
      <c r="Z59" s="9"/>
    </row>
    <row r="60" spans="1:26" ht="15.75" customHeight="1" x14ac:dyDescent="0.25">
      <c r="A60" s="8" t="s">
        <v>170</v>
      </c>
      <c r="B60" s="9" t="s">
        <v>908</v>
      </c>
      <c r="C60" s="9" t="s">
        <v>909</v>
      </c>
      <c r="D60" s="9" t="s">
        <v>910</v>
      </c>
      <c r="E60" s="9" t="s">
        <v>911</v>
      </c>
      <c r="F60" s="9" t="s">
        <v>912</v>
      </c>
      <c r="G60" s="9" t="s">
        <v>913</v>
      </c>
      <c r="H60" s="9" t="s">
        <v>914</v>
      </c>
      <c r="I60" s="9" t="s">
        <v>915</v>
      </c>
      <c r="J60" s="9" t="s">
        <v>916</v>
      </c>
      <c r="K60" s="9" t="s">
        <v>917</v>
      </c>
      <c r="L60" s="9" t="s">
        <v>918</v>
      </c>
      <c r="M60" s="9" t="s">
        <v>919</v>
      </c>
      <c r="N60" s="9" t="s">
        <v>920</v>
      </c>
      <c r="O60" s="9" t="s">
        <v>921</v>
      </c>
      <c r="P60" s="9" t="s">
        <v>922</v>
      </c>
      <c r="Q60" s="9" t="s">
        <v>923</v>
      </c>
      <c r="R60" s="9" t="s">
        <v>924</v>
      </c>
      <c r="S60" s="9"/>
      <c r="T60" s="9"/>
      <c r="U60" s="9"/>
      <c r="V60" s="9"/>
      <c r="W60" s="9"/>
      <c r="X60" s="9"/>
      <c r="Y60" s="9"/>
      <c r="Z60" s="9"/>
    </row>
    <row r="61" spans="1:26" ht="15.75" customHeight="1" x14ac:dyDescent="0.25">
      <c r="A61" s="8" t="s">
        <v>188</v>
      </c>
      <c r="B61" s="9" t="s">
        <v>925</v>
      </c>
      <c r="C61" s="9" t="s">
        <v>926</v>
      </c>
      <c r="D61" s="9" t="s">
        <v>927</v>
      </c>
      <c r="E61" s="9" t="s">
        <v>928</v>
      </c>
      <c r="F61" s="9" t="s">
        <v>929</v>
      </c>
      <c r="G61" s="9" t="s">
        <v>930</v>
      </c>
      <c r="H61" s="9" t="s">
        <v>931</v>
      </c>
      <c r="I61" s="9" t="s">
        <v>932</v>
      </c>
      <c r="J61" s="9" t="s">
        <v>933</v>
      </c>
      <c r="K61" s="9" t="s">
        <v>934</v>
      </c>
      <c r="L61" s="9" t="s">
        <v>935</v>
      </c>
      <c r="M61" s="9" t="s">
        <v>936</v>
      </c>
      <c r="N61" s="9" t="s">
        <v>937</v>
      </c>
      <c r="O61" s="9" t="s">
        <v>938</v>
      </c>
      <c r="P61" s="9" t="s">
        <v>939</v>
      </c>
      <c r="Q61" s="9" t="s">
        <v>940</v>
      </c>
      <c r="R61" s="9" t="s">
        <v>941</v>
      </c>
      <c r="S61" s="9"/>
      <c r="T61" s="9"/>
      <c r="U61" s="9"/>
      <c r="V61" s="9"/>
      <c r="W61" s="9"/>
      <c r="X61" s="9"/>
      <c r="Y61" s="9"/>
      <c r="Z61" s="9"/>
    </row>
    <row r="62" spans="1:26" ht="15.75" customHeight="1" x14ac:dyDescent="0.25">
      <c r="A62" s="8" t="s">
        <v>206</v>
      </c>
      <c r="B62" s="9" t="s">
        <v>942</v>
      </c>
      <c r="C62" s="9" t="s">
        <v>943</v>
      </c>
      <c r="D62" s="9" t="s">
        <v>944</v>
      </c>
      <c r="E62" s="9" t="s">
        <v>945</v>
      </c>
      <c r="F62" s="9" t="s">
        <v>946</v>
      </c>
      <c r="G62" s="9" t="s">
        <v>947</v>
      </c>
      <c r="H62" s="9" t="s">
        <v>948</v>
      </c>
      <c r="I62" s="9" t="s">
        <v>949</v>
      </c>
      <c r="J62" s="9" t="s">
        <v>950</v>
      </c>
      <c r="K62" s="9" t="s">
        <v>951</v>
      </c>
      <c r="L62" s="9" t="s">
        <v>952</v>
      </c>
      <c r="M62" s="9" t="s">
        <v>953</v>
      </c>
      <c r="N62" s="9" t="s">
        <v>954</v>
      </c>
      <c r="O62" s="9" t="s">
        <v>955</v>
      </c>
      <c r="P62" s="9" t="s">
        <v>956</v>
      </c>
      <c r="Q62" s="9" t="s">
        <v>957</v>
      </c>
      <c r="R62" s="9" t="s">
        <v>958</v>
      </c>
      <c r="S62" s="9"/>
      <c r="T62" s="9"/>
      <c r="U62" s="9"/>
      <c r="V62" s="9"/>
      <c r="W62" s="9"/>
      <c r="X62" s="9"/>
      <c r="Y62" s="9"/>
      <c r="Z62" s="9"/>
    </row>
    <row r="63" spans="1:26" ht="15.75" customHeight="1" x14ac:dyDescent="0.25">
      <c r="A63" s="8" t="s">
        <v>224</v>
      </c>
      <c r="B63" s="9" t="s">
        <v>959</v>
      </c>
      <c r="C63" s="9" t="s">
        <v>960</v>
      </c>
      <c r="D63" s="9" t="s">
        <v>961</v>
      </c>
      <c r="E63" s="9" t="s">
        <v>962</v>
      </c>
      <c r="F63" s="9" t="s">
        <v>963</v>
      </c>
      <c r="G63" s="9" t="s">
        <v>964</v>
      </c>
      <c r="H63" s="9" t="s">
        <v>965</v>
      </c>
      <c r="I63" s="9" t="s">
        <v>966</v>
      </c>
      <c r="J63" s="9" t="s">
        <v>967</v>
      </c>
      <c r="K63" s="9" t="s">
        <v>968</v>
      </c>
      <c r="L63" s="9" t="s">
        <v>969</v>
      </c>
      <c r="M63" s="9" t="s">
        <v>970</v>
      </c>
      <c r="N63" s="9" t="s">
        <v>971</v>
      </c>
      <c r="O63" s="9" t="s">
        <v>972</v>
      </c>
      <c r="P63" s="9" t="s">
        <v>973</v>
      </c>
      <c r="Q63" s="9" t="s">
        <v>974</v>
      </c>
      <c r="R63" s="9" t="s">
        <v>975</v>
      </c>
      <c r="S63" s="9"/>
      <c r="T63" s="9"/>
      <c r="U63" s="9"/>
      <c r="V63" s="9"/>
      <c r="W63" s="9"/>
      <c r="X63" s="9"/>
      <c r="Y63" s="9"/>
      <c r="Z63" s="9"/>
    </row>
    <row r="64" spans="1:26" ht="15.75" customHeight="1" x14ac:dyDescent="0.25">
      <c r="A64" s="8" t="s">
        <v>242</v>
      </c>
      <c r="B64" s="9" t="s">
        <v>976</v>
      </c>
      <c r="C64" s="9" t="s">
        <v>977</v>
      </c>
      <c r="D64" s="9" t="s">
        <v>978</v>
      </c>
      <c r="E64" s="9" t="s">
        <v>979</v>
      </c>
      <c r="F64" s="9" t="s">
        <v>980</v>
      </c>
      <c r="G64" s="9" t="s">
        <v>981</v>
      </c>
      <c r="H64" s="9" t="s">
        <v>982</v>
      </c>
      <c r="I64" s="9" t="s">
        <v>983</v>
      </c>
      <c r="J64" s="9" t="s">
        <v>984</v>
      </c>
      <c r="K64" s="9" t="s">
        <v>985</v>
      </c>
      <c r="L64" s="9" t="s">
        <v>986</v>
      </c>
      <c r="M64" s="9" t="s">
        <v>987</v>
      </c>
      <c r="N64" s="9" t="s">
        <v>988</v>
      </c>
      <c r="O64" s="9" t="s">
        <v>989</v>
      </c>
      <c r="P64" s="9" t="s">
        <v>990</v>
      </c>
      <c r="Q64" s="9" t="s">
        <v>991</v>
      </c>
      <c r="R64" s="9" t="s">
        <v>992</v>
      </c>
      <c r="S64" s="9"/>
      <c r="T64" s="9"/>
      <c r="U64" s="9"/>
      <c r="V64" s="9"/>
      <c r="W64" s="9"/>
      <c r="X64" s="9"/>
      <c r="Y64" s="9"/>
      <c r="Z64" s="9"/>
    </row>
    <row r="65" spans="1:26" ht="15.75" customHeight="1" x14ac:dyDescent="0.25">
      <c r="A65" s="8" t="s">
        <v>260</v>
      </c>
      <c r="B65" s="9" t="s">
        <v>993</v>
      </c>
      <c r="C65" s="9" t="s">
        <v>994</v>
      </c>
      <c r="D65" s="9" t="s">
        <v>995</v>
      </c>
      <c r="E65" s="9" t="s">
        <v>996</v>
      </c>
      <c r="F65" s="9" t="s">
        <v>997</v>
      </c>
      <c r="G65" s="9" t="s">
        <v>998</v>
      </c>
      <c r="H65" s="9" t="s">
        <v>999</v>
      </c>
      <c r="I65" s="9" t="s">
        <v>1000</v>
      </c>
      <c r="J65" s="9" t="s">
        <v>1001</v>
      </c>
      <c r="K65" s="9" t="s">
        <v>1002</v>
      </c>
      <c r="L65" s="9" t="s">
        <v>1003</v>
      </c>
      <c r="M65" s="9" t="s">
        <v>1004</v>
      </c>
      <c r="N65" s="9" t="s">
        <v>1005</v>
      </c>
      <c r="O65" s="9" t="s">
        <v>1006</v>
      </c>
      <c r="P65" s="9" t="s">
        <v>1007</v>
      </c>
      <c r="Q65" s="9" t="s">
        <v>1008</v>
      </c>
      <c r="R65" s="9" t="s">
        <v>1009</v>
      </c>
      <c r="S65" s="9"/>
      <c r="T65" s="9"/>
      <c r="U65" s="9"/>
      <c r="V65" s="9"/>
      <c r="W65" s="9"/>
      <c r="X65" s="9"/>
      <c r="Y65" s="9"/>
      <c r="Z65" s="9"/>
    </row>
    <row r="66" spans="1:26" ht="15.75" customHeight="1" x14ac:dyDescent="0.25">
      <c r="A66" s="8" t="s">
        <v>278</v>
      </c>
      <c r="B66" s="9" t="s">
        <v>1010</v>
      </c>
      <c r="C66" s="9" t="s">
        <v>1011</v>
      </c>
      <c r="D66" s="9" t="s">
        <v>1012</v>
      </c>
      <c r="E66" s="9" t="s">
        <v>1013</v>
      </c>
      <c r="F66" s="9" t="s">
        <v>1014</v>
      </c>
      <c r="G66" s="9" t="s">
        <v>1015</v>
      </c>
      <c r="H66" s="9" t="s">
        <v>1016</v>
      </c>
      <c r="I66" s="9" t="s">
        <v>1017</v>
      </c>
      <c r="J66" s="9" t="s">
        <v>1018</v>
      </c>
      <c r="K66" s="9" t="s">
        <v>1019</v>
      </c>
      <c r="L66" s="9" t="s">
        <v>1020</v>
      </c>
      <c r="M66" s="9" t="s">
        <v>1021</v>
      </c>
      <c r="N66" s="9" t="s">
        <v>1022</v>
      </c>
      <c r="O66" s="9" t="s">
        <v>1023</v>
      </c>
      <c r="P66" s="9" t="s">
        <v>1024</v>
      </c>
      <c r="Q66" s="9" t="s">
        <v>1025</v>
      </c>
      <c r="R66" s="9" t="s">
        <v>1026</v>
      </c>
      <c r="S66" s="9"/>
      <c r="T66" s="9"/>
      <c r="U66" s="9"/>
      <c r="V66" s="9"/>
      <c r="W66" s="9"/>
      <c r="X66" s="9"/>
      <c r="Y66" s="9"/>
      <c r="Z66" s="9"/>
    </row>
    <row r="67" spans="1:26" ht="15.75" customHeight="1" x14ac:dyDescent="0.25">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x14ac:dyDescent="0.25">
      <c r="A68" s="12"/>
      <c r="B68" s="7" t="s">
        <v>1027</v>
      </c>
      <c r="C68" s="7" t="s">
        <v>1028</v>
      </c>
      <c r="D68" s="7" t="s">
        <v>1029</v>
      </c>
      <c r="E68" s="7" t="s">
        <v>1030</v>
      </c>
      <c r="F68" s="7" t="s">
        <v>1031</v>
      </c>
      <c r="G68" s="7" t="s">
        <v>1032</v>
      </c>
      <c r="H68" s="7" t="s">
        <v>1033</v>
      </c>
      <c r="I68" s="7" t="s">
        <v>1034</v>
      </c>
      <c r="J68" s="7" t="s">
        <v>1035</v>
      </c>
      <c r="K68" s="7" t="s">
        <v>1036</v>
      </c>
      <c r="L68" s="7" t="s">
        <v>1037</v>
      </c>
      <c r="M68" s="7" t="s">
        <v>1038</v>
      </c>
      <c r="N68" s="7" t="s">
        <v>1039</v>
      </c>
      <c r="O68" s="7" t="s">
        <v>1040</v>
      </c>
      <c r="P68" s="7" t="s">
        <v>1041</v>
      </c>
      <c r="Q68" s="7" t="s">
        <v>1042</v>
      </c>
      <c r="R68" s="7" t="s">
        <v>1043</v>
      </c>
      <c r="S68" s="7"/>
      <c r="T68" s="7"/>
      <c r="U68" s="7"/>
      <c r="V68" s="7"/>
      <c r="W68" s="7"/>
      <c r="X68" s="7"/>
      <c r="Y68" s="7"/>
      <c r="Z68" s="7"/>
    </row>
    <row r="69" spans="1:26" ht="15.75" customHeight="1" x14ac:dyDescent="0.25">
      <c r="A69" s="8" t="s">
        <v>44</v>
      </c>
      <c r="B69" s="9" t="s">
        <v>1044</v>
      </c>
      <c r="C69" s="9" t="s">
        <v>1045</v>
      </c>
      <c r="D69" s="9" t="s">
        <v>1046</v>
      </c>
      <c r="E69" s="9" t="s">
        <v>1047</v>
      </c>
      <c r="F69" s="9" t="s">
        <v>1048</v>
      </c>
      <c r="G69" s="9" t="s">
        <v>1049</v>
      </c>
      <c r="H69" s="9" t="s">
        <v>1050</v>
      </c>
      <c r="I69" s="9" t="s">
        <v>1051</v>
      </c>
      <c r="J69" s="9" t="s">
        <v>1052</v>
      </c>
      <c r="K69" s="9" t="s">
        <v>1053</v>
      </c>
      <c r="L69" s="9" t="s">
        <v>1054</v>
      </c>
      <c r="M69" s="9" t="s">
        <v>1055</v>
      </c>
      <c r="N69" s="9" t="s">
        <v>1056</v>
      </c>
      <c r="O69" s="9" t="s">
        <v>1057</v>
      </c>
      <c r="P69" s="9" t="s">
        <v>1058</v>
      </c>
      <c r="Q69" s="9" t="s">
        <v>1059</v>
      </c>
      <c r="R69" s="9" t="s">
        <v>1060</v>
      </c>
      <c r="S69" s="9"/>
      <c r="T69" s="9"/>
      <c r="U69" s="9"/>
      <c r="V69" s="9"/>
      <c r="W69" s="9"/>
      <c r="X69" s="9"/>
      <c r="Y69" s="9"/>
      <c r="Z69" s="9"/>
    </row>
    <row r="70" spans="1:26" ht="15.75" customHeight="1" x14ac:dyDescent="0.25">
      <c r="A70" s="8" t="s">
        <v>62</v>
      </c>
      <c r="B70" s="9" t="s">
        <v>1061</v>
      </c>
      <c r="C70" s="9" t="s">
        <v>1062</v>
      </c>
      <c r="D70" s="9" t="s">
        <v>1063</v>
      </c>
      <c r="E70" s="9" t="s">
        <v>1064</v>
      </c>
      <c r="F70" s="9" t="s">
        <v>1065</v>
      </c>
      <c r="G70" s="9" t="s">
        <v>1066</v>
      </c>
      <c r="H70" s="9" t="s">
        <v>1067</v>
      </c>
      <c r="I70" s="9" t="s">
        <v>1068</v>
      </c>
      <c r="J70" s="9" t="s">
        <v>1069</v>
      </c>
      <c r="K70" s="9" t="s">
        <v>1070</v>
      </c>
      <c r="L70" s="9" t="s">
        <v>1071</v>
      </c>
      <c r="M70" s="9" t="s">
        <v>1072</v>
      </c>
      <c r="N70" s="9" t="s">
        <v>1073</v>
      </c>
      <c r="O70" s="9" t="s">
        <v>1074</v>
      </c>
      <c r="P70" s="9" t="s">
        <v>1075</v>
      </c>
      <c r="Q70" s="9" t="s">
        <v>1076</v>
      </c>
      <c r="R70" s="9" t="s">
        <v>1077</v>
      </c>
      <c r="S70" s="9"/>
      <c r="T70" s="9"/>
      <c r="U70" s="9"/>
      <c r="V70" s="9"/>
      <c r="W70" s="9"/>
      <c r="X70" s="9"/>
      <c r="Y70" s="9"/>
      <c r="Z70" s="9"/>
    </row>
    <row r="71" spans="1:26" ht="15.75" customHeight="1" x14ac:dyDescent="0.25">
      <c r="A71" s="8" t="s">
        <v>80</v>
      </c>
      <c r="B71" s="9" t="s">
        <v>1078</v>
      </c>
      <c r="C71" s="9" t="s">
        <v>1079</v>
      </c>
      <c r="D71" s="9" t="s">
        <v>1080</v>
      </c>
      <c r="E71" s="9" t="s">
        <v>1081</v>
      </c>
      <c r="F71" s="9" t="s">
        <v>1082</v>
      </c>
      <c r="G71" s="9" t="s">
        <v>1083</v>
      </c>
      <c r="H71" s="9" t="s">
        <v>1084</v>
      </c>
      <c r="I71" s="9" t="s">
        <v>1085</v>
      </c>
      <c r="J71" s="9" t="s">
        <v>1086</v>
      </c>
      <c r="K71" s="9" t="s">
        <v>1087</v>
      </c>
      <c r="L71" s="9" t="s">
        <v>1088</v>
      </c>
      <c r="M71" s="9" t="s">
        <v>1089</v>
      </c>
      <c r="N71" s="9" t="s">
        <v>1090</v>
      </c>
      <c r="O71" s="9" t="s">
        <v>1091</v>
      </c>
      <c r="P71" s="9" t="s">
        <v>1092</v>
      </c>
      <c r="Q71" s="9" t="s">
        <v>1093</v>
      </c>
      <c r="R71" s="9" t="s">
        <v>1094</v>
      </c>
      <c r="S71" s="9"/>
      <c r="T71" s="9"/>
      <c r="U71" s="9"/>
      <c r="V71" s="9"/>
      <c r="W71" s="9"/>
      <c r="X71" s="9"/>
      <c r="Y71" s="9"/>
      <c r="Z71" s="9"/>
    </row>
    <row r="72" spans="1:26" ht="15.75" customHeight="1" x14ac:dyDescent="0.25">
      <c r="A72" s="8" t="s">
        <v>98</v>
      </c>
      <c r="B72" s="9" t="s">
        <v>1095</v>
      </c>
      <c r="C72" s="9" t="s">
        <v>1096</v>
      </c>
      <c r="D72" s="9" t="s">
        <v>1097</v>
      </c>
      <c r="E72" s="9" t="s">
        <v>1098</v>
      </c>
      <c r="F72" s="9" t="s">
        <v>1099</v>
      </c>
      <c r="G72" s="9" t="s">
        <v>1100</v>
      </c>
      <c r="H72" s="9" t="s">
        <v>1101</v>
      </c>
      <c r="I72" s="9" t="s">
        <v>1102</v>
      </c>
      <c r="J72" s="9" t="s">
        <v>1103</v>
      </c>
      <c r="K72" s="9" t="s">
        <v>1104</v>
      </c>
      <c r="L72" s="9" t="s">
        <v>1105</v>
      </c>
      <c r="M72" s="9" t="s">
        <v>1106</v>
      </c>
      <c r="N72" s="9" t="s">
        <v>1107</v>
      </c>
      <c r="O72" s="9" t="s">
        <v>1108</v>
      </c>
      <c r="P72" s="9" t="s">
        <v>1109</v>
      </c>
      <c r="Q72" s="9" t="s">
        <v>1110</v>
      </c>
      <c r="R72" s="9" t="s">
        <v>1111</v>
      </c>
      <c r="S72" s="9"/>
      <c r="T72" s="9"/>
      <c r="U72" s="9"/>
      <c r="V72" s="9"/>
      <c r="W72" s="9"/>
      <c r="X72" s="9"/>
      <c r="Y72" s="9"/>
      <c r="Z72" s="9"/>
    </row>
    <row r="73" spans="1:26" ht="15.75" customHeight="1" x14ac:dyDescent="0.25">
      <c r="A73" s="8" t="s">
        <v>116</v>
      </c>
      <c r="B73" s="9" t="s">
        <v>1112</v>
      </c>
      <c r="C73" s="9" t="s">
        <v>1113</v>
      </c>
      <c r="D73" s="9" t="s">
        <v>1114</v>
      </c>
      <c r="E73" s="9" t="s">
        <v>1115</v>
      </c>
      <c r="F73" s="9" t="s">
        <v>1116</v>
      </c>
      <c r="G73" s="9" t="s">
        <v>1117</v>
      </c>
      <c r="H73" s="9" t="s">
        <v>1118</v>
      </c>
      <c r="I73" s="9" t="s">
        <v>1119</v>
      </c>
      <c r="J73" s="9" t="s">
        <v>1120</v>
      </c>
      <c r="K73" s="9" t="s">
        <v>1121</v>
      </c>
      <c r="L73" s="9" t="s">
        <v>1122</v>
      </c>
      <c r="M73" s="9" t="s">
        <v>1123</v>
      </c>
      <c r="N73" s="9" t="s">
        <v>1124</v>
      </c>
      <c r="O73" s="9" t="s">
        <v>1125</v>
      </c>
      <c r="P73" s="9" t="s">
        <v>1126</v>
      </c>
      <c r="Q73" s="9" t="s">
        <v>1127</v>
      </c>
      <c r="R73" s="9" t="s">
        <v>1128</v>
      </c>
      <c r="S73" s="9"/>
      <c r="T73" s="9"/>
      <c r="U73" s="9"/>
      <c r="V73" s="9"/>
      <c r="W73" s="9"/>
      <c r="X73" s="9"/>
      <c r="Y73" s="9"/>
      <c r="Z73" s="9"/>
    </row>
    <row r="74" spans="1:26" ht="15.75" customHeight="1" x14ac:dyDescent="0.25">
      <c r="A74" s="8" t="s">
        <v>134</v>
      </c>
      <c r="B74" s="9" t="s">
        <v>1129</v>
      </c>
      <c r="C74" s="9" t="s">
        <v>1130</v>
      </c>
      <c r="D74" s="9" t="s">
        <v>1131</v>
      </c>
      <c r="E74" s="9" t="s">
        <v>1132</v>
      </c>
      <c r="F74" s="9" t="s">
        <v>1133</v>
      </c>
      <c r="G74" s="9" t="s">
        <v>1134</v>
      </c>
      <c r="H74" s="9" t="s">
        <v>1135</v>
      </c>
      <c r="I74" s="9" t="s">
        <v>1136</v>
      </c>
      <c r="J74" s="9" t="s">
        <v>1137</v>
      </c>
      <c r="K74" s="9" t="s">
        <v>1138</v>
      </c>
      <c r="L74" s="9" t="s">
        <v>1139</v>
      </c>
      <c r="M74" s="9" t="s">
        <v>1140</v>
      </c>
      <c r="N74" s="9" t="s">
        <v>1141</v>
      </c>
      <c r="O74" s="9" t="s">
        <v>1142</v>
      </c>
      <c r="P74" s="9" t="s">
        <v>1143</v>
      </c>
      <c r="Q74" s="9" t="s">
        <v>1144</v>
      </c>
      <c r="R74" s="9" t="s">
        <v>1145</v>
      </c>
      <c r="S74" s="9"/>
      <c r="T74" s="9"/>
      <c r="U74" s="9"/>
      <c r="V74" s="9"/>
      <c r="W74" s="9"/>
      <c r="X74" s="9"/>
      <c r="Y74" s="9"/>
      <c r="Z74" s="9"/>
    </row>
    <row r="75" spans="1:26" ht="15.75" customHeight="1" x14ac:dyDescent="0.25">
      <c r="A75" s="8" t="s">
        <v>152</v>
      </c>
      <c r="B75" s="9" t="s">
        <v>1146</v>
      </c>
      <c r="C75" s="9" t="s">
        <v>1147</v>
      </c>
      <c r="D75" s="9" t="s">
        <v>1148</v>
      </c>
      <c r="E75" s="9" t="s">
        <v>1149</v>
      </c>
      <c r="F75" s="9" t="s">
        <v>1150</v>
      </c>
      <c r="G75" s="9" t="s">
        <v>1151</v>
      </c>
      <c r="H75" s="9" t="s">
        <v>1152</v>
      </c>
      <c r="I75" s="9" t="s">
        <v>1153</v>
      </c>
      <c r="J75" s="9" t="s">
        <v>1154</v>
      </c>
      <c r="K75" s="9" t="s">
        <v>1155</v>
      </c>
      <c r="L75" s="9" t="s">
        <v>1156</v>
      </c>
      <c r="M75" s="9" t="s">
        <v>1157</v>
      </c>
      <c r="N75" s="9" t="s">
        <v>1158</v>
      </c>
      <c r="O75" s="9" t="s">
        <v>1159</v>
      </c>
      <c r="P75" s="9" t="s">
        <v>1160</v>
      </c>
      <c r="Q75" s="9" t="s">
        <v>1161</v>
      </c>
      <c r="R75" s="9" t="s">
        <v>1162</v>
      </c>
      <c r="S75" s="9"/>
      <c r="T75" s="9"/>
      <c r="U75" s="9"/>
      <c r="V75" s="9"/>
      <c r="W75" s="9"/>
      <c r="X75" s="9"/>
      <c r="Y75" s="9"/>
      <c r="Z75" s="9"/>
    </row>
    <row r="76" spans="1:26" ht="15.75" customHeight="1" x14ac:dyDescent="0.25">
      <c r="A76" s="8" t="s">
        <v>170</v>
      </c>
      <c r="B76" s="9" t="s">
        <v>1163</v>
      </c>
      <c r="C76" s="9" t="s">
        <v>1164</v>
      </c>
      <c r="D76" s="9" t="s">
        <v>1165</v>
      </c>
      <c r="E76" s="9" t="s">
        <v>1166</v>
      </c>
      <c r="F76" s="9" t="s">
        <v>1167</v>
      </c>
      <c r="G76" s="9" t="s">
        <v>1168</v>
      </c>
      <c r="H76" s="9" t="s">
        <v>1169</v>
      </c>
      <c r="I76" s="9" t="s">
        <v>1170</v>
      </c>
      <c r="J76" s="9" t="s">
        <v>1171</v>
      </c>
      <c r="K76" s="9" t="s">
        <v>1172</v>
      </c>
      <c r="L76" s="9" t="s">
        <v>1173</v>
      </c>
      <c r="M76" s="9" t="s">
        <v>1174</v>
      </c>
      <c r="N76" s="9" t="s">
        <v>1175</v>
      </c>
      <c r="O76" s="9" t="s">
        <v>1176</v>
      </c>
      <c r="P76" s="9" t="s">
        <v>1177</v>
      </c>
      <c r="Q76" s="9" t="s">
        <v>1178</v>
      </c>
      <c r="R76" s="9" t="s">
        <v>1179</v>
      </c>
      <c r="S76" s="9"/>
      <c r="T76" s="9"/>
      <c r="U76" s="9"/>
      <c r="V76" s="9"/>
      <c r="W76" s="9"/>
      <c r="X76" s="9"/>
      <c r="Y76" s="9"/>
      <c r="Z76" s="9"/>
    </row>
    <row r="77" spans="1:26" ht="15.75" customHeight="1" x14ac:dyDescent="0.25">
      <c r="A77" s="8" t="s">
        <v>188</v>
      </c>
      <c r="B77" s="9" t="s">
        <v>1180</v>
      </c>
      <c r="C77" s="9" t="s">
        <v>1181</v>
      </c>
      <c r="D77" s="9" t="s">
        <v>1182</v>
      </c>
      <c r="E77" s="9" t="s">
        <v>1183</v>
      </c>
      <c r="F77" s="9" t="s">
        <v>1184</v>
      </c>
      <c r="G77" s="9" t="s">
        <v>1185</v>
      </c>
      <c r="H77" s="9" t="s">
        <v>1186</v>
      </c>
      <c r="I77" s="9" t="s">
        <v>1187</v>
      </c>
      <c r="J77" s="9" t="s">
        <v>1188</v>
      </c>
      <c r="K77" s="9" t="s">
        <v>1189</v>
      </c>
      <c r="L77" s="9" t="s">
        <v>1190</v>
      </c>
      <c r="M77" s="9" t="s">
        <v>1191</v>
      </c>
      <c r="N77" s="9" t="s">
        <v>1192</v>
      </c>
      <c r="O77" s="9" t="s">
        <v>1193</v>
      </c>
      <c r="P77" s="9" t="s">
        <v>1194</v>
      </c>
      <c r="Q77" s="9" t="s">
        <v>1195</v>
      </c>
      <c r="R77" s="9" t="s">
        <v>1196</v>
      </c>
      <c r="S77" s="9"/>
      <c r="T77" s="9"/>
      <c r="U77" s="9"/>
      <c r="V77" s="9"/>
      <c r="W77" s="9"/>
      <c r="X77" s="9"/>
      <c r="Y77" s="9"/>
      <c r="Z77" s="9"/>
    </row>
    <row r="78" spans="1:26" ht="15.75" customHeight="1" x14ac:dyDescent="0.25">
      <c r="A78" s="8" t="s">
        <v>206</v>
      </c>
      <c r="B78" s="9" t="s">
        <v>1197</v>
      </c>
      <c r="C78" s="9" t="s">
        <v>1198</v>
      </c>
      <c r="D78" s="9" t="s">
        <v>1199</v>
      </c>
      <c r="E78" s="9" t="s">
        <v>1200</v>
      </c>
      <c r="F78" s="9" t="s">
        <v>1201</v>
      </c>
      <c r="G78" s="9" t="s">
        <v>1202</v>
      </c>
      <c r="H78" s="9" t="s">
        <v>1203</v>
      </c>
      <c r="I78" s="9" t="s">
        <v>1204</v>
      </c>
      <c r="J78" s="9" t="s">
        <v>1205</v>
      </c>
      <c r="K78" s="9" t="s">
        <v>1206</v>
      </c>
      <c r="L78" s="9" t="s">
        <v>1207</v>
      </c>
      <c r="M78" s="9" t="s">
        <v>1208</v>
      </c>
      <c r="N78" s="9" t="s">
        <v>1209</v>
      </c>
      <c r="O78" s="9" t="s">
        <v>1210</v>
      </c>
      <c r="P78" s="9" t="s">
        <v>1211</v>
      </c>
      <c r="Q78" s="9" t="s">
        <v>1212</v>
      </c>
      <c r="R78" s="9" t="s">
        <v>1213</v>
      </c>
      <c r="S78" s="9"/>
      <c r="T78" s="9"/>
      <c r="U78" s="9"/>
      <c r="V78" s="9"/>
      <c r="W78" s="9"/>
      <c r="X78" s="9"/>
      <c r="Y78" s="9"/>
      <c r="Z78" s="9"/>
    </row>
    <row r="79" spans="1:26" ht="15.75" customHeight="1" x14ac:dyDescent="0.25">
      <c r="A79" s="8" t="s">
        <v>224</v>
      </c>
      <c r="B79" s="9" t="s">
        <v>1214</v>
      </c>
      <c r="C79" s="9" t="s">
        <v>1215</v>
      </c>
      <c r="D79" s="9" t="s">
        <v>1216</v>
      </c>
      <c r="E79" s="9" t="s">
        <v>1217</v>
      </c>
      <c r="F79" s="9" t="s">
        <v>1218</v>
      </c>
      <c r="G79" s="9" t="s">
        <v>1219</v>
      </c>
      <c r="H79" s="9" t="s">
        <v>1220</v>
      </c>
      <c r="I79" s="9" t="s">
        <v>1221</v>
      </c>
      <c r="J79" s="9" t="s">
        <v>1222</v>
      </c>
      <c r="K79" s="9" t="s">
        <v>1223</v>
      </c>
      <c r="L79" s="9" t="s">
        <v>1224</v>
      </c>
      <c r="M79" s="9" t="s">
        <v>1225</v>
      </c>
      <c r="N79" s="9" t="s">
        <v>1226</v>
      </c>
      <c r="O79" s="9" t="s">
        <v>1227</v>
      </c>
      <c r="P79" s="9" t="s">
        <v>1228</v>
      </c>
      <c r="Q79" s="9" t="s">
        <v>1229</v>
      </c>
      <c r="R79" s="9" t="s">
        <v>1230</v>
      </c>
      <c r="S79" s="9"/>
      <c r="T79" s="9"/>
      <c r="U79" s="9"/>
      <c r="V79" s="9"/>
      <c r="W79" s="9"/>
      <c r="X79" s="9"/>
      <c r="Y79" s="9"/>
      <c r="Z79" s="9"/>
    </row>
    <row r="80" spans="1:26" ht="15.75" customHeight="1" x14ac:dyDescent="0.25">
      <c r="A80" s="8" t="s">
        <v>242</v>
      </c>
      <c r="B80" s="9" t="s">
        <v>1231</v>
      </c>
      <c r="C80" s="9" t="s">
        <v>1232</v>
      </c>
      <c r="D80" s="9" t="s">
        <v>1233</v>
      </c>
      <c r="E80" s="9" t="s">
        <v>1234</v>
      </c>
      <c r="F80" s="9" t="s">
        <v>1235</v>
      </c>
      <c r="G80" s="9" t="s">
        <v>1236</v>
      </c>
      <c r="H80" s="9" t="s">
        <v>1237</v>
      </c>
      <c r="I80" s="9" t="s">
        <v>1238</v>
      </c>
      <c r="J80" s="9" t="s">
        <v>1239</v>
      </c>
      <c r="K80" s="9" t="s">
        <v>1240</v>
      </c>
      <c r="L80" s="9" t="s">
        <v>1241</v>
      </c>
      <c r="M80" s="9" t="s">
        <v>1242</v>
      </c>
      <c r="N80" s="9" t="s">
        <v>1243</v>
      </c>
      <c r="O80" s="9" t="s">
        <v>1244</v>
      </c>
      <c r="P80" s="9" t="s">
        <v>1245</v>
      </c>
      <c r="Q80" s="9" t="s">
        <v>1246</v>
      </c>
      <c r="R80" s="9" t="s">
        <v>1247</v>
      </c>
      <c r="S80" s="9"/>
      <c r="T80" s="9"/>
      <c r="U80" s="9"/>
      <c r="V80" s="9"/>
      <c r="W80" s="9"/>
      <c r="X80" s="9"/>
      <c r="Y80" s="9"/>
      <c r="Z80" s="9"/>
    </row>
    <row r="81" spans="1:26" ht="15.75" customHeight="1" x14ac:dyDescent="0.25">
      <c r="A81" s="8" t="s">
        <v>260</v>
      </c>
      <c r="B81" s="9" t="s">
        <v>1248</v>
      </c>
      <c r="C81" s="9" t="s">
        <v>1249</v>
      </c>
      <c r="D81" s="9" t="s">
        <v>1250</v>
      </c>
      <c r="E81" s="9" t="s">
        <v>1251</v>
      </c>
      <c r="F81" s="9" t="s">
        <v>1252</v>
      </c>
      <c r="G81" s="9" t="s">
        <v>1253</v>
      </c>
      <c r="H81" s="9" t="s">
        <v>1254</v>
      </c>
      <c r="I81" s="9" t="s">
        <v>1255</v>
      </c>
      <c r="J81" s="9" t="s">
        <v>1256</v>
      </c>
      <c r="K81" s="9" t="s">
        <v>1257</v>
      </c>
      <c r="L81" s="9" t="s">
        <v>1258</v>
      </c>
      <c r="M81" s="9" t="s">
        <v>1259</v>
      </c>
      <c r="N81" s="9" t="s">
        <v>1260</v>
      </c>
      <c r="O81" s="9" t="s">
        <v>1261</v>
      </c>
      <c r="P81" s="9" t="s">
        <v>1262</v>
      </c>
      <c r="Q81" s="9" t="s">
        <v>1263</v>
      </c>
      <c r="R81" s="9" t="s">
        <v>1264</v>
      </c>
      <c r="S81" s="9"/>
      <c r="T81" s="9"/>
      <c r="U81" s="9"/>
      <c r="V81" s="9"/>
      <c r="W81" s="9"/>
      <c r="X81" s="9"/>
      <c r="Y81" s="9"/>
      <c r="Z81" s="9"/>
    </row>
    <row r="82" spans="1:26" ht="15.75" customHeight="1" x14ac:dyDescent="0.25">
      <c r="A82" s="8" t="s">
        <v>278</v>
      </c>
      <c r="B82" s="9" t="s">
        <v>1265</v>
      </c>
      <c r="C82" s="9" t="s">
        <v>1266</v>
      </c>
      <c r="D82" s="9" t="s">
        <v>1267</v>
      </c>
      <c r="E82" s="9" t="s">
        <v>1268</v>
      </c>
      <c r="F82" s="9" t="s">
        <v>1269</v>
      </c>
      <c r="G82" s="9" t="s">
        <v>1270</v>
      </c>
      <c r="H82" s="9" t="s">
        <v>1271</v>
      </c>
      <c r="I82" s="9" t="s">
        <v>1272</v>
      </c>
      <c r="J82" s="9" t="s">
        <v>1273</v>
      </c>
      <c r="K82" s="9" t="s">
        <v>1274</v>
      </c>
      <c r="L82" s="9" t="s">
        <v>1275</v>
      </c>
      <c r="M82" s="9" t="s">
        <v>1276</v>
      </c>
      <c r="N82" s="9" t="s">
        <v>1277</v>
      </c>
      <c r="O82" s="9" t="s">
        <v>1278</v>
      </c>
      <c r="P82" s="9" t="s">
        <v>1279</v>
      </c>
      <c r="Q82" s="9" t="s">
        <v>1280</v>
      </c>
      <c r="R82" s="9" t="s">
        <v>1281</v>
      </c>
      <c r="S82" s="9"/>
      <c r="T82" s="9"/>
      <c r="U82" s="9"/>
      <c r="V82" s="9"/>
      <c r="W82" s="9"/>
      <c r="X82" s="9"/>
      <c r="Y82" s="9"/>
      <c r="Z82" s="9"/>
    </row>
    <row r="83" spans="1:26" ht="15.75" customHeight="1" x14ac:dyDescent="0.25">
      <c r="A83" s="8" t="s">
        <v>296</v>
      </c>
      <c r="B83" s="9" t="s">
        <v>1282</v>
      </c>
      <c r="C83" s="9" t="s">
        <v>1283</v>
      </c>
      <c r="D83" s="9" t="s">
        <v>1284</v>
      </c>
      <c r="E83" s="9" t="s">
        <v>1285</v>
      </c>
      <c r="F83" s="9" t="s">
        <v>1286</v>
      </c>
      <c r="G83" s="9" t="s">
        <v>1287</v>
      </c>
      <c r="H83" s="9" t="s">
        <v>1288</v>
      </c>
      <c r="I83" s="9" t="s">
        <v>1289</v>
      </c>
      <c r="J83" s="9" t="s">
        <v>1290</v>
      </c>
      <c r="K83" s="9" t="s">
        <v>1291</v>
      </c>
      <c r="L83" s="9" t="s">
        <v>1292</v>
      </c>
      <c r="M83" s="9" t="s">
        <v>1293</v>
      </c>
      <c r="N83" s="9" t="s">
        <v>1294</v>
      </c>
      <c r="O83" s="9" t="s">
        <v>1295</v>
      </c>
      <c r="P83" s="9" t="s">
        <v>1296</v>
      </c>
      <c r="Q83" s="9" t="s">
        <v>1297</v>
      </c>
      <c r="R83" s="9" t="s">
        <v>1298</v>
      </c>
      <c r="S83" s="9"/>
      <c r="T83" s="9"/>
      <c r="U83" s="9"/>
      <c r="V83" s="9"/>
      <c r="W83" s="9"/>
      <c r="X83" s="9"/>
      <c r="Y83" s="9"/>
      <c r="Z83" s="9"/>
    </row>
    <row r="84" spans="1:26" ht="15.75" customHeight="1" x14ac:dyDescent="0.25">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25">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5">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5">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5">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5">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5">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25">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25">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5">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5">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5">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5">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5">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5">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5">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5">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5">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5">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5">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5">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5">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5">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5">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5">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5">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5">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5">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5">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5">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5">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5">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5">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5">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5">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5">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5">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5">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5">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5">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5">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5">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5">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5">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5">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5">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5">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5">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5">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5">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5">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5">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5">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5">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5">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5">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5">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5">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5">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5">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5">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5">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5">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5">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5">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5">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5">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5">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5">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5">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5">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5">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5">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5">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5">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5">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5">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5">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5">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5">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5">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5">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5">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5">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5">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5">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5">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5">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5">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5">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5">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5">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5">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5">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5">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5">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5">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5">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5">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5">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5">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5">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5">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5">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5">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5">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5">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5">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5">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5">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5">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5">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5">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5">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5">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5">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5">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5">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5">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5">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5">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5">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5">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5">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5">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5">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5">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5">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5">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5">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5">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5">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5">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5">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5">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5">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5">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5">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25">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5">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25">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5">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25">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25">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25">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25">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25">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25">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25">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25">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25">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25">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25">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5">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25">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5">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25">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5">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25">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5">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25">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5">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25">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5">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25">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5">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25">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25">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25">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25">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25">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25">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25">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25">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25">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25">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25">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25">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25">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25">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25">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5">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25">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5">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25">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25">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5">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25">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5">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25">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5">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25">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5">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25">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5">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25">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5">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25">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5">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25"/>
    <row r="285" spans="1:26" ht="15.75" customHeight="1" x14ac:dyDescent="0.25"/>
    <row r="286" spans="1:26" ht="15.75" customHeight="1" x14ac:dyDescent="0.25"/>
    <row r="287" spans="1:26" ht="15.75" customHeight="1" x14ac:dyDescent="0.25"/>
    <row r="288" spans="1:26"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25" right="0.25" top="0.75" bottom="0.75" header="0" footer="0"/>
  <pageSetup paperSize="8" fitToHeight="0"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1000"/>
  <sheetViews>
    <sheetView workbookViewId="0">
      <selection sqref="A1:K1"/>
    </sheetView>
  </sheetViews>
  <sheetFormatPr baseColWidth="10" defaultColWidth="12.59765625" defaultRowHeight="15" customHeight="1" x14ac:dyDescent="0.25"/>
  <cols>
    <col min="1" max="9" width="18.3984375" customWidth="1"/>
    <col min="10" max="11" width="30.69921875" customWidth="1"/>
  </cols>
  <sheetData>
    <row r="1" spans="1:12" ht="36" x14ac:dyDescent="0.4">
      <c r="A1" s="404" t="s">
        <v>1299</v>
      </c>
      <c r="B1" s="405"/>
      <c r="C1" s="405"/>
      <c r="D1" s="405"/>
      <c r="E1" s="405"/>
      <c r="F1" s="405"/>
      <c r="G1" s="405"/>
      <c r="H1" s="405"/>
      <c r="I1" s="405"/>
      <c r="J1" s="405"/>
      <c r="K1" s="406"/>
      <c r="L1" s="2"/>
    </row>
    <row r="2" spans="1:12" ht="27" x14ac:dyDescent="0.4">
      <c r="A2" s="407" t="s">
        <v>1300</v>
      </c>
      <c r="B2" s="408"/>
      <c r="C2" s="408"/>
      <c r="D2" s="408"/>
      <c r="E2" s="408"/>
      <c r="F2" s="408"/>
      <c r="G2" s="408"/>
      <c r="H2" s="408"/>
      <c r="I2" s="408"/>
      <c r="J2" s="408"/>
      <c r="K2" s="408"/>
      <c r="L2" s="2"/>
    </row>
    <row r="3" spans="1:12" ht="54" customHeight="1" x14ac:dyDescent="0.4">
      <c r="A3" s="395" t="s">
        <v>1301</v>
      </c>
      <c r="B3" s="409"/>
      <c r="C3" s="409"/>
      <c r="D3" s="409"/>
      <c r="E3" s="409"/>
      <c r="F3" s="409"/>
      <c r="G3" s="409"/>
      <c r="H3" s="409"/>
      <c r="I3" s="396"/>
      <c r="J3" s="15" t="s">
        <v>1302</v>
      </c>
      <c r="K3" s="16" t="s">
        <v>1303</v>
      </c>
      <c r="L3" s="2"/>
    </row>
    <row r="4" spans="1:12" ht="54" customHeight="1" x14ac:dyDescent="0.4">
      <c r="A4" s="397"/>
      <c r="B4" s="408"/>
      <c r="C4" s="408"/>
      <c r="D4" s="408"/>
      <c r="E4" s="408"/>
      <c r="F4" s="408"/>
      <c r="G4" s="408"/>
      <c r="H4" s="408"/>
      <c r="I4" s="398"/>
      <c r="J4" s="17" t="s">
        <v>1304</v>
      </c>
      <c r="K4" s="18"/>
      <c r="L4" s="2"/>
    </row>
    <row r="5" spans="1:12" ht="54" customHeight="1" x14ac:dyDescent="0.4">
      <c r="A5" s="397"/>
      <c r="B5" s="408"/>
      <c r="C5" s="408"/>
      <c r="D5" s="408"/>
      <c r="E5" s="408"/>
      <c r="F5" s="408"/>
      <c r="G5" s="408"/>
      <c r="H5" s="408"/>
      <c r="I5" s="398"/>
      <c r="J5" s="17" t="s">
        <v>1305</v>
      </c>
      <c r="K5" s="19"/>
      <c r="L5" s="2"/>
    </row>
    <row r="6" spans="1:12" ht="54" customHeight="1" x14ac:dyDescent="0.4">
      <c r="A6" s="397"/>
      <c r="B6" s="408"/>
      <c r="C6" s="408"/>
      <c r="D6" s="408"/>
      <c r="E6" s="408"/>
      <c r="F6" s="408"/>
      <c r="G6" s="408"/>
      <c r="H6" s="408"/>
      <c r="I6" s="398"/>
      <c r="J6" s="17" t="s">
        <v>1306</v>
      </c>
      <c r="K6" s="19"/>
      <c r="L6" s="2"/>
    </row>
    <row r="7" spans="1:12" ht="54" customHeight="1" x14ac:dyDescent="0.4">
      <c r="A7" s="399"/>
      <c r="B7" s="410"/>
      <c r="C7" s="410"/>
      <c r="D7" s="410"/>
      <c r="E7" s="410"/>
      <c r="F7" s="410"/>
      <c r="G7" s="410"/>
      <c r="H7" s="410"/>
      <c r="I7" s="400"/>
      <c r="J7" s="20" t="s">
        <v>1307</v>
      </c>
      <c r="K7" s="19"/>
      <c r="L7" s="2"/>
    </row>
    <row r="8" spans="1:12" ht="63" customHeight="1" x14ac:dyDescent="0.4">
      <c r="A8" s="411" t="s">
        <v>1308</v>
      </c>
      <c r="B8" s="402"/>
      <c r="C8" s="402"/>
      <c r="D8" s="402"/>
      <c r="E8" s="402"/>
      <c r="F8" s="402"/>
      <c r="G8" s="402"/>
      <c r="H8" s="402"/>
      <c r="I8" s="402"/>
      <c r="J8" s="402"/>
      <c r="K8" s="391"/>
      <c r="L8" s="2"/>
    </row>
    <row r="9" spans="1:12" ht="16.8" x14ac:dyDescent="0.4">
      <c r="A9" s="412" t="s">
        <v>1309</v>
      </c>
      <c r="B9" s="408"/>
      <c r="C9" s="408"/>
      <c r="D9" s="408"/>
      <c r="E9" s="408"/>
      <c r="F9" s="408"/>
      <c r="G9" s="408"/>
      <c r="H9" s="408"/>
      <c r="I9" s="408"/>
      <c r="J9" s="408"/>
      <c r="K9" s="398"/>
      <c r="L9" s="2"/>
    </row>
    <row r="10" spans="1:12" ht="33.75" customHeight="1" x14ac:dyDescent="0.4">
      <c r="A10" s="403" t="s">
        <v>1310</v>
      </c>
      <c r="B10" s="402"/>
      <c r="C10" s="402"/>
      <c r="D10" s="402"/>
      <c r="E10" s="402"/>
      <c r="F10" s="402"/>
      <c r="G10" s="402"/>
      <c r="H10" s="402"/>
      <c r="I10" s="402"/>
      <c r="J10" s="402"/>
      <c r="K10" s="391"/>
      <c r="L10" s="2"/>
    </row>
    <row r="11" spans="1:12" ht="33.75" customHeight="1" x14ac:dyDescent="0.4">
      <c r="A11" s="392" t="s">
        <v>1311</v>
      </c>
      <c r="B11" s="401"/>
      <c r="C11" s="402"/>
      <c r="D11" s="402"/>
      <c r="E11" s="402"/>
      <c r="F11" s="402"/>
      <c r="G11" s="402"/>
      <c r="H11" s="402"/>
      <c r="I11" s="391"/>
      <c r="J11" s="395" t="s">
        <v>1312</v>
      </c>
      <c r="K11" s="396"/>
      <c r="L11" s="2"/>
    </row>
    <row r="12" spans="1:12" ht="33.75" customHeight="1" x14ac:dyDescent="0.4">
      <c r="A12" s="393"/>
      <c r="B12" s="401"/>
      <c r="C12" s="402"/>
      <c r="D12" s="402"/>
      <c r="E12" s="402"/>
      <c r="F12" s="402"/>
      <c r="G12" s="402"/>
      <c r="H12" s="402"/>
      <c r="I12" s="391"/>
      <c r="J12" s="397"/>
      <c r="K12" s="398"/>
      <c r="L12" s="2"/>
    </row>
    <row r="13" spans="1:12" ht="33.75" customHeight="1" x14ac:dyDescent="0.4">
      <c r="A13" s="393"/>
      <c r="B13" s="401"/>
      <c r="C13" s="402"/>
      <c r="D13" s="402"/>
      <c r="E13" s="402"/>
      <c r="F13" s="402"/>
      <c r="G13" s="402"/>
      <c r="H13" s="402"/>
      <c r="I13" s="391"/>
      <c r="J13" s="397"/>
      <c r="K13" s="398"/>
      <c r="L13" s="2"/>
    </row>
    <row r="14" spans="1:12" ht="33.75" customHeight="1" x14ac:dyDescent="0.4">
      <c r="A14" s="394"/>
      <c r="B14" s="401"/>
      <c r="C14" s="402"/>
      <c r="D14" s="402"/>
      <c r="E14" s="402"/>
      <c r="F14" s="402"/>
      <c r="G14" s="402"/>
      <c r="H14" s="402"/>
      <c r="I14" s="391"/>
      <c r="J14" s="399"/>
      <c r="K14" s="400"/>
      <c r="L14" s="2"/>
    </row>
    <row r="15" spans="1:12" ht="33.75" customHeight="1" x14ac:dyDescent="0.4">
      <c r="A15" s="392" t="s">
        <v>1313</v>
      </c>
      <c r="B15" s="401"/>
      <c r="C15" s="402"/>
      <c r="D15" s="402"/>
      <c r="E15" s="402"/>
      <c r="F15" s="402"/>
      <c r="G15" s="402"/>
      <c r="H15" s="402"/>
      <c r="I15" s="391"/>
      <c r="J15" s="395" t="s">
        <v>1314</v>
      </c>
      <c r="K15" s="396"/>
      <c r="L15" s="2"/>
    </row>
    <row r="16" spans="1:12" ht="33.75" customHeight="1" x14ac:dyDescent="0.4">
      <c r="A16" s="393"/>
      <c r="B16" s="401"/>
      <c r="C16" s="402"/>
      <c r="D16" s="402"/>
      <c r="E16" s="402"/>
      <c r="F16" s="402"/>
      <c r="G16" s="402"/>
      <c r="H16" s="402"/>
      <c r="I16" s="391"/>
      <c r="J16" s="397"/>
      <c r="K16" s="398"/>
      <c r="L16" s="2"/>
    </row>
    <row r="17" spans="1:12" ht="33.75" customHeight="1" x14ac:dyDescent="0.4">
      <c r="A17" s="393"/>
      <c r="B17" s="401"/>
      <c r="C17" s="402"/>
      <c r="D17" s="402"/>
      <c r="E17" s="402"/>
      <c r="F17" s="402"/>
      <c r="G17" s="402"/>
      <c r="H17" s="402"/>
      <c r="I17" s="391"/>
      <c r="J17" s="397"/>
      <c r="K17" s="398"/>
      <c r="L17" s="2"/>
    </row>
    <row r="18" spans="1:12" ht="33.75" customHeight="1" x14ac:dyDescent="0.4">
      <c r="A18" s="394"/>
      <c r="B18" s="401"/>
      <c r="C18" s="402"/>
      <c r="D18" s="402"/>
      <c r="E18" s="402"/>
      <c r="F18" s="402"/>
      <c r="G18" s="402"/>
      <c r="H18" s="402"/>
      <c r="I18" s="391"/>
      <c r="J18" s="399"/>
      <c r="K18" s="400"/>
      <c r="L18" s="2"/>
    </row>
    <row r="19" spans="1:12" ht="33.75" customHeight="1" x14ac:dyDescent="0.4">
      <c r="A19" s="392" t="s">
        <v>1315</v>
      </c>
      <c r="B19" s="401"/>
      <c r="C19" s="402"/>
      <c r="D19" s="402"/>
      <c r="E19" s="402"/>
      <c r="F19" s="402"/>
      <c r="G19" s="402"/>
      <c r="H19" s="402"/>
      <c r="I19" s="391"/>
      <c r="J19" s="395" t="s">
        <v>1316</v>
      </c>
      <c r="K19" s="396"/>
      <c r="L19" s="2"/>
    </row>
    <row r="20" spans="1:12" ht="33.75" customHeight="1" x14ac:dyDescent="0.4">
      <c r="A20" s="393"/>
      <c r="B20" s="401"/>
      <c r="C20" s="402"/>
      <c r="D20" s="402"/>
      <c r="E20" s="402"/>
      <c r="F20" s="402"/>
      <c r="G20" s="402"/>
      <c r="H20" s="402"/>
      <c r="I20" s="391"/>
      <c r="J20" s="397"/>
      <c r="K20" s="398"/>
      <c r="L20" s="2"/>
    </row>
    <row r="21" spans="1:12" ht="33.75" customHeight="1" x14ac:dyDescent="0.4">
      <c r="A21" s="393"/>
      <c r="B21" s="401"/>
      <c r="C21" s="402"/>
      <c r="D21" s="402"/>
      <c r="E21" s="402"/>
      <c r="F21" s="402"/>
      <c r="G21" s="402"/>
      <c r="H21" s="402"/>
      <c r="I21" s="391"/>
      <c r="J21" s="397"/>
      <c r="K21" s="398"/>
      <c r="L21" s="2"/>
    </row>
    <row r="22" spans="1:12" ht="33.75" customHeight="1" x14ac:dyDescent="0.4">
      <c r="A22" s="394"/>
      <c r="B22" s="401"/>
      <c r="C22" s="402"/>
      <c r="D22" s="402"/>
      <c r="E22" s="402"/>
      <c r="F22" s="402"/>
      <c r="G22" s="402"/>
      <c r="H22" s="402"/>
      <c r="I22" s="391"/>
      <c r="J22" s="399"/>
      <c r="K22" s="400"/>
      <c r="L22" s="2"/>
    </row>
    <row r="23" spans="1:12" ht="33.75" customHeight="1" x14ac:dyDescent="0.4">
      <c r="A23" s="392" t="s">
        <v>1317</v>
      </c>
      <c r="B23" s="401"/>
      <c r="C23" s="402"/>
      <c r="D23" s="402"/>
      <c r="E23" s="402"/>
      <c r="F23" s="402"/>
      <c r="G23" s="402"/>
      <c r="H23" s="402"/>
      <c r="I23" s="391"/>
      <c r="J23" s="395" t="s">
        <v>1318</v>
      </c>
      <c r="K23" s="396"/>
      <c r="L23" s="2"/>
    </row>
    <row r="24" spans="1:12" ht="33.75" customHeight="1" x14ac:dyDescent="0.4">
      <c r="A24" s="393"/>
      <c r="B24" s="401"/>
      <c r="C24" s="402"/>
      <c r="D24" s="402"/>
      <c r="E24" s="402"/>
      <c r="F24" s="402"/>
      <c r="G24" s="402"/>
      <c r="H24" s="402"/>
      <c r="I24" s="391"/>
      <c r="J24" s="397"/>
      <c r="K24" s="398"/>
      <c r="L24" s="2"/>
    </row>
    <row r="25" spans="1:12" ht="33.75" customHeight="1" x14ac:dyDescent="0.4">
      <c r="A25" s="393"/>
      <c r="B25" s="401"/>
      <c r="C25" s="402"/>
      <c r="D25" s="402"/>
      <c r="E25" s="402"/>
      <c r="F25" s="402"/>
      <c r="G25" s="402"/>
      <c r="H25" s="402"/>
      <c r="I25" s="391"/>
      <c r="J25" s="397"/>
      <c r="K25" s="398"/>
      <c r="L25" s="2"/>
    </row>
    <row r="26" spans="1:12" ht="33.75" customHeight="1" x14ac:dyDescent="0.4">
      <c r="A26" s="394"/>
      <c r="B26" s="401"/>
      <c r="C26" s="402"/>
      <c r="D26" s="402"/>
      <c r="E26" s="402"/>
      <c r="F26" s="402"/>
      <c r="G26" s="402"/>
      <c r="H26" s="402"/>
      <c r="I26" s="391"/>
      <c r="J26" s="399"/>
      <c r="K26" s="400"/>
      <c r="L26" s="2"/>
    </row>
    <row r="27" spans="1:12" ht="33.75" customHeight="1" x14ac:dyDescent="0.4">
      <c r="A27" s="403" t="s">
        <v>1319</v>
      </c>
      <c r="B27" s="402"/>
      <c r="C27" s="402"/>
      <c r="D27" s="402"/>
      <c r="E27" s="402"/>
      <c r="F27" s="402"/>
      <c r="G27" s="402"/>
      <c r="H27" s="402"/>
      <c r="I27" s="402"/>
      <c r="J27" s="402"/>
      <c r="K27" s="391"/>
      <c r="L27" s="2"/>
    </row>
    <row r="28" spans="1:12" ht="33.75" customHeight="1" x14ac:dyDescent="0.4">
      <c r="A28" s="392" t="s">
        <v>1320</v>
      </c>
      <c r="B28" s="401"/>
      <c r="C28" s="402"/>
      <c r="D28" s="402"/>
      <c r="E28" s="402"/>
      <c r="F28" s="402"/>
      <c r="G28" s="402"/>
      <c r="H28" s="402"/>
      <c r="I28" s="391"/>
      <c r="J28" s="395" t="s">
        <v>1321</v>
      </c>
      <c r="K28" s="396"/>
      <c r="L28" s="2"/>
    </row>
    <row r="29" spans="1:12" ht="33.75" customHeight="1" x14ac:dyDescent="0.4">
      <c r="A29" s="393"/>
      <c r="B29" s="401"/>
      <c r="C29" s="402"/>
      <c r="D29" s="402"/>
      <c r="E29" s="402"/>
      <c r="F29" s="402"/>
      <c r="G29" s="402"/>
      <c r="H29" s="402"/>
      <c r="I29" s="391"/>
      <c r="J29" s="397"/>
      <c r="K29" s="398"/>
      <c r="L29" s="2"/>
    </row>
    <row r="30" spans="1:12" ht="33.75" customHeight="1" x14ac:dyDescent="0.4">
      <c r="A30" s="393"/>
      <c r="B30" s="401"/>
      <c r="C30" s="402"/>
      <c r="D30" s="402"/>
      <c r="E30" s="402"/>
      <c r="F30" s="402"/>
      <c r="G30" s="402"/>
      <c r="H30" s="402"/>
      <c r="I30" s="391"/>
      <c r="J30" s="397"/>
      <c r="K30" s="398"/>
      <c r="L30" s="2"/>
    </row>
    <row r="31" spans="1:12" ht="33.75" customHeight="1" x14ac:dyDescent="0.4">
      <c r="A31" s="394"/>
      <c r="B31" s="401"/>
      <c r="C31" s="402"/>
      <c r="D31" s="402"/>
      <c r="E31" s="402"/>
      <c r="F31" s="402"/>
      <c r="G31" s="402"/>
      <c r="H31" s="402"/>
      <c r="I31" s="391"/>
      <c r="J31" s="399"/>
      <c r="K31" s="400"/>
      <c r="L31" s="2"/>
    </row>
    <row r="32" spans="1:12" ht="33.75" customHeight="1" x14ac:dyDescent="0.4">
      <c r="A32" s="392" t="s">
        <v>1322</v>
      </c>
      <c r="B32" s="401"/>
      <c r="C32" s="402"/>
      <c r="D32" s="402"/>
      <c r="E32" s="402"/>
      <c r="F32" s="402"/>
      <c r="G32" s="402"/>
      <c r="H32" s="402"/>
      <c r="I32" s="391"/>
      <c r="J32" s="395" t="s">
        <v>1323</v>
      </c>
      <c r="K32" s="396"/>
      <c r="L32" s="2"/>
    </row>
    <row r="33" spans="1:12" ht="33.75" customHeight="1" x14ac:dyDescent="0.4">
      <c r="A33" s="393"/>
      <c r="B33" s="401"/>
      <c r="C33" s="402"/>
      <c r="D33" s="402"/>
      <c r="E33" s="402"/>
      <c r="F33" s="402"/>
      <c r="G33" s="402"/>
      <c r="H33" s="402"/>
      <c r="I33" s="391"/>
      <c r="J33" s="397"/>
      <c r="K33" s="398"/>
      <c r="L33" s="2"/>
    </row>
    <row r="34" spans="1:12" ht="33.75" customHeight="1" x14ac:dyDescent="0.4">
      <c r="A34" s="393"/>
      <c r="B34" s="401"/>
      <c r="C34" s="402"/>
      <c r="D34" s="402"/>
      <c r="E34" s="402"/>
      <c r="F34" s="402"/>
      <c r="G34" s="402"/>
      <c r="H34" s="402"/>
      <c r="I34" s="391"/>
      <c r="J34" s="397"/>
      <c r="K34" s="398"/>
      <c r="L34" s="2"/>
    </row>
    <row r="35" spans="1:12" ht="33.75" customHeight="1" x14ac:dyDescent="0.4">
      <c r="A35" s="394"/>
      <c r="B35" s="401"/>
      <c r="C35" s="402"/>
      <c r="D35" s="402"/>
      <c r="E35" s="402"/>
      <c r="F35" s="402"/>
      <c r="G35" s="402"/>
      <c r="H35" s="402"/>
      <c r="I35" s="391"/>
      <c r="J35" s="399"/>
      <c r="K35" s="400"/>
      <c r="L35" s="2"/>
    </row>
    <row r="36" spans="1:12" ht="33.75" customHeight="1" x14ac:dyDescent="0.4">
      <c r="A36" s="403" t="s">
        <v>1324</v>
      </c>
      <c r="B36" s="402"/>
      <c r="C36" s="402"/>
      <c r="D36" s="402"/>
      <c r="E36" s="402"/>
      <c r="F36" s="402"/>
      <c r="G36" s="402"/>
      <c r="H36" s="402"/>
      <c r="I36" s="402"/>
      <c r="J36" s="402"/>
      <c r="K36" s="391"/>
      <c r="L36" s="2"/>
    </row>
    <row r="37" spans="1:12" ht="33.75" customHeight="1" x14ac:dyDescent="0.4">
      <c r="A37" s="392" t="s">
        <v>1325</v>
      </c>
      <c r="B37" s="401"/>
      <c r="C37" s="402"/>
      <c r="D37" s="402"/>
      <c r="E37" s="402"/>
      <c r="F37" s="402"/>
      <c r="G37" s="402"/>
      <c r="H37" s="402"/>
      <c r="I37" s="391"/>
      <c r="J37" s="395" t="s">
        <v>1326</v>
      </c>
      <c r="K37" s="396"/>
      <c r="L37" s="2"/>
    </row>
    <row r="38" spans="1:12" ht="33.75" customHeight="1" x14ac:dyDescent="0.4">
      <c r="A38" s="393"/>
      <c r="B38" s="401"/>
      <c r="C38" s="402"/>
      <c r="D38" s="402"/>
      <c r="E38" s="402"/>
      <c r="F38" s="402"/>
      <c r="G38" s="402"/>
      <c r="H38" s="402"/>
      <c r="I38" s="391"/>
      <c r="J38" s="397"/>
      <c r="K38" s="398"/>
      <c r="L38" s="2"/>
    </row>
    <row r="39" spans="1:12" ht="33.75" customHeight="1" x14ac:dyDescent="0.4">
      <c r="A39" s="393"/>
      <c r="B39" s="401"/>
      <c r="C39" s="402"/>
      <c r="D39" s="402"/>
      <c r="E39" s="402"/>
      <c r="F39" s="402"/>
      <c r="G39" s="402"/>
      <c r="H39" s="402"/>
      <c r="I39" s="391"/>
      <c r="J39" s="397"/>
      <c r="K39" s="398"/>
      <c r="L39" s="2"/>
    </row>
    <row r="40" spans="1:12" ht="33.75" customHeight="1" x14ac:dyDescent="0.4">
      <c r="A40" s="394"/>
      <c r="B40" s="401"/>
      <c r="C40" s="402"/>
      <c r="D40" s="402"/>
      <c r="E40" s="402"/>
      <c r="F40" s="402"/>
      <c r="G40" s="402"/>
      <c r="H40" s="402"/>
      <c r="I40" s="391"/>
      <c r="J40" s="399"/>
      <c r="K40" s="400"/>
      <c r="L40" s="2"/>
    </row>
    <row r="41" spans="1:12" ht="33.75" customHeight="1" x14ac:dyDescent="0.4">
      <c r="A41" s="392" t="s">
        <v>1322</v>
      </c>
      <c r="B41" s="401"/>
      <c r="C41" s="402"/>
      <c r="D41" s="402"/>
      <c r="E41" s="402"/>
      <c r="F41" s="402"/>
      <c r="G41" s="402"/>
      <c r="H41" s="402"/>
      <c r="I41" s="391"/>
      <c r="J41" s="395" t="s">
        <v>1323</v>
      </c>
      <c r="K41" s="396"/>
      <c r="L41" s="2"/>
    </row>
    <row r="42" spans="1:12" ht="33.75" customHeight="1" x14ac:dyDescent="0.4">
      <c r="A42" s="393"/>
      <c r="B42" s="401"/>
      <c r="C42" s="402"/>
      <c r="D42" s="402"/>
      <c r="E42" s="402"/>
      <c r="F42" s="402"/>
      <c r="G42" s="402"/>
      <c r="H42" s="402"/>
      <c r="I42" s="391"/>
      <c r="J42" s="397"/>
      <c r="K42" s="398"/>
      <c r="L42" s="2"/>
    </row>
    <row r="43" spans="1:12" ht="33.75" customHeight="1" x14ac:dyDescent="0.4">
      <c r="A43" s="393"/>
      <c r="B43" s="401"/>
      <c r="C43" s="402"/>
      <c r="D43" s="402"/>
      <c r="E43" s="402"/>
      <c r="F43" s="402"/>
      <c r="G43" s="402"/>
      <c r="H43" s="402"/>
      <c r="I43" s="391"/>
      <c r="J43" s="397"/>
      <c r="K43" s="398"/>
      <c r="L43" s="2"/>
    </row>
    <row r="44" spans="1:12" ht="33.75" customHeight="1" x14ac:dyDescent="0.4">
      <c r="A44" s="394"/>
      <c r="B44" s="401"/>
      <c r="C44" s="402"/>
      <c r="D44" s="402"/>
      <c r="E44" s="402"/>
      <c r="F44" s="402"/>
      <c r="G44" s="402"/>
      <c r="H44" s="402"/>
      <c r="I44" s="391"/>
      <c r="J44" s="399"/>
      <c r="K44" s="400"/>
      <c r="L44" s="2"/>
    </row>
    <row r="45" spans="1:12" ht="33.75" customHeight="1" x14ac:dyDescent="0.4">
      <c r="A45" s="403" t="s">
        <v>1327</v>
      </c>
      <c r="B45" s="402"/>
      <c r="C45" s="402"/>
      <c r="D45" s="402"/>
      <c r="E45" s="402"/>
      <c r="F45" s="402"/>
      <c r="G45" s="402"/>
      <c r="H45" s="402"/>
      <c r="I45" s="402"/>
      <c r="J45" s="402"/>
      <c r="K45" s="391"/>
      <c r="L45" s="2"/>
    </row>
    <row r="46" spans="1:12" ht="33.75" customHeight="1" x14ac:dyDescent="0.4">
      <c r="A46" s="392" t="s">
        <v>1328</v>
      </c>
      <c r="B46" s="401"/>
      <c r="C46" s="402"/>
      <c r="D46" s="402"/>
      <c r="E46" s="402"/>
      <c r="F46" s="402"/>
      <c r="G46" s="402"/>
      <c r="H46" s="402"/>
      <c r="I46" s="391"/>
      <c r="J46" s="395" t="s">
        <v>1329</v>
      </c>
      <c r="K46" s="396"/>
      <c r="L46" s="21"/>
    </row>
    <row r="47" spans="1:12" ht="33.75" customHeight="1" x14ac:dyDescent="0.4">
      <c r="A47" s="393"/>
      <c r="B47" s="401"/>
      <c r="C47" s="402"/>
      <c r="D47" s="402"/>
      <c r="E47" s="402"/>
      <c r="F47" s="402"/>
      <c r="G47" s="402"/>
      <c r="H47" s="402"/>
      <c r="I47" s="391"/>
      <c r="J47" s="397"/>
      <c r="K47" s="398"/>
      <c r="L47" s="21"/>
    </row>
    <row r="48" spans="1:12" ht="33.75" customHeight="1" x14ac:dyDescent="0.4">
      <c r="A48" s="393"/>
      <c r="B48" s="401"/>
      <c r="C48" s="402"/>
      <c r="D48" s="402"/>
      <c r="E48" s="402"/>
      <c r="F48" s="402"/>
      <c r="G48" s="402"/>
      <c r="H48" s="402"/>
      <c r="I48" s="391"/>
      <c r="J48" s="397"/>
      <c r="K48" s="398"/>
      <c r="L48" s="2"/>
    </row>
    <row r="49" spans="1:12" ht="33.75" customHeight="1" x14ac:dyDescent="0.4">
      <c r="A49" s="394"/>
      <c r="B49" s="401"/>
      <c r="C49" s="402"/>
      <c r="D49" s="402"/>
      <c r="E49" s="402"/>
      <c r="F49" s="402"/>
      <c r="G49" s="402"/>
      <c r="H49" s="402"/>
      <c r="I49" s="391"/>
      <c r="J49" s="399"/>
      <c r="K49" s="400"/>
      <c r="L49" s="2"/>
    </row>
    <row r="50" spans="1:12" ht="33.75" customHeight="1" x14ac:dyDescent="0.4">
      <c r="A50" s="392" t="s">
        <v>1330</v>
      </c>
      <c r="B50" s="401"/>
      <c r="C50" s="402"/>
      <c r="D50" s="402"/>
      <c r="E50" s="402"/>
      <c r="F50" s="402"/>
      <c r="G50" s="402"/>
      <c r="H50" s="402"/>
      <c r="I50" s="391"/>
      <c r="J50" s="395" t="s">
        <v>1331</v>
      </c>
      <c r="K50" s="396"/>
      <c r="L50" s="2"/>
    </row>
    <row r="51" spans="1:12" ht="33.75" customHeight="1" x14ac:dyDescent="0.4">
      <c r="A51" s="393"/>
      <c r="B51" s="401"/>
      <c r="C51" s="402"/>
      <c r="D51" s="402"/>
      <c r="E51" s="402"/>
      <c r="F51" s="402"/>
      <c r="G51" s="402"/>
      <c r="H51" s="402"/>
      <c r="I51" s="391"/>
      <c r="J51" s="397"/>
      <c r="K51" s="398"/>
      <c r="L51" s="2"/>
    </row>
    <row r="52" spans="1:12" ht="33.75" customHeight="1" x14ac:dyDescent="0.4">
      <c r="A52" s="393"/>
      <c r="B52" s="401"/>
      <c r="C52" s="402"/>
      <c r="D52" s="402"/>
      <c r="E52" s="402"/>
      <c r="F52" s="402"/>
      <c r="G52" s="402"/>
      <c r="H52" s="402"/>
      <c r="I52" s="391"/>
      <c r="J52" s="397"/>
      <c r="K52" s="398"/>
      <c r="L52" s="2"/>
    </row>
    <row r="53" spans="1:12" ht="33.75" customHeight="1" x14ac:dyDescent="0.4">
      <c r="A53" s="394"/>
      <c r="B53" s="401"/>
      <c r="C53" s="402"/>
      <c r="D53" s="402"/>
      <c r="E53" s="402"/>
      <c r="F53" s="402"/>
      <c r="G53" s="402"/>
      <c r="H53" s="402"/>
      <c r="I53" s="391"/>
      <c r="J53" s="399"/>
      <c r="K53" s="400"/>
      <c r="L53" s="2"/>
    </row>
    <row r="54" spans="1:12" ht="15.75" customHeight="1" x14ac:dyDescent="0.4">
      <c r="A54" s="22"/>
      <c r="B54" s="22"/>
      <c r="C54" s="22"/>
      <c r="D54" s="22"/>
      <c r="E54" s="22"/>
      <c r="F54" s="22"/>
      <c r="G54" s="22"/>
      <c r="H54" s="22"/>
      <c r="I54" s="22"/>
      <c r="J54" s="22"/>
      <c r="K54" s="2"/>
      <c r="L54" s="2"/>
    </row>
    <row r="55" spans="1:12" ht="15.75" customHeight="1" x14ac:dyDescent="0.25"/>
    <row r="56" spans="1:12" ht="15.75" customHeight="1" x14ac:dyDescent="0.25"/>
    <row r="57" spans="1:12" ht="15.75" customHeight="1" x14ac:dyDescent="0.25"/>
    <row r="58" spans="1:12" ht="15.75" customHeight="1" x14ac:dyDescent="0.25"/>
    <row r="59" spans="1:12" ht="15.75" customHeight="1" x14ac:dyDescent="0.25"/>
    <row r="60" spans="1:12" ht="15.75" customHeight="1" x14ac:dyDescent="0.25"/>
    <row r="61" spans="1:12" ht="15.75" customHeight="1" x14ac:dyDescent="0.25"/>
    <row r="62" spans="1:12" ht="15.75" customHeight="1" x14ac:dyDescent="0.25"/>
    <row r="63" spans="1:12" ht="15.75" customHeight="1" x14ac:dyDescent="0.25"/>
    <row r="64" spans="1: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1000"/>
  <sheetViews>
    <sheetView showGridLines="0" zoomScale="40" zoomScaleNormal="40" workbookViewId="0">
      <selection activeCell="T49" sqref="T49:V51"/>
    </sheetView>
  </sheetViews>
  <sheetFormatPr baseColWidth="10" defaultColWidth="12.59765625" defaultRowHeight="15" customHeight="1" x14ac:dyDescent="0.25"/>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3984375" customWidth="1"/>
    <col min="10" max="10" width="6.3984375" customWidth="1"/>
    <col min="11" max="11" width="11.3984375" customWidth="1"/>
    <col min="12" max="12" width="17.59765625" customWidth="1"/>
    <col min="13" max="13" width="23.8984375" customWidth="1"/>
    <col min="14" max="14" width="6.3984375" customWidth="1"/>
    <col min="15" max="15" width="23.8984375" customWidth="1"/>
    <col min="16" max="16" width="6.3984375" customWidth="1"/>
    <col min="17" max="17" width="21.3984375" customWidth="1"/>
    <col min="18" max="18" width="7.3984375" customWidth="1"/>
    <col min="19" max="19" width="3.09765625" customWidth="1"/>
    <col min="20" max="20" width="45.09765625" customWidth="1"/>
    <col min="21" max="21" width="87.59765625" customWidth="1"/>
    <col min="22" max="22" width="24.8984375" customWidth="1"/>
    <col min="23" max="23" width="25.09765625" customWidth="1"/>
    <col min="24" max="24" width="36.19921875" customWidth="1"/>
    <col min="25" max="25" width="26.3984375" customWidth="1"/>
    <col min="26" max="26" width="34.3984375" customWidth="1"/>
    <col min="27" max="27" width="3.09765625" customWidth="1"/>
  </cols>
  <sheetData>
    <row r="1" spans="1:27" ht="75" customHeight="1" x14ac:dyDescent="0.25">
      <c r="A1" s="458" t="s">
        <v>1332</v>
      </c>
      <c r="B1" s="459"/>
      <c r="C1" s="459"/>
      <c r="D1" s="459"/>
      <c r="E1" s="459"/>
      <c r="F1" s="459"/>
      <c r="G1" s="459"/>
      <c r="H1" s="459"/>
      <c r="I1" s="459"/>
      <c r="J1" s="459"/>
      <c r="K1" s="459"/>
      <c r="L1" s="459"/>
      <c r="M1" s="459"/>
      <c r="N1" s="459"/>
      <c r="O1" s="459"/>
      <c r="P1" s="459"/>
      <c r="Q1" s="459"/>
      <c r="R1" s="459"/>
      <c r="S1" s="459"/>
      <c r="T1" s="459"/>
      <c r="U1" s="459"/>
      <c r="V1" s="459"/>
      <c r="W1" s="459"/>
      <c r="X1" s="459"/>
      <c r="Y1" s="459"/>
      <c r="Z1" s="459"/>
      <c r="AA1" s="460"/>
    </row>
    <row r="2" spans="1:27" ht="15" customHeight="1" x14ac:dyDescent="0.25">
      <c r="A2" s="23" t="s">
        <v>1333</v>
      </c>
      <c r="B2" s="24"/>
      <c r="C2" s="24"/>
      <c r="D2" s="24"/>
      <c r="E2" s="25"/>
      <c r="F2" s="25"/>
      <c r="G2" s="25"/>
      <c r="H2" s="25"/>
      <c r="I2" s="25"/>
      <c r="J2" s="25"/>
      <c r="K2" s="25"/>
      <c r="L2" s="25"/>
      <c r="M2" s="24"/>
      <c r="N2" s="24"/>
      <c r="O2" s="26"/>
      <c r="P2" s="26"/>
      <c r="Q2" s="26"/>
      <c r="R2" s="26"/>
      <c r="S2" s="27"/>
      <c r="T2" s="28"/>
      <c r="U2" s="28"/>
      <c r="V2" s="28"/>
      <c r="W2" s="28"/>
      <c r="X2" s="28"/>
      <c r="Y2" s="28"/>
      <c r="Z2" s="28"/>
      <c r="AA2" s="29"/>
    </row>
    <row r="3" spans="1:27" ht="60" customHeight="1" x14ac:dyDescent="0.3">
      <c r="A3" s="30"/>
      <c r="C3" s="31"/>
      <c r="D3" s="461" t="s">
        <v>1334</v>
      </c>
      <c r="E3" s="391"/>
      <c r="F3" s="25"/>
      <c r="G3" s="462" t="s">
        <v>1335</v>
      </c>
      <c r="H3" s="402"/>
      <c r="I3" s="402"/>
      <c r="J3" s="402"/>
      <c r="K3" s="391"/>
      <c r="L3" s="25"/>
      <c r="M3" s="461" t="s">
        <v>1336</v>
      </c>
      <c r="N3" s="402"/>
      <c r="O3" s="402"/>
      <c r="P3" s="391"/>
      <c r="Q3" s="26"/>
      <c r="R3" s="26"/>
      <c r="S3" s="32"/>
      <c r="T3" s="463" t="s">
        <v>1337</v>
      </c>
      <c r="U3" s="405"/>
      <c r="V3" s="406"/>
      <c r="W3" s="33"/>
      <c r="X3" s="463" t="s">
        <v>1338</v>
      </c>
      <c r="Y3" s="405"/>
      <c r="Z3" s="406"/>
      <c r="AA3" s="34"/>
    </row>
    <row r="4" spans="1:27" ht="33.75" customHeight="1" x14ac:dyDescent="0.4">
      <c r="A4" s="30"/>
      <c r="C4" s="35"/>
      <c r="D4" s="464"/>
      <c r="E4" s="396"/>
      <c r="F4" s="36"/>
      <c r="G4" s="464" t="s">
        <v>1563</v>
      </c>
      <c r="H4" s="409"/>
      <c r="I4" s="409"/>
      <c r="J4" s="409"/>
      <c r="K4" s="396"/>
      <c r="L4" s="36"/>
      <c r="M4" s="37" t="s">
        <v>1339</v>
      </c>
      <c r="N4" s="38"/>
      <c r="O4" s="37" t="s">
        <v>1340</v>
      </c>
      <c r="P4" s="38" t="s">
        <v>1562</v>
      </c>
      <c r="Q4" s="39"/>
      <c r="R4" s="39"/>
      <c r="S4" s="27"/>
      <c r="T4" s="451" t="s">
        <v>1600</v>
      </c>
      <c r="U4" s="468"/>
      <c r="V4" s="469"/>
      <c r="W4" s="33"/>
      <c r="X4" s="40" t="s">
        <v>1341</v>
      </c>
      <c r="Y4" s="441" t="s">
        <v>1597</v>
      </c>
      <c r="Z4" s="442"/>
      <c r="AA4" s="41"/>
    </row>
    <row r="5" spans="1:27" ht="33.75" customHeight="1" x14ac:dyDescent="0.4">
      <c r="A5" s="42"/>
      <c r="B5" s="43"/>
      <c r="C5" s="35"/>
      <c r="D5" s="397"/>
      <c r="E5" s="398"/>
      <c r="F5" s="36"/>
      <c r="G5" s="397"/>
      <c r="H5" s="408"/>
      <c r="I5" s="408"/>
      <c r="J5" s="408"/>
      <c r="K5" s="398"/>
      <c r="L5" s="36"/>
      <c r="M5" s="37" t="s">
        <v>1342</v>
      </c>
      <c r="N5" s="38"/>
      <c r="O5" s="37" t="s">
        <v>1343</v>
      </c>
      <c r="P5" s="38"/>
      <c r="Q5" s="44"/>
      <c r="R5" s="44"/>
      <c r="S5" s="27"/>
      <c r="T5" s="470"/>
      <c r="U5" s="471"/>
      <c r="V5" s="472"/>
      <c r="W5" s="45"/>
      <c r="X5" s="40" t="s">
        <v>1344</v>
      </c>
      <c r="Y5" s="443" t="s">
        <v>1597</v>
      </c>
      <c r="Z5" s="442"/>
      <c r="AA5" s="41"/>
    </row>
    <row r="6" spans="1:27" ht="33.75" customHeight="1" x14ac:dyDescent="0.4">
      <c r="A6" s="42"/>
      <c r="B6" s="43"/>
      <c r="C6" s="35"/>
      <c r="D6" s="397"/>
      <c r="E6" s="398"/>
      <c r="F6" s="36"/>
      <c r="G6" s="397"/>
      <c r="H6" s="408"/>
      <c r="I6" s="408"/>
      <c r="J6" s="408"/>
      <c r="K6" s="398"/>
      <c r="L6" s="36"/>
      <c r="M6" s="37" t="s">
        <v>1345</v>
      </c>
      <c r="N6" s="38"/>
      <c r="O6" s="37" t="s">
        <v>1346</v>
      </c>
      <c r="P6" s="38"/>
      <c r="Q6" s="44"/>
      <c r="R6" s="44"/>
      <c r="S6" s="27"/>
      <c r="T6" s="470"/>
      <c r="U6" s="471"/>
      <c r="V6" s="472"/>
      <c r="W6" s="45"/>
      <c r="X6" s="40" t="s">
        <v>1347</v>
      </c>
      <c r="Y6" s="443" t="s">
        <v>1596</v>
      </c>
      <c r="Z6" s="442"/>
      <c r="AA6" s="41"/>
    </row>
    <row r="7" spans="1:27" ht="33.75" customHeight="1" x14ac:dyDescent="0.4">
      <c r="A7" s="42"/>
      <c r="B7" s="43"/>
      <c r="C7" s="35"/>
      <c r="D7" s="399"/>
      <c r="E7" s="400"/>
      <c r="F7" s="25"/>
      <c r="G7" s="399"/>
      <c r="H7" s="410"/>
      <c r="I7" s="410"/>
      <c r="J7" s="410"/>
      <c r="K7" s="400"/>
      <c r="L7" s="25"/>
      <c r="M7" s="46"/>
      <c r="N7" s="46"/>
      <c r="O7" s="37" t="s">
        <v>1348</v>
      </c>
      <c r="P7" s="38"/>
      <c r="Q7" s="44"/>
      <c r="R7" s="44"/>
      <c r="S7" s="27"/>
      <c r="T7" s="470"/>
      <c r="U7" s="471"/>
      <c r="V7" s="472"/>
      <c r="W7" s="45"/>
      <c r="X7" s="444" t="s">
        <v>1349</v>
      </c>
      <c r="Y7" s="445" t="s">
        <v>1596</v>
      </c>
      <c r="Z7" s="396"/>
      <c r="AA7" s="41"/>
    </row>
    <row r="8" spans="1:27" ht="15" customHeight="1" x14ac:dyDescent="0.4">
      <c r="A8" s="47"/>
      <c r="B8" s="465"/>
      <c r="C8" s="466"/>
      <c r="D8" s="467"/>
      <c r="E8" s="27"/>
      <c r="F8" s="27"/>
      <c r="G8" s="27"/>
      <c r="H8" s="27"/>
      <c r="I8" s="27"/>
      <c r="J8" s="27"/>
      <c r="K8" s="27"/>
      <c r="L8" s="27"/>
      <c r="M8" s="27"/>
      <c r="N8" s="27"/>
      <c r="O8" s="27"/>
      <c r="P8" s="27"/>
      <c r="Q8" s="27"/>
      <c r="R8" s="27"/>
      <c r="S8" s="27"/>
      <c r="T8" s="473"/>
      <c r="U8" s="474"/>
      <c r="V8" s="475"/>
      <c r="W8" s="33"/>
      <c r="X8" s="394"/>
      <c r="Y8" s="399"/>
      <c r="Z8" s="400"/>
      <c r="AA8" s="41"/>
    </row>
    <row r="9" spans="1:27" ht="15" customHeight="1" x14ac:dyDescent="0.8">
      <c r="A9" s="47"/>
      <c r="B9" s="48"/>
      <c r="C9" s="48"/>
      <c r="D9" s="48"/>
      <c r="E9" s="27"/>
      <c r="F9" s="49"/>
      <c r="G9" s="49"/>
      <c r="H9" s="49"/>
      <c r="I9" s="49"/>
      <c r="J9" s="49"/>
      <c r="K9" s="49"/>
      <c r="L9" s="49"/>
      <c r="M9" s="49"/>
      <c r="N9" s="49"/>
      <c r="O9" s="49"/>
      <c r="P9" s="49"/>
      <c r="Q9" s="27"/>
      <c r="R9" s="27"/>
      <c r="S9" s="27"/>
      <c r="T9" s="50"/>
      <c r="U9" s="50"/>
      <c r="V9" s="50"/>
      <c r="W9" s="50"/>
      <c r="X9" s="50"/>
      <c r="Y9" s="50"/>
      <c r="Z9" s="50"/>
      <c r="AA9" s="41"/>
    </row>
    <row r="10" spans="1:27" ht="60" customHeight="1" x14ac:dyDescent="0.25">
      <c r="A10" s="51"/>
      <c r="B10" s="446" t="s">
        <v>1350</v>
      </c>
      <c r="C10" s="402"/>
      <c r="D10" s="402"/>
      <c r="E10" s="402"/>
      <c r="F10" s="402"/>
      <c r="G10" s="402"/>
      <c r="H10" s="402"/>
      <c r="I10" s="402"/>
      <c r="J10" s="402"/>
      <c r="K10" s="402"/>
      <c r="L10" s="402"/>
      <c r="M10" s="402"/>
      <c r="N10" s="402"/>
      <c r="O10" s="402"/>
      <c r="P10" s="402"/>
      <c r="Q10" s="402"/>
      <c r="R10" s="391"/>
      <c r="S10" s="27"/>
      <c r="T10" s="446" t="s">
        <v>1351</v>
      </c>
      <c r="U10" s="402"/>
      <c r="V10" s="402"/>
      <c r="W10" s="402"/>
      <c r="X10" s="402"/>
      <c r="Y10" s="402"/>
      <c r="Z10" s="391"/>
      <c r="AA10" s="34"/>
    </row>
    <row r="11" spans="1:27" ht="60" customHeight="1" x14ac:dyDescent="0.4">
      <c r="A11" s="51"/>
      <c r="B11" s="447" t="s">
        <v>1352</v>
      </c>
      <c r="C11" s="402"/>
      <c r="D11" s="402"/>
      <c r="E11" s="402"/>
      <c r="F11" s="402"/>
      <c r="G11" s="402"/>
      <c r="H11" s="402"/>
      <c r="I11" s="391"/>
      <c r="J11" s="447" t="s">
        <v>1353</v>
      </c>
      <c r="K11" s="402"/>
      <c r="L11" s="402"/>
      <c r="M11" s="402"/>
      <c r="N11" s="402"/>
      <c r="O11" s="402"/>
      <c r="P11" s="402"/>
      <c r="Q11" s="402"/>
      <c r="R11" s="391"/>
      <c r="S11" s="27"/>
      <c r="T11" s="2"/>
      <c r="U11" s="52" t="s">
        <v>1354</v>
      </c>
      <c r="V11" s="53" t="s">
        <v>1355</v>
      </c>
      <c r="W11" s="53" t="s">
        <v>1356</v>
      </c>
      <c r="X11" s="53" t="s">
        <v>1357</v>
      </c>
      <c r="Y11" s="448" t="s">
        <v>1358</v>
      </c>
      <c r="Z11" s="391"/>
      <c r="AA11" s="54"/>
    </row>
    <row r="12" spans="1:27" ht="64.5" customHeight="1" x14ac:dyDescent="0.8">
      <c r="A12" s="55"/>
      <c r="B12" s="449" t="s">
        <v>1359</v>
      </c>
      <c r="C12" s="396"/>
      <c r="D12" s="450" t="s">
        <v>1601</v>
      </c>
      <c r="E12" s="409"/>
      <c r="F12" s="409"/>
      <c r="G12" s="409"/>
      <c r="H12" s="409"/>
      <c r="I12" s="396"/>
      <c r="J12" s="451" t="s">
        <v>1360</v>
      </c>
      <c r="K12" s="409"/>
      <c r="L12" s="396"/>
      <c r="M12" s="450" t="s">
        <v>1608</v>
      </c>
      <c r="N12" s="409"/>
      <c r="O12" s="409"/>
      <c r="P12" s="409"/>
      <c r="Q12" s="409"/>
      <c r="R12" s="396"/>
      <c r="S12" s="27"/>
      <c r="T12" s="413" t="s">
        <v>1361</v>
      </c>
      <c r="U12" s="414" t="s">
        <v>1569</v>
      </c>
      <c r="V12" s="414" t="s">
        <v>1569</v>
      </c>
      <c r="W12" s="414" t="s">
        <v>1569</v>
      </c>
      <c r="X12" s="414" t="s">
        <v>1569</v>
      </c>
      <c r="Y12" s="415" t="s">
        <v>1569</v>
      </c>
      <c r="Z12" s="396"/>
      <c r="AA12" s="56"/>
    </row>
    <row r="13" spans="1:27" ht="64.5" customHeight="1" x14ac:dyDescent="0.8">
      <c r="A13" s="55"/>
      <c r="B13" s="397"/>
      <c r="C13" s="398"/>
      <c r="D13" s="397"/>
      <c r="E13" s="408"/>
      <c r="F13" s="408"/>
      <c r="G13" s="408"/>
      <c r="H13" s="408"/>
      <c r="I13" s="398"/>
      <c r="J13" s="397"/>
      <c r="K13" s="408"/>
      <c r="L13" s="398"/>
      <c r="M13" s="397"/>
      <c r="N13" s="408"/>
      <c r="O13" s="408"/>
      <c r="P13" s="408"/>
      <c r="Q13" s="408"/>
      <c r="R13" s="398"/>
      <c r="S13" s="27"/>
      <c r="T13" s="393"/>
      <c r="U13" s="393"/>
      <c r="V13" s="393"/>
      <c r="W13" s="393"/>
      <c r="X13" s="393"/>
      <c r="Y13" s="397"/>
      <c r="Z13" s="398"/>
      <c r="AA13" s="56"/>
    </row>
    <row r="14" spans="1:27" ht="157.80000000000001" customHeight="1" x14ac:dyDescent="0.8">
      <c r="A14" s="55"/>
      <c r="B14" s="399"/>
      <c r="C14" s="400"/>
      <c r="D14" s="399"/>
      <c r="E14" s="410"/>
      <c r="F14" s="410"/>
      <c r="G14" s="410"/>
      <c r="H14" s="410"/>
      <c r="I14" s="400"/>
      <c r="J14" s="399"/>
      <c r="K14" s="410"/>
      <c r="L14" s="400"/>
      <c r="M14" s="399"/>
      <c r="N14" s="410"/>
      <c r="O14" s="410"/>
      <c r="P14" s="410"/>
      <c r="Q14" s="410"/>
      <c r="R14" s="400"/>
      <c r="S14" s="27"/>
      <c r="T14" s="394"/>
      <c r="U14" s="394"/>
      <c r="V14" s="394"/>
      <c r="W14" s="394"/>
      <c r="X14" s="394"/>
      <c r="Y14" s="399"/>
      <c r="Z14" s="400"/>
      <c r="AA14" s="56"/>
    </row>
    <row r="15" spans="1:27" ht="33.75" customHeight="1" x14ac:dyDescent="0.8">
      <c r="A15" s="55"/>
      <c r="B15" s="449" t="s">
        <v>1362</v>
      </c>
      <c r="C15" s="396"/>
      <c r="D15" s="450" t="s">
        <v>1567</v>
      </c>
      <c r="E15" s="409"/>
      <c r="F15" s="409"/>
      <c r="G15" s="409"/>
      <c r="H15" s="409"/>
      <c r="I15" s="396"/>
      <c r="J15" s="451" t="s">
        <v>1363</v>
      </c>
      <c r="K15" s="409"/>
      <c r="L15" s="396"/>
      <c r="M15" s="452" t="s">
        <v>1602</v>
      </c>
      <c r="N15" s="453"/>
      <c r="O15" s="453"/>
      <c r="P15" s="453"/>
      <c r="Q15" s="453"/>
      <c r="R15" s="454"/>
      <c r="S15" s="27"/>
      <c r="T15" s="413" t="s">
        <v>1364</v>
      </c>
      <c r="U15" s="414" t="s">
        <v>1569</v>
      </c>
      <c r="V15" s="414" t="s">
        <v>1569</v>
      </c>
      <c r="W15" s="414" t="s">
        <v>1569</v>
      </c>
      <c r="X15" s="414" t="s">
        <v>1569</v>
      </c>
      <c r="Y15" s="415" t="s">
        <v>1569</v>
      </c>
      <c r="Z15" s="396"/>
      <c r="AA15" s="56"/>
    </row>
    <row r="16" spans="1:27" ht="33.75" customHeight="1" x14ac:dyDescent="0.8">
      <c r="A16" s="55"/>
      <c r="B16" s="399"/>
      <c r="C16" s="400"/>
      <c r="D16" s="399"/>
      <c r="E16" s="410"/>
      <c r="F16" s="410"/>
      <c r="G16" s="410"/>
      <c r="H16" s="410"/>
      <c r="I16" s="400"/>
      <c r="J16" s="399"/>
      <c r="K16" s="410"/>
      <c r="L16" s="400"/>
      <c r="M16" s="455"/>
      <c r="N16" s="456"/>
      <c r="O16" s="456"/>
      <c r="P16" s="456"/>
      <c r="Q16" s="456"/>
      <c r="R16" s="457"/>
      <c r="S16" s="27"/>
      <c r="T16" s="393"/>
      <c r="U16" s="393"/>
      <c r="V16" s="393"/>
      <c r="W16" s="393"/>
      <c r="X16" s="393"/>
      <c r="Y16" s="397"/>
      <c r="Z16" s="398"/>
      <c r="AA16" s="56"/>
    </row>
    <row r="17" spans="1:27" ht="33.75" customHeight="1" x14ac:dyDescent="0.8">
      <c r="A17" s="55"/>
      <c r="B17" s="449" t="s">
        <v>1365</v>
      </c>
      <c r="C17" s="396"/>
      <c r="D17" s="450" t="s">
        <v>1561</v>
      </c>
      <c r="E17" s="409"/>
      <c r="F17" s="409"/>
      <c r="G17" s="409"/>
      <c r="H17" s="409"/>
      <c r="I17" s="396"/>
      <c r="J17" s="451" t="s">
        <v>1366</v>
      </c>
      <c r="K17" s="409"/>
      <c r="L17" s="396"/>
      <c r="M17" s="476" t="s">
        <v>1603</v>
      </c>
      <c r="N17" s="409"/>
      <c r="O17" s="409"/>
      <c r="P17" s="409"/>
      <c r="Q17" s="409"/>
      <c r="R17" s="396"/>
      <c r="S17" s="27"/>
      <c r="T17" s="394"/>
      <c r="U17" s="394"/>
      <c r="V17" s="394"/>
      <c r="W17" s="394"/>
      <c r="X17" s="394"/>
      <c r="Y17" s="399"/>
      <c r="Z17" s="400"/>
      <c r="AA17" s="56"/>
    </row>
    <row r="18" spans="1:27" ht="33.75" customHeight="1" x14ac:dyDescent="0.8">
      <c r="A18" s="55"/>
      <c r="B18" s="481"/>
      <c r="C18" s="400"/>
      <c r="D18" s="477"/>
      <c r="E18" s="410"/>
      <c r="F18" s="410"/>
      <c r="G18" s="410"/>
      <c r="H18" s="410"/>
      <c r="I18" s="400"/>
      <c r="J18" s="399"/>
      <c r="K18" s="410"/>
      <c r="L18" s="400"/>
      <c r="M18" s="399"/>
      <c r="N18" s="410"/>
      <c r="O18" s="410"/>
      <c r="P18" s="410"/>
      <c r="Q18" s="410"/>
      <c r="R18" s="400"/>
      <c r="S18" s="27"/>
      <c r="T18" s="413" t="s">
        <v>1367</v>
      </c>
      <c r="U18" s="414" t="s">
        <v>1569</v>
      </c>
      <c r="V18" s="414" t="s">
        <v>1569</v>
      </c>
      <c r="W18" s="414" t="s">
        <v>1569</v>
      </c>
      <c r="X18" s="414" t="s">
        <v>1569</v>
      </c>
      <c r="Y18" s="415" t="s">
        <v>1569</v>
      </c>
      <c r="Z18" s="396"/>
      <c r="AA18" s="56"/>
    </row>
    <row r="19" spans="1:27" ht="33.75" customHeight="1" x14ac:dyDescent="0.8">
      <c r="A19" s="55"/>
      <c r="B19" s="449" t="s">
        <v>1368</v>
      </c>
      <c r="C19" s="396"/>
      <c r="D19" s="450" t="s">
        <v>1565</v>
      </c>
      <c r="E19" s="409"/>
      <c r="F19" s="409"/>
      <c r="G19" s="409"/>
      <c r="H19" s="409"/>
      <c r="I19" s="396"/>
      <c r="J19" s="451" t="s">
        <v>1369</v>
      </c>
      <c r="K19" s="409"/>
      <c r="L19" s="396"/>
      <c r="M19" s="452" t="s">
        <v>1604</v>
      </c>
      <c r="N19" s="409"/>
      <c r="O19" s="409"/>
      <c r="P19" s="409"/>
      <c r="Q19" s="409"/>
      <c r="R19" s="396"/>
      <c r="S19" s="27"/>
      <c r="T19" s="393"/>
      <c r="U19" s="393"/>
      <c r="V19" s="393"/>
      <c r="W19" s="393"/>
      <c r="X19" s="393"/>
      <c r="Y19" s="397"/>
      <c r="Z19" s="398"/>
      <c r="AA19" s="56"/>
    </row>
    <row r="20" spans="1:27" ht="34.799999999999997" customHeight="1" x14ac:dyDescent="0.25">
      <c r="A20" s="55"/>
      <c r="B20" s="399"/>
      <c r="C20" s="400"/>
      <c r="D20" s="399"/>
      <c r="E20" s="410"/>
      <c r="F20" s="410"/>
      <c r="G20" s="410"/>
      <c r="H20" s="410"/>
      <c r="I20" s="400"/>
      <c r="J20" s="399"/>
      <c r="K20" s="410"/>
      <c r="L20" s="400"/>
      <c r="M20" s="399"/>
      <c r="N20" s="410"/>
      <c r="O20" s="410"/>
      <c r="P20" s="410"/>
      <c r="Q20" s="410"/>
      <c r="R20" s="400"/>
      <c r="S20" s="27"/>
      <c r="T20" s="394"/>
      <c r="U20" s="394"/>
      <c r="V20" s="394"/>
      <c r="W20" s="394"/>
      <c r="X20" s="394"/>
      <c r="Y20" s="399"/>
      <c r="Z20" s="400"/>
      <c r="AA20" s="57"/>
    </row>
    <row r="21" spans="1:27" ht="33.75" customHeight="1" x14ac:dyDescent="0.8">
      <c r="A21" s="55"/>
      <c r="B21" s="449" t="s">
        <v>1370</v>
      </c>
      <c r="C21" s="396"/>
      <c r="D21" s="450" t="s">
        <v>1566</v>
      </c>
      <c r="E21" s="409"/>
      <c r="F21" s="409"/>
      <c r="G21" s="409"/>
      <c r="H21" s="409"/>
      <c r="I21" s="396"/>
      <c r="J21" s="451" t="s">
        <v>1371</v>
      </c>
      <c r="K21" s="409"/>
      <c r="L21" s="396"/>
      <c r="M21" s="452" t="s">
        <v>1605</v>
      </c>
      <c r="N21" s="409"/>
      <c r="O21" s="409"/>
      <c r="P21" s="409"/>
      <c r="Q21" s="409"/>
      <c r="R21" s="396"/>
      <c r="S21" s="27"/>
      <c r="T21" s="413" t="s">
        <v>1372</v>
      </c>
      <c r="U21" s="414" t="s">
        <v>1569</v>
      </c>
      <c r="V21" s="414" t="s">
        <v>1569</v>
      </c>
      <c r="W21" s="414" t="s">
        <v>1569</v>
      </c>
      <c r="X21" s="414" t="s">
        <v>1569</v>
      </c>
      <c r="Y21" s="415" t="s">
        <v>1569</v>
      </c>
      <c r="Z21" s="396"/>
      <c r="AA21" s="56"/>
    </row>
    <row r="22" spans="1:27" ht="33.75" customHeight="1" x14ac:dyDescent="0.25">
      <c r="A22" s="55"/>
      <c r="B22" s="399"/>
      <c r="C22" s="400"/>
      <c r="D22" s="399"/>
      <c r="E22" s="410"/>
      <c r="F22" s="410"/>
      <c r="G22" s="410"/>
      <c r="H22" s="410"/>
      <c r="I22" s="400"/>
      <c r="J22" s="399"/>
      <c r="K22" s="410"/>
      <c r="L22" s="400"/>
      <c r="M22" s="399"/>
      <c r="N22" s="410"/>
      <c r="O22" s="410"/>
      <c r="P22" s="410"/>
      <c r="Q22" s="410"/>
      <c r="R22" s="400"/>
      <c r="S22" s="27"/>
      <c r="T22" s="393"/>
      <c r="U22" s="393"/>
      <c r="V22" s="393"/>
      <c r="W22" s="393"/>
      <c r="X22" s="393"/>
      <c r="Y22" s="397"/>
      <c r="Z22" s="398"/>
      <c r="AA22" s="57"/>
    </row>
    <row r="23" spans="1:27" ht="33.75" customHeight="1" x14ac:dyDescent="0.3">
      <c r="A23" s="55"/>
      <c r="B23" s="449" t="s">
        <v>1373</v>
      </c>
      <c r="C23" s="396"/>
      <c r="D23" s="450" t="s">
        <v>1568</v>
      </c>
      <c r="E23" s="409"/>
      <c r="F23" s="409"/>
      <c r="G23" s="409"/>
      <c r="H23" s="409"/>
      <c r="I23" s="396"/>
      <c r="J23" s="451" t="s">
        <v>1374</v>
      </c>
      <c r="K23" s="409"/>
      <c r="L23" s="396"/>
      <c r="M23" s="451" t="s">
        <v>1606</v>
      </c>
      <c r="N23" s="409"/>
      <c r="O23" s="409"/>
      <c r="P23" s="409"/>
      <c r="Q23" s="409"/>
      <c r="R23" s="396"/>
      <c r="S23" s="27"/>
      <c r="T23" s="394"/>
      <c r="U23" s="394"/>
      <c r="V23" s="394"/>
      <c r="W23" s="394"/>
      <c r="X23" s="394"/>
      <c r="Y23" s="399"/>
      <c r="Z23" s="400"/>
      <c r="AA23" s="58"/>
    </row>
    <row r="24" spans="1:27" ht="33.75" customHeight="1" x14ac:dyDescent="0.25">
      <c r="A24" s="55"/>
      <c r="B24" s="399"/>
      <c r="C24" s="400"/>
      <c r="D24" s="399"/>
      <c r="E24" s="410"/>
      <c r="F24" s="410"/>
      <c r="G24" s="410"/>
      <c r="H24" s="410"/>
      <c r="I24" s="400"/>
      <c r="J24" s="399"/>
      <c r="K24" s="410"/>
      <c r="L24" s="400"/>
      <c r="M24" s="399"/>
      <c r="N24" s="410"/>
      <c r="O24" s="410"/>
      <c r="P24" s="410"/>
      <c r="Q24" s="410"/>
      <c r="R24" s="400"/>
      <c r="S24" s="27"/>
      <c r="T24" s="413" t="s">
        <v>1375</v>
      </c>
      <c r="U24" s="414" t="s">
        <v>1569</v>
      </c>
      <c r="V24" s="414" t="s">
        <v>1569</v>
      </c>
      <c r="W24" s="414" t="s">
        <v>1569</v>
      </c>
      <c r="X24" s="414" t="s">
        <v>1569</v>
      </c>
      <c r="Y24" s="415" t="s">
        <v>1569</v>
      </c>
      <c r="Z24" s="396"/>
      <c r="AA24" s="57"/>
    </row>
    <row r="25" spans="1:27" ht="33.75" customHeight="1" x14ac:dyDescent="0.25">
      <c r="A25" s="55"/>
      <c r="B25" s="449" t="s">
        <v>1376</v>
      </c>
      <c r="C25" s="396"/>
      <c r="D25" s="450" t="s">
        <v>1564</v>
      </c>
      <c r="E25" s="409"/>
      <c r="F25" s="409"/>
      <c r="G25" s="409"/>
      <c r="H25" s="409"/>
      <c r="I25" s="396"/>
      <c r="J25" s="451" t="s">
        <v>1377</v>
      </c>
      <c r="K25" s="409"/>
      <c r="L25" s="396"/>
      <c r="M25" s="452" t="s">
        <v>1607</v>
      </c>
      <c r="N25" s="409"/>
      <c r="O25" s="409"/>
      <c r="P25" s="409"/>
      <c r="Q25" s="409"/>
      <c r="R25" s="396"/>
      <c r="S25" s="27"/>
      <c r="T25" s="393"/>
      <c r="U25" s="393"/>
      <c r="V25" s="393"/>
      <c r="W25" s="393"/>
      <c r="X25" s="393"/>
      <c r="Y25" s="397"/>
      <c r="Z25" s="398"/>
      <c r="AA25" s="57"/>
    </row>
    <row r="26" spans="1:27" ht="54.6" x14ac:dyDescent="0.25">
      <c r="A26" s="55"/>
      <c r="B26" s="399"/>
      <c r="C26" s="400"/>
      <c r="D26" s="399"/>
      <c r="E26" s="410"/>
      <c r="F26" s="410"/>
      <c r="G26" s="410"/>
      <c r="H26" s="410"/>
      <c r="I26" s="400"/>
      <c r="J26" s="399"/>
      <c r="K26" s="410"/>
      <c r="L26" s="400"/>
      <c r="M26" s="399"/>
      <c r="N26" s="410"/>
      <c r="O26" s="410"/>
      <c r="P26" s="410"/>
      <c r="Q26" s="410"/>
      <c r="R26" s="400"/>
      <c r="S26" s="27"/>
      <c r="T26" s="394"/>
      <c r="U26" s="394"/>
      <c r="V26" s="394"/>
      <c r="W26" s="394"/>
      <c r="X26" s="394"/>
      <c r="Y26" s="399"/>
      <c r="Z26" s="400"/>
      <c r="AA26" s="57"/>
    </row>
    <row r="27" spans="1:27" ht="15" customHeight="1" x14ac:dyDescent="0.25">
      <c r="A27" s="59"/>
      <c r="B27" s="60"/>
      <c r="C27" s="61"/>
      <c r="D27" s="61"/>
      <c r="E27" s="61"/>
      <c r="F27" s="61"/>
      <c r="G27" s="61"/>
      <c r="H27" s="61"/>
      <c r="I27" s="62"/>
      <c r="J27" s="61"/>
      <c r="K27" s="61"/>
      <c r="L27" s="61"/>
      <c r="M27" s="61"/>
      <c r="N27" s="63"/>
      <c r="O27" s="63"/>
      <c r="P27" s="63"/>
      <c r="Q27" s="63"/>
      <c r="R27" s="63"/>
      <c r="S27" s="27"/>
      <c r="T27" s="64"/>
      <c r="U27" s="65"/>
      <c r="V27" s="65"/>
      <c r="W27" s="65"/>
      <c r="X27" s="65"/>
      <c r="Y27" s="65"/>
      <c r="Z27" s="65"/>
      <c r="AA27" s="57"/>
    </row>
    <row r="28" spans="1:27" ht="30" customHeight="1" x14ac:dyDescent="0.3">
      <c r="A28" s="66"/>
      <c r="B28" s="482" t="s">
        <v>1378</v>
      </c>
      <c r="C28" s="67"/>
      <c r="D28" s="67"/>
      <c r="E28" s="67"/>
      <c r="F28" s="67"/>
      <c r="G28" s="67"/>
      <c r="H28" s="67"/>
      <c r="I28" s="68"/>
      <c r="J28" s="485" t="s">
        <v>1379</v>
      </c>
      <c r="K28" s="486"/>
      <c r="L28" s="69"/>
      <c r="M28" s="69"/>
      <c r="N28" s="69"/>
      <c r="O28" s="69"/>
      <c r="P28" s="69"/>
      <c r="Q28" s="69"/>
      <c r="R28" s="70"/>
      <c r="S28" s="27"/>
      <c r="T28" s="416" t="s">
        <v>1777</v>
      </c>
      <c r="U28" s="409"/>
      <c r="V28" s="409"/>
      <c r="W28" s="409"/>
      <c r="X28" s="409"/>
      <c r="Y28" s="409"/>
      <c r="Z28" s="396"/>
      <c r="AA28" s="58"/>
    </row>
    <row r="29" spans="1:27" ht="30" customHeight="1" x14ac:dyDescent="0.3">
      <c r="A29" s="66"/>
      <c r="B29" s="483"/>
      <c r="C29" s="71"/>
      <c r="D29" s="71"/>
      <c r="E29" s="71"/>
      <c r="F29" s="71"/>
      <c r="G29" s="71"/>
      <c r="H29" s="71"/>
      <c r="I29" s="72"/>
      <c r="J29" s="487"/>
      <c r="K29" s="488"/>
      <c r="L29" s="73"/>
      <c r="M29" s="73"/>
      <c r="N29" s="73"/>
      <c r="O29" s="73"/>
      <c r="P29" s="73"/>
      <c r="Q29" s="74"/>
      <c r="R29" s="75"/>
      <c r="S29" s="27"/>
      <c r="T29" s="399"/>
      <c r="U29" s="410"/>
      <c r="V29" s="410"/>
      <c r="W29" s="410"/>
      <c r="X29" s="410"/>
      <c r="Y29" s="410"/>
      <c r="Z29" s="400"/>
      <c r="AA29" s="58"/>
    </row>
    <row r="30" spans="1:27" ht="15" customHeight="1" x14ac:dyDescent="0.4">
      <c r="A30" s="66"/>
      <c r="B30" s="483"/>
      <c r="C30" s="71"/>
      <c r="D30" s="71"/>
      <c r="E30" s="71"/>
      <c r="F30" s="71"/>
      <c r="G30" s="71"/>
      <c r="H30" s="71"/>
      <c r="I30" s="72"/>
      <c r="J30" s="487"/>
      <c r="K30" s="488"/>
      <c r="L30" s="73"/>
      <c r="M30" s="73"/>
      <c r="N30" s="73"/>
      <c r="O30" s="73"/>
      <c r="P30" s="73"/>
      <c r="Q30" s="74"/>
      <c r="R30" s="75"/>
      <c r="S30" s="27"/>
      <c r="T30" s="2"/>
      <c r="U30" s="2"/>
      <c r="V30" s="2"/>
      <c r="W30" s="2"/>
      <c r="X30" s="2"/>
      <c r="Y30" s="2"/>
      <c r="Z30" s="2"/>
      <c r="AA30" s="76"/>
    </row>
    <row r="31" spans="1:27" ht="30" customHeight="1" x14ac:dyDescent="0.25">
      <c r="A31" s="66"/>
      <c r="B31" s="483"/>
      <c r="C31" s="71"/>
      <c r="D31" s="71"/>
      <c r="E31" s="71"/>
      <c r="F31" s="71"/>
      <c r="G31" s="71"/>
      <c r="H31" s="71"/>
      <c r="I31" s="72"/>
      <c r="J31" s="487"/>
      <c r="K31" s="488"/>
      <c r="L31" s="73"/>
      <c r="M31" s="73"/>
      <c r="N31" s="73"/>
      <c r="O31" s="73"/>
      <c r="P31" s="73"/>
      <c r="Q31" s="74"/>
      <c r="R31" s="75"/>
      <c r="S31" s="27"/>
      <c r="T31" s="417" t="s">
        <v>1380</v>
      </c>
      <c r="U31" s="409"/>
      <c r="V31" s="396"/>
      <c r="W31" s="417" t="s">
        <v>1381</v>
      </c>
      <c r="X31" s="396"/>
      <c r="Y31" s="418" t="s">
        <v>1382</v>
      </c>
      <c r="Z31" s="420" t="s">
        <v>1383</v>
      </c>
      <c r="AA31" s="77"/>
    </row>
    <row r="32" spans="1:27" ht="30" customHeight="1" x14ac:dyDescent="0.25">
      <c r="A32" s="66"/>
      <c r="B32" s="483"/>
      <c r="C32" s="71"/>
      <c r="D32" s="71"/>
      <c r="E32" s="71"/>
      <c r="F32" s="71"/>
      <c r="G32" s="71"/>
      <c r="H32" s="71"/>
      <c r="I32" s="72"/>
      <c r="J32" s="487"/>
      <c r="K32" s="488"/>
      <c r="L32" s="73"/>
      <c r="M32" s="73"/>
      <c r="N32" s="73"/>
      <c r="O32" s="73"/>
      <c r="P32" s="73"/>
      <c r="Q32" s="74"/>
      <c r="R32" s="75"/>
      <c r="S32" s="27"/>
      <c r="T32" s="399"/>
      <c r="U32" s="410"/>
      <c r="V32" s="400"/>
      <c r="W32" s="399"/>
      <c r="X32" s="400"/>
      <c r="Y32" s="419"/>
      <c r="Z32" s="394"/>
      <c r="AA32" s="77"/>
    </row>
    <row r="33" spans="1:27" ht="30" customHeight="1" x14ac:dyDescent="0.25">
      <c r="A33" s="66"/>
      <c r="B33" s="483"/>
      <c r="C33" s="71"/>
      <c r="D33" s="71"/>
      <c r="E33" s="71"/>
      <c r="F33" s="71"/>
      <c r="G33" s="71"/>
      <c r="H33" s="71"/>
      <c r="I33" s="72"/>
      <c r="J33" s="487"/>
      <c r="K33" s="488"/>
      <c r="L33" s="73"/>
      <c r="M33" s="73"/>
      <c r="N33" s="73"/>
      <c r="O33" s="73"/>
      <c r="P33" s="73"/>
      <c r="Q33" s="74"/>
      <c r="R33" s="75"/>
      <c r="S33" s="27"/>
      <c r="T33" s="421" t="s">
        <v>1570</v>
      </c>
      <c r="U33" s="478"/>
      <c r="V33" s="422"/>
      <c r="W33" s="421" t="s">
        <v>1571</v>
      </c>
      <c r="X33" s="422"/>
      <c r="Y33" s="425">
        <v>45540</v>
      </c>
      <c r="Z33" s="427" t="s">
        <v>1572</v>
      </c>
      <c r="AA33" s="77"/>
    </row>
    <row r="34" spans="1:27" ht="30" customHeight="1" x14ac:dyDescent="0.25">
      <c r="A34" s="66"/>
      <c r="B34" s="483"/>
      <c r="C34" s="71"/>
      <c r="D34" s="71"/>
      <c r="E34" s="78"/>
      <c r="F34" s="71"/>
      <c r="G34" s="71"/>
      <c r="H34" s="71"/>
      <c r="I34" s="72"/>
      <c r="J34" s="487"/>
      <c r="K34" s="488"/>
      <c r="L34" s="73"/>
      <c r="M34" s="73"/>
      <c r="N34" s="73"/>
      <c r="O34" s="79"/>
      <c r="P34" s="73"/>
      <c r="Q34" s="74"/>
      <c r="R34" s="75"/>
      <c r="S34" s="27"/>
      <c r="T34" s="423"/>
      <c r="U34" s="479"/>
      <c r="V34" s="424"/>
      <c r="W34" s="423"/>
      <c r="X34" s="424"/>
      <c r="Y34" s="426"/>
      <c r="Z34" s="426"/>
      <c r="AA34" s="77"/>
    </row>
    <row r="35" spans="1:27" ht="30" customHeight="1" x14ac:dyDescent="0.25">
      <c r="A35" s="66"/>
      <c r="B35" s="483"/>
      <c r="C35" s="71"/>
      <c r="D35" s="71"/>
      <c r="E35" s="71"/>
      <c r="F35" s="71"/>
      <c r="G35" s="71"/>
      <c r="H35" s="71"/>
      <c r="I35" s="72"/>
      <c r="J35" s="487"/>
      <c r="K35" s="488"/>
      <c r="L35" s="73"/>
      <c r="M35" s="73"/>
      <c r="N35" s="73"/>
      <c r="O35" s="73"/>
      <c r="P35" s="73"/>
      <c r="Q35" s="74"/>
      <c r="R35" s="75"/>
      <c r="S35" s="27"/>
      <c r="T35" s="480" t="s">
        <v>1598</v>
      </c>
      <c r="U35" s="409"/>
      <c r="V35" s="396"/>
      <c r="W35" s="421" t="s">
        <v>1571</v>
      </c>
      <c r="X35" s="422"/>
      <c r="Y35" s="425">
        <v>45540</v>
      </c>
      <c r="Z35" s="427" t="s">
        <v>1572</v>
      </c>
      <c r="AA35" s="77"/>
    </row>
    <row r="36" spans="1:27" ht="30" customHeight="1" x14ac:dyDescent="0.25">
      <c r="A36" s="66"/>
      <c r="B36" s="483"/>
      <c r="C36" s="71"/>
      <c r="D36" s="71"/>
      <c r="E36" s="71"/>
      <c r="F36" s="71"/>
      <c r="G36" s="71"/>
      <c r="H36" s="71"/>
      <c r="I36" s="72"/>
      <c r="J36" s="487"/>
      <c r="K36" s="488"/>
      <c r="L36" s="73"/>
      <c r="M36" s="73"/>
      <c r="N36" s="73"/>
      <c r="O36" s="73"/>
      <c r="P36" s="73"/>
      <c r="Q36" s="74"/>
      <c r="R36" s="75"/>
      <c r="S36" s="27"/>
      <c r="T36" s="399"/>
      <c r="U36" s="410"/>
      <c r="V36" s="400"/>
      <c r="W36" s="423"/>
      <c r="X36" s="424"/>
      <c r="Y36" s="426"/>
      <c r="Z36" s="426"/>
      <c r="AA36" s="77"/>
    </row>
    <row r="37" spans="1:27" ht="30" customHeight="1" x14ac:dyDescent="0.25">
      <c r="A37" s="66"/>
      <c r="B37" s="483"/>
      <c r="C37" s="71"/>
      <c r="D37" s="71"/>
      <c r="E37" s="71"/>
      <c r="F37" s="71"/>
      <c r="G37" s="71"/>
      <c r="H37" s="71"/>
      <c r="I37" s="72"/>
      <c r="J37" s="487"/>
      <c r="K37" s="488"/>
      <c r="L37" s="73"/>
      <c r="M37" s="73"/>
      <c r="N37" s="73"/>
      <c r="O37" s="73"/>
      <c r="P37" s="73"/>
      <c r="Q37" s="74"/>
      <c r="R37" s="75"/>
      <c r="S37" s="27"/>
      <c r="T37" s="428" t="s">
        <v>1574</v>
      </c>
      <c r="U37" s="429"/>
      <c r="V37" s="430"/>
      <c r="W37" s="434" t="s">
        <v>1573</v>
      </c>
      <c r="X37" s="430"/>
      <c r="Y37" s="425">
        <v>45540</v>
      </c>
      <c r="Z37" s="427" t="s">
        <v>1572</v>
      </c>
      <c r="AA37" s="77"/>
    </row>
    <row r="38" spans="1:27" ht="30" customHeight="1" x14ac:dyDescent="0.25">
      <c r="A38" s="66"/>
      <c r="B38" s="483"/>
      <c r="C38" s="71"/>
      <c r="D38" s="71"/>
      <c r="E38" s="71"/>
      <c r="F38" s="71"/>
      <c r="G38" s="71"/>
      <c r="H38" s="71"/>
      <c r="I38" s="72"/>
      <c r="J38" s="487"/>
      <c r="K38" s="488"/>
      <c r="L38" s="73"/>
      <c r="M38" s="73"/>
      <c r="N38" s="73"/>
      <c r="O38" s="73"/>
      <c r="P38" s="73"/>
      <c r="Q38" s="74"/>
      <c r="R38" s="75"/>
      <c r="S38" s="27"/>
      <c r="T38" s="431"/>
      <c r="U38" s="432"/>
      <c r="V38" s="433"/>
      <c r="W38" s="431"/>
      <c r="X38" s="433"/>
      <c r="Y38" s="426"/>
      <c r="Z38" s="426"/>
      <c r="AA38" s="77"/>
    </row>
    <row r="39" spans="1:27" ht="30" customHeight="1" x14ac:dyDescent="0.25">
      <c r="A39" s="66"/>
      <c r="B39" s="483"/>
      <c r="C39" s="71"/>
      <c r="D39" s="71"/>
      <c r="E39" s="71"/>
      <c r="F39" s="71"/>
      <c r="G39" s="71"/>
      <c r="H39" s="71"/>
      <c r="I39" s="72"/>
      <c r="J39" s="487"/>
      <c r="K39" s="488"/>
      <c r="L39" s="73"/>
      <c r="M39" s="73"/>
      <c r="N39" s="73"/>
      <c r="O39" s="73"/>
      <c r="P39" s="73"/>
      <c r="Q39" s="74"/>
      <c r="R39" s="75"/>
      <c r="S39" s="27"/>
      <c r="T39" s="428"/>
      <c r="U39" s="409"/>
      <c r="V39" s="396"/>
      <c r="W39" s="434"/>
      <c r="X39" s="396"/>
      <c r="Y39" s="438"/>
      <c r="Z39" s="437"/>
      <c r="AA39" s="77"/>
    </row>
    <row r="40" spans="1:27" ht="30" customHeight="1" x14ac:dyDescent="0.25">
      <c r="A40" s="66"/>
      <c r="B40" s="484"/>
      <c r="C40" s="80"/>
      <c r="D40" s="80"/>
      <c r="E40" s="491"/>
      <c r="F40" s="492"/>
      <c r="G40" s="81"/>
      <c r="H40" s="81"/>
      <c r="I40" s="82"/>
      <c r="J40" s="489"/>
      <c r="K40" s="490"/>
      <c r="L40" s="507"/>
      <c r="M40" s="492"/>
      <c r="N40" s="507"/>
      <c r="O40" s="492"/>
      <c r="P40" s="83"/>
      <c r="Q40" s="507"/>
      <c r="R40" s="508"/>
      <c r="S40" s="27"/>
      <c r="T40" s="399"/>
      <c r="U40" s="410"/>
      <c r="V40" s="400"/>
      <c r="W40" s="399"/>
      <c r="X40" s="400"/>
      <c r="Y40" s="394"/>
      <c r="Z40" s="394"/>
      <c r="AA40" s="77"/>
    </row>
    <row r="41" spans="1:27" ht="30" customHeight="1" x14ac:dyDescent="0.25">
      <c r="A41" s="84"/>
      <c r="B41" s="85"/>
      <c r="I41" s="27"/>
      <c r="J41" s="509"/>
      <c r="K41" s="408"/>
      <c r="S41" s="27"/>
      <c r="T41" s="428"/>
      <c r="U41" s="409"/>
      <c r="V41" s="396"/>
      <c r="W41" s="434"/>
      <c r="X41" s="396"/>
      <c r="Y41" s="438"/>
      <c r="Z41" s="437"/>
      <c r="AA41" s="77"/>
    </row>
    <row r="42" spans="1:27" ht="30" customHeight="1" x14ac:dyDescent="0.25">
      <c r="A42" s="51"/>
      <c r="B42" s="416" t="s">
        <v>1384</v>
      </c>
      <c r="C42" s="409"/>
      <c r="D42" s="409"/>
      <c r="E42" s="409"/>
      <c r="F42" s="409"/>
      <c r="G42" s="409"/>
      <c r="H42" s="409"/>
      <c r="I42" s="409"/>
      <c r="J42" s="409"/>
      <c r="K42" s="409"/>
      <c r="L42" s="409"/>
      <c r="M42" s="409"/>
      <c r="N42" s="409"/>
      <c r="O42" s="409"/>
      <c r="P42" s="409"/>
      <c r="Q42" s="409"/>
      <c r="R42" s="396"/>
      <c r="S42" s="27"/>
      <c r="T42" s="399"/>
      <c r="U42" s="410"/>
      <c r="V42" s="400"/>
      <c r="W42" s="399"/>
      <c r="X42" s="400"/>
      <c r="Y42" s="394"/>
      <c r="Z42" s="394"/>
      <c r="AA42" s="77"/>
    </row>
    <row r="43" spans="1:27" ht="30" customHeight="1" x14ac:dyDescent="0.4">
      <c r="A43" s="51"/>
      <c r="B43" s="399"/>
      <c r="C43" s="410"/>
      <c r="D43" s="410"/>
      <c r="E43" s="410"/>
      <c r="F43" s="410"/>
      <c r="G43" s="410"/>
      <c r="H43" s="410"/>
      <c r="I43" s="410"/>
      <c r="J43" s="410"/>
      <c r="K43" s="410"/>
      <c r="L43" s="410"/>
      <c r="M43" s="410"/>
      <c r="N43" s="410"/>
      <c r="O43" s="410"/>
      <c r="P43" s="410"/>
      <c r="Q43" s="410"/>
      <c r="R43" s="400"/>
      <c r="S43" s="27"/>
      <c r="T43" s="2"/>
      <c r="U43" s="2"/>
      <c r="V43" s="2"/>
      <c r="W43" s="2"/>
      <c r="X43" s="2"/>
      <c r="Y43" s="2"/>
      <c r="Z43" s="2"/>
      <c r="AA43" s="77"/>
    </row>
    <row r="44" spans="1:27" ht="15" customHeight="1" x14ac:dyDescent="0.4">
      <c r="A44" s="86"/>
      <c r="B44" s="87"/>
      <c r="C44" s="87"/>
      <c r="D44" s="87"/>
      <c r="E44" s="87"/>
      <c r="F44" s="87"/>
      <c r="G44" s="87"/>
      <c r="H44" s="87"/>
      <c r="I44" s="87"/>
      <c r="J44" s="87"/>
      <c r="K44" s="87"/>
      <c r="L44" s="87"/>
      <c r="M44" s="87"/>
      <c r="N44" s="87"/>
      <c r="O44" s="87"/>
      <c r="P44" s="87"/>
      <c r="Q44" s="87"/>
      <c r="R44" s="88"/>
      <c r="S44" s="89"/>
      <c r="T44" s="2"/>
      <c r="U44" s="2"/>
      <c r="V44" s="2"/>
      <c r="W44" s="2"/>
      <c r="X44" s="2"/>
      <c r="Y44" s="2"/>
      <c r="Z44" s="2"/>
      <c r="AA44" s="77"/>
    </row>
    <row r="45" spans="1:27" ht="30" customHeight="1" x14ac:dyDescent="0.35">
      <c r="A45" s="86"/>
      <c r="B45" s="90"/>
      <c r="C45" s="91"/>
      <c r="D45" s="91"/>
      <c r="E45" s="92" t="s">
        <v>1385</v>
      </c>
      <c r="F45" s="93"/>
      <c r="G45" s="94" t="s">
        <v>1386</v>
      </c>
      <c r="H45" s="95"/>
      <c r="I45" s="510" t="s">
        <v>1387</v>
      </c>
      <c r="J45" s="391"/>
      <c r="K45" s="96"/>
      <c r="L45" s="97" t="s">
        <v>1388</v>
      </c>
      <c r="M45" s="94" t="s">
        <v>1381</v>
      </c>
      <c r="N45" s="93"/>
      <c r="O45" s="511" t="s">
        <v>1389</v>
      </c>
      <c r="P45" s="402"/>
      <c r="Q45" s="391"/>
      <c r="R45" s="32"/>
      <c r="S45" s="89"/>
      <c r="T45" s="440" t="s">
        <v>1390</v>
      </c>
      <c r="U45" s="409"/>
      <c r="V45" s="396"/>
      <c r="W45" s="417" t="s">
        <v>1381</v>
      </c>
      <c r="X45" s="396"/>
      <c r="Y45" s="420" t="s">
        <v>1382</v>
      </c>
      <c r="Z45" s="420" t="s">
        <v>1383</v>
      </c>
      <c r="AA45" s="77"/>
    </row>
    <row r="46" spans="1:27" ht="30" customHeight="1" x14ac:dyDescent="0.35">
      <c r="A46" s="98"/>
      <c r="B46" s="504" t="s">
        <v>1391</v>
      </c>
      <c r="C46" s="402"/>
      <c r="D46" s="391"/>
      <c r="E46" s="99"/>
      <c r="F46" s="93"/>
      <c r="G46" s="99"/>
      <c r="H46" s="100" t="s">
        <v>1392</v>
      </c>
      <c r="I46" s="505" t="str">
        <f t="shared" ref="I46:I54" si="0">IF(G46=0,"'----'",E46/G46*1000000)</f>
        <v>'----'</v>
      </c>
      <c r="J46" s="391"/>
      <c r="K46" s="101" t="s">
        <v>1387</v>
      </c>
      <c r="L46" s="102"/>
      <c r="M46" s="103"/>
      <c r="N46" s="104"/>
      <c r="O46" s="506"/>
      <c r="P46" s="402"/>
      <c r="Q46" s="391"/>
      <c r="R46" s="32"/>
      <c r="S46" s="89"/>
      <c r="T46" s="399"/>
      <c r="U46" s="410"/>
      <c r="V46" s="400"/>
      <c r="W46" s="399"/>
      <c r="X46" s="400"/>
      <c r="Y46" s="394"/>
      <c r="Z46" s="394"/>
      <c r="AA46" s="77"/>
    </row>
    <row r="47" spans="1:27" ht="30" customHeight="1" x14ac:dyDescent="0.35">
      <c r="A47" s="98"/>
      <c r="B47" s="504" t="s">
        <v>1393</v>
      </c>
      <c r="C47" s="402"/>
      <c r="D47" s="391"/>
      <c r="E47" s="99"/>
      <c r="F47" s="93"/>
      <c r="G47" s="99"/>
      <c r="H47" s="100"/>
      <c r="I47" s="505" t="str">
        <f t="shared" si="0"/>
        <v>'----'</v>
      </c>
      <c r="J47" s="391"/>
      <c r="K47" s="101" t="s">
        <v>1387</v>
      </c>
      <c r="L47" s="102"/>
      <c r="M47" s="103"/>
      <c r="N47" s="104"/>
      <c r="O47" s="105"/>
      <c r="P47" s="106"/>
      <c r="Q47" s="107"/>
      <c r="R47" s="32"/>
      <c r="S47" s="89"/>
      <c r="T47" s="421"/>
      <c r="U47" s="478"/>
      <c r="V47" s="422"/>
      <c r="W47" s="421"/>
      <c r="X47" s="422"/>
      <c r="Y47" s="425"/>
      <c r="Z47" s="427"/>
      <c r="AA47" s="77"/>
    </row>
    <row r="48" spans="1:27" ht="30" customHeight="1" x14ac:dyDescent="0.35">
      <c r="A48" s="98"/>
      <c r="B48" s="504" t="s">
        <v>1394</v>
      </c>
      <c r="C48" s="402"/>
      <c r="D48" s="391"/>
      <c r="E48" s="99"/>
      <c r="F48" s="93"/>
      <c r="G48" s="99"/>
      <c r="H48" s="100"/>
      <c r="I48" s="505" t="str">
        <f t="shared" si="0"/>
        <v>'----'</v>
      </c>
      <c r="J48" s="391"/>
      <c r="K48" s="101" t="s">
        <v>1387</v>
      </c>
      <c r="L48" s="102"/>
      <c r="M48" s="103"/>
      <c r="N48" s="104"/>
      <c r="O48" s="105"/>
      <c r="P48" s="106"/>
      <c r="Q48" s="107"/>
      <c r="R48" s="32"/>
      <c r="S48" s="89"/>
      <c r="T48" s="423"/>
      <c r="U48" s="479"/>
      <c r="V48" s="424"/>
      <c r="W48" s="423"/>
      <c r="X48" s="424"/>
      <c r="Y48" s="426"/>
      <c r="Z48" s="426"/>
      <c r="AA48" s="77"/>
    </row>
    <row r="49" spans="1:27" ht="30" customHeight="1" x14ac:dyDescent="0.35">
      <c r="A49" s="98"/>
      <c r="B49" s="504" t="s">
        <v>1395</v>
      </c>
      <c r="C49" s="402"/>
      <c r="D49" s="391"/>
      <c r="E49" s="99">
        <v>0</v>
      </c>
      <c r="F49" s="93"/>
      <c r="G49" s="297">
        <v>0</v>
      </c>
      <c r="H49" s="46" t="s">
        <v>1392</v>
      </c>
      <c r="I49" s="505" t="str">
        <f t="shared" si="0"/>
        <v>'----'</v>
      </c>
      <c r="J49" s="391"/>
      <c r="K49" s="101" t="s">
        <v>1387</v>
      </c>
      <c r="L49" s="298"/>
      <c r="M49" s="103"/>
      <c r="N49" s="104"/>
      <c r="O49" s="506"/>
      <c r="P49" s="402"/>
      <c r="Q49" s="391"/>
      <c r="R49" s="32"/>
      <c r="S49" s="89"/>
      <c r="T49" s="493"/>
      <c r="U49" s="494"/>
      <c r="V49" s="495"/>
      <c r="W49" s="434"/>
      <c r="X49" s="430"/>
      <c r="Y49" s="435"/>
      <c r="Z49" s="437"/>
      <c r="AA49" s="77"/>
    </row>
    <row r="50" spans="1:27" ht="30" customHeight="1" x14ac:dyDescent="0.35">
      <c r="A50" s="98"/>
      <c r="B50" s="504" t="s">
        <v>1396</v>
      </c>
      <c r="C50" s="402"/>
      <c r="D50" s="391"/>
      <c r="E50" s="99">
        <v>0</v>
      </c>
      <c r="F50" s="93"/>
      <c r="G50" s="297">
        <v>6048</v>
      </c>
      <c r="H50" s="46"/>
      <c r="I50" s="505">
        <f t="shared" si="0"/>
        <v>0</v>
      </c>
      <c r="J50" s="391"/>
      <c r="K50" s="101" t="s">
        <v>1387</v>
      </c>
      <c r="L50" s="298"/>
      <c r="M50" s="103"/>
      <c r="N50" s="104"/>
      <c r="O50" s="105"/>
      <c r="P50" s="106"/>
      <c r="Q50" s="107"/>
      <c r="R50" s="32"/>
      <c r="S50" s="89"/>
      <c r="T50" s="496"/>
      <c r="U50" s="497"/>
      <c r="V50" s="498"/>
      <c r="W50" s="502"/>
      <c r="X50" s="503"/>
      <c r="Y50" s="439"/>
      <c r="Z50" s="439"/>
      <c r="AA50" s="77"/>
    </row>
    <row r="51" spans="1:27" ht="30" customHeight="1" x14ac:dyDescent="0.35">
      <c r="A51" s="98"/>
      <c r="B51" s="504" t="s">
        <v>1397</v>
      </c>
      <c r="C51" s="402"/>
      <c r="D51" s="391"/>
      <c r="E51" s="99"/>
      <c r="F51" s="93"/>
      <c r="G51" s="99"/>
      <c r="H51" s="46" t="s">
        <v>1392</v>
      </c>
      <c r="I51" s="505" t="str">
        <f t="shared" si="0"/>
        <v>'----'</v>
      </c>
      <c r="J51" s="391"/>
      <c r="K51" s="101" t="s">
        <v>1387</v>
      </c>
      <c r="L51" s="298"/>
      <c r="M51" s="103"/>
      <c r="N51" s="104"/>
      <c r="O51" s="506"/>
      <c r="P51" s="402"/>
      <c r="Q51" s="391"/>
      <c r="R51" s="32"/>
      <c r="S51" s="89"/>
      <c r="T51" s="499"/>
      <c r="U51" s="500"/>
      <c r="V51" s="501"/>
      <c r="W51" s="431"/>
      <c r="X51" s="433"/>
      <c r="Y51" s="436"/>
      <c r="Z51" s="436"/>
      <c r="AA51" s="77"/>
    </row>
    <row r="52" spans="1:27" ht="30" customHeight="1" x14ac:dyDescent="0.35">
      <c r="A52" s="98"/>
      <c r="B52" s="504" t="s">
        <v>1398</v>
      </c>
      <c r="C52" s="402"/>
      <c r="D52" s="391"/>
      <c r="E52" s="99">
        <v>0</v>
      </c>
      <c r="F52" s="93"/>
      <c r="G52" s="297">
        <v>0</v>
      </c>
      <c r="H52" s="46" t="s">
        <v>1392</v>
      </c>
      <c r="I52" s="505" t="str">
        <f t="shared" si="0"/>
        <v>'----'</v>
      </c>
      <c r="J52" s="391"/>
      <c r="K52" s="101" t="s">
        <v>1387</v>
      </c>
      <c r="L52" s="298"/>
      <c r="M52" s="103"/>
      <c r="N52" s="104"/>
      <c r="O52" s="506"/>
      <c r="P52" s="402"/>
      <c r="Q52" s="391"/>
      <c r="R52" s="32"/>
      <c r="S52" s="89"/>
      <c r="T52" s="428"/>
      <c r="U52" s="429"/>
      <c r="V52" s="430"/>
      <c r="W52" s="434"/>
      <c r="X52" s="430"/>
      <c r="Y52" s="435"/>
      <c r="Z52" s="437"/>
      <c r="AA52" s="77"/>
    </row>
    <row r="53" spans="1:27" ht="30" customHeight="1" x14ac:dyDescent="0.35">
      <c r="A53" s="98"/>
      <c r="B53" s="504" t="s">
        <v>1399</v>
      </c>
      <c r="C53" s="402"/>
      <c r="D53" s="391"/>
      <c r="E53" s="99"/>
      <c r="F53" s="93"/>
      <c r="G53" s="99"/>
      <c r="H53" s="46" t="s">
        <v>1392</v>
      </c>
      <c r="I53" s="505" t="str">
        <f t="shared" si="0"/>
        <v>'----'</v>
      </c>
      <c r="J53" s="391"/>
      <c r="K53" s="101" t="s">
        <v>1387</v>
      </c>
      <c r="L53" s="298"/>
      <c r="M53" s="103"/>
      <c r="N53" s="104"/>
      <c r="O53" s="506"/>
      <c r="P53" s="402"/>
      <c r="Q53" s="391"/>
      <c r="R53" s="32"/>
      <c r="S53" s="89"/>
      <c r="T53" s="431"/>
      <c r="U53" s="432"/>
      <c r="V53" s="433"/>
      <c r="W53" s="431"/>
      <c r="X53" s="433"/>
      <c r="Y53" s="436"/>
      <c r="Z53" s="436"/>
      <c r="AA53" s="77"/>
    </row>
    <row r="54" spans="1:27" ht="30" customHeight="1" x14ac:dyDescent="0.35">
      <c r="A54" s="98"/>
      <c r="B54" s="504" t="s">
        <v>1400</v>
      </c>
      <c r="C54" s="402"/>
      <c r="D54" s="391"/>
      <c r="E54" s="99"/>
      <c r="F54" s="93"/>
      <c r="G54" s="99"/>
      <c r="H54" s="46" t="s">
        <v>1392</v>
      </c>
      <c r="I54" s="505" t="str">
        <f t="shared" si="0"/>
        <v>'----'</v>
      </c>
      <c r="J54" s="391"/>
      <c r="K54" s="101" t="s">
        <v>1387</v>
      </c>
      <c r="L54" s="102"/>
      <c r="M54" s="103"/>
      <c r="N54" s="104"/>
      <c r="O54" s="506"/>
      <c r="P54" s="402"/>
      <c r="Q54" s="391"/>
      <c r="R54" s="32"/>
      <c r="S54" s="89"/>
      <c r="T54" s="428"/>
      <c r="U54" s="429"/>
      <c r="V54" s="430"/>
      <c r="W54" s="434"/>
      <c r="X54" s="430"/>
      <c r="Y54" s="435"/>
      <c r="Z54" s="437"/>
      <c r="AA54" s="77"/>
    </row>
    <row r="55" spans="1:27" ht="30" customHeight="1" x14ac:dyDescent="0.25">
      <c r="A55" s="47"/>
      <c r="B55" s="74"/>
      <c r="C55" s="74"/>
      <c r="D55" s="74"/>
      <c r="E55" s="74"/>
      <c r="F55" s="74"/>
      <c r="G55" s="74"/>
      <c r="H55" s="74"/>
      <c r="I55" s="74"/>
      <c r="J55" s="74"/>
      <c r="K55" s="74"/>
      <c r="L55" s="74"/>
      <c r="M55" s="74"/>
      <c r="N55" s="74"/>
      <c r="O55" s="74"/>
      <c r="P55" s="74"/>
      <c r="Q55" s="74"/>
      <c r="R55" s="27"/>
      <c r="S55" s="89"/>
      <c r="T55" s="431"/>
      <c r="U55" s="432"/>
      <c r="V55" s="433"/>
      <c r="W55" s="431"/>
      <c r="X55" s="433"/>
      <c r="Y55" s="436"/>
      <c r="Z55" s="436"/>
      <c r="AA55" s="77"/>
    </row>
    <row r="56" spans="1:27" ht="30" customHeight="1" x14ac:dyDescent="0.25">
      <c r="A56" s="108"/>
      <c r="B56" s="512" t="s">
        <v>1401</v>
      </c>
      <c r="C56" s="396"/>
      <c r="D56" s="94" t="s">
        <v>1402</v>
      </c>
      <c r="E56" s="511" t="s">
        <v>1403</v>
      </c>
      <c r="F56" s="402"/>
      <c r="G56" s="391"/>
      <c r="H56" s="74"/>
      <c r="I56" s="74"/>
      <c r="J56" s="74"/>
      <c r="K56" s="523" t="s">
        <v>1404</v>
      </c>
      <c r="L56" s="409"/>
      <c r="M56" s="396"/>
      <c r="N56" s="511" t="s">
        <v>1405</v>
      </c>
      <c r="O56" s="524"/>
      <c r="P56" s="511" t="s">
        <v>1406</v>
      </c>
      <c r="Q56" s="391"/>
      <c r="R56" s="32"/>
      <c r="S56" s="89"/>
      <c r="T56" s="428"/>
      <c r="U56" s="429"/>
      <c r="V56" s="430"/>
      <c r="W56" s="434"/>
      <c r="X56" s="430"/>
      <c r="Y56" s="435"/>
      <c r="Z56" s="437"/>
      <c r="AA56" s="77"/>
    </row>
    <row r="57" spans="1:27" ht="30" customHeight="1" x14ac:dyDescent="0.25">
      <c r="A57" s="108"/>
      <c r="B57" s="399"/>
      <c r="C57" s="400"/>
      <c r="D57" s="299" t="s">
        <v>1575</v>
      </c>
      <c r="E57" s="519" t="s">
        <v>1575</v>
      </c>
      <c r="F57" s="402"/>
      <c r="G57" s="391"/>
      <c r="H57" s="74"/>
      <c r="I57" s="74"/>
      <c r="J57" s="74"/>
      <c r="K57" s="397"/>
      <c r="L57" s="408"/>
      <c r="M57" s="398"/>
      <c r="N57" s="525"/>
      <c r="O57" s="391"/>
      <c r="P57" s="517"/>
      <c r="Q57" s="391"/>
      <c r="R57" s="32"/>
      <c r="S57" s="89"/>
      <c r="T57" s="431"/>
      <c r="U57" s="432"/>
      <c r="V57" s="433"/>
      <c r="W57" s="431"/>
      <c r="X57" s="433"/>
      <c r="Y57" s="436"/>
      <c r="Z57" s="436"/>
      <c r="AA57" s="77"/>
    </row>
    <row r="58" spans="1:27" ht="30" customHeight="1" x14ac:dyDescent="0.25">
      <c r="A58" s="108"/>
      <c r="B58" s="512" t="s">
        <v>1407</v>
      </c>
      <c r="C58" s="396"/>
      <c r="D58" s="300" t="s">
        <v>1575</v>
      </c>
      <c r="E58" s="526" t="s">
        <v>1575</v>
      </c>
      <c r="F58" s="402"/>
      <c r="G58" s="391"/>
      <c r="H58" s="74"/>
      <c r="I58" s="74"/>
      <c r="J58" s="74"/>
      <c r="K58" s="397"/>
      <c r="L58" s="408"/>
      <c r="M58" s="398"/>
      <c r="N58" s="511" t="s">
        <v>1408</v>
      </c>
      <c r="O58" s="402"/>
      <c r="P58" s="402"/>
      <c r="Q58" s="391"/>
      <c r="R58" s="32"/>
      <c r="S58" s="89"/>
      <c r="T58" s="428"/>
      <c r="U58" s="429"/>
      <c r="V58" s="430"/>
      <c r="W58" s="434"/>
      <c r="X58" s="430"/>
      <c r="Y58" s="435"/>
      <c r="Z58" s="437"/>
      <c r="AA58" s="77"/>
    </row>
    <row r="59" spans="1:27" ht="76.8" customHeight="1" x14ac:dyDescent="0.25">
      <c r="A59" s="108"/>
      <c r="B59" s="399"/>
      <c r="C59" s="400"/>
      <c r="D59" s="299" t="s">
        <v>1575</v>
      </c>
      <c r="E59" s="519" t="s">
        <v>1575</v>
      </c>
      <c r="F59" s="402"/>
      <c r="G59" s="391"/>
      <c r="H59" s="74"/>
      <c r="I59" s="74"/>
      <c r="J59" s="74"/>
      <c r="K59" s="399"/>
      <c r="L59" s="410"/>
      <c r="M59" s="400"/>
      <c r="N59" s="520" t="s">
        <v>1609</v>
      </c>
      <c r="O59" s="521"/>
      <c r="P59" s="521"/>
      <c r="Q59" s="522"/>
      <c r="R59" s="32"/>
      <c r="S59" s="89"/>
      <c r="T59" s="431"/>
      <c r="U59" s="432"/>
      <c r="V59" s="433"/>
      <c r="W59" s="431"/>
      <c r="X59" s="433"/>
      <c r="Y59" s="436"/>
      <c r="Z59" s="436"/>
      <c r="AA59" s="77"/>
    </row>
    <row r="60" spans="1:27" ht="30" customHeight="1" x14ac:dyDescent="0.25">
      <c r="A60" s="47"/>
      <c r="B60" s="513"/>
      <c r="C60" s="408"/>
      <c r="D60" s="408"/>
      <c r="E60" s="408"/>
      <c r="F60" s="408"/>
      <c r="G60" s="408"/>
      <c r="H60" s="408"/>
      <c r="I60" s="408"/>
      <c r="J60" s="408"/>
      <c r="K60" s="408"/>
      <c r="L60" s="408"/>
      <c r="M60" s="408"/>
      <c r="N60" s="408"/>
      <c r="O60" s="408"/>
      <c r="P60" s="408"/>
      <c r="Q60" s="408"/>
      <c r="R60" s="408"/>
      <c r="S60" s="89"/>
      <c r="T60" s="87"/>
      <c r="AA60" s="109"/>
    </row>
    <row r="61" spans="1:27" ht="30" customHeight="1" x14ac:dyDescent="0.25">
      <c r="A61" s="110"/>
      <c r="B61" s="514" t="s">
        <v>1409</v>
      </c>
      <c r="C61" s="402"/>
      <c r="D61" s="402"/>
      <c r="E61" s="402"/>
      <c r="F61" s="402"/>
      <c r="G61" s="402"/>
      <c r="H61" s="402"/>
      <c r="I61" s="402"/>
      <c r="J61" s="402"/>
      <c r="K61" s="402"/>
      <c r="L61" s="402"/>
      <c r="M61" s="391"/>
      <c r="N61" s="518" t="s">
        <v>1410</v>
      </c>
      <c r="O61" s="466"/>
      <c r="P61" s="466"/>
      <c r="Q61" s="466"/>
      <c r="R61" s="466"/>
      <c r="S61" s="466"/>
      <c r="T61" s="467"/>
      <c r="V61" s="87"/>
      <c r="W61" s="87"/>
      <c r="X61" s="87"/>
      <c r="Y61" s="87"/>
      <c r="Z61" s="87"/>
      <c r="AA61" s="109"/>
    </row>
    <row r="62" spans="1:27" ht="15" customHeight="1" x14ac:dyDescent="0.25">
      <c r="A62" s="111"/>
      <c r="B62" s="515"/>
      <c r="C62" s="516"/>
      <c r="D62" s="516"/>
      <c r="E62" s="516"/>
      <c r="F62" s="516"/>
      <c r="G62" s="516"/>
      <c r="H62" s="516"/>
      <c r="I62" s="516"/>
      <c r="J62" s="516"/>
      <c r="K62" s="516"/>
      <c r="L62" s="516"/>
      <c r="M62" s="516"/>
      <c r="N62" s="516"/>
      <c r="O62" s="516"/>
      <c r="P62" s="516"/>
      <c r="Q62" s="516"/>
      <c r="R62" s="516"/>
      <c r="S62" s="112"/>
      <c r="T62" s="113"/>
      <c r="U62" s="113"/>
      <c r="V62" s="113"/>
      <c r="W62" s="113"/>
      <c r="X62" s="113"/>
      <c r="Y62" s="113"/>
      <c r="Z62" s="113"/>
      <c r="AA62" s="114"/>
    </row>
    <row r="63" spans="1:27" ht="15.75" customHeight="1" x14ac:dyDescent="0.25"/>
    <row r="64" spans="1:2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4">
    <mergeCell ref="Z56:Z57"/>
    <mergeCell ref="B47:D47"/>
    <mergeCell ref="B56:C57"/>
    <mergeCell ref="B58:C59"/>
    <mergeCell ref="B60:R60"/>
    <mergeCell ref="B61:M61"/>
    <mergeCell ref="B62:R62"/>
    <mergeCell ref="T52:V53"/>
    <mergeCell ref="W52:X53"/>
    <mergeCell ref="Y52:Y53"/>
    <mergeCell ref="T58:V59"/>
    <mergeCell ref="W58:X59"/>
    <mergeCell ref="P57:Q57"/>
    <mergeCell ref="N58:Q58"/>
    <mergeCell ref="N61:T61"/>
    <mergeCell ref="E59:G59"/>
    <mergeCell ref="N59:Q59"/>
    <mergeCell ref="E56:G56"/>
    <mergeCell ref="K56:M59"/>
    <mergeCell ref="N56:O56"/>
    <mergeCell ref="P56:Q56"/>
    <mergeCell ref="E57:G57"/>
    <mergeCell ref="N57:O57"/>
    <mergeCell ref="E58:G58"/>
    <mergeCell ref="L40:M40"/>
    <mergeCell ref="N40:O40"/>
    <mergeCell ref="Q40:R40"/>
    <mergeCell ref="I46:J46"/>
    <mergeCell ref="J41:K41"/>
    <mergeCell ref="B42:R43"/>
    <mergeCell ref="I45:J45"/>
    <mergeCell ref="O45:Q45"/>
    <mergeCell ref="B46:D46"/>
    <mergeCell ref="O46:Q46"/>
    <mergeCell ref="O53:Q53"/>
    <mergeCell ref="O54:Q54"/>
    <mergeCell ref="B51:D51"/>
    <mergeCell ref="B52:D52"/>
    <mergeCell ref="O52:Q52"/>
    <mergeCell ref="B53:D53"/>
    <mergeCell ref="I53:J53"/>
    <mergeCell ref="B54:D54"/>
    <mergeCell ref="I54:J54"/>
    <mergeCell ref="I52:J52"/>
    <mergeCell ref="I51:J51"/>
    <mergeCell ref="T49:V51"/>
    <mergeCell ref="W49:X51"/>
    <mergeCell ref="T47:V48"/>
    <mergeCell ref="W47:X48"/>
    <mergeCell ref="Y47:Y48"/>
    <mergeCell ref="Z47:Z48"/>
    <mergeCell ref="B49:D49"/>
    <mergeCell ref="I49:J49"/>
    <mergeCell ref="O49:Q49"/>
    <mergeCell ref="B50:D50"/>
    <mergeCell ref="O51:Q51"/>
    <mergeCell ref="I50:J50"/>
    <mergeCell ref="B48:D48"/>
    <mergeCell ref="I47:J47"/>
    <mergeCell ref="I48:J48"/>
    <mergeCell ref="M17:R18"/>
    <mergeCell ref="D18:I18"/>
    <mergeCell ref="T33:V34"/>
    <mergeCell ref="T35:V36"/>
    <mergeCell ref="J21:L22"/>
    <mergeCell ref="M21:R22"/>
    <mergeCell ref="B18:C18"/>
    <mergeCell ref="B19:C20"/>
    <mergeCell ref="D19:I20"/>
    <mergeCell ref="J19:L20"/>
    <mergeCell ref="M19:R20"/>
    <mergeCell ref="B21:C22"/>
    <mergeCell ref="D21:I22"/>
    <mergeCell ref="B23:C24"/>
    <mergeCell ref="D23:I24"/>
    <mergeCell ref="J23:L24"/>
    <mergeCell ref="M23:R24"/>
    <mergeCell ref="D25:I26"/>
    <mergeCell ref="J25:L26"/>
    <mergeCell ref="M25:R26"/>
    <mergeCell ref="B25:C26"/>
    <mergeCell ref="B28:B40"/>
    <mergeCell ref="J28:K40"/>
    <mergeCell ref="E40:F40"/>
    <mergeCell ref="B15:C16"/>
    <mergeCell ref="M15:R16"/>
    <mergeCell ref="T12:T14"/>
    <mergeCell ref="U12:U14"/>
    <mergeCell ref="V12:V14"/>
    <mergeCell ref="W12:W14"/>
    <mergeCell ref="X12:X14"/>
    <mergeCell ref="U18:U20"/>
    <mergeCell ref="A1:AA1"/>
    <mergeCell ref="D3:E3"/>
    <mergeCell ref="G3:K3"/>
    <mergeCell ref="M3:P3"/>
    <mergeCell ref="X3:Z3"/>
    <mergeCell ref="G4:K7"/>
    <mergeCell ref="Y6:Z6"/>
    <mergeCell ref="D4:E7"/>
    <mergeCell ref="B8:D8"/>
    <mergeCell ref="T3:V3"/>
    <mergeCell ref="T4:V8"/>
    <mergeCell ref="D15:I16"/>
    <mergeCell ref="J15:L16"/>
    <mergeCell ref="B17:C17"/>
    <mergeCell ref="D17:I17"/>
    <mergeCell ref="J17:L18"/>
    <mergeCell ref="Y4:Z4"/>
    <mergeCell ref="Y5:Z5"/>
    <mergeCell ref="X7:X8"/>
    <mergeCell ref="Y7:Z8"/>
    <mergeCell ref="Y12:Z14"/>
    <mergeCell ref="B10:R10"/>
    <mergeCell ref="T10:Z10"/>
    <mergeCell ref="B11:I11"/>
    <mergeCell ref="J11:R11"/>
    <mergeCell ref="Y11:Z11"/>
    <mergeCell ref="B12:C14"/>
    <mergeCell ref="D12:I14"/>
    <mergeCell ref="J12:L14"/>
    <mergeCell ref="M12:R14"/>
    <mergeCell ref="Y58:Y59"/>
    <mergeCell ref="Z58:Z59"/>
    <mergeCell ref="T39:V40"/>
    <mergeCell ref="W39:X40"/>
    <mergeCell ref="Y39:Y40"/>
    <mergeCell ref="Z39:Z40"/>
    <mergeCell ref="W41:X42"/>
    <mergeCell ref="Y41:Y42"/>
    <mergeCell ref="Z41:Z42"/>
    <mergeCell ref="Z52:Z53"/>
    <mergeCell ref="W54:X55"/>
    <mergeCell ref="Y54:Y55"/>
    <mergeCell ref="Z54:Z55"/>
    <mergeCell ref="T54:V55"/>
    <mergeCell ref="T56:V57"/>
    <mergeCell ref="W56:X57"/>
    <mergeCell ref="Y56:Y57"/>
    <mergeCell ref="Y49:Y51"/>
    <mergeCell ref="Z49:Z51"/>
    <mergeCell ref="T41:V42"/>
    <mergeCell ref="T45:V46"/>
    <mergeCell ref="W45:X46"/>
    <mergeCell ref="Y45:Y46"/>
    <mergeCell ref="Z45:Z46"/>
    <mergeCell ref="T28:Z29"/>
    <mergeCell ref="T31:V32"/>
    <mergeCell ref="W31:X32"/>
    <mergeCell ref="Y31:Y32"/>
    <mergeCell ref="Z31:Z32"/>
    <mergeCell ref="W33:X34"/>
    <mergeCell ref="Y33:Y34"/>
    <mergeCell ref="Z33:Z34"/>
    <mergeCell ref="Y37:Y38"/>
    <mergeCell ref="Z37:Z38"/>
    <mergeCell ref="W35:X36"/>
    <mergeCell ref="Y35:Y36"/>
    <mergeCell ref="Z35:Z36"/>
    <mergeCell ref="T37:V38"/>
    <mergeCell ref="W37:X38"/>
    <mergeCell ref="W18:W20"/>
    <mergeCell ref="X18:X20"/>
    <mergeCell ref="T15:T17"/>
    <mergeCell ref="U15:U17"/>
    <mergeCell ref="V15:V17"/>
    <mergeCell ref="W15:W17"/>
    <mergeCell ref="X15:X17"/>
    <mergeCell ref="Y15:Z17"/>
    <mergeCell ref="Y18:Z20"/>
    <mergeCell ref="T18:T20"/>
    <mergeCell ref="V18:V20"/>
    <mergeCell ref="T21:T23"/>
    <mergeCell ref="U21:U23"/>
    <mergeCell ref="V21:V23"/>
    <mergeCell ref="W21:W23"/>
    <mergeCell ref="X21:X23"/>
    <mergeCell ref="Y21:Z23"/>
    <mergeCell ref="T24:T26"/>
    <mergeCell ref="U24:U26"/>
    <mergeCell ref="V24:V26"/>
    <mergeCell ref="W24:W26"/>
    <mergeCell ref="X24:X26"/>
    <mergeCell ref="Y24:Z26"/>
  </mergeCells>
  <conditionalFormatting sqref="D4 G4 D12:I26 E34 O34">
    <cfRule type="cellIs" dxfId="66" priority="1" operator="equal">
      <formula>"data to be synchronized from VIM database"</formula>
    </cfRule>
  </conditionalFormatting>
  <conditionalFormatting sqref="M12">
    <cfRule type="cellIs" dxfId="65" priority="3" operator="equal">
      <formula>"data to be synchronized from VIM database"</formula>
    </cfRule>
  </conditionalFormatting>
  <conditionalFormatting sqref="M17:R20">
    <cfRule type="cellIs" dxfId="64" priority="2" operator="equal">
      <formula>"data to be synchronized from VIM database"</formula>
    </cfRule>
  </conditionalFormatting>
  <conditionalFormatting sqref="M23:R26">
    <cfRule type="cellIs" dxfId="63" priority="4" operator="equal">
      <formula>"data to be synchronized from VIM database"</formula>
    </cfRule>
  </conditionalFormatting>
  <dataValidations count="1">
    <dataValidation type="custom" allowBlank="1" showDropDown="1" showErrorMessage="1" sqref="Y58 Y56 Y54 Y39 Y41 Y49 Y52" xr:uid="{00000000-0002-0000-0200-000000000000}">
      <formula1>OR(NOT(ISERROR(DATEVALUE(Y39))), AND(ISNUMBER(Y39), LEFT(CELL("format", Y39))="D"))</formula1>
    </dataValidation>
  </dataValidations>
  <pageMargins left="0.25" right="0.25" top="0.75" bottom="0.75" header="0" footer="0"/>
  <pageSetup paperSize="8" orientation="landscape"/>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2E600"/>
    <pageSetUpPr fitToPage="1"/>
  </sheetPr>
  <dimension ref="A1:F998"/>
  <sheetViews>
    <sheetView topLeftCell="A11" zoomScale="70" zoomScaleNormal="70" workbookViewId="0">
      <selection activeCell="C20" sqref="C20"/>
    </sheetView>
  </sheetViews>
  <sheetFormatPr baseColWidth="10" defaultColWidth="12.59765625" defaultRowHeight="15" customHeight="1" x14ac:dyDescent="0.25"/>
  <cols>
    <col min="1" max="1" width="8" customWidth="1"/>
    <col min="2" max="3" width="72.69921875" customWidth="1"/>
    <col min="4" max="4" width="29.19921875" customWidth="1"/>
    <col min="5" max="5" width="22.8984375" customWidth="1"/>
    <col min="6" max="6" width="24.69921875" customWidth="1"/>
  </cols>
  <sheetData>
    <row r="1" spans="1:6" ht="39.75" customHeight="1" x14ac:dyDescent="0.25">
      <c r="A1" s="527" t="s">
        <v>1411</v>
      </c>
      <c r="B1" s="402"/>
      <c r="C1" s="402"/>
      <c r="D1" s="402"/>
      <c r="E1" s="402"/>
      <c r="F1" s="391"/>
    </row>
    <row r="2" spans="1:6" ht="57" customHeight="1" x14ac:dyDescent="0.25">
      <c r="A2" s="115" t="s">
        <v>1412</v>
      </c>
      <c r="B2" s="116" t="s">
        <v>1413</v>
      </c>
      <c r="C2" s="116" t="s">
        <v>1414</v>
      </c>
      <c r="D2" s="116" t="s">
        <v>1415</v>
      </c>
      <c r="E2" s="117" t="s">
        <v>1416</v>
      </c>
      <c r="F2" s="117" t="s">
        <v>1417</v>
      </c>
    </row>
    <row r="3" spans="1:6" ht="37.5" customHeight="1" x14ac:dyDescent="0.5">
      <c r="A3" s="287">
        <v>1</v>
      </c>
      <c r="B3" s="288" t="s">
        <v>1578</v>
      </c>
      <c r="C3" s="288" t="s">
        <v>1577</v>
      </c>
      <c r="D3" s="289" t="s">
        <v>1576</v>
      </c>
      <c r="E3" s="290">
        <v>45540</v>
      </c>
      <c r="F3" s="290">
        <v>45540</v>
      </c>
    </row>
    <row r="4" spans="1:6" ht="37.5" customHeight="1" x14ac:dyDescent="0.5">
      <c r="A4" s="291">
        <v>2</v>
      </c>
      <c r="B4" s="292" t="s">
        <v>1593</v>
      </c>
      <c r="C4" s="292" t="s">
        <v>1594</v>
      </c>
      <c r="D4" s="293" t="s">
        <v>1571</v>
      </c>
      <c r="E4" s="294">
        <v>45544</v>
      </c>
      <c r="F4" s="294">
        <v>45544</v>
      </c>
    </row>
    <row r="5" spans="1:6" ht="37.5" customHeight="1" x14ac:dyDescent="0.5">
      <c r="A5" s="287">
        <v>3</v>
      </c>
      <c r="B5" s="288" t="s">
        <v>1579</v>
      </c>
      <c r="C5" s="288" t="s">
        <v>1595</v>
      </c>
      <c r="D5" s="288" t="s">
        <v>1571</v>
      </c>
      <c r="E5" s="290">
        <v>45544</v>
      </c>
      <c r="F5" s="290">
        <v>45544</v>
      </c>
    </row>
    <row r="6" spans="1:6" ht="54" customHeight="1" x14ac:dyDescent="0.5">
      <c r="A6" s="291">
        <v>4</v>
      </c>
      <c r="B6" s="292" t="s">
        <v>1580</v>
      </c>
      <c r="C6" s="292" t="s">
        <v>1581</v>
      </c>
      <c r="D6" s="292" t="s">
        <v>1576</v>
      </c>
      <c r="E6" s="294">
        <v>45540</v>
      </c>
      <c r="F6" s="294">
        <v>45540</v>
      </c>
    </row>
    <row r="7" spans="1:6" ht="30" customHeight="1" x14ac:dyDescent="0.5">
      <c r="A7" s="287">
        <v>5</v>
      </c>
      <c r="B7" s="288" t="s">
        <v>1582</v>
      </c>
      <c r="C7" s="288" t="s">
        <v>1599</v>
      </c>
      <c r="D7" s="288" t="s">
        <v>1571</v>
      </c>
      <c r="E7" s="290">
        <v>45540</v>
      </c>
      <c r="F7" s="290">
        <v>45540</v>
      </c>
    </row>
    <row r="8" spans="1:6" ht="45.6" customHeight="1" x14ac:dyDescent="0.5">
      <c r="A8" s="291">
        <v>6</v>
      </c>
      <c r="B8" s="301" t="s">
        <v>1610</v>
      </c>
      <c r="C8" s="301" t="s">
        <v>1631</v>
      </c>
      <c r="D8" s="302" t="s">
        <v>1571</v>
      </c>
      <c r="E8" s="303">
        <v>45551</v>
      </c>
      <c r="F8" s="303">
        <v>45551</v>
      </c>
    </row>
    <row r="9" spans="1:6" ht="54" customHeight="1" x14ac:dyDescent="0.5">
      <c r="A9" s="287">
        <v>7</v>
      </c>
      <c r="B9" s="304" t="s">
        <v>1630</v>
      </c>
      <c r="C9" s="302"/>
      <c r="D9" s="305" t="s">
        <v>1611</v>
      </c>
      <c r="E9" s="306">
        <v>45553</v>
      </c>
      <c r="F9" s="306"/>
    </row>
    <row r="10" spans="1:6" ht="37.5" customHeight="1" x14ac:dyDescent="0.5">
      <c r="A10" s="291">
        <v>8</v>
      </c>
      <c r="B10" s="307" t="s">
        <v>1579</v>
      </c>
      <c r="C10" s="307" t="s">
        <v>1612</v>
      </c>
      <c r="D10" s="302" t="s">
        <v>1571</v>
      </c>
      <c r="E10" s="303">
        <v>45551</v>
      </c>
      <c r="F10" s="303">
        <v>45551</v>
      </c>
    </row>
    <row r="11" spans="1:6" ht="54" customHeight="1" x14ac:dyDescent="0.5">
      <c r="A11" s="287">
        <v>9</v>
      </c>
      <c r="B11" s="308" t="s">
        <v>1613</v>
      </c>
      <c r="C11" s="302" t="s">
        <v>1635</v>
      </c>
      <c r="D11" s="305" t="s">
        <v>1576</v>
      </c>
      <c r="E11" s="306">
        <v>45551</v>
      </c>
      <c r="F11" s="306">
        <v>45551</v>
      </c>
    </row>
    <row r="12" spans="1:6" ht="42.6" customHeight="1" x14ac:dyDescent="0.5">
      <c r="A12" s="291">
        <v>10</v>
      </c>
      <c r="B12" s="307" t="s">
        <v>1614</v>
      </c>
      <c r="C12" s="307" t="s">
        <v>1636</v>
      </c>
      <c r="D12" s="302" t="s">
        <v>1571</v>
      </c>
      <c r="E12" s="303">
        <v>45551</v>
      </c>
      <c r="F12" s="303">
        <v>45551</v>
      </c>
    </row>
    <row r="13" spans="1:6" ht="37.5" customHeight="1" x14ac:dyDescent="0.5">
      <c r="A13" s="287">
        <v>11</v>
      </c>
      <c r="B13" s="302" t="s">
        <v>1628</v>
      </c>
      <c r="C13" s="305" t="s">
        <v>1637</v>
      </c>
      <c r="D13" s="302" t="s">
        <v>1571</v>
      </c>
      <c r="E13" s="303">
        <v>45551</v>
      </c>
      <c r="F13" s="303">
        <v>45551</v>
      </c>
    </row>
    <row r="14" spans="1:6" ht="37.5" customHeight="1" x14ac:dyDescent="0.5">
      <c r="A14" s="291">
        <v>12</v>
      </c>
      <c r="B14" s="307" t="s">
        <v>1629</v>
      </c>
      <c r="C14" s="307" t="s">
        <v>1632</v>
      </c>
      <c r="D14" s="302" t="s">
        <v>1571</v>
      </c>
      <c r="E14" s="303">
        <v>45551</v>
      </c>
      <c r="F14" s="303">
        <v>45551</v>
      </c>
    </row>
    <row r="15" spans="1:6" ht="37.5" customHeight="1" x14ac:dyDescent="0.5">
      <c r="A15" s="287">
        <v>13</v>
      </c>
      <c r="B15" s="302" t="s">
        <v>1633</v>
      </c>
      <c r="C15" s="302" t="s">
        <v>1696</v>
      </c>
      <c r="D15" s="302" t="s">
        <v>1571</v>
      </c>
      <c r="E15" s="303">
        <v>45555</v>
      </c>
      <c r="F15" s="303">
        <v>45555</v>
      </c>
    </row>
    <row r="16" spans="1:6" ht="57" customHeight="1" x14ac:dyDescent="0.5">
      <c r="A16" s="291">
        <v>16</v>
      </c>
      <c r="B16" s="307" t="s">
        <v>1634</v>
      </c>
      <c r="C16" s="318">
        <v>45351</v>
      </c>
      <c r="D16" s="302" t="s">
        <v>1571</v>
      </c>
      <c r="E16" s="306">
        <v>45551</v>
      </c>
      <c r="F16" s="306">
        <v>45551</v>
      </c>
    </row>
    <row r="17" spans="1:6" ht="52.8" customHeight="1" x14ac:dyDescent="0.5">
      <c r="A17" s="287">
        <v>17</v>
      </c>
      <c r="B17" s="302" t="s">
        <v>1718</v>
      </c>
      <c r="C17" s="362" t="s">
        <v>1577</v>
      </c>
      <c r="D17" s="302" t="s">
        <v>1571</v>
      </c>
      <c r="E17" s="306">
        <v>45554</v>
      </c>
      <c r="F17" s="306">
        <v>45554</v>
      </c>
    </row>
    <row r="18" spans="1:6" ht="37.5" customHeight="1" x14ac:dyDescent="0.5">
      <c r="A18" s="291">
        <v>18</v>
      </c>
      <c r="B18" s="360" t="s">
        <v>1698</v>
      </c>
      <c r="C18" s="385" t="s">
        <v>1760</v>
      </c>
      <c r="D18" s="361" t="s">
        <v>1576</v>
      </c>
      <c r="E18" s="306">
        <v>45554</v>
      </c>
      <c r="F18" s="306">
        <v>45554</v>
      </c>
    </row>
    <row r="19" spans="1:6" ht="37.5" customHeight="1" x14ac:dyDescent="0.5">
      <c r="A19" s="287">
        <v>19</v>
      </c>
      <c r="B19" s="302" t="s">
        <v>1759</v>
      </c>
      <c r="C19" s="375" t="s">
        <v>1577</v>
      </c>
      <c r="D19" s="361" t="s">
        <v>1576</v>
      </c>
      <c r="E19" s="306">
        <v>45554</v>
      </c>
      <c r="F19" s="306">
        <v>45554</v>
      </c>
    </row>
    <row r="20" spans="1:6" ht="37.5" customHeight="1" x14ac:dyDescent="0.5">
      <c r="A20" s="291">
        <v>20</v>
      </c>
      <c r="B20" s="307" t="s">
        <v>1764</v>
      </c>
      <c r="C20" s="307"/>
      <c r="D20" s="361" t="s">
        <v>1576</v>
      </c>
      <c r="E20" s="306">
        <v>45556</v>
      </c>
      <c r="F20" s="306">
        <v>45556</v>
      </c>
    </row>
    <row r="21" spans="1:6" ht="37.5" customHeight="1" x14ac:dyDescent="0.5">
      <c r="A21" s="287">
        <v>21</v>
      </c>
      <c r="B21" s="302" t="s">
        <v>1778</v>
      </c>
      <c r="C21" s="389"/>
      <c r="D21" s="302" t="s">
        <v>1571</v>
      </c>
      <c r="E21" s="306">
        <v>45562</v>
      </c>
      <c r="F21" s="389"/>
    </row>
    <row r="22" spans="1:6" ht="37.5" customHeight="1" x14ac:dyDescent="0.5">
      <c r="A22" s="291">
        <v>22</v>
      </c>
      <c r="B22" s="292"/>
      <c r="C22" s="292"/>
      <c r="D22" s="293"/>
      <c r="E22" s="294"/>
      <c r="F22" s="294"/>
    </row>
    <row r="23" spans="1:6" ht="37.5" customHeight="1" x14ac:dyDescent="0.5">
      <c r="A23" s="287">
        <v>23</v>
      </c>
      <c r="B23" s="288"/>
      <c r="C23" s="295"/>
      <c r="D23" s="289"/>
      <c r="E23" s="290"/>
      <c r="F23" s="290"/>
    </row>
    <row r="24" spans="1:6" ht="37.5" customHeight="1" x14ac:dyDescent="0.5">
      <c r="A24" s="291">
        <v>24</v>
      </c>
      <c r="B24" s="292"/>
      <c r="C24" s="292"/>
      <c r="D24" s="293"/>
      <c r="E24" s="294"/>
      <c r="F24" s="294"/>
    </row>
    <row r="25" spans="1:6" ht="37.5" customHeight="1" x14ac:dyDescent="0.5">
      <c r="A25" s="287">
        <v>25</v>
      </c>
      <c r="B25" s="288"/>
      <c r="C25" s="296"/>
      <c r="D25" s="289"/>
      <c r="E25" s="290"/>
      <c r="F25" s="290"/>
    </row>
    <row r="26" spans="1:6" ht="37.5" customHeight="1" x14ac:dyDescent="0.5">
      <c r="A26" s="291">
        <v>26</v>
      </c>
      <c r="B26" s="292"/>
      <c r="C26" s="292"/>
      <c r="D26" s="293"/>
      <c r="E26" s="294"/>
      <c r="F26" s="294"/>
    </row>
    <row r="27" spans="1:6" ht="37.5" customHeight="1" x14ac:dyDescent="0.4">
      <c r="A27" s="118">
        <v>27</v>
      </c>
      <c r="B27" s="119"/>
      <c r="C27" s="119"/>
      <c r="D27" s="120"/>
      <c r="E27" s="121"/>
      <c r="F27" s="121"/>
    </row>
    <row r="28" spans="1:6" ht="37.5" customHeight="1" x14ac:dyDescent="0.4">
      <c r="A28" s="122">
        <v>28</v>
      </c>
      <c r="B28" s="123"/>
      <c r="C28" s="123"/>
      <c r="D28" s="124"/>
      <c r="E28" s="125"/>
      <c r="F28" s="125"/>
    </row>
    <row r="29" spans="1:6" ht="37.5" customHeight="1" x14ac:dyDescent="0.4">
      <c r="A29" s="118">
        <v>29</v>
      </c>
      <c r="B29" s="119"/>
      <c r="C29" s="119"/>
      <c r="D29" s="120"/>
      <c r="E29" s="121"/>
      <c r="F29" s="121"/>
    </row>
    <row r="30" spans="1:6" ht="37.5" customHeight="1" x14ac:dyDescent="0.4">
      <c r="A30" s="122">
        <v>30</v>
      </c>
      <c r="B30" s="123"/>
      <c r="C30" s="128"/>
      <c r="D30" s="124"/>
      <c r="E30" s="125"/>
      <c r="F30" s="125"/>
    </row>
    <row r="31" spans="1:6" ht="15" customHeight="1" x14ac:dyDescent="0.4">
      <c r="A31" s="118">
        <v>31</v>
      </c>
      <c r="B31" s="119"/>
      <c r="C31" s="119"/>
      <c r="D31" s="120"/>
      <c r="E31" s="121"/>
      <c r="F31" s="121"/>
    </row>
    <row r="32" spans="1:6" ht="15" customHeight="1" x14ac:dyDescent="0.4">
      <c r="A32" s="122">
        <v>32</v>
      </c>
      <c r="B32" s="123"/>
      <c r="C32" s="123"/>
      <c r="D32" s="124"/>
      <c r="E32" s="125"/>
      <c r="F32" s="125"/>
    </row>
    <row r="33" spans="1:6" ht="15" customHeight="1" x14ac:dyDescent="0.4">
      <c r="A33" s="129">
        <v>33</v>
      </c>
      <c r="B33" s="130"/>
      <c r="C33" s="130"/>
      <c r="D33" s="131"/>
      <c r="E33" s="132"/>
      <c r="F33" s="132"/>
    </row>
    <row r="34" spans="1:6" ht="15" customHeight="1" x14ac:dyDescent="0.4">
      <c r="A34" s="129">
        <v>34</v>
      </c>
      <c r="B34" s="123"/>
      <c r="C34" s="123"/>
      <c r="D34" s="124"/>
      <c r="E34" s="125"/>
      <c r="F34" s="125"/>
    </row>
    <row r="35" spans="1:6" ht="15" customHeight="1" x14ac:dyDescent="0.4">
      <c r="A35" s="129">
        <v>35</v>
      </c>
      <c r="B35" s="130"/>
      <c r="C35" s="133"/>
      <c r="D35" s="131"/>
      <c r="E35" s="132"/>
      <c r="F35" s="132"/>
    </row>
    <row r="36" spans="1:6" ht="15" customHeight="1" x14ac:dyDescent="0.4">
      <c r="A36" s="122">
        <v>36</v>
      </c>
      <c r="B36" s="123"/>
      <c r="C36" s="123"/>
      <c r="D36" s="124"/>
      <c r="E36" s="125"/>
      <c r="F36" s="125"/>
    </row>
    <row r="37" spans="1:6" ht="15" customHeight="1" x14ac:dyDescent="0.4">
      <c r="A37" s="129">
        <v>37</v>
      </c>
      <c r="B37" s="130"/>
      <c r="C37" s="130"/>
      <c r="D37" s="131"/>
      <c r="E37" s="132"/>
      <c r="F37" s="134"/>
    </row>
    <row r="38" spans="1:6" ht="15" customHeight="1" x14ac:dyDescent="0.4">
      <c r="A38" s="122">
        <v>38</v>
      </c>
      <c r="B38" s="123"/>
      <c r="C38" s="123"/>
      <c r="D38" s="124"/>
      <c r="E38" s="126"/>
      <c r="F38" s="126"/>
    </row>
    <row r="39" spans="1:6" ht="15" customHeight="1" x14ac:dyDescent="0.4">
      <c r="A39" s="129">
        <v>39</v>
      </c>
      <c r="B39" s="130"/>
      <c r="C39" s="134"/>
      <c r="D39" s="131"/>
      <c r="E39" s="132"/>
      <c r="F39" s="134"/>
    </row>
    <row r="40" spans="1:6" ht="15" customHeight="1" x14ac:dyDescent="0.4">
      <c r="A40" s="122">
        <v>40</v>
      </c>
      <c r="B40" s="123"/>
      <c r="C40" s="126"/>
      <c r="D40" s="124"/>
      <c r="E40" s="125"/>
      <c r="F40" s="126"/>
    </row>
    <row r="41" spans="1:6" ht="15" customHeight="1" x14ac:dyDescent="0.4">
      <c r="A41" s="129">
        <v>41</v>
      </c>
      <c r="B41" s="528"/>
      <c r="C41" s="135"/>
      <c r="D41" s="530"/>
      <c r="E41" s="531"/>
      <c r="F41" s="531"/>
    </row>
    <row r="42" spans="1:6" ht="15" customHeight="1" x14ac:dyDescent="0.4">
      <c r="A42" s="129">
        <v>42</v>
      </c>
      <c r="B42" s="529"/>
      <c r="C42" s="136"/>
      <c r="D42" s="529"/>
      <c r="E42" s="529"/>
      <c r="F42" s="529"/>
    </row>
    <row r="43" spans="1:6" ht="15" customHeight="1" x14ac:dyDescent="0.4">
      <c r="A43" s="122">
        <v>43</v>
      </c>
      <c r="B43" s="123"/>
      <c r="C43" s="137"/>
      <c r="D43" s="124"/>
      <c r="E43" s="125"/>
      <c r="F43" s="125"/>
    </row>
    <row r="44" spans="1:6" ht="15" customHeight="1" x14ac:dyDescent="0.4">
      <c r="A44" s="129">
        <v>44</v>
      </c>
      <c r="B44" s="130"/>
      <c r="C44" s="134"/>
      <c r="D44" s="131"/>
      <c r="E44" s="132"/>
      <c r="F44" s="134"/>
    </row>
    <row r="45" spans="1:6" ht="15" customHeight="1" x14ac:dyDescent="0.4">
      <c r="A45" s="122">
        <v>45</v>
      </c>
      <c r="B45" s="123"/>
      <c r="C45" s="138"/>
      <c r="D45" s="124"/>
      <c r="E45" s="125"/>
      <c r="F45" s="125"/>
    </row>
    <row r="46" spans="1:6" ht="15" customHeight="1" x14ac:dyDescent="0.4">
      <c r="A46" s="129">
        <v>46</v>
      </c>
      <c r="B46" s="130"/>
      <c r="C46" s="130"/>
      <c r="D46" s="131"/>
      <c r="E46" s="132"/>
      <c r="F46" s="134"/>
    </row>
    <row r="47" spans="1:6" ht="15" customHeight="1" x14ac:dyDescent="0.4">
      <c r="A47" s="122">
        <v>47</v>
      </c>
      <c r="B47" s="123"/>
      <c r="C47" s="139"/>
      <c r="D47" s="124"/>
      <c r="E47" s="125"/>
      <c r="F47" s="125"/>
    </row>
    <row r="48" spans="1:6" ht="15" customHeight="1" x14ac:dyDescent="0.4">
      <c r="A48" s="129">
        <v>48</v>
      </c>
      <c r="B48" s="130"/>
      <c r="C48" s="133"/>
      <c r="D48" s="131"/>
      <c r="E48" s="132"/>
      <c r="F48" s="132"/>
    </row>
    <row r="49" spans="1:6" ht="15" customHeight="1" x14ac:dyDescent="0.4">
      <c r="A49" s="122">
        <v>49</v>
      </c>
      <c r="B49" s="123"/>
      <c r="C49" s="139"/>
      <c r="D49" s="124"/>
      <c r="E49" s="125"/>
      <c r="F49" s="125"/>
    </row>
    <row r="50" spans="1:6" ht="15" customHeight="1" x14ac:dyDescent="0.4">
      <c r="A50" s="129">
        <v>50</v>
      </c>
      <c r="B50" s="130"/>
      <c r="C50" s="127"/>
      <c r="D50" s="131"/>
      <c r="E50" s="132"/>
      <c r="F50" s="132"/>
    </row>
    <row r="51" spans="1:6" ht="15" customHeight="1" x14ac:dyDescent="0.4">
      <c r="A51" s="122">
        <v>51</v>
      </c>
      <c r="B51" s="123"/>
      <c r="C51" s="128"/>
      <c r="D51" s="124"/>
      <c r="E51" s="125"/>
      <c r="F51" s="125"/>
    </row>
    <row r="52" spans="1:6" ht="15" customHeight="1" x14ac:dyDescent="0.4">
      <c r="A52" s="129">
        <v>52</v>
      </c>
      <c r="B52" s="130"/>
      <c r="C52" s="134"/>
      <c r="D52" s="134"/>
      <c r="E52" s="134"/>
      <c r="F52" s="134"/>
    </row>
    <row r="53" spans="1:6" ht="15" customHeight="1" x14ac:dyDescent="0.4">
      <c r="A53" s="122">
        <v>53</v>
      </c>
      <c r="B53" s="123"/>
      <c r="C53" s="123"/>
      <c r="D53" s="124"/>
      <c r="E53" s="125"/>
      <c r="F53" s="125"/>
    </row>
    <row r="54" spans="1:6" ht="15" customHeight="1" x14ac:dyDescent="0.4">
      <c r="A54" s="129">
        <v>54</v>
      </c>
      <c r="B54" s="130"/>
      <c r="C54" s="134"/>
      <c r="D54" s="131"/>
      <c r="E54" s="132"/>
      <c r="F54" s="134"/>
    </row>
    <row r="55" spans="1:6" ht="15" customHeight="1" x14ac:dyDescent="0.4">
      <c r="A55" s="122">
        <v>55</v>
      </c>
      <c r="B55" s="123"/>
      <c r="C55" s="126"/>
      <c r="D55" s="124"/>
      <c r="E55" s="125"/>
      <c r="F55" s="126"/>
    </row>
    <row r="56" spans="1:6" ht="15" customHeight="1" x14ac:dyDescent="0.4">
      <c r="A56" s="129">
        <v>56</v>
      </c>
      <c r="B56" s="130"/>
      <c r="C56" s="134"/>
      <c r="D56" s="134"/>
      <c r="E56" s="134"/>
      <c r="F56" s="134"/>
    </row>
    <row r="57" spans="1:6" ht="15" customHeight="1" x14ac:dyDescent="0.4">
      <c r="A57" s="122">
        <v>57</v>
      </c>
      <c r="B57" s="123"/>
      <c r="C57" s="126"/>
      <c r="D57" s="124"/>
      <c r="E57" s="126"/>
      <c r="F57" s="126"/>
    </row>
    <row r="58" spans="1:6" ht="15" customHeight="1" x14ac:dyDescent="0.4">
      <c r="A58" s="129">
        <v>58</v>
      </c>
      <c r="B58" s="130"/>
      <c r="C58" s="134"/>
      <c r="D58" s="131"/>
      <c r="E58" s="134"/>
      <c r="F58" s="134"/>
    </row>
    <row r="59" spans="1:6" ht="15" customHeight="1" x14ac:dyDescent="0.4">
      <c r="A59" s="122">
        <v>59</v>
      </c>
      <c r="B59" s="123"/>
      <c r="C59" s="123"/>
      <c r="D59" s="124"/>
      <c r="E59" s="125"/>
      <c r="F59" s="125"/>
    </row>
    <row r="60" spans="1:6" ht="15" customHeight="1" x14ac:dyDescent="0.4">
      <c r="A60" s="129">
        <v>60</v>
      </c>
      <c r="B60" s="130"/>
      <c r="C60" s="130"/>
      <c r="D60" s="131"/>
      <c r="E60" s="132"/>
      <c r="F60" s="132"/>
    </row>
    <row r="61" spans="1:6" ht="15" customHeight="1" x14ac:dyDescent="0.4">
      <c r="A61" s="122">
        <v>61</v>
      </c>
      <c r="B61" s="123"/>
      <c r="C61" s="126"/>
      <c r="D61" s="124"/>
      <c r="E61" s="125"/>
      <c r="F61" s="125"/>
    </row>
    <row r="62" spans="1:6" ht="15" customHeight="1" x14ac:dyDescent="0.4">
      <c r="A62" s="129">
        <v>62</v>
      </c>
      <c r="B62" s="130"/>
      <c r="C62" s="132"/>
      <c r="D62" s="131"/>
      <c r="E62" s="132"/>
      <c r="F62" s="132"/>
    </row>
    <row r="63" spans="1:6" ht="15" customHeight="1" x14ac:dyDescent="0.4">
      <c r="A63" s="122">
        <v>63</v>
      </c>
      <c r="B63" s="123"/>
      <c r="C63" s="126"/>
      <c r="D63" s="124"/>
      <c r="E63" s="126"/>
      <c r="F63" s="126"/>
    </row>
    <row r="64" spans="1:6" ht="15" customHeight="1" x14ac:dyDescent="0.4">
      <c r="A64" s="129">
        <v>64</v>
      </c>
      <c r="B64" s="140"/>
      <c r="C64" s="134"/>
      <c r="D64" s="131"/>
      <c r="E64" s="134"/>
      <c r="F64" s="134"/>
    </row>
    <row r="65" spans="1:6" ht="15" customHeight="1" x14ac:dyDescent="0.4">
      <c r="A65" s="122">
        <v>65</v>
      </c>
      <c r="B65" s="123"/>
      <c r="C65" s="126"/>
      <c r="D65" s="124"/>
      <c r="E65" s="126"/>
      <c r="F65" s="126"/>
    </row>
    <row r="66" spans="1:6" ht="15" customHeight="1" x14ac:dyDescent="0.4">
      <c r="A66" s="129">
        <v>66</v>
      </c>
      <c r="B66" s="130"/>
      <c r="C66" s="131"/>
      <c r="D66" s="131"/>
      <c r="E66" s="132"/>
      <c r="F66" s="132"/>
    </row>
    <row r="67" spans="1:6" ht="15" customHeight="1" x14ac:dyDescent="0.4">
      <c r="A67" s="122">
        <v>67</v>
      </c>
      <c r="B67" s="123"/>
      <c r="C67" s="126"/>
      <c r="D67" s="124"/>
      <c r="E67" s="125"/>
      <c r="F67" s="125"/>
    </row>
    <row r="68" spans="1:6" ht="15" customHeight="1" x14ac:dyDescent="0.4">
      <c r="A68" s="129">
        <v>68</v>
      </c>
      <c r="B68" s="130"/>
      <c r="C68" s="130"/>
      <c r="D68" s="131"/>
      <c r="E68" s="134"/>
      <c r="F68" s="134"/>
    </row>
    <row r="69" spans="1:6" ht="15" customHeight="1" x14ac:dyDescent="0.4">
      <c r="A69" s="122">
        <v>69</v>
      </c>
      <c r="B69" s="123"/>
      <c r="C69" s="141"/>
      <c r="D69" s="124"/>
      <c r="E69" s="126"/>
      <c r="F69" s="126"/>
    </row>
    <row r="70" spans="1:6" ht="15" customHeight="1" x14ac:dyDescent="0.4">
      <c r="A70" s="129">
        <v>70</v>
      </c>
      <c r="B70" s="130"/>
      <c r="C70" s="142"/>
      <c r="D70" s="131"/>
      <c r="E70" s="134"/>
      <c r="F70" s="134"/>
    </row>
    <row r="71" spans="1:6" ht="15" customHeight="1" x14ac:dyDescent="0.4">
      <c r="A71" s="122">
        <v>71</v>
      </c>
      <c r="B71" s="123"/>
      <c r="C71" s="126"/>
      <c r="D71" s="124"/>
      <c r="E71" s="126"/>
      <c r="F71" s="126"/>
    </row>
    <row r="72" spans="1:6" ht="15" customHeight="1" x14ac:dyDescent="0.4">
      <c r="A72" s="129">
        <v>72</v>
      </c>
      <c r="B72" s="130"/>
      <c r="C72" s="134"/>
      <c r="D72" s="131"/>
      <c r="E72" s="143"/>
      <c r="F72" s="134"/>
    </row>
    <row r="73" spans="1:6" ht="15" customHeight="1" x14ac:dyDescent="0.4">
      <c r="A73" s="122">
        <v>73</v>
      </c>
      <c r="B73" s="123"/>
      <c r="C73" s="126"/>
      <c r="D73" s="124"/>
      <c r="E73" s="144"/>
      <c r="F73" s="126"/>
    </row>
    <row r="74" spans="1:6" ht="15" customHeight="1" x14ac:dyDescent="0.4">
      <c r="A74" s="129">
        <v>74</v>
      </c>
      <c r="B74" s="130"/>
      <c r="C74" s="134"/>
      <c r="D74" s="131"/>
      <c r="E74" s="143"/>
      <c r="F74" s="134"/>
    </row>
    <row r="75" spans="1:6" ht="15" customHeight="1" x14ac:dyDescent="0.4">
      <c r="A75" s="122">
        <v>75</v>
      </c>
      <c r="B75" s="123"/>
      <c r="C75" s="126"/>
      <c r="D75" s="124"/>
      <c r="E75" s="144"/>
      <c r="F75" s="126"/>
    </row>
    <row r="76" spans="1:6" ht="15" customHeight="1" x14ac:dyDescent="0.4">
      <c r="A76" s="129">
        <v>76</v>
      </c>
      <c r="B76" s="130"/>
      <c r="C76" s="134"/>
      <c r="D76" s="131"/>
      <c r="E76" s="143"/>
      <c r="F76" s="134"/>
    </row>
    <row r="77" spans="1:6" ht="15" customHeight="1" x14ac:dyDescent="0.4">
      <c r="A77" s="122">
        <v>77</v>
      </c>
      <c r="B77" s="123"/>
      <c r="C77" s="126"/>
      <c r="D77" s="124"/>
      <c r="E77" s="126"/>
      <c r="F77" s="126"/>
    </row>
    <row r="78" spans="1:6" ht="15" customHeight="1" x14ac:dyDescent="0.4">
      <c r="A78" s="129">
        <v>78</v>
      </c>
      <c r="B78" s="130"/>
      <c r="C78" s="142"/>
      <c r="D78" s="131"/>
      <c r="E78" s="134"/>
      <c r="F78" s="134"/>
    </row>
    <row r="79" spans="1:6" ht="15" customHeight="1" x14ac:dyDescent="0.4">
      <c r="A79" s="122">
        <v>79</v>
      </c>
      <c r="B79" s="123"/>
      <c r="C79" s="123"/>
      <c r="D79" s="124"/>
      <c r="E79" s="126"/>
      <c r="F79" s="126"/>
    </row>
    <row r="80" spans="1:6" ht="15" customHeight="1" x14ac:dyDescent="0.4">
      <c r="A80" s="129">
        <v>80</v>
      </c>
      <c r="B80" s="130"/>
      <c r="C80" s="142"/>
      <c r="D80" s="131"/>
      <c r="E80" s="134"/>
      <c r="F80" s="134"/>
    </row>
    <row r="81" spans="1:6" ht="15" customHeight="1" x14ac:dyDescent="0.4">
      <c r="A81" s="122">
        <v>81</v>
      </c>
      <c r="B81" s="123"/>
      <c r="C81" s="123"/>
      <c r="D81" s="126"/>
      <c r="E81" s="126"/>
      <c r="F81" s="126"/>
    </row>
    <row r="82" spans="1:6" ht="15" customHeight="1" x14ac:dyDescent="0.4">
      <c r="A82" s="129">
        <v>82</v>
      </c>
      <c r="B82" s="130"/>
      <c r="C82" s="133"/>
      <c r="D82" s="134"/>
      <c r="E82" s="134"/>
      <c r="F82" s="134"/>
    </row>
    <row r="83" spans="1:6" ht="15" customHeight="1" x14ac:dyDescent="0.4">
      <c r="A83" s="122">
        <v>83</v>
      </c>
      <c r="B83" s="123"/>
      <c r="C83" s="123"/>
      <c r="D83" s="126"/>
      <c r="E83" s="126"/>
      <c r="F83" s="126"/>
    </row>
    <row r="84" spans="1:6" ht="15" customHeight="1" x14ac:dyDescent="0.4">
      <c r="A84" s="129">
        <v>84</v>
      </c>
      <c r="B84" s="130"/>
      <c r="C84" s="134"/>
      <c r="D84" s="134"/>
      <c r="E84" s="134"/>
      <c r="F84" s="134"/>
    </row>
    <row r="85" spans="1:6" ht="15" customHeight="1" x14ac:dyDescent="0.4">
      <c r="A85" s="122">
        <v>85</v>
      </c>
      <c r="B85" s="123"/>
      <c r="C85" s="126"/>
      <c r="D85" s="123"/>
      <c r="E85" s="126"/>
      <c r="F85" s="126"/>
    </row>
    <row r="86" spans="1:6" ht="15" customHeight="1" x14ac:dyDescent="0.4">
      <c r="A86" s="129">
        <v>86</v>
      </c>
      <c r="B86" s="130"/>
      <c r="C86" s="134"/>
      <c r="D86" s="123"/>
      <c r="E86" s="145"/>
      <c r="F86" s="134"/>
    </row>
    <row r="87" spans="1:6" ht="15" customHeight="1" x14ac:dyDescent="0.4">
      <c r="A87" s="122">
        <v>87</v>
      </c>
      <c r="B87" s="123"/>
      <c r="C87" s="126"/>
      <c r="D87" s="126"/>
      <c r="E87" s="126"/>
      <c r="F87" s="126"/>
    </row>
    <row r="88" spans="1:6" ht="15" customHeight="1" x14ac:dyDescent="0.4">
      <c r="A88" s="129">
        <v>88</v>
      </c>
      <c r="B88" s="130"/>
      <c r="C88" s="134"/>
      <c r="D88" s="134"/>
      <c r="E88" s="134"/>
      <c r="F88" s="134"/>
    </row>
    <row r="89" spans="1:6" ht="15" customHeight="1" x14ac:dyDescent="0.4">
      <c r="A89" s="122">
        <v>89</v>
      </c>
      <c r="B89" s="128"/>
      <c r="C89" s="126"/>
      <c r="D89" s="126"/>
      <c r="E89" s="126"/>
      <c r="F89" s="126"/>
    </row>
    <row r="90" spans="1:6" ht="15" customHeight="1" x14ac:dyDescent="0.4">
      <c r="A90" s="129">
        <v>90</v>
      </c>
      <c r="B90" s="130"/>
      <c r="C90" s="134"/>
      <c r="D90" s="134"/>
      <c r="E90" s="134"/>
      <c r="F90" s="134"/>
    </row>
    <row r="91" spans="1:6" ht="15" customHeight="1" x14ac:dyDescent="0.4">
      <c r="A91" s="122">
        <v>91</v>
      </c>
      <c r="B91" s="123"/>
      <c r="C91" s="126"/>
      <c r="D91" s="126"/>
      <c r="E91" s="126"/>
      <c r="F91" s="126"/>
    </row>
    <row r="92" spans="1:6" ht="15" customHeight="1" x14ac:dyDescent="0.4">
      <c r="A92" s="129">
        <v>92</v>
      </c>
      <c r="B92" s="130"/>
      <c r="C92" s="134"/>
      <c r="D92" s="134"/>
      <c r="E92" s="134"/>
      <c r="F92" s="134"/>
    </row>
    <row r="93" spans="1:6" ht="15" customHeight="1" x14ac:dyDescent="0.4">
      <c r="A93" s="122">
        <v>93</v>
      </c>
      <c r="B93" s="128"/>
      <c r="C93" s="126"/>
      <c r="D93" s="126"/>
      <c r="E93" s="126"/>
      <c r="F93" s="126"/>
    </row>
    <row r="94" spans="1:6" ht="15" customHeight="1" x14ac:dyDescent="0.4">
      <c r="A94" s="129">
        <v>94</v>
      </c>
      <c r="B94" s="134"/>
      <c r="C94" s="134"/>
      <c r="D94" s="134"/>
      <c r="E94" s="134"/>
      <c r="F94" s="134"/>
    </row>
    <row r="95" spans="1:6" ht="15" customHeight="1" x14ac:dyDescent="0.4">
      <c r="A95" s="122">
        <v>95</v>
      </c>
      <c r="B95" s="126"/>
      <c r="C95" s="126"/>
      <c r="D95" s="126"/>
      <c r="E95" s="126"/>
      <c r="F95" s="126"/>
    </row>
    <row r="96" spans="1:6" ht="15.75" customHeight="1" x14ac:dyDescent="0.25"/>
    <row r="97" spans="2:4" ht="15.75" customHeight="1" thickBot="1" x14ac:dyDescent="0.3"/>
    <row r="98" spans="2:4" ht="15.75" customHeight="1" thickBot="1" x14ac:dyDescent="0.3">
      <c r="B98" s="282" t="s">
        <v>1583</v>
      </c>
      <c r="C98" s="283" t="s">
        <v>1584</v>
      </c>
      <c r="D98" s="283" t="s">
        <v>1585</v>
      </c>
    </row>
    <row r="99" spans="2:4" ht="15.75" customHeight="1" thickBot="1" x14ac:dyDescent="0.3">
      <c r="B99" s="284" t="s">
        <v>1586</v>
      </c>
      <c r="C99" s="285">
        <v>5940</v>
      </c>
      <c r="D99" s="286"/>
    </row>
    <row r="100" spans="2:4" ht="15.75" customHeight="1" thickBot="1" x14ac:dyDescent="0.3">
      <c r="B100" s="284" t="s">
        <v>1587</v>
      </c>
      <c r="C100" s="285">
        <v>6966</v>
      </c>
      <c r="D100" s="286"/>
    </row>
    <row r="101" spans="2:4" ht="15.75" customHeight="1" thickBot="1" x14ac:dyDescent="0.3">
      <c r="B101" s="284" t="s">
        <v>1588</v>
      </c>
      <c r="C101" s="285">
        <v>1080</v>
      </c>
      <c r="D101" s="286"/>
    </row>
    <row r="102" spans="2:4" ht="15.75" customHeight="1" thickBot="1" x14ac:dyDescent="0.3">
      <c r="B102" s="284" t="s">
        <v>1589</v>
      </c>
      <c r="C102" s="285">
        <v>7728</v>
      </c>
      <c r="D102" s="285">
        <v>4536</v>
      </c>
    </row>
    <row r="103" spans="2:4" ht="15.75" customHeight="1" thickBot="1" x14ac:dyDescent="0.3">
      <c r="B103" s="284" t="s">
        <v>1590</v>
      </c>
      <c r="C103" s="285">
        <v>1512</v>
      </c>
      <c r="D103" s="286"/>
    </row>
    <row r="104" spans="2:4" ht="15.75" customHeight="1" thickBot="1" x14ac:dyDescent="0.3">
      <c r="B104" s="284" t="s">
        <v>1591</v>
      </c>
      <c r="C104" s="285">
        <v>1344</v>
      </c>
      <c r="D104" s="286"/>
    </row>
    <row r="105" spans="2:4" ht="15.75" customHeight="1" thickBot="1" x14ac:dyDescent="0.3">
      <c r="B105" s="284" t="s">
        <v>1592</v>
      </c>
      <c r="C105" s="285">
        <v>2184</v>
      </c>
      <c r="D105" s="286"/>
    </row>
    <row r="106" spans="2:4" ht="15.75" customHeight="1" x14ac:dyDescent="0.25">
      <c r="C106">
        <f>+SUM(C99:C105)</f>
        <v>26754</v>
      </c>
    </row>
    <row r="107" spans="2:4" ht="15.75" customHeight="1" x14ac:dyDescent="0.25"/>
    <row r="108" spans="2:4" ht="15.75" customHeight="1" x14ac:dyDescent="0.25"/>
    <row r="109" spans="2:4" ht="15.75" customHeight="1" x14ac:dyDescent="0.25"/>
    <row r="110" spans="2:4" ht="15.75" customHeight="1" x14ac:dyDescent="0.25"/>
    <row r="111" spans="2:4" ht="15.75" customHeight="1" x14ac:dyDescent="0.25"/>
    <row r="112" spans="2:4"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5">
    <mergeCell ref="A1:F1"/>
    <mergeCell ref="B41:B42"/>
    <mergeCell ref="D41:D42"/>
    <mergeCell ref="E41:E42"/>
    <mergeCell ref="F41:F42"/>
  </mergeCells>
  <dataValidations count="1">
    <dataValidation type="custom" allowBlank="1" showDropDown="1" sqref="E3:F30" xr:uid="{00000000-0002-0000-0400-000000000000}">
      <formula1>OR(NOT(ISERROR(DATEVALUE(E3))), AND(ISNUMBER(E3), LEFT(CELL("format", E3))="D"))</formula1>
    </dataValidation>
  </dataValidations>
  <pageMargins left="0.25" right="0.25" top="0.75" bottom="0.75" header="0" footer="0"/>
  <pageSetup paperSize="9" orientation="portrait"/>
  <headerFooter>
    <oddFooter>&amp;R /</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9105F-C05E-49A8-B9B9-758C1B0DE244}">
  <sheetPr codeName="Feuil2"/>
  <dimension ref="A1:S5"/>
  <sheetViews>
    <sheetView view="pageBreakPreview" zoomScaleNormal="100" zoomScaleSheetLayoutView="100" workbookViewId="0">
      <selection activeCell="H16" sqref="H16"/>
    </sheetView>
  </sheetViews>
  <sheetFormatPr baseColWidth="10" defaultColWidth="10.296875" defaultRowHeight="13.2" x14ac:dyDescent="0.25"/>
  <cols>
    <col min="1" max="1" width="32.69921875" style="351" customWidth="1"/>
    <col min="2" max="3" width="9.8984375" style="351" customWidth="1"/>
    <col min="4" max="5" width="10" style="351" customWidth="1"/>
    <col min="6" max="6" width="5.09765625" style="351" customWidth="1"/>
    <col min="7" max="7" width="9.09765625" style="351" customWidth="1"/>
    <col min="8" max="8" width="9.3984375" style="351" customWidth="1"/>
    <col min="9" max="9" width="9.3984375" style="351" hidden="1" customWidth="1"/>
    <col min="10" max="12" width="8.69921875" style="351" hidden="1" customWidth="1"/>
    <col min="13" max="13" width="9.296875" style="351" hidden="1" customWidth="1"/>
    <col min="14" max="14" width="9.59765625" style="351" customWidth="1"/>
    <col min="15" max="15" width="8.5" style="351" customWidth="1"/>
    <col min="16" max="16" width="10.296875" style="351" customWidth="1"/>
    <col min="17" max="17" width="3.59765625" style="351" customWidth="1"/>
    <col min="18" max="18" width="10.796875" style="351" customWidth="1"/>
    <col min="19" max="19" width="0.5" style="351" customWidth="1"/>
    <col min="20" max="256" width="10.296875" style="351"/>
    <col min="257" max="257" width="32.69921875" style="351" customWidth="1"/>
    <col min="258" max="259" width="9.8984375" style="351" customWidth="1"/>
    <col min="260" max="261" width="10" style="351" customWidth="1"/>
    <col min="262" max="262" width="5.09765625" style="351" customWidth="1"/>
    <col min="263" max="263" width="9.09765625" style="351" customWidth="1"/>
    <col min="264" max="264" width="9.3984375" style="351" customWidth="1"/>
    <col min="265" max="269" width="0" style="351" hidden="1" customWidth="1"/>
    <col min="270" max="270" width="9.59765625" style="351" customWidth="1"/>
    <col min="271" max="271" width="8.5" style="351" customWidth="1"/>
    <col min="272" max="272" width="10.296875" style="351"/>
    <col min="273" max="273" width="3.59765625" style="351" customWidth="1"/>
    <col min="274" max="274" width="10.796875" style="351" customWidth="1"/>
    <col min="275" max="275" width="0.5" style="351" customWidth="1"/>
    <col min="276" max="512" width="10.296875" style="351"/>
    <col min="513" max="513" width="32.69921875" style="351" customWidth="1"/>
    <col min="514" max="515" width="9.8984375" style="351" customWidth="1"/>
    <col min="516" max="517" width="10" style="351" customWidth="1"/>
    <col min="518" max="518" width="5.09765625" style="351" customWidth="1"/>
    <col min="519" max="519" width="9.09765625" style="351" customWidth="1"/>
    <col min="520" max="520" width="9.3984375" style="351" customWidth="1"/>
    <col min="521" max="525" width="0" style="351" hidden="1" customWidth="1"/>
    <col min="526" max="526" width="9.59765625" style="351" customWidth="1"/>
    <col min="527" max="527" width="8.5" style="351" customWidth="1"/>
    <col min="528" max="528" width="10.296875" style="351"/>
    <col min="529" max="529" width="3.59765625" style="351" customWidth="1"/>
    <col min="530" max="530" width="10.796875" style="351" customWidth="1"/>
    <col min="531" max="531" width="0.5" style="351" customWidth="1"/>
    <col min="532" max="768" width="10.296875" style="351"/>
    <col min="769" max="769" width="32.69921875" style="351" customWidth="1"/>
    <col min="770" max="771" width="9.8984375" style="351" customWidth="1"/>
    <col min="772" max="773" width="10" style="351" customWidth="1"/>
    <col min="774" max="774" width="5.09765625" style="351" customWidth="1"/>
    <col min="775" max="775" width="9.09765625" style="351" customWidth="1"/>
    <col min="776" max="776" width="9.3984375" style="351" customWidth="1"/>
    <col min="777" max="781" width="0" style="351" hidden="1" customWidth="1"/>
    <col min="782" max="782" width="9.59765625" style="351" customWidth="1"/>
    <col min="783" max="783" width="8.5" style="351" customWidth="1"/>
    <col min="784" max="784" width="10.296875" style="351"/>
    <col min="785" max="785" width="3.59765625" style="351" customWidth="1"/>
    <col min="786" max="786" width="10.796875" style="351" customWidth="1"/>
    <col min="787" max="787" width="0.5" style="351" customWidth="1"/>
    <col min="788" max="1024" width="10.296875" style="351"/>
    <col min="1025" max="1025" width="32.69921875" style="351" customWidth="1"/>
    <col min="1026" max="1027" width="9.8984375" style="351" customWidth="1"/>
    <col min="1028" max="1029" width="10" style="351" customWidth="1"/>
    <col min="1030" max="1030" width="5.09765625" style="351" customWidth="1"/>
    <col min="1031" max="1031" width="9.09765625" style="351" customWidth="1"/>
    <col min="1032" max="1032" width="9.3984375" style="351" customWidth="1"/>
    <col min="1033" max="1037" width="0" style="351" hidden="1" customWidth="1"/>
    <col min="1038" max="1038" width="9.59765625" style="351" customWidth="1"/>
    <col min="1039" max="1039" width="8.5" style="351" customWidth="1"/>
    <col min="1040" max="1040" width="10.296875" style="351"/>
    <col min="1041" max="1041" width="3.59765625" style="351" customWidth="1"/>
    <col min="1042" max="1042" width="10.796875" style="351" customWidth="1"/>
    <col min="1043" max="1043" width="0.5" style="351" customWidth="1"/>
    <col min="1044" max="1280" width="10.296875" style="351"/>
    <col min="1281" max="1281" width="32.69921875" style="351" customWidth="1"/>
    <col min="1282" max="1283" width="9.8984375" style="351" customWidth="1"/>
    <col min="1284" max="1285" width="10" style="351" customWidth="1"/>
    <col min="1286" max="1286" width="5.09765625" style="351" customWidth="1"/>
    <col min="1287" max="1287" width="9.09765625" style="351" customWidth="1"/>
    <col min="1288" max="1288" width="9.3984375" style="351" customWidth="1"/>
    <col min="1289" max="1293" width="0" style="351" hidden="1" customWidth="1"/>
    <col min="1294" max="1294" width="9.59765625" style="351" customWidth="1"/>
    <col min="1295" max="1295" width="8.5" style="351" customWidth="1"/>
    <col min="1296" max="1296" width="10.296875" style="351"/>
    <col min="1297" max="1297" width="3.59765625" style="351" customWidth="1"/>
    <col min="1298" max="1298" width="10.796875" style="351" customWidth="1"/>
    <col min="1299" max="1299" width="0.5" style="351" customWidth="1"/>
    <col min="1300" max="1536" width="10.296875" style="351"/>
    <col min="1537" max="1537" width="32.69921875" style="351" customWidth="1"/>
    <col min="1538" max="1539" width="9.8984375" style="351" customWidth="1"/>
    <col min="1540" max="1541" width="10" style="351" customWidth="1"/>
    <col min="1542" max="1542" width="5.09765625" style="351" customWidth="1"/>
    <col min="1543" max="1543" width="9.09765625" style="351" customWidth="1"/>
    <col min="1544" max="1544" width="9.3984375" style="351" customWidth="1"/>
    <col min="1545" max="1549" width="0" style="351" hidden="1" customWidth="1"/>
    <col min="1550" max="1550" width="9.59765625" style="351" customWidth="1"/>
    <col min="1551" max="1551" width="8.5" style="351" customWidth="1"/>
    <col min="1552" max="1552" width="10.296875" style="351"/>
    <col min="1553" max="1553" width="3.59765625" style="351" customWidth="1"/>
    <col min="1554" max="1554" width="10.796875" style="351" customWidth="1"/>
    <col min="1555" max="1555" width="0.5" style="351" customWidth="1"/>
    <col min="1556" max="1792" width="10.296875" style="351"/>
    <col min="1793" max="1793" width="32.69921875" style="351" customWidth="1"/>
    <col min="1794" max="1795" width="9.8984375" style="351" customWidth="1"/>
    <col min="1796" max="1797" width="10" style="351" customWidth="1"/>
    <col min="1798" max="1798" width="5.09765625" style="351" customWidth="1"/>
    <col min="1799" max="1799" width="9.09765625" style="351" customWidth="1"/>
    <col min="1800" max="1800" width="9.3984375" style="351" customWidth="1"/>
    <col min="1801" max="1805" width="0" style="351" hidden="1" customWidth="1"/>
    <col min="1806" max="1806" width="9.59765625" style="351" customWidth="1"/>
    <col min="1807" max="1807" width="8.5" style="351" customWidth="1"/>
    <col min="1808" max="1808" width="10.296875" style="351"/>
    <col min="1809" max="1809" width="3.59765625" style="351" customWidth="1"/>
    <col min="1810" max="1810" width="10.796875" style="351" customWidth="1"/>
    <col min="1811" max="1811" width="0.5" style="351" customWidth="1"/>
    <col min="1812" max="2048" width="10.296875" style="351"/>
    <col min="2049" max="2049" width="32.69921875" style="351" customWidth="1"/>
    <col min="2050" max="2051" width="9.8984375" style="351" customWidth="1"/>
    <col min="2052" max="2053" width="10" style="351" customWidth="1"/>
    <col min="2054" max="2054" width="5.09765625" style="351" customWidth="1"/>
    <col min="2055" max="2055" width="9.09765625" style="351" customWidth="1"/>
    <col min="2056" max="2056" width="9.3984375" style="351" customWidth="1"/>
    <col min="2057" max="2061" width="0" style="351" hidden="1" customWidth="1"/>
    <col min="2062" max="2062" width="9.59765625" style="351" customWidth="1"/>
    <col min="2063" max="2063" width="8.5" style="351" customWidth="1"/>
    <col min="2064" max="2064" width="10.296875" style="351"/>
    <col min="2065" max="2065" width="3.59765625" style="351" customWidth="1"/>
    <col min="2066" max="2066" width="10.796875" style="351" customWidth="1"/>
    <col min="2067" max="2067" width="0.5" style="351" customWidth="1"/>
    <col min="2068" max="2304" width="10.296875" style="351"/>
    <col min="2305" max="2305" width="32.69921875" style="351" customWidth="1"/>
    <col min="2306" max="2307" width="9.8984375" style="351" customWidth="1"/>
    <col min="2308" max="2309" width="10" style="351" customWidth="1"/>
    <col min="2310" max="2310" width="5.09765625" style="351" customWidth="1"/>
    <col min="2311" max="2311" width="9.09765625" style="351" customWidth="1"/>
    <col min="2312" max="2312" width="9.3984375" style="351" customWidth="1"/>
    <col min="2313" max="2317" width="0" style="351" hidden="1" customWidth="1"/>
    <col min="2318" max="2318" width="9.59765625" style="351" customWidth="1"/>
    <col min="2319" max="2319" width="8.5" style="351" customWidth="1"/>
    <col min="2320" max="2320" width="10.296875" style="351"/>
    <col min="2321" max="2321" width="3.59765625" style="351" customWidth="1"/>
    <col min="2322" max="2322" width="10.796875" style="351" customWidth="1"/>
    <col min="2323" max="2323" width="0.5" style="351" customWidth="1"/>
    <col min="2324" max="2560" width="10.296875" style="351"/>
    <col min="2561" max="2561" width="32.69921875" style="351" customWidth="1"/>
    <col min="2562" max="2563" width="9.8984375" style="351" customWidth="1"/>
    <col min="2564" max="2565" width="10" style="351" customWidth="1"/>
    <col min="2566" max="2566" width="5.09765625" style="351" customWidth="1"/>
    <col min="2567" max="2567" width="9.09765625" style="351" customWidth="1"/>
    <col min="2568" max="2568" width="9.3984375" style="351" customWidth="1"/>
    <col min="2569" max="2573" width="0" style="351" hidden="1" customWidth="1"/>
    <col min="2574" max="2574" width="9.59765625" style="351" customWidth="1"/>
    <col min="2575" max="2575" width="8.5" style="351" customWidth="1"/>
    <col min="2576" max="2576" width="10.296875" style="351"/>
    <col min="2577" max="2577" width="3.59765625" style="351" customWidth="1"/>
    <col min="2578" max="2578" width="10.796875" style="351" customWidth="1"/>
    <col min="2579" max="2579" width="0.5" style="351" customWidth="1"/>
    <col min="2580" max="2816" width="10.296875" style="351"/>
    <col min="2817" max="2817" width="32.69921875" style="351" customWidth="1"/>
    <col min="2818" max="2819" width="9.8984375" style="351" customWidth="1"/>
    <col min="2820" max="2821" width="10" style="351" customWidth="1"/>
    <col min="2822" max="2822" width="5.09765625" style="351" customWidth="1"/>
    <col min="2823" max="2823" width="9.09765625" style="351" customWidth="1"/>
    <col min="2824" max="2824" width="9.3984375" style="351" customWidth="1"/>
    <col min="2825" max="2829" width="0" style="351" hidden="1" customWidth="1"/>
    <col min="2830" max="2830" width="9.59765625" style="351" customWidth="1"/>
    <col min="2831" max="2831" width="8.5" style="351" customWidth="1"/>
    <col min="2832" max="2832" width="10.296875" style="351"/>
    <col min="2833" max="2833" width="3.59765625" style="351" customWidth="1"/>
    <col min="2834" max="2834" width="10.796875" style="351" customWidth="1"/>
    <col min="2835" max="2835" width="0.5" style="351" customWidth="1"/>
    <col min="2836" max="3072" width="10.296875" style="351"/>
    <col min="3073" max="3073" width="32.69921875" style="351" customWidth="1"/>
    <col min="3074" max="3075" width="9.8984375" style="351" customWidth="1"/>
    <col min="3076" max="3077" width="10" style="351" customWidth="1"/>
    <col min="3078" max="3078" width="5.09765625" style="351" customWidth="1"/>
    <col min="3079" max="3079" width="9.09765625" style="351" customWidth="1"/>
    <col min="3080" max="3080" width="9.3984375" style="351" customWidth="1"/>
    <col min="3081" max="3085" width="0" style="351" hidden="1" customWidth="1"/>
    <col min="3086" max="3086" width="9.59765625" style="351" customWidth="1"/>
    <col min="3087" max="3087" width="8.5" style="351" customWidth="1"/>
    <col min="3088" max="3088" width="10.296875" style="351"/>
    <col min="3089" max="3089" width="3.59765625" style="351" customWidth="1"/>
    <col min="3090" max="3090" width="10.796875" style="351" customWidth="1"/>
    <col min="3091" max="3091" width="0.5" style="351" customWidth="1"/>
    <col min="3092" max="3328" width="10.296875" style="351"/>
    <col min="3329" max="3329" width="32.69921875" style="351" customWidth="1"/>
    <col min="3330" max="3331" width="9.8984375" style="351" customWidth="1"/>
    <col min="3332" max="3333" width="10" style="351" customWidth="1"/>
    <col min="3334" max="3334" width="5.09765625" style="351" customWidth="1"/>
    <col min="3335" max="3335" width="9.09765625" style="351" customWidth="1"/>
    <col min="3336" max="3336" width="9.3984375" style="351" customWidth="1"/>
    <col min="3337" max="3341" width="0" style="351" hidden="1" customWidth="1"/>
    <col min="3342" max="3342" width="9.59765625" style="351" customWidth="1"/>
    <col min="3343" max="3343" width="8.5" style="351" customWidth="1"/>
    <col min="3344" max="3344" width="10.296875" style="351"/>
    <col min="3345" max="3345" width="3.59765625" style="351" customWidth="1"/>
    <col min="3346" max="3346" width="10.796875" style="351" customWidth="1"/>
    <col min="3347" max="3347" width="0.5" style="351" customWidth="1"/>
    <col min="3348" max="3584" width="10.296875" style="351"/>
    <col min="3585" max="3585" width="32.69921875" style="351" customWidth="1"/>
    <col min="3586" max="3587" width="9.8984375" style="351" customWidth="1"/>
    <col min="3588" max="3589" width="10" style="351" customWidth="1"/>
    <col min="3590" max="3590" width="5.09765625" style="351" customWidth="1"/>
    <col min="3591" max="3591" width="9.09765625" style="351" customWidth="1"/>
    <col min="3592" max="3592" width="9.3984375" style="351" customWidth="1"/>
    <col min="3593" max="3597" width="0" style="351" hidden="1" customWidth="1"/>
    <col min="3598" max="3598" width="9.59765625" style="351" customWidth="1"/>
    <col min="3599" max="3599" width="8.5" style="351" customWidth="1"/>
    <col min="3600" max="3600" width="10.296875" style="351"/>
    <col min="3601" max="3601" width="3.59765625" style="351" customWidth="1"/>
    <col min="3602" max="3602" width="10.796875" style="351" customWidth="1"/>
    <col min="3603" max="3603" width="0.5" style="351" customWidth="1"/>
    <col min="3604" max="3840" width="10.296875" style="351"/>
    <col min="3841" max="3841" width="32.69921875" style="351" customWidth="1"/>
    <col min="3842" max="3843" width="9.8984375" style="351" customWidth="1"/>
    <col min="3844" max="3845" width="10" style="351" customWidth="1"/>
    <col min="3846" max="3846" width="5.09765625" style="351" customWidth="1"/>
    <col min="3847" max="3847" width="9.09765625" style="351" customWidth="1"/>
    <col min="3848" max="3848" width="9.3984375" style="351" customWidth="1"/>
    <col min="3849" max="3853" width="0" style="351" hidden="1" customWidth="1"/>
    <col min="3854" max="3854" width="9.59765625" style="351" customWidth="1"/>
    <col min="3855" max="3855" width="8.5" style="351" customWidth="1"/>
    <col min="3856" max="3856" width="10.296875" style="351"/>
    <col min="3857" max="3857" width="3.59765625" style="351" customWidth="1"/>
    <col min="3858" max="3858" width="10.796875" style="351" customWidth="1"/>
    <col min="3859" max="3859" width="0.5" style="351" customWidth="1"/>
    <col min="3860" max="4096" width="10.296875" style="351"/>
    <col min="4097" max="4097" width="32.69921875" style="351" customWidth="1"/>
    <col min="4098" max="4099" width="9.8984375" style="351" customWidth="1"/>
    <col min="4100" max="4101" width="10" style="351" customWidth="1"/>
    <col min="4102" max="4102" width="5.09765625" style="351" customWidth="1"/>
    <col min="4103" max="4103" width="9.09765625" style="351" customWidth="1"/>
    <col min="4104" max="4104" width="9.3984375" style="351" customWidth="1"/>
    <col min="4105" max="4109" width="0" style="351" hidden="1" customWidth="1"/>
    <col min="4110" max="4110" width="9.59765625" style="351" customWidth="1"/>
    <col min="4111" max="4111" width="8.5" style="351" customWidth="1"/>
    <col min="4112" max="4112" width="10.296875" style="351"/>
    <col min="4113" max="4113" width="3.59765625" style="351" customWidth="1"/>
    <col min="4114" max="4114" width="10.796875" style="351" customWidth="1"/>
    <col min="4115" max="4115" width="0.5" style="351" customWidth="1"/>
    <col min="4116" max="4352" width="10.296875" style="351"/>
    <col min="4353" max="4353" width="32.69921875" style="351" customWidth="1"/>
    <col min="4354" max="4355" width="9.8984375" style="351" customWidth="1"/>
    <col min="4356" max="4357" width="10" style="351" customWidth="1"/>
    <col min="4358" max="4358" width="5.09765625" style="351" customWidth="1"/>
    <col min="4359" max="4359" width="9.09765625" style="351" customWidth="1"/>
    <col min="4360" max="4360" width="9.3984375" style="351" customWidth="1"/>
    <col min="4361" max="4365" width="0" style="351" hidden="1" customWidth="1"/>
    <col min="4366" max="4366" width="9.59765625" style="351" customWidth="1"/>
    <col min="4367" max="4367" width="8.5" style="351" customWidth="1"/>
    <col min="4368" max="4368" width="10.296875" style="351"/>
    <col min="4369" max="4369" width="3.59765625" style="351" customWidth="1"/>
    <col min="4370" max="4370" width="10.796875" style="351" customWidth="1"/>
    <col min="4371" max="4371" width="0.5" style="351" customWidth="1"/>
    <col min="4372" max="4608" width="10.296875" style="351"/>
    <col min="4609" max="4609" width="32.69921875" style="351" customWidth="1"/>
    <col min="4610" max="4611" width="9.8984375" style="351" customWidth="1"/>
    <col min="4612" max="4613" width="10" style="351" customWidth="1"/>
    <col min="4614" max="4614" width="5.09765625" style="351" customWidth="1"/>
    <col min="4615" max="4615" width="9.09765625" style="351" customWidth="1"/>
    <col min="4616" max="4616" width="9.3984375" style="351" customWidth="1"/>
    <col min="4617" max="4621" width="0" style="351" hidden="1" customWidth="1"/>
    <col min="4622" max="4622" width="9.59765625" style="351" customWidth="1"/>
    <col min="4623" max="4623" width="8.5" style="351" customWidth="1"/>
    <col min="4624" max="4624" width="10.296875" style="351"/>
    <col min="4625" max="4625" width="3.59765625" style="351" customWidth="1"/>
    <col min="4626" max="4626" width="10.796875" style="351" customWidth="1"/>
    <col min="4627" max="4627" width="0.5" style="351" customWidth="1"/>
    <col min="4628" max="4864" width="10.296875" style="351"/>
    <col min="4865" max="4865" width="32.69921875" style="351" customWidth="1"/>
    <col min="4866" max="4867" width="9.8984375" style="351" customWidth="1"/>
    <col min="4868" max="4869" width="10" style="351" customWidth="1"/>
    <col min="4870" max="4870" width="5.09765625" style="351" customWidth="1"/>
    <col min="4871" max="4871" width="9.09765625" style="351" customWidth="1"/>
    <col min="4872" max="4872" width="9.3984375" style="351" customWidth="1"/>
    <col min="4873" max="4877" width="0" style="351" hidden="1" customWidth="1"/>
    <col min="4878" max="4878" width="9.59765625" style="351" customWidth="1"/>
    <col min="4879" max="4879" width="8.5" style="351" customWidth="1"/>
    <col min="4880" max="4880" width="10.296875" style="351"/>
    <col min="4881" max="4881" width="3.59765625" style="351" customWidth="1"/>
    <col min="4882" max="4882" width="10.796875" style="351" customWidth="1"/>
    <col min="4883" max="4883" width="0.5" style="351" customWidth="1"/>
    <col min="4884" max="5120" width="10.296875" style="351"/>
    <col min="5121" max="5121" width="32.69921875" style="351" customWidth="1"/>
    <col min="5122" max="5123" width="9.8984375" style="351" customWidth="1"/>
    <col min="5124" max="5125" width="10" style="351" customWidth="1"/>
    <col min="5126" max="5126" width="5.09765625" style="351" customWidth="1"/>
    <col min="5127" max="5127" width="9.09765625" style="351" customWidth="1"/>
    <col min="5128" max="5128" width="9.3984375" style="351" customWidth="1"/>
    <col min="5129" max="5133" width="0" style="351" hidden="1" customWidth="1"/>
    <col min="5134" max="5134" width="9.59765625" style="351" customWidth="1"/>
    <col min="5135" max="5135" width="8.5" style="351" customWidth="1"/>
    <col min="5136" max="5136" width="10.296875" style="351"/>
    <col min="5137" max="5137" width="3.59765625" style="351" customWidth="1"/>
    <col min="5138" max="5138" width="10.796875" style="351" customWidth="1"/>
    <col min="5139" max="5139" width="0.5" style="351" customWidth="1"/>
    <col min="5140" max="5376" width="10.296875" style="351"/>
    <col min="5377" max="5377" width="32.69921875" style="351" customWidth="1"/>
    <col min="5378" max="5379" width="9.8984375" style="351" customWidth="1"/>
    <col min="5380" max="5381" width="10" style="351" customWidth="1"/>
    <col min="5382" max="5382" width="5.09765625" style="351" customWidth="1"/>
    <col min="5383" max="5383" width="9.09765625" style="351" customWidth="1"/>
    <col min="5384" max="5384" width="9.3984375" style="351" customWidth="1"/>
    <col min="5385" max="5389" width="0" style="351" hidden="1" customWidth="1"/>
    <col min="5390" max="5390" width="9.59765625" style="351" customWidth="1"/>
    <col min="5391" max="5391" width="8.5" style="351" customWidth="1"/>
    <col min="5392" max="5392" width="10.296875" style="351"/>
    <col min="5393" max="5393" width="3.59765625" style="351" customWidth="1"/>
    <col min="5394" max="5394" width="10.796875" style="351" customWidth="1"/>
    <col min="5395" max="5395" width="0.5" style="351" customWidth="1"/>
    <col min="5396" max="5632" width="10.296875" style="351"/>
    <col min="5633" max="5633" width="32.69921875" style="351" customWidth="1"/>
    <col min="5634" max="5635" width="9.8984375" style="351" customWidth="1"/>
    <col min="5636" max="5637" width="10" style="351" customWidth="1"/>
    <col min="5638" max="5638" width="5.09765625" style="351" customWidth="1"/>
    <col min="5639" max="5639" width="9.09765625" style="351" customWidth="1"/>
    <col min="5640" max="5640" width="9.3984375" style="351" customWidth="1"/>
    <col min="5641" max="5645" width="0" style="351" hidden="1" customWidth="1"/>
    <col min="5646" max="5646" width="9.59765625" style="351" customWidth="1"/>
    <col min="5647" max="5647" width="8.5" style="351" customWidth="1"/>
    <col min="5648" max="5648" width="10.296875" style="351"/>
    <col min="5649" max="5649" width="3.59765625" style="351" customWidth="1"/>
    <col min="5650" max="5650" width="10.796875" style="351" customWidth="1"/>
    <col min="5651" max="5651" width="0.5" style="351" customWidth="1"/>
    <col min="5652" max="5888" width="10.296875" style="351"/>
    <col min="5889" max="5889" width="32.69921875" style="351" customWidth="1"/>
    <col min="5890" max="5891" width="9.8984375" style="351" customWidth="1"/>
    <col min="5892" max="5893" width="10" style="351" customWidth="1"/>
    <col min="5894" max="5894" width="5.09765625" style="351" customWidth="1"/>
    <col min="5895" max="5895" width="9.09765625" style="351" customWidth="1"/>
    <col min="5896" max="5896" width="9.3984375" style="351" customWidth="1"/>
    <col min="5897" max="5901" width="0" style="351" hidden="1" customWidth="1"/>
    <col min="5902" max="5902" width="9.59765625" style="351" customWidth="1"/>
    <col min="5903" max="5903" width="8.5" style="351" customWidth="1"/>
    <col min="5904" max="5904" width="10.296875" style="351"/>
    <col min="5905" max="5905" width="3.59765625" style="351" customWidth="1"/>
    <col min="5906" max="5906" width="10.796875" style="351" customWidth="1"/>
    <col min="5907" max="5907" width="0.5" style="351" customWidth="1"/>
    <col min="5908" max="6144" width="10.296875" style="351"/>
    <col min="6145" max="6145" width="32.69921875" style="351" customWidth="1"/>
    <col min="6146" max="6147" width="9.8984375" style="351" customWidth="1"/>
    <col min="6148" max="6149" width="10" style="351" customWidth="1"/>
    <col min="6150" max="6150" width="5.09765625" style="351" customWidth="1"/>
    <col min="6151" max="6151" width="9.09765625" style="351" customWidth="1"/>
    <col min="6152" max="6152" width="9.3984375" style="351" customWidth="1"/>
    <col min="6153" max="6157" width="0" style="351" hidden="1" customWidth="1"/>
    <col min="6158" max="6158" width="9.59765625" style="351" customWidth="1"/>
    <col min="6159" max="6159" width="8.5" style="351" customWidth="1"/>
    <col min="6160" max="6160" width="10.296875" style="351"/>
    <col min="6161" max="6161" width="3.59765625" style="351" customWidth="1"/>
    <col min="6162" max="6162" width="10.796875" style="351" customWidth="1"/>
    <col min="6163" max="6163" width="0.5" style="351" customWidth="1"/>
    <col min="6164" max="6400" width="10.296875" style="351"/>
    <col min="6401" max="6401" width="32.69921875" style="351" customWidth="1"/>
    <col min="6402" max="6403" width="9.8984375" style="351" customWidth="1"/>
    <col min="6404" max="6405" width="10" style="351" customWidth="1"/>
    <col min="6406" max="6406" width="5.09765625" style="351" customWidth="1"/>
    <col min="6407" max="6407" width="9.09765625" style="351" customWidth="1"/>
    <col min="6408" max="6408" width="9.3984375" style="351" customWidth="1"/>
    <col min="6409" max="6413" width="0" style="351" hidden="1" customWidth="1"/>
    <col min="6414" max="6414" width="9.59765625" style="351" customWidth="1"/>
    <col min="6415" max="6415" width="8.5" style="351" customWidth="1"/>
    <col min="6416" max="6416" width="10.296875" style="351"/>
    <col min="6417" max="6417" width="3.59765625" style="351" customWidth="1"/>
    <col min="6418" max="6418" width="10.796875" style="351" customWidth="1"/>
    <col min="6419" max="6419" width="0.5" style="351" customWidth="1"/>
    <col min="6420" max="6656" width="10.296875" style="351"/>
    <col min="6657" max="6657" width="32.69921875" style="351" customWidth="1"/>
    <col min="6658" max="6659" width="9.8984375" style="351" customWidth="1"/>
    <col min="6660" max="6661" width="10" style="351" customWidth="1"/>
    <col min="6662" max="6662" width="5.09765625" style="351" customWidth="1"/>
    <col min="6663" max="6663" width="9.09765625" style="351" customWidth="1"/>
    <col min="6664" max="6664" width="9.3984375" style="351" customWidth="1"/>
    <col min="6665" max="6669" width="0" style="351" hidden="1" customWidth="1"/>
    <col min="6670" max="6670" width="9.59765625" style="351" customWidth="1"/>
    <col min="6671" max="6671" width="8.5" style="351" customWidth="1"/>
    <col min="6672" max="6672" width="10.296875" style="351"/>
    <col min="6673" max="6673" width="3.59765625" style="351" customWidth="1"/>
    <col min="6674" max="6674" width="10.796875" style="351" customWidth="1"/>
    <col min="6675" max="6675" width="0.5" style="351" customWidth="1"/>
    <col min="6676" max="6912" width="10.296875" style="351"/>
    <col min="6913" max="6913" width="32.69921875" style="351" customWidth="1"/>
    <col min="6914" max="6915" width="9.8984375" style="351" customWidth="1"/>
    <col min="6916" max="6917" width="10" style="351" customWidth="1"/>
    <col min="6918" max="6918" width="5.09765625" style="351" customWidth="1"/>
    <col min="6919" max="6919" width="9.09765625" style="351" customWidth="1"/>
    <col min="6920" max="6920" width="9.3984375" style="351" customWidth="1"/>
    <col min="6921" max="6925" width="0" style="351" hidden="1" customWidth="1"/>
    <col min="6926" max="6926" width="9.59765625" style="351" customWidth="1"/>
    <col min="6927" max="6927" width="8.5" style="351" customWidth="1"/>
    <col min="6928" max="6928" width="10.296875" style="351"/>
    <col min="6929" max="6929" width="3.59765625" style="351" customWidth="1"/>
    <col min="6930" max="6930" width="10.796875" style="351" customWidth="1"/>
    <col min="6931" max="6931" width="0.5" style="351" customWidth="1"/>
    <col min="6932" max="7168" width="10.296875" style="351"/>
    <col min="7169" max="7169" width="32.69921875" style="351" customWidth="1"/>
    <col min="7170" max="7171" width="9.8984375" style="351" customWidth="1"/>
    <col min="7172" max="7173" width="10" style="351" customWidth="1"/>
    <col min="7174" max="7174" width="5.09765625" style="351" customWidth="1"/>
    <col min="7175" max="7175" width="9.09765625" style="351" customWidth="1"/>
    <col min="7176" max="7176" width="9.3984375" style="351" customWidth="1"/>
    <col min="7177" max="7181" width="0" style="351" hidden="1" customWidth="1"/>
    <col min="7182" max="7182" width="9.59765625" style="351" customWidth="1"/>
    <col min="7183" max="7183" width="8.5" style="351" customWidth="1"/>
    <col min="7184" max="7184" width="10.296875" style="351"/>
    <col min="7185" max="7185" width="3.59765625" style="351" customWidth="1"/>
    <col min="7186" max="7186" width="10.796875" style="351" customWidth="1"/>
    <col min="7187" max="7187" width="0.5" style="351" customWidth="1"/>
    <col min="7188" max="7424" width="10.296875" style="351"/>
    <col min="7425" max="7425" width="32.69921875" style="351" customWidth="1"/>
    <col min="7426" max="7427" width="9.8984375" style="351" customWidth="1"/>
    <col min="7428" max="7429" width="10" style="351" customWidth="1"/>
    <col min="7430" max="7430" width="5.09765625" style="351" customWidth="1"/>
    <col min="7431" max="7431" width="9.09765625" style="351" customWidth="1"/>
    <col min="7432" max="7432" width="9.3984375" style="351" customWidth="1"/>
    <col min="7433" max="7437" width="0" style="351" hidden="1" customWidth="1"/>
    <col min="7438" max="7438" width="9.59765625" style="351" customWidth="1"/>
    <col min="7439" max="7439" width="8.5" style="351" customWidth="1"/>
    <col min="7440" max="7440" width="10.296875" style="351"/>
    <col min="7441" max="7441" width="3.59765625" style="351" customWidth="1"/>
    <col min="7442" max="7442" width="10.796875" style="351" customWidth="1"/>
    <col min="7443" max="7443" width="0.5" style="351" customWidth="1"/>
    <col min="7444" max="7680" width="10.296875" style="351"/>
    <col min="7681" max="7681" width="32.69921875" style="351" customWidth="1"/>
    <col min="7682" max="7683" width="9.8984375" style="351" customWidth="1"/>
    <col min="7684" max="7685" width="10" style="351" customWidth="1"/>
    <col min="7686" max="7686" width="5.09765625" style="351" customWidth="1"/>
    <col min="7687" max="7687" width="9.09765625" style="351" customWidth="1"/>
    <col min="7688" max="7688" width="9.3984375" style="351" customWidth="1"/>
    <col min="7689" max="7693" width="0" style="351" hidden="1" customWidth="1"/>
    <col min="7694" max="7694" width="9.59765625" style="351" customWidth="1"/>
    <col min="7695" max="7695" width="8.5" style="351" customWidth="1"/>
    <col min="7696" max="7696" width="10.296875" style="351"/>
    <col min="7697" max="7697" width="3.59765625" style="351" customWidth="1"/>
    <col min="7698" max="7698" width="10.796875" style="351" customWidth="1"/>
    <col min="7699" max="7699" width="0.5" style="351" customWidth="1"/>
    <col min="7700" max="7936" width="10.296875" style="351"/>
    <col min="7937" max="7937" width="32.69921875" style="351" customWidth="1"/>
    <col min="7938" max="7939" width="9.8984375" style="351" customWidth="1"/>
    <col min="7940" max="7941" width="10" style="351" customWidth="1"/>
    <col min="7942" max="7942" width="5.09765625" style="351" customWidth="1"/>
    <col min="7943" max="7943" width="9.09765625" style="351" customWidth="1"/>
    <col min="7944" max="7944" width="9.3984375" style="351" customWidth="1"/>
    <col min="7945" max="7949" width="0" style="351" hidden="1" customWidth="1"/>
    <col min="7950" max="7950" width="9.59765625" style="351" customWidth="1"/>
    <col min="7951" max="7951" width="8.5" style="351" customWidth="1"/>
    <col min="7952" max="7952" width="10.296875" style="351"/>
    <col min="7953" max="7953" width="3.59765625" style="351" customWidth="1"/>
    <col min="7954" max="7954" width="10.796875" style="351" customWidth="1"/>
    <col min="7955" max="7955" width="0.5" style="351" customWidth="1"/>
    <col min="7956" max="8192" width="10.296875" style="351"/>
    <col min="8193" max="8193" width="32.69921875" style="351" customWidth="1"/>
    <col min="8194" max="8195" width="9.8984375" style="351" customWidth="1"/>
    <col min="8196" max="8197" width="10" style="351" customWidth="1"/>
    <col min="8198" max="8198" width="5.09765625" style="351" customWidth="1"/>
    <col min="8199" max="8199" width="9.09765625" style="351" customWidth="1"/>
    <col min="8200" max="8200" width="9.3984375" style="351" customWidth="1"/>
    <col min="8201" max="8205" width="0" style="351" hidden="1" customWidth="1"/>
    <col min="8206" max="8206" width="9.59765625" style="351" customWidth="1"/>
    <col min="8207" max="8207" width="8.5" style="351" customWidth="1"/>
    <col min="8208" max="8208" width="10.296875" style="351"/>
    <col min="8209" max="8209" width="3.59765625" style="351" customWidth="1"/>
    <col min="8210" max="8210" width="10.796875" style="351" customWidth="1"/>
    <col min="8211" max="8211" width="0.5" style="351" customWidth="1"/>
    <col min="8212" max="8448" width="10.296875" style="351"/>
    <col min="8449" max="8449" width="32.69921875" style="351" customWidth="1"/>
    <col min="8450" max="8451" width="9.8984375" style="351" customWidth="1"/>
    <col min="8452" max="8453" width="10" style="351" customWidth="1"/>
    <col min="8454" max="8454" width="5.09765625" style="351" customWidth="1"/>
    <col min="8455" max="8455" width="9.09765625" style="351" customWidth="1"/>
    <col min="8456" max="8456" width="9.3984375" style="351" customWidth="1"/>
    <col min="8457" max="8461" width="0" style="351" hidden="1" customWidth="1"/>
    <col min="8462" max="8462" width="9.59765625" style="351" customWidth="1"/>
    <col min="8463" max="8463" width="8.5" style="351" customWidth="1"/>
    <col min="8464" max="8464" width="10.296875" style="351"/>
    <col min="8465" max="8465" width="3.59765625" style="351" customWidth="1"/>
    <col min="8466" max="8466" width="10.796875" style="351" customWidth="1"/>
    <col min="8467" max="8467" width="0.5" style="351" customWidth="1"/>
    <col min="8468" max="8704" width="10.296875" style="351"/>
    <col min="8705" max="8705" width="32.69921875" style="351" customWidth="1"/>
    <col min="8706" max="8707" width="9.8984375" style="351" customWidth="1"/>
    <col min="8708" max="8709" width="10" style="351" customWidth="1"/>
    <col min="8710" max="8710" width="5.09765625" style="351" customWidth="1"/>
    <col min="8711" max="8711" width="9.09765625" style="351" customWidth="1"/>
    <col min="8712" max="8712" width="9.3984375" style="351" customWidth="1"/>
    <col min="8713" max="8717" width="0" style="351" hidden="1" customWidth="1"/>
    <col min="8718" max="8718" width="9.59765625" style="351" customWidth="1"/>
    <col min="8719" max="8719" width="8.5" style="351" customWidth="1"/>
    <col min="8720" max="8720" width="10.296875" style="351"/>
    <col min="8721" max="8721" width="3.59765625" style="351" customWidth="1"/>
    <col min="8722" max="8722" width="10.796875" style="351" customWidth="1"/>
    <col min="8723" max="8723" width="0.5" style="351" customWidth="1"/>
    <col min="8724" max="8960" width="10.296875" style="351"/>
    <col min="8961" max="8961" width="32.69921875" style="351" customWidth="1"/>
    <col min="8962" max="8963" width="9.8984375" style="351" customWidth="1"/>
    <col min="8964" max="8965" width="10" style="351" customWidth="1"/>
    <col min="8966" max="8966" width="5.09765625" style="351" customWidth="1"/>
    <col min="8967" max="8967" width="9.09765625" style="351" customWidth="1"/>
    <col min="8968" max="8968" width="9.3984375" style="351" customWidth="1"/>
    <col min="8969" max="8973" width="0" style="351" hidden="1" customWidth="1"/>
    <col min="8974" max="8974" width="9.59765625" style="351" customWidth="1"/>
    <col min="8975" max="8975" width="8.5" style="351" customWidth="1"/>
    <col min="8976" max="8976" width="10.296875" style="351"/>
    <col min="8977" max="8977" width="3.59765625" style="351" customWidth="1"/>
    <col min="8978" max="8978" width="10.796875" style="351" customWidth="1"/>
    <col min="8979" max="8979" width="0.5" style="351" customWidth="1"/>
    <col min="8980" max="9216" width="10.296875" style="351"/>
    <col min="9217" max="9217" width="32.69921875" style="351" customWidth="1"/>
    <col min="9218" max="9219" width="9.8984375" style="351" customWidth="1"/>
    <col min="9220" max="9221" width="10" style="351" customWidth="1"/>
    <col min="9222" max="9222" width="5.09765625" style="351" customWidth="1"/>
    <col min="9223" max="9223" width="9.09765625" style="351" customWidth="1"/>
    <col min="9224" max="9224" width="9.3984375" style="351" customWidth="1"/>
    <col min="9225" max="9229" width="0" style="351" hidden="1" customWidth="1"/>
    <col min="9230" max="9230" width="9.59765625" style="351" customWidth="1"/>
    <col min="9231" max="9231" width="8.5" style="351" customWidth="1"/>
    <col min="9232" max="9232" width="10.296875" style="351"/>
    <col min="9233" max="9233" width="3.59765625" style="351" customWidth="1"/>
    <col min="9234" max="9234" width="10.796875" style="351" customWidth="1"/>
    <col min="9235" max="9235" width="0.5" style="351" customWidth="1"/>
    <col min="9236" max="9472" width="10.296875" style="351"/>
    <col min="9473" max="9473" width="32.69921875" style="351" customWidth="1"/>
    <col min="9474" max="9475" width="9.8984375" style="351" customWidth="1"/>
    <col min="9476" max="9477" width="10" style="351" customWidth="1"/>
    <col min="9478" max="9478" width="5.09765625" style="351" customWidth="1"/>
    <col min="9479" max="9479" width="9.09765625" style="351" customWidth="1"/>
    <col min="9480" max="9480" width="9.3984375" style="351" customWidth="1"/>
    <col min="9481" max="9485" width="0" style="351" hidden="1" customWidth="1"/>
    <col min="9486" max="9486" width="9.59765625" style="351" customWidth="1"/>
    <col min="9487" max="9487" width="8.5" style="351" customWidth="1"/>
    <col min="9488" max="9488" width="10.296875" style="351"/>
    <col min="9489" max="9489" width="3.59765625" style="351" customWidth="1"/>
    <col min="9490" max="9490" width="10.796875" style="351" customWidth="1"/>
    <col min="9491" max="9491" width="0.5" style="351" customWidth="1"/>
    <col min="9492" max="9728" width="10.296875" style="351"/>
    <col min="9729" max="9729" width="32.69921875" style="351" customWidth="1"/>
    <col min="9730" max="9731" width="9.8984375" style="351" customWidth="1"/>
    <col min="9732" max="9733" width="10" style="351" customWidth="1"/>
    <col min="9734" max="9734" width="5.09765625" style="351" customWidth="1"/>
    <col min="9735" max="9735" width="9.09765625" style="351" customWidth="1"/>
    <col min="9736" max="9736" width="9.3984375" style="351" customWidth="1"/>
    <col min="9737" max="9741" width="0" style="351" hidden="1" customWidth="1"/>
    <col min="9742" max="9742" width="9.59765625" style="351" customWidth="1"/>
    <col min="9743" max="9743" width="8.5" style="351" customWidth="1"/>
    <col min="9744" max="9744" width="10.296875" style="351"/>
    <col min="9745" max="9745" width="3.59765625" style="351" customWidth="1"/>
    <col min="9746" max="9746" width="10.796875" style="351" customWidth="1"/>
    <col min="9747" max="9747" width="0.5" style="351" customWidth="1"/>
    <col min="9748" max="9984" width="10.296875" style="351"/>
    <col min="9985" max="9985" width="32.69921875" style="351" customWidth="1"/>
    <col min="9986" max="9987" width="9.8984375" style="351" customWidth="1"/>
    <col min="9988" max="9989" width="10" style="351" customWidth="1"/>
    <col min="9990" max="9990" width="5.09765625" style="351" customWidth="1"/>
    <col min="9991" max="9991" width="9.09765625" style="351" customWidth="1"/>
    <col min="9992" max="9992" width="9.3984375" style="351" customWidth="1"/>
    <col min="9993" max="9997" width="0" style="351" hidden="1" customWidth="1"/>
    <col min="9998" max="9998" width="9.59765625" style="351" customWidth="1"/>
    <col min="9999" max="9999" width="8.5" style="351" customWidth="1"/>
    <col min="10000" max="10000" width="10.296875" style="351"/>
    <col min="10001" max="10001" width="3.59765625" style="351" customWidth="1"/>
    <col min="10002" max="10002" width="10.796875" style="351" customWidth="1"/>
    <col min="10003" max="10003" width="0.5" style="351" customWidth="1"/>
    <col min="10004" max="10240" width="10.296875" style="351"/>
    <col min="10241" max="10241" width="32.69921875" style="351" customWidth="1"/>
    <col min="10242" max="10243" width="9.8984375" style="351" customWidth="1"/>
    <col min="10244" max="10245" width="10" style="351" customWidth="1"/>
    <col min="10246" max="10246" width="5.09765625" style="351" customWidth="1"/>
    <col min="10247" max="10247" width="9.09765625" style="351" customWidth="1"/>
    <col min="10248" max="10248" width="9.3984375" style="351" customWidth="1"/>
    <col min="10249" max="10253" width="0" style="351" hidden="1" customWidth="1"/>
    <col min="10254" max="10254" width="9.59765625" style="351" customWidth="1"/>
    <col min="10255" max="10255" width="8.5" style="351" customWidth="1"/>
    <col min="10256" max="10256" width="10.296875" style="351"/>
    <col min="10257" max="10257" width="3.59765625" style="351" customWidth="1"/>
    <col min="10258" max="10258" width="10.796875" style="351" customWidth="1"/>
    <col min="10259" max="10259" width="0.5" style="351" customWidth="1"/>
    <col min="10260" max="10496" width="10.296875" style="351"/>
    <col min="10497" max="10497" width="32.69921875" style="351" customWidth="1"/>
    <col min="10498" max="10499" width="9.8984375" style="351" customWidth="1"/>
    <col min="10500" max="10501" width="10" style="351" customWidth="1"/>
    <col min="10502" max="10502" width="5.09765625" style="351" customWidth="1"/>
    <col min="10503" max="10503" width="9.09765625" style="351" customWidth="1"/>
    <col min="10504" max="10504" width="9.3984375" style="351" customWidth="1"/>
    <col min="10505" max="10509" width="0" style="351" hidden="1" customWidth="1"/>
    <col min="10510" max="10510" width="9.59765625" style="351" customWidth="1"/>
    <col min="10511" max="10511" width="8.5" style="351" customWidth="1"/>
    <col min="10512" max="10512" width="10.296875" style="351"/>
    <col min="10513" max="10513" width="3.59765625" style="351" customWidth="1"/>
    <col min="10514" max="10514" width="10.796875" style="351" customWidth="1"/>
    <col min="10515" max="10515" width="0.5" style="351" customWidth="1"/>
    <col min="10516" max="10752" width="10.296875" style="351"/>
    <col min="10753" max="10753" width="32.69921875" style="351" customWidth="1"/>
    <col min="10754" max="10755" width="9.8984375" style="351" customWidth="1"/>
    <col min="10756" max="10757" width="10" style="351" customWidth="1"/>
    <col min="10758" max="10758" width="5.09765625" style="351" customWidth="1"/>
    <col min="10759" max="10759" width="9.09765625" style="351" customWidth="1"/>
    <col min="10760" max="10760" width="9.3984375" style="351" customWidth="1"/>
    <col min="10761" max="10765" width="0" style="351" hidden="1" customWidth="1"/>
    <col min="10766" max="10766" width="9.59765625" style="351" customWidth="1"/>
    <col min="10767" max="10767" width="8.5" style="351" customWidth="1"/>
    <col min="10768" max="10768" width="10.296875" style="351"/>
    <col min="10769" max="10769" width="3.59765625" style="351" customWidth="1"/>
    <col min="10770" max="10770" width="10.796875" style="351" customWidth="1"/>
    <col min="10771" max="10771" width="0.5" style="351" customWidth="1"/>
    <col min="10772" max="11008" width="10.296875" style="351"/>
    <col min="11009" max="11009" width="32.69921875" style="351" customWidth="1"/>
    <col min="11010" max="11011" width="9.8984375" style="351" customWidth="1"/>
    <col min="11012" max="11013" width="10" style="351" customWidth="1"/>
    <col min="11014" max="11014" width="5.09765625" style="351" customWidth="1"/>
    <col min="11015" max="11015" width="9.09765625" style="351" customWidth="1"/>
    <col min="11016" max="11016" width="9.3984375" style="351" customWidth="1"/>
    <col min="11017" max="11021" width="0" style="351" hidden="1" customWidth="1"/>
    <col min="11022" max="11022" width="9.59765625" style="351" customWidth="1"/>
    <col min="11023" max="11023" width="8.5" style="351" customWidth="1"/>
    <col min="11024" max="11024" width="10.296875" style="351"/>
    <col min="11025" max="11025" width="3.59765625" style="351" customWidth="1"/>
    <col min="11026" max="11026" width="10.796875" style="351" customWidth="1"/>
    <col min="11027" max="11027" width="0.5" style="351" customWidth="1"/>
    <col min="11028" max="11264" width="10.296875" style="351"/>
    <col min="11265" max="11265" width="32.69921875" style="351" customWidth="1"/>
    <col min="11266" max="11267" width="9.8984375" style="351" customWidth="1"/>
    <col min="11268" max="11269" width="10" style="351" customWidth="1"/>
    <col min="11270" max="11270" width="5.09765625" style="351" customWidth="1"/>
    <col min="11271" max="11271" width="9.09765625" style="351" customWidth="1"/>
    <col min="11272" max="11272" width="9.3984375" style="351" customWidth="1"/>
    <col min="11273" max="11277" width="0" style="351" hidden="1" customWidth="1"/>
    <col min="11278" max="11278" width="9.59765625" style="351" customWidth="1"/>
    <col min="11279" max="11279" width="8.5" style="351" customWidth="1"/>
    <col min="11280" max="11280" width="10.296875" style="351"/>
    <col min="11281" max="11281" width="3.59765625" style="351" customWidth="1"/>
    <col min="11282" max="11282" width="10.796875" style="351" customWidth="1"/>
    <col min="11283" max="11283" width="0.5" style="351" customWidth="1"/>
    <col min="11284" max="11520" width="10.296875" style="351"/>
    <col min="11521" max="11521" width="32.69921875" style="351" customWidth="1"/>
    <col min="11522" max="11523" width="9.8984375" style="351" customWidth="1"/>
    <col min="11524" max="11525" width="10" style="351" customWidth="1"/>
    <col min="11526" max="11526" width="5.09765625" style="351" customWidth="1"/>
    <col min="11527" max="11527" width="9.09765625" style="351" customWidth="1"/>
    <col min="11528" max="11528" width="9.3984375" style="351" customWidth="1"/>
    <col min="11529" max="11533" width="0" style="351" hidden="1" customWidth="1"/>
    <col min="11534" max="11534" width="9.59765625" style="351" customWidth="1"/>
    <col min="11535" max="11535" width="8.5" style="351" customWidth="1"/>
    <col min="11536" max="11536" width="10.296875" style="351"/>
    <col min="11537" max="11537" width="3.59765625" style="351" customWidth="1"/>
    <col min="11538" max="11538" width="10.796875" style="351" customWidth="1"/>
    <col min="11539" max="11539" width="0.5" style="351" customWidth="1"/>
    <col min="11540" max="11776" width="10.296875" style="351"/>
    <col min="11777" max="11777" width="32.69921875" style="351" customWidth="1"/>
    <col min="11778" max="11779" width="9.8984375" style="351" customWidth="1"/>
    <col min="11780" max="11781" width="10" style="351" customWidth="1"/>
    <col min="11782" max="11782" width="5.09765625" style="351" customWidth="1"/>
    <col min="11783" max="11783" width="9.09765625" style="351" customWidth="1"/>
    <col min="11784" max="11784" width="9.3984375" style="351" customWidth="1"/>
    <col min="11785" max="11789" width="0" style="351" hidden="1" customWidth="1"/>
    <col min="11790" max="11790" width="9.59765625" style="351" customWidth="1"/>
    <col min="11791" max="11791" width="8.5" style="351" customWidth="1"/>
    <col min="11792" max="11792" width="10.296875" style="351"/>
    <col min="11793" max="11793" width="3.59765625" style="351" customWidth="1"/>
    <col min="11794" max="11794" width="10.796875" style="351" customWidth="1"/>
    <col min="11795" max="11795" width="0.5" style="351" customWidth="1"/>
    <col min="11796" max="12032" width="10.296875" style="351"/>
    <col min="12033" max="12033" width="32.69921875" style="351" customWidth="1"/>
    <col min="12034" max="12035" width="9.8984375" style="351" customWidth="1"/>
    <col min="12036" max="12037" width="10" style="351" customWidth="1"/>
    <col min="12038" max="12038" width="5.09765625" style="351" customWidth="1"/>
    <col min="12039" max="12039" width="9.09765625" style="351" customWidth="1"/>
    <col min="12040" max="12040" width="9.3984375" style="351" customWidth="1"/>
    <col min="12041" max="12045" width="0" style="351" hidden="1" customWidth="1"/>
    <col min="12046" max="12046" width="9.59765625" style="351" customWidth="1"/>
    <col min="12047" max="12047" width="8.5" style="351" customWidth="1"/>
    <col min="12048" max="12048" width="10.296875" style="351"/>
    <col min="12049" max="12049" width="3.59765625" style="351" customWidth="1"/>
    <col min="12050" max="12050" width="10.796875" style="351" customWidth="1"/>
    <col min="12051" max="12051" width="0.5" style="351" customWidth="1"/>
    <col min="12052" max="12288" width="10.296875" style="351"/>
    <col min="12289" max="12289" width="32.69921875" style="351" customWidth="1"/>
    <col min="12290" max="12291" width="9.8984375" style="351" customWidth="1"/>
    <col min="12292" max="12293" width="10" style="351" customWidth="1"/>
    <col min="12294" max="12294" width="5.09765625" style="351" customWidth="1"/>
    <col min="12295" max="12295" width="9.09765625" style="351" customWidth="1"/>
    <col min="12296" max="12296" width="9.3984375" style="351" customWidth="1"/>
    <col min="12297" max="12301" width="0" style="351" hidden="1" customWidth="1"/>
    <col min="12302" max="12302" width="9.59765625" style="351" customWidth="1"/>
    <col min="12303" max="12303" width="8.5" style="351" customWidth="1"/>
    <col min="12304" max="12304" width="10.296875" style="351"/>
    <col min="12305" max="12305" width="3.59765625" style="351" customWidth="1"/>
    <col min="12306" max="12306" width="10.796875" style="351" customWidth="1"/>
    <col min="12307" max="12307" width="0.5" style="351" customWidth="1"/>
    <col min="12308" max="12544" width="10.296875" style="351"/>
    <col min="12545" max="12545" width="32.69921875" style="351" customWidth="1"/>
    <col min="12546" max="12547" width="9.8984375" style="351" customWidth="1"/>
    <col min="12548" max="12549" width="10" style="351" customWidth="1"/>
    <col min="12550" max="12550" width="5.09765625" style="351" customWidth="1"/>
    <col min="12551" max="12551" width="9.09765625" style="351" customWidth="1"/>
    <col min="12552" max="12552" width="9.3984375" style="351" customWidth="1"/>
    <col min="12553" max="12557" width="0" style="351" hidden="1" customWidth="1"/>
    <col min="12558" max="12558" width="9.59765625" style="351" customWidth="1"/>
    <col min="12559" max="12559" width="8.5" style="351" customWidth="1"/>
    <col min="12560" max="12560" width="10.296875" style="351"/>
    <col min="12561" max="12561" width="3.59765625" style="351" customWidth="1"/>
    <col min="12562" max="12562" width="10.796875" style="351" customWidth="1"/>
    <col min="12563" max="12563" width="0.5" style="351" customWidth="1"/>
    <col min="12564" max="12800" width="10.296875" style="351"/>
    <col min="12801" max="12801" width="32.69921875" style="351" customWidth="1"/>
    <col min="12802" max="12803" width="9.8984375" style="351" customWidth="1"/>
    <col min="12804" max="12805" width="10" style="351" customWidth="1"/>
    <col min="12806" max="12806" width="5.09765625" style="351" customWidth="1"/>
    <col min="12807" max="12807" width="9.09765625" style="351" customWidth="1"/>
    <col min="12808" max="12808" width="9.3984375" style="351" customWidth="1"/>
    <col min="12809" max="12813" width="0" style="351" hidden="1" customWidth="1"/>
    <col min="12814" max="12814" width="9.59765625" style="351" customWidth="1"/>
    <col min="12815" max="12815" width="8.5" style="351" customWidth="1"/>
    <col min="12816" max="12816" width="10.296875" style="351"/>
    <col min="12817" max="12817" width="3.59765625" style="351" customWidth="1"/>
    <col min="12818" max="12818" width="10.796875" style="351" customWidth="1"/>
    <col min="12819" max="12819" width="0.5" style="351" customWidth="1"/>
    <col min="12820" max="13056" width="10.296875" style="351"/>
    <col min="13057" max="13057" width="32.69921875" style="351" customWidth="1"/>
    <col min="13058" max="13059" width="9.8984375" style="351" customWidth="1"/>
    <col min="13060" max="13061" width="10" style="351" customWidth="1"/>
    <col min="13062" max="13062" width="5.09765625" style="351" customWidth="1"/>
    <col min="13063" max="13063" width="9.09765625" style="351" customWidth="1"/>
    <col min="13064" max="13064" width="9.3984375" style="351" customWidth="1"/>
    <col min="13065" max="13069" width="0" style="351" hidden="1" customWidth="1"/>
    <col min="13070" max="13070" width="9.59765625" style="351" customWidth="1"/>
    <col min="13071" max="13071" width="8.5" style="351" customWidth="1"/>
    <col min="13072" max="13072" width="10.296875" style="351"/>
    <col min="13073" max="13073" width="3.59765625" style="351" customWidth="1"/>
    <col min="13074" max="13074" width="10.796875" style="351" customWidth="1"/>
    <col min="13075" max="13075" width="0.5" style="351" customWidth="1"/>
    <col min="13076" max="13312" width="10.296875" style="351"/>
    <col min="13313" max="13313" width="32.69921875" style="351" customWidth="1"/>
    <col min="13314" max="13315" width="9.8984375" style="351" customWidth="1"/>
    <col min="13316" max="13317" width="10" style="351" customWidth="1"/>
    <col min="13318" max="13318" width="5.09765625" style="351" customWidth="1"/>
    <col min="13319" max="13319" width="9.09765625" style="351" customWidth="1"/>
    <col min="13320" max="13320" width="9.3984375" style="351" customWidth="1"/>
    <col min="13321" max="13325" width="0" style="351" hidden="1" customWidth="1"/>
    <col min="13326" max="13326" width="9.59765625" style="351" customWidth="1"/>
    <col min="13327" max="13327" width="8.5" style="351" customWidth="1"/>
    <col min="13328" max="13328" width="10.296875" style="351"/>
    <col min="13329" max="13329" width="3.59765625" style="351" customWidth="1"/>
    <col min="13330" max="13330" width="10.796875" style="351" customWidth="1"/>
    <col min="13331" max="13331" width="0.5" style="351" customWidth="1"/>
    <col min="13332" max="13568" width="10.296875" style="351"/>
    <col min="13569" max="13569" width="32.69921875" style="351" customWidth="1"/>
    <col min="13570" max="13571" width="9.8984375" style="351" customWidth="1"/>
    <col min="13572" max="13573" width="10" style="351" customWidth="1"/>
    <col min="13574" max="13574" width="5.09765625" style="351" customWidth="1"/>
    <col min="13575" max="13575" width="9.09765625" style="351" customWidth="1"/>
    <col min="13576" max="13576" width="9.3984375" style="351" customWidth="1"/>
    <col min="13577" max="13581" width="0" style="351" hidden="1" customWidth="1"/>
    <col min="13582" max="13582" width="9.59765625" style="351" customWidth="1"/>
    <col min="13583" max="13583" width="8.5" style="351" customWidth="1"/>
    <col min="13584" max="13584" width="10.296875" style="351"/>
    <col min="13585" max="13585" width="3.59765625" style="351" customWidth="1"/>
    <col min="13586" max="13586" width="10.796875" style="351" customWidth="1"/>
    <col min="13587" max="13587" width="0.5" style="351" customWidth="1"/>
    <col min="13588" max="13824" width="10.296875" style="351"/>
    <col min="13825" max="13825" width="32.69921875" style="351" customWidth="1"/>
    <col min="13826" max="13827" width="9.8984375" style="351" customWidth="1"/>
    <col min="13828" max="13829" width="10" style="351" customWidth="1"/>
    <col min="13830" max="13830" width="5.09765625" style="351" customWidth="1"/>
    <col min="13831" max="13831" width="9.09765625" style="351" customWidth="1"/>
    <col min="13832" max="13832" width="9.3984375" style="351" customWidth="1"/>
    <col min="13833" max="13837" width="0" style="351" hidden="1" customWidth="1"/>
    <col min="13838" max="13838" width="9.59765625" style="351" customWidth="1"/>
    <col min="13839" max="13839" width="8.5" style="351" customWidth="1"/>
    <col min="13840" max="13840" width="10.296875" style="351"/>
    <col min="13841" max="13841" width="3.59765625" style="351" customWidth="1"/>
    <col min="13842" max="13842" width="10.796875" style="351" customWidth="1"/>
    <col min="13843" max="13843" width="0.5" style="351" customWidth="1"/>
    <col min="13844" max="14080" width="10.296875" style="351"/>
    <col min="14081" max="14081" width="32.69921875" style="351" customWidth="1"/>
    <col min="14082" max="14083" width="9.8984375" style="351" customWidth="1"/>
    <col min="14084" max="14085" width="10" style="351" customWidth="1"/>
    <col min="14086" max="14086" width="5.09765625" style="351" customWidth="1"/>
    <col min="14087" max="14087" width="9.09765625" style="351" customWidth="1"/>
    <col min="14088" max="14088" width="9.3984375" style="351" customWidth="1"/>
    <col min="14089" max="14093" width="0" style="351" hidden="1" customWidth="1"/>
    <col min="14094" max="14094" width="9.59765625" style="351" customWidth="1"/>
    <col min="14095" max="14095" width="8.5" style="351" customWidth="1"/>
    <col min="14096" max="14096" width="10.296875" style="351"/>
    <col min="14097" max="14097" width="3.59765625" style="351" customWidth="1"/>
    <col min="14098" max="14098" width="10.796875" style="351" customWidth="1"/>
    <col min="14099" max="14099" width="0.5" style="351" customWidth="1"/>
    <col min="14100" max="14336" width="10.296875" style="351"/>
    <col min="14337" max="14337" width="32.69921875" style="351" customWidth="1"/>
    <col min="14338" max="14339" width="9.8984375" style="351" customWidth="1"/>
    <col min="14340" max="14341" width="10" style="351" customWidth="1"/>
    <col min="14342" max="14342" width="5.09765625" style="351" customWidth="1"/>
    <col min="14343" max="14343" width="9.09765625" style="351" customWidth="1"/>
    <col min="14344" max="14344" width="9.3984375" style="351" customWidth="1"/>
    <col min="14345" max="14349" width="0" style="351" hidden="1" customWidth="1"/>
    <col min="14350" max="14350" width="9.59765625" style="351" customWidth="1"/>
    <col min="14351" max="14351" width="8.5" style="351" customWidth="1"/>
    <col min="14352" max="14352" width="10.296875" style="351"/>
    <col min="14353" max="14353" width="3.59765625" style="351" customWidth="1"/>
    <col min="14354" max="14354" width="10.796875" style="351" customWidth="1"/>
    <col min="14355" max="14355" width="0.5" style="351" customWidth="1"/>
    <col min="14356" max="14592" width="10.296875" style="351"/>
    <col min="14593" max="14593" width="32.69921875" style="351" customWidth="1"/>
    <col min="14594" max="14595" width="9.8984375" style="351" customWidth="1"/>
    <col min="14596" max="14597" width="10" style="351" customWidth="1"/>
    <col min="14598" max="14598" width="5.09765625" style="351" customWidth="1"/>
    <col min="14599" max="14599" width="9.09765625" style="351" customWidth="1"/>
    <col min="14600" max="14600" width="9.3984375" style="351" customWidth="1"/>
    <col min="14601" max="14605" width="0" style="351" hidden="1" customWidth="1"/>
    <col min="14606" max="14606" width="9.59765625" style="351" customWidth="1"/>
    <col min="14607" max="14607" width="8.5" style="351" customWidth="1"/>
    <col min="14608" max="14608" width="10.296875" style="351"/>
    <col min="14609" max="14609" width="3.59765625" style="351" customWidth="1"/>
    <col min="14610" max="14610" width="10.796875" style="351" customWidth="1"/>
    <col min="14611" max="14611" width="0.5" style="351" customWidth="1"/>
    <col min="14612" max="14848" width="10.296875" style="351"/>
    <col min="14849" max="14849" width="32.69921875" style="351" customWidth="1"/>
    <col min="14850" max="14851" width="9.8984375" style="351" customWidth="1"/>
    <col min="14852" max="14853" width="10" style="351" customWidth="1"/>
    <col min="14854" max="14854" width="5.09765625" style="351" customWidth="1"/>
    <col min="14855" max="14855" width="9.09765625" style="351" customWidth="1"/>
    <col min="14856" max="14856" width="9.3984375" style="351" customWidth="1"/>
    <col min="14857" max="14861" width="0" style="351" hidden="1" customWidth="1"/>
    <col min="14862" max="14862" width="9.59765625" style="351" customWidth="1"/>
    <col min="14863" max="14863" width="8.5" style="351" customWidth="1"/>
    <col min="14864" max="14864" width="10.296875" style="351"/>
    <col min="14865" max="14865" width="3.59765625" style="351" customWidth="1"/>
    <col min="14866" max="14866" width="10.796875" style="351" customWidth="1"/>
    <col min="14867" max="14867" width="0.5" style="351" customWidth="1"/>
    <col min="14868" max="15104" width="10.296875" style="351"/>
    <col min="15105" max="15105" width="32.69921875" style="351" customWidth="1"/>
    <col min="15106" max="15107" width="9.8984375" style="351" customWidth="1"/>
    <col min="15108" max="15109" width="10" style="351" customWidth="1"/>
    <col min="15110" max="15110" width="5.09765625" style="351" customWidth="1"/>
    <col min="15111" max="15111" width="9.09765625" style="351" customWidth="1"/>
    <col min="15112" max="15112" width="9.3984375" style="351" customWidth="1"/>
    <col min="15113" max="15117" width="0" style="351" hidden="1" customWidth="1"/>
    <col min="15118" max="15118" width="9.59765625" style="351" customWidth="1"/>
    <col min="15119" max="15119" width="8.5" style="351" customWidth="1"/>
    <col min="15120" max="15120" width="10.296875" style="351"/>
    <col min="15121" max="15121" width="3.59765625" style="351" customWidth="1"/>
    <col min="15122" max="15122" width="10.796875" style="351" customWidth="1"/>
    <col min="15123" max="15123" width="0.5" style="351" customWidth="1"/>
    <col min="15124" max="15360" width="10.296875" style="351"/>
    <col min="15361" max="15361" width="32.69921875" style="351" customWidth="1"/>
    <col min="15362" max="15363" width="9.8984375" style="351" customWidth="1"/>
    <col min="15364" max="15365" width="10" style="351" customWidth="1"/>
    <col min="15366" max="15366" width="5.09765625" style="351" customWidth="1"/>
    <col min="15367" max="15367" width="9.09765625" style="351" customWidth="1"/>
    <col min="15368" max="15368" width="9.3984375" style="351" customWidth="1"/>
    <col min="15369" max="15373" width="0" style="351" hidden="1" customWidth="1"/>
    <col min="15374" max="15374" width="9.59765625" style="351" customWidth="1"/>
    <col min="15375" max="15375" width="8.5" style="351" customWidth="1"/>
    <col min="15376" max="15376" width="10.296875" style="351"/>
    <col min="15377" max="15377" width="3.59765625" style="351" customWidth="1"/>
    <col min="15378" max="15378" width="10.796875" style="351" customWidth="1"/>
    <col min="15379" max="15379" width="0.5" style="351" customWidth="1"/>
    <col min="15380" max="15616" width="10.296875" style="351"/>
    <col min="15617" max="15617" width="32.69921875" style="351" customWidth="1"/>
    <col min="15618" max="15619" width="9.8984375" style="351" customWidth="1"/>
    <col min="15620" max="15621" width="10" style="351" customWidth="1"/>
    <col min="15622" max="15622" width="5.09765625" style="351" customWidth="1"/>
    <col min="15623" max="15623" width="9.09765625" style="351" customWidth="1"/>
    <col min="15624" max="15624" width="9.3984375" style="351" customWidth="1"/>
    <col min="15625" max="15629" width="0" style="351" hidden="1" customWidth="1"/>
    <col min="15630" max="15630" width="9.59765625" style="351" customWidth="1"/>
    <col min="15631" max="15631" width="8.5" style="351" customWidth="1"/>
    <col min="15632" max="15632" width="10.296875" style="351"/>
    <col min="15633" max="15633" width="3.59765625" style="351" customWidth="1"/>
    <col min="15634" max="15634" width="10.796875" style="351" customWidth="1"/>
    <col min="15635" max="15635" width="0.5" style="351" customWidth="1"/>
    <col min="15636" max="15872" width="10.296875" style="351"/>
    <col min="15873" max="15873" width="32.69921875" style="351" customWidth="1"/>
    <col min="15874" max="15875" width="9.8984375" style="351" customWidth="1"/>
    <col min="15876" max="15877" width="10" style="351" customWidth="1"/>
    <col min="15878" max="15878" width="5.09765625" style="351" customWidth="1"/>
    <col min="15879" max="15879" width="9.09765625" style="351" customWidth="1"/>
    <col min="15880" max="15880" width="9.3984375" style="351" customWidth="1"/>
    <col min="15881" max="15885" width="0" style="351" hidden="1" customWidth="1"/>
    <col min="15886" max="15886" width="9.59765625" style="351" customWidth="1"/>
    <col min="15887" max="15887" width="8.5" style="351" customWidth="1"/>
    <col min="15888" max="15888" width="10.296875" style="351"/>
    <col min="15889" max="15889" width="3.59765625" style="351" customWidth="1"/>
    <col min="15890" max="15890" width="10.796875" style="351" customWidth="1"/>
    <col min="15891" max="15891" width="0.5" style="351" customWidth="1"/>
    <col min="15892" max="16128" width="10.296875" style="351"/>
    <col min="16129" max="16129" width="32.69921875" style="351" customWidth="1"/>
    <col min="16130" max="16131" width="9.8984375" style="351" customWidth="1"/>
    <col min="16132" max="16133" width="10" style="351" customWidth="1"/>
    <col min="16134" max="16134" width="5.09765625" style="351" customWidth="1"/>
    <col min="16135" max="16135" width="9.09765625" style="351" customWidth="1"/>
    <col min="16136" max="16136" width="9.3984375" style="351" customWidth="1"/>
    <col min="16137" max="16141" width="0" style="351" hidden="1" customWidth="1"/>
    <col min="16142" max="16142" width="9.59765625" style="351" customWidth="1"/>
    <col min="16143" max="16143" width="8.5" style="351" customWidth="1"/>
    <col min="16144" max="16144" width="10.296875" style="351"/>
    <col min="16145" max="16145" width="3.59765625" style="351" customWidth="1"/>
    <col min="16146" max="16146" width="10.796875" style="351" customWidth="1"/>
    <col min="16147" max="16147" width="0.5" style="351" customWidth="1"/>
    <col min="16148" max="16384" width="10.296875" style="351"/>
  </cols>
  <sheetData>
    <row r="1" spans="1:19" s="336" customFormat="1" ht="24" customHeight="1" x14ac:dyDescent="0.25">
      <c r="A1" s="333" t="s">
        <v>1671</v>
      </c>
      <c r="B1" s="532" t="s">
        <v>1672</v>
      </c>
      <c r="C1" s="533"/>
      <c r="D1" s="538"/>
      <c r="E1" s="334"/>
      <c r="F1" s="539" t="s">
        <v>1673</v>
      </c>
      <c r="G1" s="541" t="s">
        <v>1674</v>
      </c>
      <c r="H1" s="542"/>
      <c r="I1" s="542"/>
      <c r="J1" s="542"/>
      <c r="K1" s="542"/>
      <c r="L1" s="542"/>
      <c r="M1" s="543"/>
      <c r="N1" s="544" t="s">
        <v>1675</v>
      </c>
      <c r="O1" s="335" t="s">
        <v>1676</v>
      </c>
      <c r="P1" s="539" t="s">
        <v>1677</v>
      </c>
      <c r="Q1" s="532" t="s">
        <v>1678</v>
      </c>
      <c r="R1" s="533"/>
      <c r="S1" s="534"/>
    </row>
    <row r="2" spans="1:19" s="336" customFormat="1" ht="12" customHeight="1" x14ac:dyDescent="0.25">
      <c r="A2" s="337" t="s">
        <v>1679</v>
      </c>
      <c r="B2" s="338" t="s">
        <v>1680</v>
      </c>
      <c r="C2" s="338" t="s">
        <v>1681</v>
      </c>
      <c r="D2" s="338" t="s">
        <v>1682</v>
      </c>
      <c r="E2" s="338"/>
      <c r="F2" s="540"/>
      <c r="G2" s="339" t="s">
        <v>1683</v>
      </c>
      <c r="H2" s="339" t="s">
        <v>1684</v>
      </c>
      <c r="I2" s="339" t="s">
        <v>1685</v>
      </c>
      <c r="J2" s="339" t="s">
        <v>1686</v>
      </c>
      <c r="K2" s="339" t="s">
        <v>1687</v>
      </c>
      <c r="L2" s="339" t="s">
        <v>1688</v>
      </c>
      <c r="M2" s="339" t="s">
        <v>1689</v>
      </c>
      <c r="N2" s="545"/>
      <c r="O2" s="340" t="s">
        <v>1690</v>
      </c>
      <c r="P2" s="540"/>
      <c r="Q2" s="535" t="s">
        <v>1691</v>
      </c>
      <c r="R2" s="536"/>
      <c r="S2" s="537"/>
    </row>
    <row r="3" spans="1:19" s="346" customFormat="1" ht="15" customHeight="1" x14ac:dyDescent="0.25">
      <c r="A3" s="341">
        <v>1</v>
      </c>
      <c r="B3" s="342">
        <v>5.9649999999999999</v>
      </c>
      <c r="C3" s="342">
        <v>5.94</v>
      </c>
      <c r="D3" s="342">
        <v>5.99</v>
      </c>
      <c r="E3" s="342"/>
      <c r="F3" s="343"/>
      <c r="G3" s="344">
        <v>5.9690000000000003</v>
      </c>
      <c r="H3" s="344">
        <v>5.9489999999999998</v>
      </c>
      <c r="I3" s="344"/>
      <c r="J3" s="344"/>
      <c r="K3" s="344"/>
      <c r="L3" s="344"/>
      <c r="M3" s="344"/>
      <c r="N3" s="341">
        <f>IF(ISERROR(AVERAGE(G3:M3)),"-",AVERAGE(G3:M3))</f>
        <v>5.9589999999999996</v>
      </c>
      <c r="O3" s="345" t="str">
        <f>IF(OR(IF(G3&lt;&gt;"",OR(G3&lt;C3,G3&gt;D3)),IF(H3&lt;&gt;"",OR(H3&lt;C3,H3&gt;D3)),IF(I3&lt;&gt;"",OR(I3&lt;C3,I3&gt;D3)),IF(J3&lt;&gt;"",OR(J3&lt;C3,J3&gt;D3)),IF(M3&lt;&gt;"",OR(M3&lt;C3,M3&gt;D3))),"X","")</f>
        <v/>
      </c>
      <c r="P3" s="341" t="s">
        <v>1692</v>
      </c>
      <c r="Q3" s="546" t="str">
        <f>IF(O3="X","NOK","OK")</f>
        <v>OK</v>
      </c>
      <c r="R3" s="546"/>
      <c r="S3" s="546"/>
    </row>
    <row r="4" spans="1:19" s="346" customFormat="1" ht="15" customHeight="1" x14ac:dyDescent="0.25">
      <c r="A4" s="341">
        <v>2</v>
      </c>
      <c r="B4" s="342">
        <v>7</v>
      </c>
      <c r="C4" s="342">
        <v>6.9</v>
      </c>
      <c r="D4" s="342">
        <v>7.1</v>
      </c>
      <c r="E4" s="342"/>
      <c r="F4" s="343"/>
      <c r="G4" s="344">
        <v>6.98</v>
      </c>
      <c r="H4" s="344">
        <v>7.0579999999999998</v>
      </c>
      <c r="I4" s="344"/>
      <c r="J4" s="344"/>
      <c r="K4" s="344"/>
      <c r="L4" s="344"/>
      <c r="M4" s="344"/>
      <c r="N4" s="341">
        <f>IF(ISERROR(AVERAGE(G4:M4)),"-",AVERAGE(G4:M4))</f>
        <v>7.0190000000000001</v>
      </c>
      <c r="O4" s="345" t="str">
        <f>IF(OR(IF(G4&lt;&gt;"",OR(G4&lt;C4,G4&gt;D4)),IF(H4&lt;&gt;"",OR(H4&lt;C4,H4&gt;D4)),IF(I4&lt;&gt;"",OR(I4&lt;C4,I4&gt;D4)),IF(J4&lt;&gt;"",OR(J4&lt;C4,J4&gt;D4)),IF(M4&lt;&gt;"",OR(M4&lt;C4,M4&gt;D4))),"X","")</f>
        <v/>
      </c>
      <c r="P4" s="341" t="s">
        <v>1693</v>
      </c>
      <c r="Q4" s="546" t="str">
        <f>IF(O4="X","NOK","OK")</f>
        <v>OK</v>
      </c>
      <c r="R4" s="546"/>
      <c r="S4" s="546"/>
    </row>
    <row r="5" spans="1:19" ht="13.8" thickBot="1" x14ac:dyDescent="0.3">
      <c r="A5" s="547" t="s">
        <v>1694</v>
      </c>
      <c r="B5" s="548"/>
      <c r="C5" s="549" t="s">
        <v>1695</v>
      </c>
      <c r="D5" s="549"/>
      <c r="E5" s="549"/>
      <c r="F5" s="549"/>
      <c r="G5" s="549"/>
      <c r="H5" s="347"/>
      <c r="I5" s="347"/>
      <c r="J5" s="348"/>
      <c r="K5" s="347"/>
      <c r="L5" s="347"/>
      <c r="M5" s="550"/>
      <c r="N5" s="548"/>
      <c r="O5" s="548"/>
      <c r="P5" s="349"/>
      <c r="Q5" s="551"/>
      <c r="R5" s="551"/>
      <c r="S5" s="350"/>
    </row>
  </sheetData>
  <mergeCells count="13">
    <mergeCell ref="Q3:S3"/>
    <mergeCell ref="Q4:S4"/>
    <mergeCell ref="A5:B5"/>
    <mergeCell ref="C5:G5"/>
    <mergeCell ref="M5:O5"/>
    <mergeCell ref="Q5:R5"/>
    <mergeCell ref="Q1:S1"/>
    <mergeCell ref="Q2:S2"/>
    <mergeCell ref="B1:D1"/>
    <mergeCell ref="F1:F2"/>
    <mergeCell ref="G1:M1"/>
    <mergeCell ref="N1:N2"/>
    <mergeCell ref="P1:P2"/>
  </mergeCells>
  <conditionalFormatting sqref="G3:M3">
    <cfRule type="cellIs" dxfId="62" priority="2" stopIfTrue="1" operator="between">
      <formula>$C$3</formula>
      <formula>$D$3</formula>
    </cfRule>
    <cfRule type="cellIs" dxfId="61" priority="3" stopIfTrue="1" operator="notBetween">
      <formula>$C$3</formula>
      <formula>$D$3</formula>
    </cfRule>
  </conditionalFormatting>
  <conditionalFormatting sqref="G3:M4">
    <cfRule type="cellIs" dxfId="60" priority="1" stopIfTrue="1" operator="equal">
      <formula>0</formula>
    </cfRule>
  </conditionalFormatting>
  <conditionalFormatting sqref="G4:M4">
    <cfRule type="cellIs" dxfId="59" priority="5" stopIfTrue="1" operator="between">
      <formula>$C$4</formula>
      <formula>$D$4</formula>
    </cfRule>
    <cfRule type="cellIs" dxfId="58" priority="6" stopIfTrue="1" operator="notBetween">
      <formula>$C$4</formula>
      <formula>$D$4</formula>
    </cfRule>
  </conditionalFormatting>
  <pageMargins left="0.86614173228346458" right="0.47244094488188981" top="0.35433070866141736" bottom="0.39370078740157483" header="0.31496062992125984" footer="0.19685039370078741"/>
  <pageSetup paperSize="8" scale="80" orientation="landscape" horizontalDpi="300" verticalDpi="300" r:id="rId1"/>
  <headerFooter alignWithMargins="0">
    <oddFooter>&amp;C&amp;8Page &amp;P de &amp;N</oddFooter>
  </headerFooter>
  <drawing r:id="rId2"/>
  <legacyDrawing r:id="rId3"/>
  <controls>
    <mc:AlternateContent xmlns:mc="http://schemas.openxmlformats.org/markup-compatibility/2006">
      <mc:Choice Requires="x14">
        <control shapeId="15363" r:id="rId4" name="CheckBox3">
          <controlPr defaultSize="0" autoLine="0" r:id="rId5">
            <anchor moveWithCells="1">
              <from>
                <xdr:col>16</xdr:col>
                <xdr:colOff>114300</xdr:colOff>
                <xdr:row>0</xdr:row>
                <xdr:rowOff>0</xdr:rowOff>
              </from>
              <to>
                <xdr:col>17</xdr:col>
                <xdr:colOff>0</xdr:colOff>
                <xdr:row>0</xdr:row>
                <xdr:rowOff>236220</xdr:rowOff>
              </to>
            </anchor>
          </controlPr>
        </control>
      </mc:Choice>
      <mc:Fallback>
        <control shapeId="15363" r:id="rId4" name="CheckBox3"/>
      </mc:Fallback>
    </mc:AlternateContent>
    <mc:AlternateContent xmlns:mc="http://schemas.openxmlformats.org/markup-compatibility/2006">
      <mc:Choice Requires="x14">
        <control shapeId="15362" r:id="rId6" name="CheckBox2">
          <controlPr defaultSize="0" autoLine="0" r:id="rId7">
            <anchor moveWithCells="1">
              <from>
                <xdr:col>6</xdr:col>
                <xdr:colOff>281940</xdr:colOff>
                <xdr:row>0</xdr:row>
                <xdr:rowOff>0</xdr:rowOff>
              </from>
              <to>
                <xdr:col>6</xdr:col>
                <xdr:colOff>449580</xdr:colOff>
                <xdr:row>0</xdr:row>
                <xdr:rowOff>228600</xdr:rowOff>
              </to>
            </anchor>
          </controlPr>
        </control>
      </mc:Choice>
      <mc:Fallback>
        <control shapeId="15362" r:id="rId6" name="CheckBox2"/>
      </mc:Fallback>
    </mc:AlternateContent>
    <mc:AlternateContent xmlns:mc="http://schemas.openxmlformats.org/markup-compatibility/2006">
      <mc:Choice Requires="x14">
        <control shapeId="15361" r:id="rId8" name="CheckBox1">
          <controlPr defaultSize="0" autoLine="0" r:id="rId9">
            <anchor moveWithCells="1">
              <from>
                <xdr:col>2</xdr:col>
                <xdr:colOff>579120</xdr:colOff>
                <xdr:row>0</xdr:row>
                <xdr:rowOff>0</xdr:rowOff>
              </from>
              <to>
                <xdr:col>3</xdr:col>
                <xdr:colOff>0</xdr:colOff>
                <xdr:row>0</xdr:row>
                <xdr:rowOff>236220</xdr:rowOff>
              </to>
            </anchor>
          </controlPr>
        </control>
      </mc:Choice>
      <mc:Fallback>
        <control shapeId="15361" r:id="rId8" name="CheckBox1"/>
      </mc:Fallback>
    </mc:AlternateContent>
  </contro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6589-4B12-4CCD-B4CD-1C61E0124ABF}">
  <sheetPr>
    <tabColor rgb="FF82E600"/>
  </sheetPr>
  <dimension ref="A1"/>
  <sheetViews>
    <sheetView topLeftCell="A52" workbookViewId="0">
      <selection activeCell="L47" sqref="L47"/>
    </sheetView>
  </sheetViews>
  <sheetFormatPr baseColWidth="10" defaultRowHeight="13.8"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2CBB-9845-4792-ADA4-F3F4654070B7}">
  <sheetPr>
    <tabColor rgb="FF82E600"/>
  </sheetPr>
  <dimension ref="B11:N17"/>
  <sheetViews>
    <sheetView workbookViewId="0">
      <selection activeCell="G19" sqref="G19"/>
    </sheetView>
  </sheetViews>
  <sheetFormatPr baseColWidth="10" defaultRowHeight="13.8" x14ac:dyDescent="0.25"/>
  <cols>
    <col min="2" max="2" width="18.796875" customWidth="1"/>
    <col min="4" max="4" width="23.8984375" customWidth="1"/>
    <col min="6" max="6" width="36.59765625" bestFit="1" customWidth="1"/>
    <col min="8" max="8" width="27" customWidth="1"/>
    <col min="10" max="10" width="22.69921875" customWidth="1"/>
    <col min="12" max="12" width="27.3984375" customWidth="1"/>
    <col min="14" max="14" width="25.09765625" customWidth="1"/>
  </cols>
  <sheetData>
    <row r="11" spans="2:14" x14ac:dyDescent="0.25">
      <c r="B11" s="363">
        <v>45244</v>
      </c>
      <c r="D11" s="365">
        <v>45244</v>
      </c>
      <c r="F11" s="374">
        <v>45269</v>
      </c>
      <c r="H11" s="367">
        <v>45306</v>
      </c>
      <c r="J11" s="369">
        <v>45322</v>
      </c>
      <c r="L11" s="371">
        <v>45351</v>
      </c>
      <c r="N11" s="374">
        <v>45531</v>
      </c>
    </row>
    <row r="15" spans="2:14" ht="61.8" customHeight="1" x14ac:dyDescent="0.25">
      <c r="B15" s="364" t="s">
        <v>1723</v>
      </c>
      <c r="D15" s="366" t="s">
        <v>1719</v>
      </c>
      <c r="F15" s="373" t="s">
        <v>1720</v>
      </c>
      <c r="H15" s="368" t="s">
        <v>1721</v>
      </c>
      <c r="J15" s="370" t="s">
        <v>1761</v>
      </c>
      <c r="L15" s="372" t="s">
        <v>1762</v>
      </c>
      <c r="N15" s="373" t="s">
        <v>1722</v>
      </c>
    </row>
    <row r="17" spans="6:12" ht="27.6" x14ac:dyDescent="0.25">
      <c r="F17" s="387" t="s">
        <v>1765</v>
      </c>
      <c r="L17" s="386" t="s">
        <v>1763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2E600"/>
    <outlinePr summaryBelow="0" summaryRight="0"/>
  </sheetPr>
  <dimension ref="A1:J1000"/>
  <sheetViews>
    <sheetView topLeftCell="A6" workbookViewId="0">
      <selection activeCell="M22" sqref="M22"/>
    </sheetView>
  </sheetViews>
  <sheetFormatPr baseColWidth="10" defaultColWidth="12.59765625" defaultRowHeight="15" customHeight="1" x14ac:dyDescent="0.25"/>
  <cols>
    <col min="1" max="6" width="12.59765625" customWidth="1"/>
  </cols>
  <sheetData>
    <row r="1" spans="1:10" ht="27" customHeight="1" x14ac:dyDescent="0.8">
      <c r="A1" s="552" t="s">
        <v>1418</v>
      </c>
      <c r="B1" s="402"/>
      <c r="C1" s="402"/>
      <c r="D1" s="402"/>
      <c r="E1" s="402"/>
      <c r="F1" s="402"/>
      <c r="G1" s="402"/>
      <c r="H1" s="402"/>
      <c r="I1" s="402"/>
      <c r="J1" s="391"/>
    </row>
    <row r="2" spans="1:10" ht="15" customHeight="1" x14ac:dyDescent="0.25">
      <c r="A2" s="146"/>
      <c r="B2" s="147"/>
      <c r="C2" s="147"/>
      <c r="D2" s="147"/>
      <c r="E2" s="147"/>
      <c r="F2" s="147"/>
      <c r="G2" s="147"/>
      <c r="H2" s="147"/>
      <c r="I2" s="147"/>
      <c r="J2" s="148"/>
    </row>
    <row r="3" spans="1:10" ht="15" customHeight="1" x14ac:dyDescent="0.25">
      <c r="A3" s="149"/>
      <c r="B3" s="150"/>
      <c r="C3" s="150"/>
      <c r="D3" s="150"/>
      <c r="E3" s="150"/>
      <c r="F3" s="150"/>
      <c r="G3" s="150"/>
      <c r="H3" s="150"/>
      <c r="I3" s="150"/>
      <c r="J3" s="151"/>
    </row>
    <row r="4" spans="1:10" ht="15" customHeight="1" x14ac:dyDescent="0.25">
      <c r="A4" s="149"/>
      <c r="B4" s="150"/>
      <c r="C4" s="150"/>
      <c r="D4" s="150"/>
      <c r="E4" s="150"/>
      <c r="F4" s="150"/>
      <c r="G4" s="150"/>
      <c r="H4" s="150"/>
      <c r="I4" s="150"/>
      <c r="J4" s="151"/>
    </row>
    <row r="5" spans="1:10" ht="15" customHeight="1" x14ac:dyDescent="0.25">
      <c r="A5" s="149"/>
      <c r="B5" s="150"/>
      <c r="C5" s="150"/>
      <c r="D5" s="150"/>
      <c r="E5" s="150"/>
      <c r="F5" s="150"/>
      <c r="G5" s="150"/>
      <c r="H5" s="150"/>
      <c r="I5" s="150"/>
      <c r="J5" s="151"/>
    </row>
    <row r="6" spans="1:10" ht="15" customHeight="1" x14ac:dyDescent="0.25">
      <c r="A6" s="149"/>
      <c r="B6" s="150"/>
      <c r="C6" s="150"/>
      <c r="D6" s="150"/>
      <c r="E6" s="150"/>
      <c r="F6" s="150"/>
      <c r="G6" s="150"/>
      <c r="H6" s="150"/>
      <c r="I6" s="150"/>
      <c r="J6" s="151"/>
    </row>
    <row r="7" spans="1:10" ht="15" customHeight="1" x14ac:dyDescent="0.25">
      <c r="A7" s="149"/>
      <c r="B7" s="150"/>
      <c r="C7" s="150"/>
      <c r="D7" s="150"/>
      <c r="E7" s="150"/>
      <c r="F7" s="150"/>
      <c r="G7" s="150"/>
      <c r="H7" s="150"/>
      <c r="I7" s="150"/>
      <c r="J7" s="151"/>
    </row>
    <row r="8" spans="1:10" ht="15" customHeight="1" x14ac:dyDescent="0.25">
      <c r="A8" s="149"/>
      <c r="B8" s="150"/>
      <c r="C8" s="150"/>
      <c r="D8" s="150"/>
      <c r="E8" s="150"/>
      <c r="F8" s="150"/>
      <c r="G8" s="150"/>
      <c r="H8" s="150"/>
      <c r="I8" s="150"/>
      <c r="J8" s="151"/>
    </row>
    <row r="9" spans="1:10" ht="15" customHeight="1" x14ac:dyDescent="0.25">
      <c r="A9" s="149"/>
      <c r="B9" s="150"/>
      <c r="C9" s="150"/>
      <c r="D9" s="150"/>
      <c r="E9" s="150"/>
      <c r="F9" s="150"/>
      <c r="G9" s="150"/>
      <c r="H9" s="150"/>
      <c r="I9" s="150"/>
      <c r="J9" s="151"/>
    </row>
    <row r="10" spans="1:10" ht="15" customHeight="1" x14ac:dyDescent="0.25">
      <c r="A10" s="149"/>
      <c r="B10" s="150"/>
      <c r="C10" s="150"/>
      <c r="D10" s="150"/>
      <c r="E10" s="150"/>
      <c r="F10" s="150"/>
      <c r="G10" s="150"/>
      <c r="H10" s="150"/>
      <c r="I10" s="150"/>
      <c r="J10" s="151"/>
    </row>
    <row r="11" spans="1:10" ht="15" customHeight="1" x14ac:dyDescent="0.25">
      <c r="A11" s="149"/>
      <c r="B11" s="150"/>
      <c r="C11" s="150"/>
      <c r="D11" s="150"/>
      <c r="E11" s="150"/>
      <c r="F11" s="150"/>
      <c r="G11" s="150"/>
      <c r="H11" s="150"/>
      <c r="I11" s="150"/>
      <c r="J11" s="151"/>
    </row>
    <row r="12" spans="1:10" ht="15" customHeight="1" x14ac:dyDescent="0.25">
      <c r="A12" s="149"/>
      <c r="B12" s="150"/>
      <c r="C12" s="150"/>
      <c r="D12" s="150"/>
      <c r="E12" s="150"/>
      <c r="F12" s="150"/>
      <c r="G12" s="150"/>
      <c r="H12" s="150"/>
      <c r="I12" s="150"/>
      <c r="J12" s="151"/>
    </row>
    <row r="13" spans="1:10" ht="15" customHeight="1" x14ac:dyDescent="0.25">
      <c r="A13" s="149"/>
      <c r="B13" s="150"/>
      <c r="C13" s="150"/>
      <c r="D13" s="150"/>
      <c r="E13" s="150"/>
      <c r="F13" s="150"/>
      <c r="G13" s="150"/>
      <c r="H13" s="150"/>
      <c r="I13" s="150"/>
      <c r="J13" s="151"/>
    </row>
    <row r="14" spans="1:10" ht="15" customHeight="1" x14ac:dyDescent="0.25">
      <c r="A14" s="149"/>
      <c r="B14" s="150"/>
      <c r="C14" s="150"/>
      <c r="D14" s="150"/>
      <c r="E14" s="150"/>
      <c r="F14" s="150"/>
      <c r="G14" s="150"/>
      <c r="H14" s="150"/>
      <c r="I14" s="150"/>
      <c r="J14" s="151"/>
    </row>
    <row r="15" spans="1:10" ht="15" customHeight="1" x14ac:dyDescent="0.25">
      <c r="A15" s="149"/>
      <c r="B15" s="150"/>
      <c r="C15" s="150"/>
      <c r="D15" s="150"/>
      <c r="E15" s="150"/>
      <c r="F15" s="150"/>
      <c r="G15" s="150"/>
      <c r="H15" s="150"/>
      <c r="I15" s="150"/>
      <c r="J15" s="151"/>
    </row>
    <row r="16" spans="1:10" ht="15" customHeight="1" x14ac:dyDescent="0.25">
      <c r="A16" s="149"/>
      <c r="B16" s="150"/>
      <c r="C16" s="150"/>
      <c r="D16" s="150"/>
      <c r="E16" s="150"/>
      <c r="F16" s="150"/>
      <c r="G16" s="150"/>
      <c r="H16" s="150"/>
      <c r="I16" s="150"/>
      <c r="J16" s="151"/>
    </row>
    <row r="17" spans="1:10" ht="15" customHeight="1" x14ac:dyDescent="0.25">
      <c r="A17" s="149"/>
      <c r="B17" s="150"/>
      <c r="C17" s="150"/>
      <c r="D17" s="150"/>
      <c r="E17" s="150"/>
      <c r="F17" s="150"/>
      <c r="G17" s="150"/>
      <c r="H17" s="150"/>
      <c r="I17" s="150"/>
      <c r="J17" s="151"/>
    </row>
    <row r="18" spans="1:10" ht="15" customHeight="1" x14ac:dyDescent="0.25">
      <c r="A18" s="149"/>
      <c r="B18" s="150"/>
      <c r="C18" s="150"/>
      <c r="D18" s="150"/>
      <c r="E18" s="150"/>
      <c r="F18" s="150"/>
      <c r="G18" s="150"/>
      <c r="H18" s="150"/>
      <c r="I18" s="150"/>
      <c r="J18" s="151"/>
    </row>
    <row r="19" spans="1:10" ht="15" customHeight="1" x14ac:dyDescent="0.25">
      <c r="A19" s="149"/>
      <c r="B19" s="150"/>
      <c r="C19" s="150"/>
      <c r="D19" s="150"/>
      <c r="E19" s="150"/>
      <c r="F19" s="150"/>
      <c r="G19" s="150"/>
      <c r="H19" s="150"/>
      <c r="I19" s="150"/>
      <c r="J19" s="151"/>
    </row>
    <row r="20" spans="1:10" ht="15" customHeight="1" x14ac:dyDescent="0.25">
      <c r="A20" s="149"/>
      <c r="B20" s="150"/>
      <c r="C20" s="150"/>
      <c r="D20" s="150"/>
      <c r="E20" s="150"/>
      <c r="F20" s="150"/>
      <c r="G20" s="150"/>
      <c r="H20" s="150"/>
      <c r="I20" s="150"/>
      <c r="J20" s="151"/>
    </row>
    <row r="21" spans="1:10" ht="15" customHeight="1" x14ac:dyDescent="0.25">
      <c r="A21" s="149"/>
      <c r="B21" s="150"/>
      <c r="C21" s="150"/>
      <c r="D21" s="150"/>
      <c r="E21" s="150"/>
      <c r="F21" s="150"/>
      <c r="G21" s="150"/>
      <c r="H21" s="150"/>
      <c r="I21" s="150"/>
      <c r="J21" s="151"/>
    </row>
    <row r="22" spans="1:10" ht="15" customHeight="1" x14ac:dyDescent="0.25">
      <c r="A22" s="149"/>
      <c r="B22" s="150"/>
      <c r="C22" s="150"/>
      <c r="D22" s="150"/>
      <c r="E22" s="150"/>
      <c r="F22" s="150"/>
      <c r="G22" s="150"/>
      <c r="H22" s="150"/>
      <c r="I22" s="150"/>
      <c r="J22" s="151"/>
    </row>
    <row r="23" spans="1:10" ht="15" customHeight="1" x14ac:dyDescent="0.25">
      <c r="A23" s="149"/>
      <c r="B23" s="150"/>
      <c r="C23" s="150"/>
      <c r="D23" s="150"/>
      <c r="E23" s="150"/>
      <c r="F23" s="150"/>
      <c r="G23" s="150"/>
      <c r="H23" s="150"/>
      <c r="I23" s="150"/>
      <c r="J23" s="151"/>
    </row>
    <row r="24" spans="1:10" ht="15" customHeight="1" x14ac:dyDescent="0.25">
      <c r="A24" s="149"/>
      <c r="B24" s="150"/>
      <c r="C24" s="150"/>
      <c r="D24" s="150"/>
      <c r="E24" s="150"/>
      <c r="F24" s="150"/>
      <c r="G24" s="150"/>
      <c r="H24" s="150"/>
      <c r="I24" s="150"/>
      <c r="J24" s="151"/>
    </row>
    <row r="25" spans="1:10" ht="15" customHeight="1" x14ac:dyDescent="0.25">
      <c r="A25" s="149"/>
      <c r="B25" s="150"/>
      <c r="C25" s="150"/>
      <c r="D25" s="150"/>
      <c r="E25" s="150"/>
      <c r="F25" s="150"/>
      <c r="G25" s="150"/>
      <c r="H25" s="150"/>
      <c r="I25" s="150"/>
      <c r="J25" s="151"/>
    </row>
    <row r="26" spans="1:10" ht="15" customHeight="1" x14ac:dyDescent="0.25">
      <c r="A26" s="149"/>
      <c r="B26" s="150"/>
      <c r="C26" s="150"/>
      <c r="D26" s="150"/>
      <c r="E26" s="150"/>
      <c r="F26" s="150"/>
      <c r="G26" s="150"/>
      <c r="H26" s="150"/>
      <c r="I26" s="150"/>
      <c r="J26" s="151"/>
    </row>
    <row r="27" spans="1:10" ht="15" customHeight="1" x14ac:dyDescent="0.25">
      <c r="A27" s="152"/>
      <c r="B27" s="153"/>
      <c r="C27" s="153"/>
      <c r="D27" s="153"/>
      <c r="E27" s="153"/>
      <c r="F27" s="153"/>
      <c r="G27" s="153"/>
      <c r="H27" s="153"/>
      <c r="I27" s="153"/>
      <c r="J27" s="154"/>
    </row>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orientation="landscape"/>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2E600"/>
    <pageSetUpPr fitToPage="1"/>
  </sheetPr>
  <dimension ref="A1:S43"/>
  <sheetViews>
    <sheetView zoomScale="70" zoomScaleNormal="70" workbookViewId="0">
      <pane xSplit="2" ySplit="7" topLeftCell="G21" activePane="bottomRight" state="frozen"/>
      <selection pane="topRight" activeCell="C1" sqref="C1"/>
      <selection pane="bottomLeft" activeCell="A8" sqref="A8"/>
      <selection pane="bottomRight" activeCell="P21" sqref="P21:P25"/>
    </sheetView>
  </sheetViews>
  <sheetFormatPr baseColWidth="10" defaultColWidth="12.59765625" defaultRowHeight="31.2" customHeight="1" x14ac:dyDescent="0.25"/>
  <cols>
    <col min="1" max="1" width="14.19921875" customWidth="1"/>
    <col min="2" max="2" width="20.09765625" customWidth="1"/>
    <col min="3" max="5" width="28.8984375" customWidth="1"/>
    <col min="6" max="6" width="41.19921875" customWidth="1"/>
    <col min="7" max="7" width="39.59765625" customWidth="1"/>
    <col min="8" max="8" width="43.19921875" customWidth="1"/>
    <col min="9" max="11" width="6.19921875" customWidth="1"/>
    <col min="12" max="12" width="1.69921875" customWidth="1"/>
    <col min="13" max="13" width="19.8984375" customWidth="1"/>
    <col min="14" max="14" width="25.59765625" customWidth="1"/>
    <col min="15" max="15" width="30.796875" customWidth="1"/>
    <col min="16" max="16" width="27.796875" customWidth="1"/>
    <col min="17" max="17" width="24.8984375" customWidth="1"/>
    <col min="18" max="18" width="19.8984375" customWidth="1"/>
    <col min="19" max="19" width="3.3984375" customWidth="1"/>
  </cols>
  <sheetData>
    <row r="1" spans="1:19" ht="31.2" customHeight="1" x14ac:dyDescent="0.25">
      <c r="A1" s="560" t="s">
        <v>1419</v>
      </c>
      <c r="B1" s="561"/>
      <c r="C1" s="561"/>
      <c r="D1" s="561"/>
      <c r="E1" s="561"/>
      <c r="F1" s="561"/>
      <c r="G1" s="561"/>
      <c r="H1" s="561"/>
      <c r="I1" s="561"/>
      <c r="J1" s="561"/>
      <c r="K1" s="561"/>
      <c r="L1" s="561"/>
      <c r="M1" s="561"/>
      <c r="N1" s="561"/>
      <c r="O1" s="561"/>
      <c r="P1" s="561"/>
      <c r="Q1" s="561"/>
      <c r="R1" s="562"/>
      <c r="S1" s="155"/>
    </row>
    <row r="2" spans="1:19" ht="31.2" customHeight="1" x14ac:dyDescent="0.25">
      <c r="A2" s="563"/>
      <c r="B2" s="564"/>
      <c r="C2" s="564"/>
      <c r="D2" s="564"/>
      <c r="E2" s="564"/>
      <c r="F2" s="564"/>
      <c r="G2" s="564"/>
      <c r="H2" s="564"/>
      <c r="I2" s="564"/>
      <c r="J2" s="564"/>
      <c r="K2" s="564"/>
      <c r="L2" s="564"/>
      <c r="M2" s="564"/>
      <c r="N2" s="564"/>
      <c r="O2" s="564"/>
      <c r="P2" s="564"/>
      <c r="Q2" s="564"/>
      <c r="R2" s="565"/>
      <c r="S2" s="155"/>
    </row>
    <row r="3" spans="1:19" ht="31.2" customHeight="1" x14ac:dyDescent="0.25">
      <c r="A3" s="566" t="s">
        <v>1420</v>
      </c>
      <c r="B3" s="466"/>
      <c r="C3" s="466"/>
      <c r="D3" s="466"/>
      <c r="E3" s="467"/>
      <c r="F3" s="567"/>
      <c r="G3" s="402"/>
      <c r="H3" s="402"/>
      <c r="I3" s="402"/>
      <c r="J3" s="402"/>
      <c r="K3" s="402"/>
      <c r="L3" s="402"/>
      <c r="M3" s="402"/>
      <c r="N3" s="402"/>
      <c r="O3" s="402"/>
      <c r="P3" s="402"/>
      <c r="Q3" s="402"/>
      <c r="R3" s="391"/>
      <c r="S3" s="156"/>
    </row>
    <row r="4" spans="1:19" ht="31.2" customHeight="1" x14ac:dyDescent="0.25">
      <c r="A4" s="157"/>
      <c r="B4" s="158"/>
      <c r="C4" s="158"/>
      <c r="D4" s="159"/>
      <c r="E4" s="159"/>
      <c r="F4" s="160"/>
      <c r="G4" s="160"/>
      <c r="H4" s="160"/>
      <c r="I4" s="160"/>
      <c r="J4" s="160"/>
      <c r="K4" s="160"/>
      <c r="L4" s="160"/>
      <c r="M4" s="160"/>
      <c r="N4" s="160"/>
      <c r="O4" s="160"/>
      <c r="P4" s="160"/>
      <c r="Q4" s="159"/>
      <c r="R4" s="161"/>
      <c r="S4" s="159"/>
    </row>
    <row r="5" spans="1:19" ht="31.2" customHeight="1" x14ac:dyDescent="0.25">
      <c r="A5" s="568" t="s">
        <v>1421</v>
      </c>
      <c r="B5" s="569" t="s">
        <v>1422</v>
      </c>
      <c r="C5" s="558" t="s">
        <v>1423</v>
      </c>
      <c r="D5" s="396"/>
      <c r="E5" s="570" t="s">
        <v>1424</v>
      </c>
      <c r="F5" s="396"/>
      <c r="G5" s="553" t="s">
        <v>1425</v>
      </c>
      <c r="H5" s="553" t="s">
        <v>1426</v>
      </c>
      <c r="I5" s="554" t="s">
        <v>1427</v>
      </c>
      <c r="J5" s="402"/>
      <c r="K5" s="391"/>
      <c r="L5" s="162"/>
      <c r="M5" s="555" t="s">
        <v>1428</v>
      </c>
      <c r="N5" s="558" t="s">
        <v>1429</v>
      </c>
      <c r="O5" s="409"/>
      <c r="P5" s="409"/>
      <c r="Q5" s="409"/>
      <c r="R5" s="396"/>
      <c r="S5" s="163"/>
    </row>
    <row r="6" spans="1:19" ht="31.2" customHeight="1" x14ac:dyDescent="0.25">
      <c r="A6" s="393"/>
      <c r="B6" s="393"/>
      <c r="C6" s="397"/>
      <c r="D6" s="398"/>
      <c r="E6" s="397"/>
      <c r="F6" s="398"/>
      <c r="G6" s="394"/>
      <c r="H6" s="394"/>
      <c r="I6" s="559" t="s">
        <v>1430</v>
      </c>
      <c r="J6" s="559" t="s">
        <v>1431</v>
      </c>
      <c r="K6" s="559" t="s">
        <v>1432</v>
      </c>
      <c r="L6" s="162"/>
      <c r="M6" s="556"/>
      <c r="N6" s="397"/>
      <c r="O6" s="408"/>
      <c r="P6" s="408"/>
      <c r="Q6" s="408"/>
      <c r="R6" s="398"/>
      <c r="S6" s="155"/>
    </row>
    <row r="7" spans="1:19" ht="31.2" customHeight="1" x14ac:dyDescent="0.25">
      <c r="A7" s="394"/>
      <c r="B7" s="394"/>
      <c r="C7" s="399"/>
      <c r="D7" s="400"/>
      <c r="E7" s="399"/>
      <c r="F7" s="400"/>
      <c r="G7" s="164" t="s">
        <v>1433</v>
      </c>
      <c r="H7" s="165" t="s">
        <v>1434</v>
      </c>
      <c r="I7" s="394"/>
      <c r="J7" s="394"/>
      <c r="K7" s="394"/>
      <c r="L7" s="162"/>
      <c r="M7" s="557"/>
      <c r="N7" s="399"/>
      <c r="O7" s="410"/>
      <c r="P7" s="410"/>
      <c r="Q7" s="410"/>
      <c r="R7" s="400"/>
      <c r="S7" s="155"/>
    </row>
    <row r="8" spans="1:19" ht="31.2" customHeight="1" x14ac:dyDescent="0.25">
      <c r="A8" s="646" t="s">
        <v>1615</v>
      </c>
      <c r="B8" s="649" t="s">
        <v>1620</v>
      </c>
      <c r="C8" s="352" t="s">
        <v>1435</v>
      </c>
      <c r="D8" s="353" t="s">
        <v>1621</v>
      </c>
      <c r="E8" s="656" t="s">
        <v>1436</v>
      </c>
      <c r="F8" s="658" t="s">
        <v>1670</v>
      </c>
      <c r="G8" s="660" t="s">
        <v>1627</v>
      </c>
      <c r="H8" s="660" t="s">
        <v>1669</v>
      </c>
      <c r="I8" s="668" t="s">
        <v>1616</v>
      </c>
      <c r="J8" s="651" t="s">
        <v>1616</v>
      </c>
      <c r="K8" s="652" t="s">
        <v>1697</v>
      </c>
      <c r="L8" s="162"/>
      <c r="M8" s="655"/>
      <c r="N8" s="316" t="s">
        <v>1437</v>
      </c>
      <c r="O8" s="317" t="s">
        <v>1438</v>
      </c>
      <c r="P8" s="317" t="s">
        <v>1439</v>
      </c>
      <c r="Q8" s="317" t="s">
        <v>1440</v>
      </c>
      <c r="R8" s="168" t="s">
        <v>1441</v>
      </c>
      <c r="S8" s="155"/>
    </row>
    <row r="9" spans="1:19" ht="39" customHeight="1" x14ac:dyDescent="0.25">
      <c r="A9" s="647"/>
      <c r="B9" s="647"/>
      <c r="C9" s="354" t="s">
        <v>1442</v>
      </c>
      <c r="D9" s="355" t="s">
        <v>1622</v>
      </c>
      <c r="E9" s="657"/>
      <c r="F9" s="659"/>
      <c r="G9" s="661"/>
      <c r="H9" s="661"/>
      <c r="I9" s="647"/>
      <c r="J9" s="647"/>
      <c r="K9" s="653"/>
      <c r="L9" s="162"/>
      <c r="M9" s="653"/>
      <c r="N9" s="608"/>
      <c r="O9" s="608"/>
      <c r="P9" s="608"/>
      <c r="Q9" s="608"/>
      <c r="R9" s="600"/>
      <c r="S9" s="155"/>
    </row>
    <row r="10" spans="1:19" ht="31.2" customHeight="1" x14ac:dyDescent="0.25">
      <c r="A10" s="647"/>
      <c r="B10" s="647"/>
      <c r="C10" s="354" t="s">
        <v>1443</v>
      </c>
      <c r="D10" s="355" t="s">
        <v>1623</v>
      </c>
      <c r="E10" s="663" t="s">
        <v>1444</v>
      </c>
      <c r="F10" s="664" t="s">
        <v>1624</v>
      </c>
      <c r="G10" s="661"/>
      <c r="H10" s="661"/>
      <c r="I10" s="647"/>
      <c r="J10" s="647"/>
      <c r="K10" s="653"/>
      <c r="L10" s="162"/>
      <c r="M10" s="653"/>
      <c r="N10" s="609"/>
      <c r="O10" s="609"/>
      <c r="P10" s="609"/>
      <c r="Q10" s="609"/>
      <c r="R10" s="398"/>
      <c r="S10" s="155"/>
    </row>
    <row r="11" spans="1:19" ht="31.2" customHeight="1" x14ac:dyDescent="0.25">
      <c r="A11" s="647"/>
      <c r="B11" s="647"/>
      <c r="C11" s="354" t="s">
        <v>1445</v>
      </c>
      <c r="D11" s="355" t="s">
        <v>1625</v>
      </c>
      <c r="E11" s="657"/>
      <c r="F11" s="659"/>
      <c r="G11" s="661"/>
      <c r="H11" s="661"/>
      <c r="I11" s="647"/>
      <c r="J11" s="647"/>
      <c r="K11" s="653"/>
      <c r="L11" s="162"/>
      <c r="M11" s="653"/>
      <c r="N11" s="609"/>
      <c r="O11" s="609"/>
      <c r="P11" s="609"/>
      <c r="Q11" s="609"/>
      <c r="R11" s="398"/>
      <c r="S11" s="155"/>
    </row>
    <row r="12" spans="1:19" ht="31.2" customHeight="1" x14ac:dyDescent="0.25">
      <c r="A12" s="647"/>
      <c r="B12" s="647"/>
      <c r="C12" s="354" t="s">
        <v>1446</v>
      </c>
      <c r="D12" s="355" t="s">
        <v>1626</v>
      </c>
      <c r="E12" s="670" t="s">
        <v>1447</v>
      </c>
      <c r="F12" s="664" t="s">
        <v>1619</v>
      </c>
      <c r="G12" s="661"/>
      <c r="H12" s="661"/>
      <c r="I12" s="647"/>
      <c r="J12" s="647"/>
      <c r="K12" s="653"/>
      <c r="L12" s="162"/>
      <c r="M12" s="653"/>
      <c r="N12" s="609"/>
      <c r="O12" s="609"/>
      <c r="P12" s="609"/>
      <c r="Q12" s="609"/>
      <c r="R12" s="398"/>
      <c r="S12" s="155"/>
    </row>
    <row r="13" spans="1:19" ht="31.2" customHeight="1" x14ac:dyDescent="0.25">
      <c r="A13" s="648"/>
      <c r="B13" s="648"/>
      <c r="C13" s="356" t="s">
        <v>1448</v>
      </c>
      <c r="D13" s="357">
        <v>1</v>
      </c>
      <c r="E13" s="671"/>
      <c r="F13" s="672"/>
      <c r="G13" s="662"/>
      <c r="H13" s="662"/>
      <c r="I13" s="648"/>
      <c r="J13" s="648"/>
      <c r="K13" s="654"/>
      <c r="L13" s="176"/>
      <c r="M13" s="654"/>
      <c r="N13" s="610"/>
      <c r="O13" s="610"/>
      <c r="P13" s="610"/>
      <c r="Q13" s="610"/>
      <c r="R13" s="400"/>
      <c r="S13" s="155"/>
    </row>
    <row r="14" spans="1:19" ht="31.2" customHeight="1" x14ac:dyDescent="0.25">
      <c r="A14" s="596" t="s">
        <v>1642</v>
      </c>
      <c r="B14" s="599" t="s">
        <v>1772</v>
      </c>
      <c r="C14" s="321" t="s">
        <v>1435</v>
      </c>
      <c r="D14" s="322" t="s">
        <v>1643</v>
      </c>
      <c r="E14" s="625" t="s">
        <v>1436</v>
      </c>
      <c r="F14" s="626" t="s">
        <v>1644</v>
      </c>
      <c r="G14" s="628" t="s">
        <v>1773</v>
      </c>
      <c r="H14" s="628" t="s">
        <v>1774</v>
      </c>
      <c r="I14" s="650" t="s">
        <v>1617</v>
      </c>
      <c r="J14" s="650" t="s">
        <v>1616</v>
      </c>
      <c r="K14" s="665" t="s">
        <v>1616</v>
      </c>
      <c r="L14" s="162"/>
      <c r="M14" s="669" t="s">
        <v>1638</v>
      </c>
      <c r="N14" s="319" t="s">
        <v>1437</v>
      </c>
      <c r="O14" s="320" t="s">
        <v>1438</v>
      </c>
      <c r="P14" s="320" t="s">
        <v>1439</v>
      </c>
      <c r="Q14" s="320" t="s">
        <v>1440</v>
      </c>
      <c r="R14" s="168" t="s">
        <v>1441</v>
      </c>
      <c r="S14" s="155"/>
    </row>
    <row r="15" spans="1:19" ht="43.8" customHeight="1" x14ac:dyDescent="0.25">
      <c r="A15" s="597"/>
      <c r="B15" s="597"/>
      <c r="C15" s="323" t="s">
        <v>1442</v>
      </c>
      <c r="D15" s="324" t="s">
        <v>1645</v>
      </c>
      <c r="E15" s="623"/>
      <c r="F15" s="627"/>
      <c r="G15" s="597"/>
      <c r="H15" s="597"/>
      <c r="I15" s="597"/>
      <c r="J15" s="597"/>
      <c r="K15" s="666"/>
      <c r="L15" s="162"/>
      <c r="M15" s="597"/>
      <c r="N15" s="629" t="s">
        <v>1639</v>
      </c>
      <c r="O15" s="629" t="s">
        <v>1640</v>
      </c>
      <c r="P15" s="605" t="s">
        <v>1641</v>
      </c>
      <c r="Q15" s="605"/>
      <c r="R15" s="600"/>
      <c r="S15" s="155"/>
    </row>
    <row r="16" spans="1:19" ht="31.2" customHeight="1" x14ac:dyDescent="0.25">
      <c r="A16" s="597"/>
      <c r="B16" s="597"/>
      <c r="C16" s="323" t="s">
        <v>1443</v>
      </c>
      <c r="D16" s="324" t="s">
        <v>1646</v>
      </c>
      <c r="E16" s="622" t="s">
        <v>1444</v>
      </c>
      <c r="F16" s="620" t="s">
        <v>1647</v>
      </c>
      <c r="G16" s="597"/>
      <c r="H16" s="597"/>
      <c r="I16" s="597"/>
      <c r="J16" s="597"/>
      <c r="K16" s="666"/>
      <c r="L16" s="162"/>
      <c r="M16" s="597"/>
      <c r="N16" s="597"/>
      <c r="O16" s="630"/>
      <c r="P16" s="606"/>
      <c r="Q16" s="606"/>
      <c r="R16" s="398"/>
      <c r="S16" s="155"/>
    </row>
    <row r="17" spans="1:19" ht="31.2" customHeight="1" x14ac:dyDescent="0.25">
      <c r="A17" s="597"/>
      <c r="B17" s="597"/>
      <c r="C17" s="323" t="s">
        <v>1445</v>
      </c>
      <c r="D17" s="324" t="s">
        <v>1648</v>
      </c>
      <c r="E17" s="623"/>
      <c r="F17" s="624"/>
      <c r="G17" s="597"/>
      <c r="H17" s="597"/>
      <c r="I17" s="597"/>
      <c r="J17" s="597"/>
      <c r="K17" s="666"/>
      <c r="L17" s="162"/>
      <c r="M17" s="597"/>
      <c r="N17" s="597"/>
      <c r="O17" s="630"/>
      <c r="P17" s="606"/>
      <c r="Q17" s="606"/>
      <c r="R17" s="398"/>
      <c r="S17" s="155"/>
    </row>
    <row r="18" spans="1:19" ht="31.2" customHeight="1" x14ac:dyDescent="0.25">
      <c r="A18" s="597"/>
      <c r="B18" s="597"/>
      <c r="C18" s="323" t="s">
        <v>1446</v>
      </c>
      <c r="D18" s="324" t="s">
        <v>1649</v>
      </c>
      <c r="E18" s="618" t="s">
        <v>1447</v>
      </c>
      <c r="F18" s="620" t="s">
        <v>1650</v>
      </c>
      <c r="G18" s="597"/>
      <c r="H18" s="597"/>
      <c r="I18" s="597"/>
      <c r="J18" s="597"/>
      <c r="K18" s="666"/>
      <c r="L18" s="162"/>
      <c r="M18" s="597"/>
      <c r="N18" s="597"/>
      <c r="O18" s="630"/>
      <c r="P18" s="606"/>
      <c r="Q18" s="606"/>
      <c r="R18" s="398"/>
      <c r="S18" s="155"/>
    </row>
    <row r="19" spans="1:19" ht="42" customHeight="1" x14ac:dyDescent="0.25">
      <c r="A19" s="598"/>
      <c r="B19" s="598"/>
      <c r="C19" s="325" t="s">
        <v>1448</v>
      </c>
      <c r="D19" s="324" t="s">
        <v>1651</v>
      </c>
      <c r="E19" s="619"/>
      <c r="F19" s="621"/>
      <c r="G19" s="598"/>
      <c r="H19" s="598"/>
      <c r="I19" s="598"/>
      <c r="J19" s="598"/>
      <c r="K19" s="667"/>
      <c r="L19" s="176"/>
      <c r="M19" s="598"/>
      <c r="N19" s="598"/>
      <c r="O19" s="631"/>
      <c r="P19" s="607"/>
      <c r="Q19" s="607"/>
      <c r="R19" s="400"/>
      <c r="S19" s="155"/>
    </row>
    <row r="20" spans="1:19" ht="31.2" customHeight="1" x14ac:dyDescent="0.25">
      <c r="A20" s="582" t="s">
        <v>1642</v>
      </c>
      <c r="B20" s="583" t="s">
        <v>1656</v>
      </c>
      <c r="C20" s="309" t="s">
        <v>1435</v>
      </c>
      <c r="D20" s="310" t="s">
        <v>1657</v>
      </c>
      <c r="E20" s="611" t="s">
        <v>1436</v>
      </c>
      <c r="F20" s="613" t="s">
        <v>1658</v>
      </c>
      <c r="G20" s="602" t="s">
        <v>1664</v>
      </c>
      <c r="H20" s="632" t="s">
        <v>1666</v>
      </c>
      <c r="I20" s="575" t="s">
        <v>1617</v>
      </c>
      <c r="J20" s="575" t="s">
        <v>1616</v>
      </c>
      <c r="K20" s="637" t="s">
        <v>1616</v>
      </c>
      <c r="L20" s="331"/>
      <c r="M20" s="640" t="s">
        <v>1766</v>
      </c>
      <c r="N20" s="316" t="s">
        <v>1437</v>
      </c>
      <c r="O20" s="317" t="s">
        <v>1438</v>
      </c>
      <c r="P20" s="317" t="s">
        <v>1439</v>
      </c>
      <c r="Q20" s="317" t="s">
        <v>1440</v>
      </c>
      <c r="R20" s="168" t="s">
        <v>1441</v>
      </c>
      <c r="S20" s="155"/>
    </row>
    <row r="21" spans="1:19" ht="57" customHeight="1" x14ac:dyDescent="0.25">
      <c r="A21" s="573"/>
      <c r="B21" s="573"/>
      <c r="C21" s="311" t="s">
        <v>1442</v>
      </c>
      <c r="D21" s="312" t="s">
        <v>1659</v>
      </c>
      <c r="E21" s="612"/>
      <c r="F21" s="592"/>
      <c r="G21" s="603"/>
      <c r="H21" s="633"/>
      <c r="I21" s="635"/>
      <c r="J21" s="573"/>
      <c r="K21" s="638"/>
      <c r="L21" s="331"/>
      <c r="M21" s="641"/>
      <c r="N21" s="643" t="s">
        <v>1665</v>
      </c>
      <c r="O21" s="605" t="s">
        <v>1779</v>
      </c>
      <c r="P21" s="614" t="s">
        <v>1767</v>
      </c>
      <c r="Q21" s="605" t="s">
        <v>1768</v>
      </c>
      <c r="R21" s="600"/>
      <c r="S21" s="155"/>
    </row>
    <row r="22" spans="1:19" ht="31.2" customHeight="1" x14ac:dyDescent="0.25">
      <c r="A22" s="573"/>
      <c r="B22" s="573"/>
      <c r="C22" s="311" t="s">
        <v>1443</v>
      </c>
      <c r="D22" s="312" t="s">
        <v>1660</v>
      </c>
      <c r="E22" s="590" t="s">
        <v>1444</v>
      </c>
      <c r="F22" s="591" t="s">
        <v>1661</v>
      </c>
      <c r="G22" s="603"/>
      <c r="H22" s="633"/>
      <c r="I22" s="635"/>
      <c r="J22" s="573"/>
      <c r="K22" s="638"/>
      <c r="L22" s="331"/>
      <c r="M22" s="641"/>
      <c r="N22" s="644"/>
      <c r="O22" s="606"/>
      <c r="P22" s="615"/>
      <c r="Q22" s="606"/>
      <c r="R22" s="398"/>
      <c r="S22" s="155"/>
    </row>
    <row r="23" spans="1:19" ht="31.2" customHeight="1" x14ac:dyDescent="0.25">
      <c r="A23" s="573"/>
      <c r="B23" s="573"/>
      <c r="C23" s="311" t="s">
        <v>1445</v>
      </c>
      <c r="D23" s="312" t="s">
        <v>1660</v>
      </c>
      <c r="E23" s="585"/>
      <c r="F23" s="617"/>
      <c r="G23" s="603"/>
      <c r="H23" s="633"/>
      <c r="I23" s="635"/>
      <c r="J23" s="573"/>
      <c r="K23" s="638"/>
      <c r="L23" s="331"/>
      <c r="M23" s="641"/>
      <c r="N23" s="644"/>
      <c r="O23" s="606"/>
      <c r="P23" s="615"/>
      <c r="Q23" s="606"/>
      <c r="R23" s="398"/>
      <c r="S23" s="155"/>
    </row>
    <row r="24" spans="1:19" ht="31.2" customHeight="1" x14ac:dyDescent="0.25">
      <c r="A24" s="573"/>
      <c r="B24" s="573"/>
      <c r="C24" s="311" t="s">
        <v>1446</v>
      </c>
      <c r="D24" s="312" t="s">
        <v>1662</v>
      </c>
      <c r="E24" s="593" t="s">
        <v>1447</v>
      </c>
      <c r="F24" s="591"/>
      <c r="G24" s="603"/>
      <c r="H24" s="633"/>
      <c r="I24" s="635"/>
      <c r="J24" s="573"/>
      <c r="K24" s="638"/>
      <c r="L24" s="331"/>
      <c r="M24" s="641"/>
      <c r="N24" s="644"/>
      <c r="O24" s="606"/>
      <c r="P24" s="615"/>
      <c r="Q24" s="606"/>
      <c r="R24" s="398"/>
      <c r="S24" s="155"/>
    </row>
    <row r="25" spans="1:19" ht="131.4" customHeight="1" x14ac:dyDescent="0.25">
      <c r="A25" s="574"/>
      <c r="B25" s="574"/>
      <c r="C25" s="313" t="s">
        <v>1448</v>
      </c>
      <c r="D25" s="315" t="s">
        <v>1663</v>
      </c>
      <c r="E25" s="594"/>
      <c r="F25" s="617"/>
      <c r="G25" s="604"/>
      <c r="H25" s="634"/>
      <c r="I25" s="636"/>
      <c r="J25" s="574"/>
      <c r="K25" s="639"/>
      <c r="L25" s="332"/>
      <c r="M25" s="642"/>
      <c r="N25" s="645"/>
      <c r="O25" s="607"/>
      <c r="P25" s="616"/>
      <c r="Q25" s="607"/>
      <c r="R25" s="400"/>
      <c r="S25" s="155"/>
    </row>
    <row r="26" spans="1:19" ht="31.2" customHeight="1" x14ac:dyDescent="0.25">
      <c r="A26" s="582"/>
      <c r="B26" s="583"/>
      <c r="C26" s="309" t="s">
        <v>1435</v>
      </c>
      <c r="D26" s="310"/>
      <c r="E26" s="584" t="s">
        <v>1436</v>
      </c>
      <c r="F26" s="586"/>
      <c r="G26" s="572"/>
      <c r="H26" s="572"/>
      <c r="I26" s="575"/>
      <c r="J26" s="575"/>
      <c r="K26" s="576"/>
      <c r="L26" s="162"/>
      <c r="M26" s="579"/>
      <c r="N26" s="168" t="s">
        <v>1437</v>
      </c>
      <c r="O26" s="169" t="s">
        <v>1438</v>
      </c>
      <c r="P26" s="169" t="s">
        <v>1439</v>
      </c>
      <c r="Q26" s="169" t="s">
        <v>1440</v>
      </c>
      <c r="R26" s="169" t="s">
        <v>1441</v>
      </c>
      <c r="S26" s="155"/>
    </row>
    <row r="27" spans="1:19" ht="72.599999999999994" customHeight="1" x14ac:dyDescent="0.25">
      <c r="A27" s="573"/>
      <c r="B27" s="573"/>
      <c r="C27" s="311" t="s">
        <v>1442</v>
      </c>
      <c r="D27" s="312"/>
      <c r="E27" s="585"/>
      <c r="F27" s="587"/>
      <c r="G27" s="573"/>
      <c r="H27" s="573"/>
      <c r="I27" s="573"/>
      <c r="J27" s="573"/>
      <c r="K27" s="577"/>
      <c r="L27" s="162"/>
      <c r="M27" s="393"/>
      <c r="N27" s="580"/>
      <c r="O27" s="571"/>
      <c r="P27" s="571"/>
      <c r="Q27" s="571"/>
      <c r="R27" s="571"/>
      <c r="S27" s="155"/>
    </row>
    <row r="28" spans="1:19" ht="31.2" customHeight="1" x14ac:dyDescent="0.25">
      <c r="A28" s="573"/>
      <c r="B28" s="573"/>
      <c r="C28" s="311" t="s">
        <v>1443</v>
      </c>
      <c r="D28" s="312"/>
      <c r="E28" s="590" t="s">
        <v>1444</v>
      </c>
      <c r="F28" s="591"/>
      <c r="G28" s="573"/>
      <c r="H28" s="573"/>
      <c r="I28" s="573"/>
      <c r="J28" s="573"/>
      <c r="K28" s="577"/>
      <c r="L28" s="162"/>
      <c r="M28" s="393"/>
      <c r="N28" s="398"/>
      <c r="O28" s="393"/>
      <c r="P28" s="393"/>
      <c r="Q28" s="393"/>
      <c r="R28" s="393"/>
      <c r="S28" s="155"/>
    </row>
    <row r="29" spans="1:19" ht="31.2" customHeight="1" x14ac:dyDescent="0.25">
      <c r="A29" s="573"/>
      <c r="B29" s="573"/>
      <c r="C29" s="311" t="s">
        <v>1445</v>
      </c>
      <c r="D29" s="312"/>
      <c r="E29" s="585"/>
      <c r="F29" s="592"/>
      <c r="G29" s="573"/>
      <c r="H29" s="573"/>
      <c r="I29" s="573"/>
      <c r="J29" s="573"/>
      <c r="K29" s="577"/>
      <c r="L29" s="162"/>
      <c r="M29" s="393"/>
      <c r="N29" s="398"/>
      <c r="O29" s="393"/>
      <c r="P29" s="393"/>
      <c r="Q29" s="393"/>
      <c r="R29" s="393"/>
      <c r="S29" s="155"/>
    </row>
    <row r="30" spans="1:19" ht="31.2" customHeight="1" x14ac:dyDescent="0.25">
      <c r="A30" s="573"/>
      <c r="B30" s="573"/>
      <c r="C30" s="311" t="s">
        <v>1446</v>
      </c>
      <c r="D30" s="312"/>
      <c r="E30" s="593" t="s">
        <v>1447</v>
      </c>
      <c r="F30" s="591"/>
      <c r="G30" s="573"/>
      <c r="H30" s="573"/>
      <c r="I30" s="573"/>
      <c r="J30" s="573"/>
      <c r="K30" s="577"/>
      <c r="L30" s="162"/>
      <c r="M30" s="393"/>
      <c r="N30" s="398"/>
      <c r="O30" s="393"/>
      <c r="P30" s="393"/>
      <c r="Q30" s="393"/>
      <c r="R30" s="393"/>
      <c r="S30" s="155"/>
    </row>
    <row r="31" spans="1:19" ht="31.2" customHeight="1" x14ac:dyDescent="0.25">
      <c r="A31" s="574"/>
      <c r="B31" s="574"/>
      <c r="C31" s="313" t="s">
        <v>1448</v>
      </c>
      <c r="D31" s="314"/>
      <c r="E31" s="594"/>
      <c r="F31" s="595"/>
      <c r="G31" s="574"/>
      <c r="H31" s="574"/>
      <c r="I31" s="574"/>
      <c r="J31" s="574"/>
      <c r="K31" s="578"/>
      <c r="L31" s="162"/>
      <c r="M31" s="394"/>
      <c r="N31" s="400"/>
      <c r="O31" s="394"/>
      <c r="P31" s="394"/>
      <c r="Q31" s="394"/>
      <c r="R31" s="394"/>
      <c r="S31" s="155"/>
    </row>
    <row r="32" spans="1:19" ht="31.2" customHeight="1" x14ac:dyDescent="0.25">
      <c r="A32" s="582"/>
      <c r="B32" s="583"/>
      <c r="C32" s="309" t="s">
        <v>1435</v>
      </c>
      <c r="D32" s="310"/>
      <c r="E32" s="584" t="s">
        <v>1436</v>
      </c>
      <c r="F32" s="586"/>
      <c r="G32" s="572"/>
      <c r="H32" s="572"/>
      <c r="I32" s="575"/>
      <c r="J32" s="575"/>
      <c r="K32" s="576"/>
      <c r="L32" s="162"/>
      <c r="M32" s="579"/>
      <c r="N32" s="168" t="s">
        <v>1437</v>
      </c>
      <c r="O32" s="169" t="s">
        <v>1438</v>
      </c>
      <c r="P32" s="169" t="s">
        <v>1439</v>
      </c>
      <c r="Q32" s="169" t="s">
        <v>1440</v>
      </c>
      <c r="R32" s="169" t="s">
        <v>1441</v>
      </c>
      <c r="S32" s="155"/>
    </row>
    <row r="33" spans="1:19" ht="31.2" customHeight="1" x14ac:dyDescent="0.25">
      <c r="A33" s="573"/>
      <c r="B33" s="573"/>
      <c r="C33" s="311" t="s">
        <v>1442</v>
      </c>
      <c r="D33" s="312"/>
      <c r="E33" s="585"/>
      <c r="F33" s="587"/>
      <c r="G33" s="573"/>
      <c r="H33" s="573"/>
      <c r="I33" s="573"/>
      <c r="J33" s="573"/>
      <c r="K33" s="577"/>
      <c r="L33" s="162"/>
      <c r="M33" s="393"/>
      <c r="N33" s="580"/>
      <c r="O33" s="571"/>
      <c r="P33" s="571"/>
      <c r="Q33" s="571"/>
      <c r="R33" s="571"/>
      <c r="S33" s="155"/>
    </row>
    <row r="34" spans="1:19" ht="31.2" customHeight="1" x14ac:dyDescent="0.25">
      <c r="A34" s="573"/>
      <c r="B34" s="573"/>
      <c r="C34" s="311" t="s">
        <v>1443</v>
      </c>
      <c r="D34" s="312"/>
      <c r="E34" s="590" t="s">
        <v>1444</v>
      </c>
      <c r="F34" s="591"/>
      <c r="G34" s="573"/>
      <c r="H34" s="573"/>
      <c r="I34" s="573"/>
      <c r="J34" s="573"/>
      <c r="K34" s="577"/>
      <c r="L34" s="162"/>
      <c r="M34" s="393"/>
      <c r="N34" s="398"/>
      <c r="O34" s="393"/>
      <c r="P34" s="393"/>
      <c r="Q34" s="393"/>
      <c r="R34" s="393"/>
      <c r="S34" s="155"/>
    </row>
    <row r="35" spans="1:19" ht="31.2" customHeight="1" x14ac:dyDescent="0.25">
      <c r="A35" s="573"/>
      <c r="B35" s="573"/>
      <c r="C35" s="311" t="s">
        <v>1445</v>
      </c>
      <c r="D35" s="312"/>
      <c r="E35" s="585"/>
      <c r="F35" s="592"/>
      <c r="G35" s="573"/>
      <c r="H35" s="573"/>
      <c r="I35" s="573"/>
      <c r="J35" s="573"/>
      <c r="K35" s="577"/>
      <c r="L35" s="162"/>
      <c r="M35" s="393"/>
      <c r="N35" s="398"/>
      <c r="O35" s="393"/>
      <c r="P35" s="393"/>
      <c r="Q35" s="393"/>
      <c r="R35" s="393"/>
      <c r="S35" s="155"/>
    </row>
    <row r="36" spans="1:19" ht="31.2" customHeight="1" x14ac:dyDescent="0.25">
      <c r="A36" s="573"/>
      <c r="B36" s="573"/>
      <c r="C36" s="311" t="s">
        <v>1446</v>
      </c>
      <c r="D36" s="312"/>
      <c r="E36" s="593" t="s">
        <v>1447</v>
      </c>
      <c r="F36" s="601"/>
      <c r="G36" s="573"/>
      <c r="H36" s="573"/>
      <c r="I36" s="573"/>
      <c r="J36" s="573"/>
      <c r="K36" s="577"/>
      <c r="L36" s="162"/>
      <c r="M36" s="393"/>
      <c r="N36" s="398"/>
      <c r="O36" s="393"/>
      <c r="P36" s="393"/>
      <c r="Q36" s="393"/>
      <c r="R36" s="393"/>
      <c r="S36" s="155"/>
    </row>
    <row r="37" spans="1:19" ht="31.2" customHeight="1" x14ac:dyDescent="0.25">
      <c r="A37" s="574"/>
      <c r="B37" s="574"/>
      <c r="C37" s="313" t="s">
        <v>1448</v>
      </c>
      <c r="D37" s="314"/>
      <c r="E37" s="594"/>
      <c r="F37" s="595"/>
      <c r="G37" s="574"/>
      <c r="H37" s="574"/>
      <c r="I37" s="574"/>
      <c r="J37" s="574"/>
      <c r="K37" s="578"/>
      <c r="L37" s="162"/>
      <c r="M37" s="394"/>
      <c r="N37" s="400"/>
      <c r="O37" s="394"/>
      <c r="P37" s="394"/>
      <c r="Q37" s="394"/>
      <c r="R37" s="394"/>
      <c r="S37" s="155"/>
    </row>
    <row r="38" spans="1:19" ht="31.2" customHeight="1" x14ac:dyDescent="0.25">
      <c r="A38" s="582"/>
      <c r="B38" s="583"/>
      <c r="C38" s="309" t="s">
        <v>1435</v>
      </c>
      <c r="D38" s="310"/>
      <c r="E38" s="584" t="s">
        <v>1436</v>
      </c>
      <c r="F38" s="586"/>
      <c r="G38" s="572"/>
      <c r="H38" s="572"/>
      <c r="I38" s="575"/>
      <c r="J38" s="575"/>
      <c r="K38" s="576"/>
      <c r="L38" s="162"/>
      <c r="M38" s="579"/>
      <c r="N38" s="174" t="s">
        <v>1437</v>
      </c>
      <c r="O38" s="175" t="s">
        <v>1438</v>
      </c>
      <c r="P38" s="175" t="s">
        <v>1439</v>
      </c>
      <c r="Q38" s="175" t="s">
        <v>1440</v>
      </c>
      <c r="R38" s="168" t="s">
        <v>1441</v>
      </c>
      <c r="S38" s="155"/>
    </row>
    <row r="39" spans="1:19" ht="31.2" customHeight="1" x14ac:dyDescent="0.25">
      <c r="A39" s="573"/>
      <c r="B39" s="573"/>
      <c r="C39" s="311" t="s">
        <v>1442</v>
      </c>
      <c r="D39" s="312"/>
      <c r="E39" s="585"/>
      <c r="F39" s="587"/>
      <c r="G39" s="588"/>
      <c r="H39" s="588"/>
      <c r="I39" s="573"/>
      <c r="J39" s="573"/>
      <c r="K39" s="577"/>
      <c r="L39" s="162"/>
      <c r="M39" s="393"/>
      <c r="N39" s="581"/>
      <c r="O39" s="600"/>
      <c r="P39" s="600"/>
      <c r="Q39" s="600"/>
      <c r="R39" s="600"/>
      <c r="S39" s="155"/>
    </row>
    <row r="40" spans="1:19" ht="31.2" customHeight="1" x14ac:dyDescent="0.25">
      <c r="A40" s="573"/>
      <c r="B40" s="573"/>
      <c r="C40" s="311" t="s">
        <v>1443</v>
      </c>
      <c r="D40" s="312"/>
      <c r="E40" s="590" t="s">
        <v>1444</v>
      </c>
      <c r="F40" s="591"/>
      <c r="G40" s="588"/>
      <c r="H40" s="588"/>
      <c r="I40" s="573"/>
      <c r="J40" s="573"/>
      <c r="K40" s="577"/>
      <c r="L40" s="162"/>
      <c r="M40" s="393"/>
      <c r="N40" s="393"/>
      <c r="O40" s="398"/>
      <c r="P40" s="398"/>
      <c r="Q40" s="398"/>
      <c r="R40" s="398"/>
      <c r="S40" s="155"/>
    </row>
    <row r="41" spans="1:19" ht="31.2" customHeight="1" x14ac:dyDescent="0.25">
      <c r="A41" s="573"/>
      <c r="B41" s="573"/>
      <c r="C41" s="311" t="s">
        <v>1445</v>
      </c>
      <c r="D41" s="312"/>
      <c r="E41" s="585"/>
      <c r="F41" s="592"/>
      <c r="G41" s="588"/>
      <c r="H41" s="588"/>
      <c r="I41" s="573"/>
      <c r="J41" s="573"/>
      <c r="K41" s="577"/>
      <c r="L41" s="162"/>
      <c r="M41" s="393"/>
      <c r="N41" s="393"/>
      <c r="O41" s="398"/>
      <c r="P41" s="398"/>
      <c r="Q41" s="398"/>
      <c r="R41" s="398"/>
      <c r="S41" s="155"/>
    </row>
    <row r="42" spans="1:19" ht="31.2" customHeight="1" x14ac:dyDescent="0.25">
      <c r="A42" s="573"/>
      <c r="B42" s="573"/>
      <c r="C42" s="311" t="s">
        <v>1446</v>
      </c>
      <c r="D42" s="312"/>
      <c r="E42" s="593" t="s">
        <v>1447</v>
      </c>
      <c r="F42" s="601"/>
      <c r="G42" s="588"/>
      <c r="H42" s="588"/>
      <c r="I42" s="573"/>
      <c r="J42" s="573"/>
      <c r="K42" s="577"/>
      <c r="L42" s="162"/>
      <c r="M42" s="393"/>
      <c r="N42" s="393"/>
      <c r="O42" s="398"/>
      <c r="P42" s="398"/>
      <c r="Q42" s="398"/>
      <c r="R42" s="398"/>
      <c r="S42" s="155"/>
    </row>
    <row r="43" spans="1:19" ht="31.2" customHeight="1" x14ac:dyDescent="0.25">
      <c r="A43" s="574"/>
      <c r="B43" s="574"/>
      <c r="C43" s="313" t="s">
        <v>1448</v>
      </c>
      <c r="D43" s="314"/>
      <c r="E43" s="594"/>
      <c r="F43" s="595"/>
      <c r="G43" s="589"/>
      <c r="H43" s="589"/>
      <c r="I43" s="574"/>
      <c r="J43" s="574"/>
      <c r="K43" s="578"/>
      <c r="L43" s="162"/>
      <c r="M43" s="394"/>
      <c r="N43" s="394"/>
      <c r="O43" s="400"/>
      <c r="P43" s="400"/>
      <c r="Q43" s="400"/>
      <c r="R43" s="400"/>
      <c r="S43" s="155"/>
    </row>
  </sheetData>
  <mergeCells count="130">
    <mergeCell ref="A8:A13"/>
    <mergeCell ref="B8:B13"/>
    <mergeCell ref="R15:R19"/>
    <mergeCell ref="I14:I19"/>
    <mergeCell ref="J8:J13"/>
    <mergeCell ref="K8:K13"/>
    <mergeCell ref="M8:M13"/>
    <mergeCell ref="N9:N13"/>
    <mergeCell ref="O9:O13"/>
    <mergeCell ref="E8:E9"/>
    <mergeCell ref="F8:F9"/>
    <mergeCell ref="G8:G13"/>
    <mergeCell ref="H8:H13"/>
    <mergeCell ref="H14:H19"/>
    <mergeCell ref="E10:E11"/>
    <mergeCell ref="F10:F11"/>
    <mergeCell ref="R9:R13"/>
    <mergeCell ref="J14:J19"/>
    <mergeCell ref="K14:K19"/>
    <mergeCell ref="I8:I13"/>
    <mergeCell ref="M14:M19"/>
    <mergeCell ref="N15:N19"/>
    <mergeCell ref="E12:E13"/>
    <mergeCell ref="F12:F13"/>
    <mergeCell ref="O15:O19"/>
    <mergeCell ref="P15:P19"/>
    <mergeCell ref="R21:R25"/>
    <mergeCell ref="H20:H25"/>
    <mergeCell ref="I20:I25"/>
    <mergeCell ref="J20:J25"/>
    <mergeCell ref="K20:K25"/>
    <mergeCell ref="M20:M25"/>
    <mergeCell ref="N21:N25"/>
    <mergeCell ref="O21:O25"/>
    <mergeCell ref="G20:G25"/>
    <mergeCell ref="Q15:Q19"/>
    <mergeCell ref="O39:O43"/>
    <mergeCell ref="P39:P43"/>
    <mergeCell ref="Q39:Q43"/>
    <mergeCell ref="P9:P13"/>
    <mergeCell ref="Q9:Q13"/>
    <mergeCell ref="A20:A25"/>
    <mergeCell ref="B20:B25"/>
    <mergeCell ref="E20:E21"/>
    <mergeCell ref="F20:F21"/>
    <mergeCell ref="P21:P25"/>
    <mergeCell ref="Q21:Q25"/>
    <mergeCell ref="E24:E25"/>
    <mergeCell ref="F24:F25"/>
    <mergeCell ref="E22:E23"/>
    <mergeCell ref="F22:F23"/>
    <mergeCell ref="E18:E19"/>
    <mergeCell ref="F18:F19"/>
    <mergeCell ref="E16:E17"/>
    <mergeCell ref="F16:F17"/>
    <mergeCell ref="E14:E15"/>
    <mergeCell ref="F14:F15"/>
    <mergeCell ref="G14:G19"/>
    <mergeCell ref="A14:A19"/>
    <mergeCell ref="B14:B19"/>
    <mergeCell ref="R39:R43"/>
    <mergeCell ref="E40:E41"/>
    <mergeCell ref="F40:F41"/>
    <mergeCell ref="H38:H43"/>
    <mergeCell ref="I38:I43"/>
    <mergeCell ref="E42:E43"/>
    <mergeCell ref="F42:F43"/>
    <mergeCell ref="J32:J37"/>
    <mergeCell ref="K32:K37"/>
    <mergeCell ref="M32:M37"/>
    <mergeCell ref="N33:N37"/>
    <mergeCell ref="O33:O37"/>
    <mergeCell ref="P33:P37"/>
    <mergeCell ref="Q33:Q37"/>
    <mergeCell ref="R33:R37"/>
    <mergeCell ref="E34:E35"/>
    <mergeCell ref="F34:F35"/>
    <mergeCell ref="H32:H37"/>
    <mergeCell ref="I32:I37"/>
    <mergeCell ref="F36:F37"/>
    <mergeCell ref="J38:J43"/>
    <mergeCell ref="K38:K43"/>
    <mergeCell ref="M38:M43"/>
    <mergeCell ref="N39:N43"/>
    <mergeCell ref="A26:A31"/>
    <mergeCell ref="B26:B31"/>
    <mergeCell ref="E26:E27"/>
    <mergeCell ref="F26:F27"/>
    <mergeCell ref="G26:G31"/>
    <mergeCell ref="E38:E39"/>
    <mergeCell ref="F38:F39"/>
    <mergeCell ref="G38:G43"/>
    <mergeCell ref="A32:A37"/>
    <mergeCell ref="B32:B37"/>
    <mergeCell ref="A38:A43"/>
    <mergeCell ref="B38:B43"/>
    <mergeCell ref="E28:E29"/>
    <mergeCell ref="F28:F29"/>
    <mergeCell ref="E30:E31"/>
    <mergeCell ref="F30:F31"/>
    <mergeCell ref="E32:E33"/>
    <mergeCell ref="F32:F33"/>
    <mergeCell ref="G32:G37"/>
    <mergeCell ref="E36:E37"/>
    <mergeCell ref="P27:P31"/>
    <mergeCell ref="Q27:Q31"/>
    <mergeCell ref="R27:R31"/>
    <mergeCell ref="H26:H31"/>
    <mergeCell ref="I26:I31"/>
    <mergeCell ref="J26:J31"/>
    <mergeCell ref="K26:K31"/>
    <mergeCell ref="M26:M31"/>
    <mergeCell ref="N27:N31"/>
    <mergeCell ref="O27:O31"/>
    <mergeCell ref="H5:H6"/>
    <mergeCell ref="I5:K5"/>
    <mergeCell ref="M5:M7"/>
    <mergeCell ref="N5:R7"/>
    <mergeCell ref="I6:I7"/>
    <mergeCell ref="J6:J7"/>
    <mergeCell ref="A1:R1"/>
    <mergeCell ref="A2:R2"/>
    <mergeCell ref="A3:E3"/>
    <mergeCell ref="F3:R3"/>
    <mergeCell ref="A5:A7"/>
    <mergeCell ref="B5:B7"/>
    <mergeCell ref="C5:D7"/>
    <mergeCell ref="K6:K7"/>
    <mergeCell ref="E5:F7"/>
    <mergeCell ref="G5:G6"/>
  </mergeCells>
  <dataValidations count="2">
    <dataValidation type="list" allowBlank="1" showInputMessage="1" showErrorMessage="1" prompt=" - " sqref="A14 A26 A32 A38 A8 A20" xr:uid="{00000000-0002-0000-0700-000000000000}">
      <formula1>"MATERIAL,MACHINE,METHOD,MAN"</formula1>
    </dataValidation>
    <dataValidation type="list" allowBlank="1" showInputMessage="1" showErrorMessage="1" prompt=" - " sqref="I14:K14 I8:K8 I26:K26 I38:K38 I32:K32 I20:K20" xr:uid="{00000000-0002-0000-0700-000001000000}">
      <formula1>"Y,N,D"</formula1>
    </dataValidation>
  </dataValidations>
  <pageMargins left="0.25" right="0.25" top="0.75" bottom="0.75" header="0" footer="0"/>
  <pageSetup paperSize="9" orientation="landscape"/>
  <headerFooter>
    <oddFooter>&amp;R /</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2E600"/>
    <pageSetUpPr fitToPage="1"/>
  </sheetPr>
  <dimension ref="A1:T994"/>
  <sheetViews>
    <sheetView topLeftCell="F14" zoomScale="70" zoomScaleNormal="70" workbookViewId="0">
      <selection activeCell="U21" sqref="U21"/>
    </sheetView>
  </sheetViews>
  <sheetFormatPr baseColWidth="10" defaultColWidth="12.59765625" defaultRowHeight="15" customHeight="1" x14ac:dyDescent="0.25"/>
  <cols>
    <col min="1" max="1" width="14.19921875" customWidth="1"/>
    <col min="2" max="2" width="29" customWidth="1"/>
    <col min="3" max="6" width="28.8984375" customWidth="1"/>
    <col min="7" max="7" width="28.296875" customWidth="1"/>
    <col min="8" max="8" width="24.3984375" customWidth="1"/>
    <col min="9" max="11" width="6.8984375" customWidth="1"/>
    <col min="12" max="12" width="2.8984375" customWidth="1"/>
    <col min="13" max="13" width="18.69921875" customWidth="1"/>
    <col min="14" max="14" width="28" customWidth="1"/>
    <col min="15" max="18" width="18.69921875" customWidth="1"/>
    <col min="19" max="19" width="3.09765625" customWidth="1"/>
    <col min="20" max="20" width="25.19921875" customWidth="1"/>
  </cols>
  <sheetData>
    <row r="1" spans="1:19" ht="60" customHeight="1" x14ac:dyDescent="0.25">
      <c r="A1" s="673" t="s">
        <v>1449</v>
      </c>
      <c r="B1" s="402"/>
      <c r="C1" s="402"/>
      <c r="D1" s="402"/>
      <c r="E1" s="402"/>
      <c r="F1" s="402"/>
      <c r="G1" s="402"/>
      <c r="H1" s="402"/>
      <c r="I1" s="402"/>
      <c r="J1" s="402"/>
      <c r="K1" s="402"/>
      <c r="L1" s="402"/>
      <c r="M1" s="402"/>
      <c r="N1" s="402"/>
      <c r="O1" s="402"/>
      <c r="P1" s="402"/>
      <c r="Q1" s="402"/>
      <c r="R1" s="391"/>
      <c r="S1" s="155"/>
    </row>
    <row r="2" spans="1:19" ht="21.75" customHeight="1" x14ac:dyDescent="0.25">
      <c r="A2" s="563"/>
      <c r="B2" s="564"/>
      <c r="C2" s="564"/>
      <c r="D2" s="564"/>
      <c r="E2" s="564"/>
      <c r="F2" s="564"/>
      <c r="G2" s="564"/>
      <c r="H2" s="564"/>
      <c r="I2" s="564"/>
      <c r="J2" s="564"/>
      <c r="K2" s="564"/>
      <c r="L2" s="564"/>
      <c r="M2" s="564"/>
      <c r="N2" s="564"/>
      <c r="O2" s="564"/>
      <c r="P2" s="564"/>
      <c r="Q2" s="564"/>
      <c r="R2" s="565"/>
      <c r="S2" s="155"/>
    </row>
    <row r="3" spans="1:19" ht="45" customHeight="1" x14ac:dyDescent="0.25">
      <c r="A3" s="566" t="s">
        <v>1450</v>
      </c>
      <c r="B3" s="466"/>
      <c r="C3" s="466"/>
      <c r="D3" s="466"/>
      <c r="E3" s="467"/>
      <c r="F3" s="567"/>
      <c r="G3" s="402"/>
      <c r="H3" s="402"/>
      <c r="I3" s="402"/>
      <c r="J3" s="402"/>
      <c r="K3" s="402"/>
      <c r="L3" s="402"/>
      <c r="M3" s="402"/>
      <c r="N3" s="402"/>
      <c r="O3" s="402"/>
      <c r="P3" s="402"/>
      <c r="Q3" s="402"/>
      <c r="R3" s="391"/>
      <c r="S3" s="156"/>
    </row>
    <row r="4" spans="1:19" ht="15" customHeight="1" x14ac:dyDescent="0.25">
      <c r="A4" s="157"/>
      <c r="B4" s="158"/>
      <c r="C4" s="158"/>
      <c r="D4" s="159"/>
      <c r="E4" s="159"/>
      <c r="F4" s="160"/>
      <c r="G4" s="160"/>
      <c r="H4" s="160"/>
      <c r="I4" s="160"/>
      <c r="J4" s="160"/>
      <c r="K4" s="160"/>
      <c r="L4" s="160"/>
      <c r="M4" s="160"/>
      <c r="N4" s="160"/>
      <c r="O4" s="160"/>
      <c r="P4" s="160"/>
      <c r="Q4" s="159"/>
      <c r="R4" s="161"/>
      <c r="S4" s="159"/>
    </row>
    <row r="5" spans="1:19" ht="26.25" customHeight="1" x14ac:dyDescent="0.25">
      <c r="A5" s="568" t="s">
        <v>1421</v>
      </c>
      <c r="B5" s="569" t="s">
        <v>1422</v>
      </c>
      <c r="C5" s="558" t="s">
        <v>1423</v>
      </c>
      <c r="D5" s="396"/>
      <c r="E5" s="570" t="s">
        <v>1424</v>
      </c>
      <c r="F5" s="396"/>
      <c r="G5" s="553" t="s">
        <v>1425</v>
      </c>
      <c r="H5" s="553" t="s">
        <v>1426</v>
      </c>
      <c r="I5" s="554" t="s">
        <v>1427</v>
      </c>
      <c r="J5" s="402"/>
      <c r="K5" s="391"/>
      <c r="L5" s="162"/>
      <c r="M5" s="555" t="s">
        <v>1428</v>
      </c>
      <c r="N5" s="558" t="s">
        <v>1429</v>
      </c>
      <c r="O5" s="409"/>
      <c r="P5" s="409"/>
      <c r="Q5" s="409"/>
      <c r="R5" s="396"/>
      <c r="S5" s="163"/>
    </row>
    <row r="6" spans="1:19" ht="50.25" customHeight="1" x14ac:dyDescent="0.25">
      <c r="A6" s="393"/>
      <c r="B6" s="393"/>
      <c r="C6" s="397"/>
      <c r="D6" s="398"/>
      <c r="E6" s="397"/>
      <c r="F6" s="398"/>
      <c r="G6" s="394"/>
      <c r="H6" s="394"/>
      <c r="I6" s="559" t="s">
        <v>1430</v>
      </c>
      <c r="J6" s="559" t="s">
        <v>1431</v>
      </c>
      <c r="K6" s="559" t="s">
        <v>1432</v>
      </c>
      <c r="L6" s="162"/>
      <c r="M6" s="556"/>
      <c r="N6" s="397"/>
      <c r="O6" s="408"/>
      <c r="P6" s="408"/>
      <c r="Q6" s="408"/>
      <c r="R6" s="398"/>
      <c r="S6" s="155"/>
    </row>
    <row r="7" spans="1:19" ht="76.5" customHeight="1" x14ac:dyDescent="0.25">
      <c r="A7" s="394"/>
      <c r="B7" s="394"/>
      <c r="C7" s="399"/>
      <c r="D7" s="400"/>
      <c r="E7" s="399"/>
      <c r="F7" s="400"/>
      <c r="G7" s="164" t="s">
        <v>1433</v>
      </c>
      <c r="H7" s="165" t="s">
        <v>1434</v>
      </c>
      <c r="I7" s="394"/>
      <c r="J7" s="394"/>
      <c r="K7" s="394"/>
      <c r="L7" s="162"/>
      <c r="M7" s="557"/>
      <c r="N7" s="399"/>
      <c r="O7" s="410"/>
      <c r="P7" s="410"/>
      <c r="Q7" s="410"/>
      <c r="R7" s="400"/>
      <c r="S7" s="155"/>
    </row>
    <row r="8" spans="1:19" ht="21.75" customHeight="1" x14ac:dyDescent="0.25">
      <c r="A8" s="674" t="s">
        <v>1642</v>
      </c>
      <c r="B8" s="677" t="s">
        <v>1775</v>
      </c>
      <c r="C8" s="326" t="s">
        <v>1435</v>
      </c>
      <c r="D8" s="327" t="s">
        <v>1700</v>
      </c>
      <c r="E8" s="687" t="s">
        <v>1436</v>
      </c>
      <c r="F8" s="689" t="s">
        <v>1705</v>
      </c>
      <c r="G8" s="691" t="s">
        <v>1707</v>
      </c>
      <c r="H8" s="691" t="s">
        <v>1708</v>
      </c>
      <c r="I8" s="694" t="s">
        <v>1617</v>
      </c>
      <c r="J8" s="694" t="s">
        <v>1616</v>
      </c>
      <c r="K8" s="695" t="s">
        <v>1616</v>
      </c>
      <c r="L8" s="162"/>
      <c r="M8" s="698" t="s">
        <v>1776</v>
      </c>
      <c r="N8" s="174" t="s">
        <v>1437</v>
      </c>
      <c r="O8" s="175" t="s">
        <v>1438</v>
      </c>
      <c r="P8" s="175" t="s">
        <v>1439</v>
      </c>
      <c r="Q8" s="175" t="s">
        <v>1440</v>
      </c>
      <c r="R8" s="168" t="s">
        <v>1441</v>
      </c>
      <c r="S8" s="155"/>
    </row>
    <row r="9" spans="1:19" ht="33" customHeight="1" x14ac:dyDescent="0.25">
      <c r="A9" s="675"/>
      <c r="B9" s="675"/>
      <c r="C9" s="328" t="s">
        <v>1442</v>
      </c>
      <c r="D9" s="329" t="s">
        <v>1701</v>
      </c>
      <c r="E9" s="688"/>
      <c r="F9" s="690"/>
      <c r="G9" s="675"/>
      <c r="H9" s="675"/>
      <c r="I9" s="675"/>
      <c r="J9" s="675"/>
      <c r="K9" s="696"/>
      <c r="L9" s="162"/>
      <c r="M9" s="675"/>
      <c r="N9" s="699" t="s">
        <v>1758</v>
      </c>
      <c r="O9" s="701"/>
      <c r="P9" s="701"/>
      <c r="Q9" s="699"/>
      <c r="R9" s="699"/>
      <c r="S9" s="155"/>
    </row>
    <row r="10" spans="1:19" ht="21.75" customHeight="1" x14ac:dyDescent="0.25">
      <c r="A10" s="675"/>
      <c r="B10" s="675"/>
      <c r="C10" s="328" t="s">
        <v>1443</v>
      </c>
      <c r="D10" s="329" t="s">
        <v>1702</v>
      </c>
      <c r="E10" s="702" t="s">
        <v>1444</v>
      </c>
      <c r="F10" s="703" t="s">
        <v>1706</v>
      </c>
      <c r="G10" s="675"/>
      <c r="H10" s="675"/>
      <c r="I10" s="675"/>
      <c r="J10" s="675"/>
      <c r="K10" s="696"/>
      <c r="L10" s="162"/>
      <c r="M10" s="675"/>
      <c r="N10" s="700"/>
      <c r="O10" s="700"/>
      <c r="P10" s="700"/>
      <c r="Q10" s="700"/>
      <c r="R10" s="700"/>
      <c r="S10" s="155"/>
    </row>
    <row r="11" spans="1:19" ht="21.75" customHeight="1" x14ac:dyDescent="0.25">
      <c r="A11" s="675"/>
      <c r="B11" s="675"/>
      <c r="C11" s="328" t="s">
        <v>1445</v>
      </c>
      <c r="D11" s="329" t="s">
        <v>1703</v>
      </c>
      <c r="E11" s="688"/>
      <c r="F11" s="690"/>
      <c r="G11" s="675"/>
      <c r="H11" s="675"/>
      <c r="I11" s="675"/>
      <c r="J11" s="675"/>
      <c r="K11" s="696"/>
      <c r="L11" s="162"/>
      <c r="M11" s="675"/>
      <c r="N11" s="700"/>
      <c r="O11" s="700"/>
      <c r="P11" s="700"/>
      <c r="Q11" s="700"/>
      <c r="R11" s="700"/>
      <c r="S11" s="155"/>
    </row>
    <row r="12" spans="1:19" ht="21.75" customHeight="1" x14ac:dyDescent="0.25">
      <c r="A12" s="675"/>
      <c r="B12" s="675"/>
      <c r="C12" s="328" t="s">
        <v>1446</v>
      </c>
      <c r="D12" s="329" t="s">
        <v>1652</v>
      </c>
      <c r="E12" s="692" t="s">
        <v>1447</v>
      </c>
      <c r="F12" s="704" t="s">
        <v>1619</v>
      </c>
      <c r="G12" s="675"/>
      <c r="H12" s="675"/>
      <c r="I12" s="675"/>
      <c r="J12" s="675"/>
      <c r="K12" s="696"/>
      <c r="L12" s="162"/>
      <c r="M12" s="675"/>
      <c r="N12" s="700"/>
      <c r="O12" s="700"/>
      <c r="P12" s="700"/>
      <c r="Q12" s="700"/>
      <c r="R12" s="700"/>
      <c r="S12" s="155"/>
    </row>
    <row r="13" spans="1:19" ht="49.8" customHeight="1" x14ac:dyDescent="0.25">
      <c r="A13" s="676"/>
      <c r="B13" s="676"/>
      <c r="C13" s="330" t="s">
        <v>1448</v>
      </c>
      <c r="D13" s="388" t="s">
        <v>1704</v>
      </c>
      <c r="E13" s="693"/>
      <c r="F13" s="690"/>
      <c r="G13" s="676"/>
      <c r="H13" s="676"/>
      <c r="I13" s="676"/>
      <c r="J13" s="676"/>
      <c r="K13" s="697"/>
      <c r="L13" s="162"/>
      <c r="M13" s="676"/>
      <c r="N13" s="700"/>
      <c r="O13" s="700"/>
      <c r="P13" s="700"/>
      <c r="Q13" s="700"/>
      <c r="R13" s="700"/>
      <c r="S13" s="155"/>
    </row>
    <row r="14" spans="1:19" ht="40.200000000000003" customHeight="1" x14ac:dyDescent="0.25">
      <c r="A14" s="674" t="s">
        <v>1642</v>
      </c>
      <c r="B14" s="677" t="s">
        <v>1699</v>
      </c>
      <c r="C14" s="166" t="s">
        <v>1435</v>
      </c>
      <c r="D14" s="167" t="s">
        <v>1724</v>
      </c>
      <c r="E14" s="678" t="s">
        <v>1436</v>
      </c>
      <c r="F14" s="721" t="s">
        <v>1729</v>
      </c>
      <c r="G14" s="722" t="s">
        <v>1731</v>
      </c>
      <c r="H14" s="722" t="s">
        <v>1732</v>
      </c>
      <c r="I14" s="726" t="s">
        <v>1616</v>
      </c>
      <c r="J14" s="726" t="s">
        <v>1617</v>
      </c>
      <c r="K14" s="727" t="s">
        <v>1616</v>
      </c>
      <c r="L14" s="162"/>
      <c r="M14" s="579" t="s">
        <v>1733</v>
      </c>
      <c r="N14" s="174" t="s">
        <v>1437</v>
      </c>
      <c r="O14" s="175" t="s">
        <v>1438</v>
      </c>
      <c r="P14" s="175" t="s">
        <v>1439</v>
      </c>
      <c r="Q14" s="175" t="s">
        <v>1440</v>
      </c>
      <c r="R14" s="168" t="s">
        <v>1441</v>
      </c>
      <c r="S14" s="155"/>
    </row>
    <row r="15" spans="1:19" ht="40.200000000000003" customHeight="1" x14ac:dyDescent="0.25">
      <c r="A15" s="675"/>
      <c r="B15" s="675"/>
      <c r="C15" s="170" t="s">
        <v>1442</v>
      </c>
      <c r="D15" s="171" t="s">
        <v>1725</v>
      </c>
      <c r="E15" s="679"/>
      <c r="F15" s="681"/>
      <c r="G15" s="393"/>
      <c r="H15" s="393"/>
      <c r="I15" s="393"/>
      <c r="J15" s="393"/>
      <c r="K15" s="728"/>
      <c r="L15" s="162"/>
      <c r="M15" s="393"/>
      <c r="N15" s="707" t="s">
        <v>1736</v>
      </c>
      <c r="O15" s="705" t="s">
        <v>1734</v>
      </c>
      <c r="P15" s="705" t="s">
        <v>1735</v>
      </c>
      <c r="Q15" s="707" t="s">
        <v>1737</v>
      </c>
      <c r="R15" s="600"/>
      <c r="S15" s="155"/>
    </row>
    <row r="16" spans="1:19" ht="40.200000000000003" customHeight="1" x14ac:dyDescent="0.25">
      <c r="A16" s="675"/>
      <c r="B16" s="675"/>
      <c r="C16" s="170" t="s">
        <v>1443</v>
      </c>
      <c r="D16" s="171" t="s">
        <v>1726</v>
      </c>
      <c r="E16" s="708" t="s">
        <v>1444</v>
      </c>
      <c r="F16" s="709" t="s">
        <v>1730</v>
      </c>
      <c r="G16" s="393"/>
      <c r="H16" s="393"/>
      <c r="I16" s="393"/>
      <c r="J16" s="393"/>
      <c r="K16" s="728"/>
      <c r="L16" s="162"/>
      <c r="M16" s="393"/>
      <c r="N16" s="706"/>
      <c r="O16" s="706"/>
      <c r="P16" s="706"/>
      <c r="Q16" s="706"/>
      <c r="R16" s="398"/>
      <c r="S16" s="155"/>
    </row>
    <row r="17" spans="1:20" ht="40.200000000000003" customHeight="1" x14ac:dyDescent="0.25">
      <c r="A17" s="675"/>
      <c r="B17" s="675"/>
      <c r="C17" s="170" t="s">
        <v>1445</v>
      </c>
      <c r="D17" s="171" t="s">
        <v>1727</v>
      </c>
      <c r="E17" s="679"/>
      <c r="F17" s="681"/>
      <c r="G17" s="393"/>
      <c r="H17" s="393"/>
      <c r="I17" s="393"/>
      <c r="J17" s="393"/>
      <c r="K17" s="728"/>
      <c r="L17" s="162"/>
      <c r="M17" s="393"/>
      <c r="N17" s="706"/>
      <c r="O17" s="706"/>
      <c r="P17" s="706"/>
      <c r="Q17" s="706"/>
      <c r="R17" s="398"/>
      <c r="S17" s="155"/>
    </row>
    <row r="18" spans="1:20" ht="40.200000000000003" customHeight="1" x14ac:dyDescent="0.25">
      <c r="A18" s="675"/>
      <c r="B18" s="675"/>
      <c r="C18" s="170" t="s">
        <v>1446</v>
      </c>
      <c r="D18" s="171" t="s">
        <v>1728</v>
      </c>
      <c r="E18" s="714" t="s">
        <v>1447</v>
      </c>
      <c r="F18" s="709"/>
      <c r="G18" s="393"/>
      <c r="H18" s="393"/>
      <c r="I18" s="393"/>
      <c r="J18" s="393"/>
      <c r="K18" s="728"/>
      <c r="L18" s="162"/>
      <c r="M18" s="393"/>
      <c r="N18" s="706"/>
      <c r="O18" s="706"/>
      <c r="P18" s="706"/>
      <c r="Q18" s="706"/>
      <c r="R18" s="398"/>
      <c r="S18" s="155"/>
    </row>
    <row r="19" spans="1:20" ht="40.200000000000003" customHeight="1" x14ac:dyDescent="0.25">
      <c r="A19" s="676"/>
      <c r="B19" s="676"/>
      <c r="C19" s="172" t="s">
        <v>1448</v>
      </c>
      <c r="D19" s="358">
        <v>1</v>
      </c>
      <c r="E19" s="715"/>
      <c r="F19" s="717"/>
      <c r="G19" s="394"/>
      <c r="H19" s="394"/>
      <c r="I19" s="394"/>
      <c r="J19" s="394"/>
      <c r="K19" s="729"/>
      <c r="L19" s="176"/>
      <c r="M19" s="394"/>
      <c r="N19" s="706"/>
      <c r="O19" s="706"/>
      <c r="P19" s="706"/>
      <c r="Q19" s="706"/>
      <c r="R19" s="400"/>
      <c r="S19" s="155"/>
    </row>
    <row r="20" spans="1:20" ht="28.2" customHeight="1" x14ac:dyDescent="0.25">
      <c r="A20" s="745" t="s">
        <v>1642</v>
      </c>
      <c r="B20" s="699" t="s">
        <v>1740</v>
      </c>
      <c r="C20" s="376" t="s">
        <v>1435</v>
      </c>
      <c r="D20" s="377" t="s">
        <v>1741</v>
      </c>
      <c r="E20" s="748" t="s">
        <v>1436</v>
      </c>
      <c r="F20" s="749" t="s">
        <v>1742</v>
      </c>
      <c r="G20" s="737" t="s">
        <v>1743</v>
      </c>
      <c r="H20" s="737" t="s">
        <v>1744</v>
      </c>
      <c r="I20" s="750" t="s">
        <v>1617</v>
      </c>
      <c r="J20" s="750" t="s">
        <v>1616</v>
      </c>
      <c r="K20" s="740" t="s">
        <v>1697</v>
      </c>
      <c r="L20" s="162"/>
      <c r="M20" s="705" t="s">
        <v>1752</v>
      </c>
      <c r="N20" s="382" t="s">
        <v>1437</v>
      </c>
      <c r="O20" s="383" t="s">
        <v>1438</v>
      </c>
      <c r="P20" s="383" t="s">
        <v>1439</v>
      </c>
      <c r="Q20" s="383" t="s">
        <v>1440</v>
      </c>
      <c r="R20" s="384" t="s">
        <v>1441</v>
      </c>
    </row>
    <row r="21" spans="1:20" ht="47.4" customHeight="1" x14ac:dyDescent="0.25">
      <c r="A21" s="746"/>
      <c r="B21" s="746"/>
      <c r="C21" s="378" t="s">
        <v>1442</v>
      </c>
      <c r="D21" s="379" t="s">
        <v>1745</v>
      </c>
      <c r="E21" s="735"/>
      <c r="F21" s="736"/>
      <c r="G21" s="738"/>
      <c r="H21" s="738"/>
      <c r="I21" s="741"/>
      <c r="J21" s="741"/>
      <c r="K21" s="741"/>
      <c r="L21" s="162"/>
      <c r="M21" s="706"/>
      <c r="N21" s="707" t="s">
        <v>1753</v>
      </c>
      <c r="O21" s="705" t="s">
        <v>1754</v>
      </c>
      <c r="P21" s="705" t="s">
        <v>1755</v>
      </c>
      <c r="Q21" s="718" t="s">
        <v>1756</v>
      </c>
      <c r="R21" s="718"/>
      <c r="S21" s="743"/>
      <c r="T21" s="743"/>
    </row>
    <row r="22" spans="1:20" ht="28.2" customHeight="1" x14ac:dyDescent="0.25">
      <c r="A22" s="746"/>
      <c r="B22" s="746"/>
      <c r="C22" s="378" t="s">
        <v>1443</v>
      </c>
      <c r="D22" s="379" t="s">
        <v>1746</v>
      </c>
      <c r="E22" s="734" t="s">
        <v>1444</v>
      </c>
      <c r="F22" s="732" t="s">
        <v>1747</v>
      </c>
      <c r="G22" s="738"/>
      <c r="H22" s="738"/>
      <c r="I22" s="741"/>
      <c r="J22" s="741"/>
      <c r="K22" s="741"/>
      <c r="L22" s="162"/>
      <c r="M22" s="706"/>
      <c r="N22" s="706"/>
      <c r="O22" s="706"/>
      <c r="P22" s="706"/>
      <c r="Q22" s="719"/>
      <c r="R22" s="719"/>
      <c r="S22" s="743"/>
      <c r="T22" s="743"/>
    </row>
    <row r="23" spans="1:20" ht="28.2" customHeight="1" x14ac:dyDescent="0.25">
      <c r="A23" s="746"/>
      <c r="B23" s="746"/>
      <c r="C23" s="378" t="s">
        <v>1445</v>
      </c>
      <c r="D23" s="379" t="s">
        <v>1748</v>
      </c>
      <c r="E23" s="735"/>
      <c r="F23" s="736"/>
      <c r="G23" s="738"/>
      <c r="H23" s="738"/>
      <c r="I23" s="741"/>
      <c r="J23" s="741"/>
      <c r="K23" s="741"/>
      <c r="L23" s="162"/>
      <c r="M23" s="706"/>
      <c r="N23" s="706"/>
      <c r="O23" s="706"/>
      <c r="P23" s="706"/>
      <c r="Q23" s="719"/>
      <c r="R23" s="719"/>
      <c r="S23" s="743"/>
      <c r="T23" s="743"/>
    </row>
    <row r="24" spans="1:20" ht="52.8" customHeight="1" x14ac:dyDescent="0.25">
      <c r="A24" s="746"/>
      <c r="B24" s="746"/>
      <c r="C24" s="378" t="s">
        <v>1446</v>
      </c>
      <c r="D24" s="379" t="s">
        <v>1749</v>
      </c>
      <c r="E24" s="730" t="s">
        <v>1447</v>
      </c>
      <c r="F24" s="732" t="s">
        <v>1750</v>
      </c>
      <c r="G24" s="738"/>
      <c r="H24" s="738"/>
      <c r="I24" s="741"/>
      <c r="J24" s="741"/>
      <c r="K24" s="741"/>
      <c r="L24" s="162"/>
      <c r="M24" s="706"/>
      <c r="N24" s="706"/>
      <c r="O24" s="706"/>
      <c r="P24" s="706"/>
      <c r="Q24" s="719"/>
      <c r="R24" s="719"/>
      <c r="S24" s="743"/>
      <c r="T24" s="743"/>
    </row>
    <row r="25" spans="1:20" ht="85.8" customHeight="1" x14ac:dyDescent="0.25">
      <c r="A25" s="747"/>
      <c r="B25" s="747"/>
      <c r="C25" s="380" t="s">
        <v>1448</v>
      </c>
      <c r="D25" s="381" t="s">
        <v>1751</v>
      </c>
      <c r="E25" s="731"/>
      <c r="F25" s="733"/>
      <c r="G25" s="739"/>
      <c r="H25" s="739"/>
      <c r="I25" s="742"/>
      <c r="J25" s="742"/>
      <c r="K25" s="742"/>
      <c r="L25" s="162"/>
      <c r="M25" s="723"/>
      <c r="N25" s="706"/>
      <c r="O25" s="706"/>
      <c r="P25" s="706"/>
      <c r="Q25" s="719"/>
      <c r="R25" s="744"/>
      <c r="S25" s="743"/>
      <c r="T25" s="743"/>
    </row>
    <row r="26" spans="1:20" ht="25.2" customHeight="1" x14ac:dyDescent="0.25">
      <c r="A26" s="685" t="s">
        <v>1642</v>
      </c>
      <c r="B26" s="686" t="s">
        <v>1709</v>
      </c>
      <c r="C26" s="166" t="s">
        <v>1435</v>
      </c>
      <c r="D26" s="167" t="s">
        <v>1710</v>
      </c>
      <c r="E26" s="678" t="s">
        <v>1436</v>
      </c>
      <c r="F26" s="680" t="s">
        <v>1711</v>
      </c>
      <c r="G26" s="682" t="s">
        <v>1712</v>
      </c>
      <c r="H26" s="710" t="s">
        <v>1712</v>
      </c>
      <c r="I26" s="713" t="s">
        <v>1616</v>
      </c>
      <c r="J26" s="713" t="s">
        <v>1616</v>
      </c>
      <c r="K26" s="720" t="s">
        <v>1617</v>
      </c>
      <c r="L26" s="162"/>
      <c r="M26" s="579"/>
      <c r="N26" s="174" t="s">
        <v>1437</v>
      </c>
      <c r="O26" s="175" t="s">
        <v>1438</v>
      </c>
      <c r="P26" s="175" t="s">
        <v>1439</v>
      </c>
      <c r="Q26" s="175" t="s">
        <v>1440</v>
      </c>
      <c r="R26" s="168" t="s">
        <v>1441</v>
      </c>
      <c r="S26" s="155"/>
    </row>
    <row r="27" spans="1:20" ht="47.4" customHeight="1" x14ac:dyDescent="0.25">
      <c r="A27" s="683"/>
      <c r="B27" s="683"/>
      <c r="C27" s="170" t="s">
        <v>1442</v>
      </c>
      <c r="D27" s="171" t="s">
        <v>1713</v>
      </c>
      <c r="E27" s="679"/>
      <c r="F27" s="681"/>
      <c r="G27" s="683"/>
      <c r="H27" s="711"/>
      <c r="I27" s="683"/>
      <c r="J27" s="683"/>
      <c r="K27" s="683"/>
      <c r="L27" s="162"/>
      <c r="M27" s="393"/>
      <c r="N27" s="581"/>
      <c r="O27" s="600"/>
      <c r="P27" s="600"/>
      <c r="Q27" s="600"/>
      <c r="R27" s="600"/>
      <c r="S27" s="155"/>
    </row>
    <row r="28" spans="1:20" ht="44.4" customHeight="1" x14ac:dyDescent="0.25">
      <c r="A28" s="683"/>
      <c r="B28" s="683"/>
      <c r="C28" s="170" t="s">
        <v>1443</v>
      </c>
      <c r="D28" s="171" t="s">
        <v>1714</v>
      </c>
      <c r="E28" s="708" t="s">
        <v>1444</v>
      </c>
      <c r="F28" s="709" t="s">
        <v>1715</v>
      </c>
      <c r="G28" s="683"/>
      <c r="H28" s="711"/>
      <c r="I28" s="683"/>
      <c r="J28" s="683"/>
      <c r="K28" s="683"/>
      <c r="L28" s="162"/>
      <c r="M28" s="393"/>
      <c r="N28" s="393"/>
      <c r="O28" s="398"/>
      <c r="P28" s="398"/>
      <c r="Q28" s="398"/>
      <c r="R28" s="398"/>
      <c r="S28" s="155"/>
    </row>
    <row r="29" spans="1:20" ht="40.799999999999997" customHeight="1" x14ac:dyDescent="0.25">
      <c r="A29" s="683"/>
      <c r="B29" s="683"/>
      <c r="C29" s="170" t="s">
        <v>1445</v>
      </c>
      <c r="D29" s="359" t="s">
        <v>1716</v>
      </c>
      <c r="E29" s="679"/>
      <c r="F29" s="681"/>
      <c r="G29" s="683"/>
      <c r="H29" s="711"/>
      <c r="I29" s="683"/>
      <c r="J29" s="683"/>
      <c r="K29" s="683"/>
      <c r="L29" s="162"/>
      <c r="M29" s="393"/>
      <c r="N29" s="393"/>
      <c r="O29" s="398"/>
      <c r="P29" s="398"/>
      <c r="Q29" s="398"/>
      <c r="R29" s="398"/>
      <c r="S29" s="155"/>
    </row>
    <row r="30" spans="1:20" ht="20.25" customHeight="1" x14ac:dyDescent="0.25">
      <c r="A30" s="683"/>
      <c r="B30" s="683"/>
      <c r="C30" s="170" t="s">
        <v>1446</v>
      </c>
      <c r="D30" s="171" t="s">
        <v>1618</v>
      </c>
      <c r="E30" s="714" t="s">
        <v>1447</v>
      </c>
      <c r="F30" s="716" t="s">
        <v>1717</v>
      </c>
      <c r="G30" s="683"/>
      <c r="H30" s="711"/>
      <c r="I30" s="683"/>
      <c r="J30" s="683"/>
      <c r="K30" s="683"/>
      <c r="L30" s="162"/>
      <c r="M30" s="393"/>
      <c r="N30" s="393"/>
      <c r="O30" s="398"/>
      <c r="P30" s="398"/>
      <c r="Q30" s="398"/>
      <c r="R30" s="398"/>
      <c r="S30" s="155"/>
    </row>
    <row r="31" spans="1:20" ht="20.25" customHeight="1" x14ac:dyDescent="0.25">
      <c r="A31" s="684"/>
      <c r="B31" s="684"/>
      <c r="C31" s="172" t="s">
        <v>1448</v>
      </c>
      <c r="D31" s="358">
        <v>1</v>
      </c>
      <c r="E31" s="715"/>
      <c r="F31" s="717"/>
      <c r="G31" s="684"/>
      <c r="H31" s="712"/>
      <c r="I31" s="684"/>
      <c r="J31" s="684"/>
      <c r="K31" s="684"/>
      <c r="L31" s="162"/>
      <c r="M31" s="394"/>
      <c r="N31" s="394"/>
      <c r="O31" s="400"/>
      <c r="P31" s="400"/>
      <c r="Q31" s="400"/>
      <c r="R31" s="400"/>
      <c r="S31" s="155"/>
    </row>
    <row r="32" spans="1:20" ht="20.25" customHeight="1" x14ac:dyDescent="0.25">
      <c r="A32" s="724"/>
      <c r="B32" s="725"/>
      <c r="C32" s="166" t="s">
        <v>1435</v>
      </c>
      <c r="D32" s="167"/>
      <c r="E32" s="678" t="s">
        <v>1436</v>
      </c>
      <c r="F32" s="721"/>
      <c r="G32" s="722"/>
      <c r="H32" s="722"/>
      <c r="I32" s="726"/>
      <c r="J32" s="726"/>
      <c r="K32" s="726"/>
      <c r="L32" s="162"/>
      <c r="M32" s="579"/>
      <c r="N32" s="174" t="s">
        <v>1437</v>
      </c>
      <c r="O32" s="175" t="s">
        <v>1438</v>
      </c>
      <c r="P32" s="175" t="s">
        <v>1439</v>
      </c>
      <c r="Q32" s="175" t="s">
        <v>1440</v>
      </c>
      <c r="R32" s="168" t="s">
        <v>1441</v>
      </c>
      <c r="S32" s="155"/>
    </row>
    <row r="33" spans="1:19" ht="20.25" customHeight="1" x14ac:dyDescent="0.25">
      <c r="A33" s="393"/>
      <c r="B33" s="393"/>
      <c r="C33" s="170" t="s">
        <v>1442</v>
      </c>
      <c r="D33" s="171"/>
      <c r="E33" s="679"/>
      <c r="F33" s="681"/>
      <c r="G33" s="393"/>
      <c r="H33" s="393"/>
      <c r="I33" s="393"/>
      <c r="J33" s="393"/>
      <c r="K33" s="393"/>
      <c r="L33" s="162"/>
      <c r="M33" s="393"/>
      <c r="N33" s="581"/>
      <c r="O33" s="600"/>
      <c r="P33" s="600"/>
      <c r="Q33" s="600"/>
      <c r="R33" s="600"/>
      <c r="S33" s="155"/>
    </row>
    <row r="34" spans="1:19" ht="20.25" customHeight="1" x14ac:dyDescent="0.25">
      <c r="A34" s="393"/>
      <c r="B34" s="393"/>
      <c r="C34" s="170" t="s">
        <v>1443</v>
      </c>
      <c r="D34" s="171"/>
      <c r="E34" s="708" t="s">
        <v>1444</v>
      </c>
      <c r="F34" s="709"/>
      <c r="G34" s="393"/>
      <c r="H34" s="393"/>
      <c r="I34" s="393"/>
      <c r="J34" s="393"/>
      <c r="K34" s="393"/>
      <c r="L34" s="162"/>
      <c r="M34" s="393"/>
      <c r="N34" s="393"/>
      <c r="O34" s="398"/>
      <c r="P34" s="398"/>
      <c r="Q34" s="398"/>
      <c r="R34" s="398"/>
      <c r="S34" s="155"/>
    </row>
    <row r="35" spans="1:19" ht="20.25" customHeight="1" x14ac:dyDescent="0.25">
      <c r="A35" s="393"/>
      <c r="B35" s="393"/>
      <c r="C35" s="170" t="s">
        <v>1445</v>
      </c>
      <c r="D35" s="171"/>
      <c r="E35" s="679"/>
      <c r="F35" s="681"/>
      <c r="G35" s="393"/>
      <c r="H35" s="393"/>
      <c r="I35" s="393"/>
      <c r="J35" s="393"/>
      <c r="K35" s="393"/>
      <c r="L35" s="162"/>
      <c r="M35" s="393"/>
      <c r="N35" s="393"/>
      <c r="O35" s="398"/>
      <c r="P35" s="398"/>
      <c r="Q35" s="398"/>
      <c r="R35" s="398"/>
      <c r="S35" s="155"/>
    </row>
    <row r="36" spans="1:19" ht="20.25" customHeight="1" x14ac:dyDescent="0.25">
      <c r="A36" s="393"/>
      <c r="B36" s="393"/>
      <c r="C36" s="170" t="s">
        <v>1446</v>
      </c>
      <c r="D36" s="171"/>
      <c r="E36" s="714" t="s">
        <v>1447</v>
      </c>
      <c r="F36" s="709"/>
      <c r="G36" s="393"/>
      <c r="H36" s="393"/>
      <c r="I36" s="393"/>
      <c r="J36" s="393"/>
      <c r="K36" s="393"/>
      <c r="L36" s="162"/>
      <c r="M36" s="393"/>
      <c r="N36" s="393"/>
      <c r="O36" s="398"/>
      <c r="P36" s="398"/>
      <c r="Q36" s="398"/>
      <c r="R36" s="398"/>
      <c r="S36" s="155"/>
    </row>
    <row r="37" spans="1:19" ht="20.25" customHeight="1" x14ac:dyDescent="0.25">
      <c r="A37" s="394"/>
      <c r="B37" s="394"/>
      <c r="C37" s="172" t="s">
        <v>1448</v>
      </c>
      <c r="D37" s="173"/>
      <c r="E37" s="715"/>
      <c r="F37" s="717"/>
      <c r="G37" s="394"/>
      <c r="H37" s="394"/>
      <c r="I37" s="394"/>
      <c r="J37" s="394"/>
      <c r="K37" s="394"/>
      <c r="L37" s="176"/>
      <c r="M37" s="394"/>
      <c r="N37" s="394"/>
      <c r="O37" s="400"/>
      <c r="P37" s="400"/>
      <c r="Q37" s="400"/>
      <c r="R37" s="400"/>
      <c r="S37" s="155"/>
    </row>
    <row r="38" spans="1:19" ht="20.25" customHeight="1" x14ac:dyDescent="0.25">
      <c r="A38" s="724"/>
      <c r="B38" s="725"/>
      <c r="C38" s="166" t="s">
        <v>1435</v>
      </c>
      <c r="D38" s="167"/>
      <c r="E38" s="678" t="s">
        <v>1436</v>
      </c>
      <c r="F38" s="721"/>
      <c r="G38" s="722"/>
      <c r="H38" s="722"/>
      <c r="I38" s="726"/>
      <c r="J38" s="726"/>
      <c r="K38" s="726"/>
      <c r="L38" s="162"/>
      <c r="M38" s="579"/>
      <c r="N38" s="174" t="s">
        <v>1437</v>
      </c>
      <c r="O38" s="175" t="s">
        <v>1438</v>
      </c>
      <c r="P38" s="175" t="s">
        <v>1439</v>
      </c>
      <c r="Q38" s="175" t="s">
        <v>1440</v>
      </c>
      <c r="R38" s="168" t="s">
        <v>1441</v>
      </c>
      <c r="S38" s="155"/>
    </row>
    <row r="39" spans="1:19" ht="20.25" customHeight="1" x14ac:dyDescent="0.25">
      <c r="A39" s="393"/>
      <c r="B39" s="393"/>
      <c r="C39" s="170" t="s">
        <v>1442</v>
      </c>
      <c r="D39" s="171"/>
      <c r="E39" s="679"/>
      <c r="F39" s="681"/>
      <c r="G39" s="393"/>
      <c r="H39" s="393"/>
      <c r="I39" s="393"/>
      <c r="J39" s="393"/>
      <c r="K39" s="393"/>
      <c r="L39" s="162"/>
      <c r="M39" s="393"/>
      <c r="N39" s="581"/>
      <c r="O39" s="600"/>
      <c r="P39" s="600"/>
      <c r="Q39" s="600"/>
      <c r="R39" s="600"/>
      <c r="S39" s="155"/>
    </row>
    <row r="40" spans="1:19" ht="20.25" customHeight="1" x14ac:dyDescent="0.25">
      <c r="A40" s="393"/>
      <c r="B40" s="393"/>
      <c r="C40" s="170" t="s">
        <v>1443</v>
      </c>
      <c r="D40" s="171"/>
      <c r="E40" s="708" t="s">
        <v>1444</v>
      </c>
      <c r="F40" s="709"/>
      <c r="G40" s="393"/>
      <c r="H40" s="393"/>
      <c r="I40" s="393"/>
      <c r="J40" s="393"/>
      <c r="K40" s="393"/>
      <c r="L40" s="162"/>
      <c r="M40" s="393"/>
      <c r="N40" s="393"/>
      <c r="O40" s="398"/>
      <c r="P40" s="398"/>
      <c r="Q40" s="398"/>
      <c r="R40" s="398"/>
      <c r="S40" s="155"/>
    </row>
    <row r="41" spans="1:19" ht="20.25" customHeight="1" x14ac:dyDescent="0.25">
      <c r="A41" s="393"/>
      <c r="B41" s="393"/>
      <c r="C41" s="170" t="s">
        <v>1445</v>
      </c>
      <c r="D41" s="171"/>
      <c r="E41" s="679"/>
      <c r="F41" s="681"/>
      <c r="G41" s="393"/>
      <c r="H41" s="393"/>
      <c r="I41" s="393"/>
      <c r="J41" s="393"/>
      <c r="K41" s="393"/>
      <c r="L41" s="162"/>
      <c r="M41" s="393"/>
      <c r="N41" s="393"/>
      <c r="O41" s="398"/>
      <c r="P41" s="398"/>
      <c r="Q41" s="398"/>
      <c r="R41" s="398"/>
      <c r="S41" s="155"/>
    </row>
    <row r="42" spans="1:19" ht="20.25" customHeight="1" x14ac:dyDescent="0.25">
      <c r="A42" s="393"/>
      <c r="B42" s="393"/>
      <c r="C42" s="170" t="s">
        <v>1446</v>
      </c>
      <c r="D42" s="171"/>
      <c r="E42" s="714" t="s">
        <v>1447</v>
      </c>
      <c r="F42" s="709"/>
      <c r="G42" s="393"/>
      <c r="H42" s="393"/>
      <c r="I42" s="393"/>
      <c r="J42" s="393"/>
      <c r="K42" s="393"/>
      <c r="L42" s="162"/>
      <c r="M42" s="393"/>
      <c r="N42" s="393"/>
      <c r="O42" s="398"/>
      <c r="P42" s="398"/>
      <c r="Q42" s="398"/>
      <c r="R42" s="398"/>
      <c r="S42" s="155"/>
    </row>
    <row r="43" spans="1:19" ht="20.25" customHeight="1" x14ac:dyDescent="0.25">
      <c r="A43" s="394"/>
      <c r="B43" s="394"/>
      <c r="C43" s="172" t="s">
        <v>1448</v>
      </c>
      <c r="D43" s="173"/>
      <c r="E43" s="715"/>
      <c r="F43" s="717"/>
      <c r="G43" s="394"/>
      <c r="H43" s="394"/>
      <c r="I43" s="394"/>
      <c r="J43" s="394"/>
      <c r="K43" s="394"/>
      <c r="L43" s="176"/>
      <c r="M43" s="394"/>
      <c r="N43" s="394"/>
      <c r="O43" s="400"/>
      <c r="P43" s="400"/>
      <c r="Q43" s="400"/>
      <c r="R43" s="400"/>
      <c r="S43" s="155"/>
    </row>
    <row r="44" spans="1:19" ht="12.75" customHeight="1" x14ac:dyDescent="0.25">
      <c r="A44" s="177"/>
      <c r="B44" s="155"/>
      <c r="C44" s="155"/>
      <c r="D44" s="155"/>
      <c r="E44" s="155"/>
      <c r="F44" s="155"/>
      <c r="G44" s="155"/>
      <c r="H44" s="155"/>
      <c r="I44" s="155"/>
      <c r="J44" s="155"/>
      <c r="K44" s="155"/>
      <c r="L44" s="155"/>
      <c r="M44" s="155"/>
      <c r="N44" s="155"/>
      <c r="O44" s="155"/>
      <c r="P44" s="155"/>
      <c r="Q44" s="155"/>
      <c r="R44" s="155"/>
      <c r="S44" s="155"/>
    </row>
    <row r="45" spans="1:19" ht="15.75" customHeight="1" x14ac:dyDescent="0.25"/>
    <row r="46" spans="1:19" ht="15.75" customHeight="1" x14ac:dyDescent="0.25"/>
    <row r="47" spans="1:19" ht="15.75" customHeight="1" x14ac:dyDescent="0.25"/>
    <row r="48" spans="1:19"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131">
    <mergeCell ref="M14:M19"/>
    <mergeCell ref="I14:I19"/>
    <mergeCell ref="S21:T25"/>
    <mergeCell ref="R21:R25"/>
    <mergeCell ref="M32:M37"/>
    <mergeCell ref="N33:N37"/>
    <mergeCell ref="A32:A37"/>
    <mergeCell ref="B32:B37"/>
    <mergeCell ref="E18:E19"/>
    <mergeCell ref="F18:F19"/>
    <mergeCell ref="A20:A25"/>
    <mergeCell ref="B20:B25"/>
    <mergeCell ref="E20:E21"/>
    <mergeCell ref="F20:F21"/>
    <mergeCell ref="G20:G25"/>
    <mergeCell ref="O33:O37"/>
    <mergeCell ref="P33:P37"/>
    <mergeCell ref="Q33:Q37"/>
    <mergeCell ref="R33:R37"/>
    <mergeCell ref="I20:I25"/>
    <mergeCell ref="J20:J25"/>
    <mergeCell ref="I32:I37"/>
    <mergeCell ref="J14:J19"/>
    <mergeCell ref="K14:K19"/>
    <mergeCell ref="H14:H19"/>
    <mergeCell ref="E40:E41"/>
    <mergeCell ref="F40:F41"/>
    <mergeCell ref="E36:E37"/>
    <mergeCell ref="F36:F37"/>
    <mergeCell ref="E34:E35"/>
    <mergeCell ref="F34:F35"/>
    <mergeCell ref="E24:E25"/>
    <mergeCell ref="F24:F25"/>
    <mergeCell ref="E32:E33"/>
    <mergeCell ref="F32:F33"/>
    <mergeCell ref="G32:G37"/>
    <mergeCell ref="H32:H37"/>
    <mergeCell ref="E22:E23"/>
    <mergeCell ref="F22:F23"/>
    <mergeCell ref="H20:H25"/>
    <mergeCell ref="E16:E17"/>
    <mergeCell ref="F16:F17"/>
    <mergeCell ref="J32:J37"/>
    <mergeCell ref="K32:K37"/>
    <mergeCell ref="K20:K25"/>
    <mergeCell ref="P39:P43"/>
    <mergeCell ref="Q39:Q43"/>
    <mergeCell ref="R39:R43"/>
    <mergeCell ref="H38:H43"/>
    <mergeCell ref="I38:I43"/>
    <mergeCell ref="J38:J43"/>
    <mergeCell ref="K38:K43"/>
    <mergeCell ref="M38:M43"/>
    <mergeCell ref="N39:N43"/>
    <mergeCell ref="O39:O43"/>
    <mergeCell ref="M20:M25"/>
    <mergeCell ref="N21:N25"/>
    <mergeCell ref="O21:O25"/>
    <mergeCell ref="A38:A43"/>
    <mergeCell ref="B38:B43"/>
    <mergeCell ref="E38:E39"/>
    <mergeCell ref="F38:F39"/>
    <mergeCell ref="G38:G43"/>
    <mergeCell ref="E42:E43"/>
    <mergeCell ref="F42:F43"/>
    <mergeCell ref="P15:P19"/>
    <mergeCell ref="Q15:Q19"/>
    <mergeCell ref="R27:R31"/>
    <mergeCell ref="E28:E29"/>
    <mergeCell ref="F28:F29"/>
    <mergeCell ref="H26:H31"/>
    <mergeCell ref="I26:I31"/>
    <mergeCell ref="E30:E31"/>
    <mergeCell ref="F30:F31"/>
    <mergeCell ref="P21:P25"/>
    <mergeCell ref="Q21:Q25"/>
    <mergeCell ref="J26:J31"/>
    <mergeCell ref="K26:K31"/>
    <mergeCell ref="M26:M31"/>
    <mergeCell ref="N27:N31"/>
    <mergeCell ref="O27:O31"/>
    <mergeCell ref="P27:P31"/>
    <mergeCell ref="Q27:Q31"/>
    <mergeCell ref="R15:R19"/>
    <mergeCell ref="N15:N19"/>
    <mergeCell ref="O15:O19"/>
    <mergeCell ref="E14:E15"/>
    <mergeCell ref="F14:F15"/>
    <mergeCell ref="G14:G19"/>
    <mergeCell ref="J8:J13"/>
    <mergeCell ref="K8:K13"/>
    <mergeCell ref="M8:M13"/>
    <mergeCell ref="N9:N13"/>
    <mergeCell ref="O9:O13"/>
    <mergeCell ref="P9:P13"/>
    <mergeCell ref="Q9:Q13"/>
    <mergeCell ref="R9:R13"/>
    <mergeCell ref="E10:E11"/>
    <mergeCell ref="F10:F11"/>
    <mergeCell ref="H8:H13"/>
    <mergeCell ref="I8:I13"/>
    <mergeCell ref="F12:F13"/>
    <mergeCell ref="A14:A19"/>
    <mergeCell ref="B14:B19"/>
    <mergeCell ref="E5:F7"/>
    <mergeCell ref="G5:G6"/>
    <mergeCell ref="E26:E27"/>
    <mergeCell ref="F26:F27"/>
    <mergeCell ref="G26:G31"/>
    <mergeCell ref="A8:A13"/>
    <mergeCell ref="B8:B13"/>
    <mergeCell ref="A26:A31"/>
    <mergeCell ref="B26:B31"/>
    <mergeCell ref="E8:E9"/>
    <mergeCell ref="F8:F9"/>
    <mergeCell ref="G8:G13"/>
    <mergeCell ref="E12:E13"/>
    <mergeCell ref="H5:H6"/>
    <mergeCell ref="I5:K5"/>
    <mergeCell ref="M5:M7"/>
    <mergeCell ref="N5:R7"/>
    <mergeCell ref="I6:I7"/>
    <mergeCell ref="J6:J7"/>
    <mergeCell ref="A1:R1"/>
    <mergeCell ref="A2:R2"/>
    <mergeCell ref="A3:E3"/>
    <mergeCell ref="F3:R3"/>
    <mergeCell ref="A5:A7"/>
    <mergeCell ref="B5:B7"/>
    <mergeCell ref="C5:D7"/>
    <mergeCell ref="K6:K7"/>
  </mergeCells>
  <dataValidations count="2">
    <dataValidation type="list" allowBlank="1" showInputMessage="1" showErrorMessage="1" prompt=" - " sqref="A38 A8 A14 A26 A32 A20" xr:uid="{00000000-0002-0000-0800-000000000000}">
      <formula1>"MATERIAL,MACHINE,METHOD,MAN"</formula1>
    </dataValidation>
    <dataValidation type="list" allowBlank="1" showInputMessage="1" showErrorMessage="1" prompt=" - " sqref="I8:K8 I38:K38 I26:K26 I14:K14 I32:K32 I20:K20" xr:uid="{00000000-0002-0000-0800-000001000000}">
      <formula1>"Y,N,D"</formula1>
    </dataValidation>
  </dataValidations>
  <pageMargins left="0.25" right="0.25" top="0.75" bottom="0.75" header="0" footer="0"/>
  <pageSetup paperSize="9" orientation="landscape"/>
  <headerFooter>
    <oddFooter>&amp;R /</oddFooter>
  </headerFooter>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2E600"/>
    <pageSetUpPr fitToPage="1"/>
  </sheetPr>
  <dimension ref="A1:K1000"/>
  <sheetViews>
    <sheetView tabSelected="1" topLeftCell="A22" zoomScale="70" zoomScaleNormal="70" workbookViewId="0">
      <selection activeCell="G28" sqref="G28:G29"/>
    </sheetView>
  </sheetViews>
  <sheetFormatPr baseColWidth="10" defaultColWidth="12.59765625" defaultRowHeight="15" customHeight="1" x14ac:dyDescent="0.25"/>
  <cols>
    <col min="1" max="1" width="52.09765625" customWidth="1"/>
    <col min="2" max="2" width="62.69921875" customWidth="1"/>
    <col min="3" max="3" width="35.3984375" customWidth="1"/>
    <col min="4" max="4" width="22.59765625" customWidth="1"/>
    <col min="5" max="7" width="22.8984375" customWidth="1"/>
    <col min="8" max="8" width="40.69921875" customWidth="1"/>
    <col min="9" max="9" width="34.8984375" customWidth="1"/>
    <col min="10" max="10" width="35.3984375" customWidth="1"/>
    <col min="11" max="11" width="18.19921875" customWidth="1"/>
  </cols>
  <sheetData>
    <row r="1" spans="1:11" ht="60" customHeight="1" x14ac:dyDescent="0.25">
      <c r="A1" s="751" t="s">
        <v>1451</v>
      </c>
      <c r="B1" s="402"/>
      <c r="C1" s="402"/>
      <c r="D1" s="402"/>
      <c r="E1" s="402"/>
      <c r="F1" s="402"/>
      <c r="G1" s="402"/>
      <c r="H1" s="402"/>
      <c r="I1" s="402"/>
      <c r="J1" s="402"/>
      <c r="K1" s="391"/>
    </row>
    <row r="2" spans="1:11" ht="21" customHeight="1" x14ac:dyDescent="0.25">
      <c r="A2" s="178"/>
      <c r="B2" s="179"/>
      <c r="C2" s="179"/>
      <c r="D2" s="179"/>
      <c r="E2" s="180"/>
      <c r="F2" s="180"/>
      <c r="G2" s="179"/>
      <c r="H2" s="179"/>
      <c r="I2" s="179"/>
      <c r="J2" s="179"/>
      <c r="K2" s="181"/>
    </row>
    <row r="3" spans="1:11" ht="57" customHeight="1" x14ac:dyDescent="0.25">
      <c r="A3" s="752" t="s">
        <v>1452</v>
      </c>
      <c r="B3" s="402"/>
      <c r="C3" s="402"/>
      <c r="D3" s="402"/>
      <c r="E3" s="402"/>
      <c r="F3" s="402"/>
      <c r="G3" s="402"/>
      <c r="H3" s="402"/>
      <c r="I3" s="402"/>
      <c r="J3" s="402"/>
      <c r="K3" s="391"/>
    </row>
    <row r="4" spans="1:11" ht="63.75" customHeight="1" x14ac:dyDescent="0.25">
      <c r="A4" s="182" t="s">
        <v>1453</v>
      </c>
      <c r="B4" s="753" t="s">
        <v>1769</v>
      </c>
      <c r="C4" s="754"/>
      <c r="D4" s="754"/>
      <c r="E4" s="754"/>
      <c r="F4" s="754"/>
      <c r="G4" s="754"/>
      <c r="H4" s="754"/>
      <c r="I4" s="754"/>
      <c r="J4" s="754"/>
      <c r="K4" s="442"/>
    </row>
    <row r="5" spans="1:11" ht="63.75" customHeight="1" x14ac:dyDescent="0.25">
      <c r="A5" s="182" t="s">
        <v>1454</v>
      </c>
      <c r="B5" s="755" t="s">
        <v>1770</v>
      </c>
      <c r="C5" s="754"/>
      <c r="D5" s="754"/>
      <c r="E5" s="754"/>
      <c r="F5" s="754"/>
      <c r="G5" s="754"/>
      <c r="H5" s="754"/>
      <c r="I5" s="754"/>
      <c r="J5" s="754"/>
      <c r="K5" s="442"/>
    </row>
    <row r="6" spans="1:11" ht="63.75" customHeight="1" x14ac:dyDescent="0.25">
      <c r="A6" s="182" t="s">
        <v>1455</v>
      </c>
      <c r="B6" s="756">
        <v>45553</v>
      </c>
      <c r="C6" s="754"/>
      <c r="D6" s="754"/>
      <c r="E6" s="754"/>
      <c r="F6" s="754"/>
      <c r="G6" s="754"/>
      <c r="H6" s="754"/>
      <c r="I6" s="754"/>
      <c r="J6" s="754"/>
      <c r="K6" s="442"/>
    </row>
    <row r="7" spans="1:11" ht="63.75" customHeight="1" x14ac:dyDescent="0.25">
      <c r="A7" s="183" t="s">
        <v>1456</v>
      </c>
    </row>
    <row r="8" spans="1:11" ht="51" customHeight="1" x14ac:dyDescent="0.25">
      <c r="A8" s="178"/>
      <c r="B8" s="757" t="s">
        <v>1771</v>
      </c>
      <c r="C8" s="758"/>
      <c r="D8" s="758"/>
      <c r="E8" s="758"/>
      <c r="F8" s="758"/>
      <c r="G8" s="758"/>
      <c r="H8" s="758"/>
      <c r="I8" s="758"/>
      <c r="J8" s="758"/>
      <c r="K8" s="759"/>
    </row>
    <row r="9" spans="1:11" ht="51" customHeight="1" x14ac:dyDescent="0.25">
      <c r="A9" s="752" t="s">
        <v>1457</v>
      </c>
      <c r="B9" s="402"/>
      <c r="C9" s="402"/>
      <c r="D9" s="402"/>
      <c r="E9" s="402"/>
      <c r="F9" s="402"/>
      <c r="G9" s="402"/>
      <c r="H9" s="402"/>
      <c r="I9" s="402"/>
      <c r="J9" s="402"/>
      <c r="K9" s="391"/>
    </row>
    <row r="10" spans="1:11" ht="114.75" customHeight="1" x14ac:dyDescent="0.25">
      <c r="A10" s="184" t="s">
        <v>1458</v>
      </c>
      <c r="B10" s="184" t="s">
        <v>1459</v>
      </c>
      <c r="C10" s="185" t="s">
        <v>1460</v>
      </c>
      <c r="D10" s="184" t="s">
        <v>1461</v>
      </c>
      <c r="E10" s="184" t="s">
        <v>1462</v>
      </c>
      <c r="F10" s="184" t="s">
        <v>1463</v>
      </c>
      <c r="G10" s="184" t="s">
        <v>1464</v>
      </c>
      <c r="H10" s="184" t="s">
        <v>1465</v>
      </c>
      <c r="I10" s="184" t="s">
        <v>1466</v>
      </c>
      <c r="J10" s="184" t="s">
        <v>1467</v>
      </c>
      <c r="K10" s="184" t="s">
        <v>1468</v>
      </c>
    </row>
    <row r="11" spans="1:11" ht="45" customHeight="1" x14ac:dyDescent="0.25">
      <c r="A11" s="762" t="s">
        <v>1653</v>
      </c>
      <c r="B11" s="762" t="s">
        <v>1654</v>
      </c>
      <c r="C11" s="762"/>
      <c r="D11" s="762" t="s">
        <v>1655</v>
      </c>
      <c r="E11" s="763">
        <v>45322</v>
      </c>
      <c r="F11" s="763">
        <v>45322</v>
      </c>
      <c r="G11" s="761"/>
      <c r="H11" s="760"/>
      <c r="I11" s="761"/>
      <c r="J11" s="761"/>
      <c r="K11" s="761"/>
    </row>
    <row r="12" spans="1:11" ht="45" customHeight="1" x14ac:dyDescent="0.25">
      <c r="A12" s="394"/>
      <c r="B12" s="394"/>
      <c r="C12" s="394"/>
      <c r="D12" s="394"/>
      <c r="E12" s="394"/>
      <c r="F12" s="394"/>
      <c r="G12" s="394"/>
      <c r="H12" s="394"/>
      <c r="I12" s="394"/>
      <c r="J12" s="394"/>
      <c r="K12" s="394"/>
    </row>
    <row r="13" spans="1:11" ht="45" customHeight="1" x14ac:dyDescent="0.25">
      <c r="A13" s="764" t="s">
        <v>1767</v>
      </c>
      <c r="B13" s="764" t="s">
        <v>1667</v>
      </c>
      <c r="C13" s="764"/>
      <c r="D13" s="764" t="s">
        <v>1668</v>
      </c>
      <c r="E13" s="766">
        <v>45555</v>
      </c>
      <c r="F13" s="766">
        <v>45555</v>
      </c>
      <c r="G13" s="761"/>
      <c r="H13" s="760"/>
      <c r="I13" s="761"/>
      <c r="J13" s="761"/>
      <c r="K13" s="761"/>
    </row>
    <row r="14" spans="1:11" ht="45" customHeight="1" x14ac:dyDescent="0.25">
      <c r="A14" s="765"/>
      <c r="B14" s="684"/>
      <c r="C14" s="684"/>
      <c r="D14" s="765"/>
      <c r="E14" s="767"/>
      <c r="F14" s="767"/>
      <c r="G14" s="394"/>
      <c r="H14" s="394"/>
      <c r="I14" s="394"/>
      <c r="J14" s="394"/>
      <c r="K14" s="394"/>
    </row>
    <row r="15" spans="1:11" ht="45" customHeight="1" x14ac:dyDescent="0.25">
      <c r="A15" s="762"/>
      <c r="B15" s="762"/>
      <c r="C15" s="762"/>
      <c r="D15" s="762"/>
      <c r="E15" s="763"/>
      <c r="F15" s="763"/>
      <c r="G15" s="761"/>
      <c r="H15" s="760"/>
      <c r="I15" s="761"/>
      <c r="J15" s="761"/>
      <c r="K15" s="761"/>
    </row>
    <row r="16" spans="1:11" ht="45" customHeight="1" x14ac:dyDescent="0.25">
      <c r="A16" s="394"/>
      <c r="B16" s="394"/>
      <c r="C16" s="394"/>
      <c r="D16" s="394"/>
      <c r="E16" s="394"/>
      <c r="F16" s="394"/>
      <c r="G16" s="394"/>
      <c r="H16" s="394"/>
      <c r="I16" s="394"/>
      <c r="J16" s="394"/>
      <c r="K16" s="394"/>
    </row>
    <row r="17" spans="1:11" ht="45" customHeight="1" x14ac:dyDescent="0.25">
      <c r="A17" s="762"/>
      <c r="B17" s="771"/>
      <c r="C17" s="771"/>
      <c r="D17" s="771"/>
      <c r="E17" s="772"/>
      <c r="F17" s="763"/>
      <c r="G17" s="761"/>
      <c r="H17" s="760"/>
      <c r="I17" s="761"/>
      <c r="J17" s="761"/>
      <c r="K17" s="761"/>
    </row>
    <row r="18" spans="1:11" ht="45" customHeight="1" x14ac:dyDescent="0.25">
      <c r="A18" s="394"/>
      <c r="B18" s="742"/>
      <c r="C18" s="742"/>
      <c r="D18" s="742"/>
      <c r="E18" s="773"/>
      <c r="F18" s="394"/>
      <c r="G18" s="394"/>
      <c r="H18" s="394"/>
      <c r="I18" s="394"/>
      <c r="J18" s="394"/>
      <c r="K18" s="394"/>
    </row>
    <row r="19" spans="1:11" ht="45" customHeight="1" x14ac:dyDescent="0.25">
      <c r="A19" s="762"/>
      <c r="B19" s="762"/>
      <c r="C19" s="762"/>
      <c r="D19" s="762"/>
      <c r="E19" s="763"/>
      <c r="F19" s="763"/>
      <c r="G19" s="761"/>
      <c r="H19" s="760"/>
      <c r="I19" s="761"/>
      <c r="J19" s="761"/>
      <c r="K19" s="761"/>
    </row>
    <row r="20" spans="1:11" ht="45" customHeight="1" x14ac:dyDescent="0.25">
      <c r="A20" s="394"/>
      <c r="B20" s="394"/>
      <c r="C20" s="394"/>
      <c r="D20" s="394"/>
      <c r="E20" s="394"/>
      <c r="F20" s="394"/>
      <c r="G20" s="394"/>
      <c r="H20" s="394"/>
      <c r="I20" s="394"/>
      <c r="J20" s="394"/>
      <c r="K20" s="394"/>
    </row>
    <row r="21" spans="1:11" ht="45" customHeight="1" x14ac:dyDescent="0.25">
      <c r="A21" s="762"/>
      <c r="B21" s="762"/>
      <c r="C21" s="762"/>
      <c r="D21" s="762"/>
      <c r="E21" s="763"/>
      <c r="F21" s="763"/>
      <c r="G21" s="761"/>
      <c r="H21" s="760"/>
      <c r="I21" s="761"/>
      <c r="J21" s="761"/>
      <c r="K21" s="761"/>
    </row>
    <row r="22" spans="1:11" ht="45" customHeight="1" x14ac:dyDescent="0.25">
      <c r="A22" s="394"/>
      <c r="B22" s="394"/>
      <c r="C22" s="394"/>
      <c r="D22" s="394"/>
      <c r="E22" s="394"/>
      <c r="F22" s="394"/>
      <c r="G22" s="394"/>
      <c r="H22" s="394"/>
      <c r="I22" s="394"/>
      <c r="J22" s="394"/>
      <c r="K22" s="394"/>
    </row>
    <row r="23" spans="1:11" ht="45" customHeight="1" x14ac:dyDescent="0.25">
      <c r="A23" s="178"/>
      <c r="B23" s="179"/>
      <c r="C23" s="179"/>
      <c r="D23" s="179"/>
      <c r="E23" s="180"/>
      <c r="F23" s="180"/>
      <c r="G23" s="179"/>
      <c r="H23" s="179"/>
      <c r="I23" s="179"/>
      <c r="J23" s="179"/>
      <c r="K23" s="181"/>
    </row>
    <row r="24" spans="1:11" ht="45" customHeight="1" x14ac:dyDescent="0.25">
      <c r="A24" s="768" t="s">
        <v>1469</v>
      </c>
      <c r="B24" s="405"/>
      <c r="C24" s="405"/>
      <c r="D24" s="405"/>
      <c r="E24" s="405"/>
      <c r="F24" s="405"/>
      <c r="G24" s="405"/>
      <c r="H24" s="405"/>
      <c r="I24" s="405"/>
      <c r="J24" s="405"/>
      <c r="K24" s="769"/>
    </row>
    <row r="25" spans="1:11" ht="123.75" customHeight="1" x14ac:dyDescent="0.25">
      <c r="A25" s="186" t="s">
        <v>1458</v>
      </c>
      <c r="B25" s="186" t="s">
        <v>1459</v>
      </c>
      <c r="C25" s="187" t="s">
        <v>1460</v>
      </c>
      <c r="D25" s="186" t="s">
        <v>1461</v>
      </c>
      <c r="E25" s="186" t="s">
        <v>1462</v>
      </c>
      <c r="F25" s="188" t="s">
        <v>1463</v>
      </c>
      <c r="G25" s="188" t="s">
        <v>1464</v>
      </c>
      <c r="H25" s="184" t="s">
        <v>1465</v>
      </c>
      <c r="I25" s="184" t="s">
        <v>1466</v>
      </c>
      <c r="J25" s="184" t="s">
        <v>1470</v>
      </c>
      <c r="K25" s="184" t="s">
        <v>1468</v>
      </c>
    </row>
    <row r="26" spans="1:11" ht="48" customHeight="1" x14ac:dyDescent="0.25">
      <c r="A26" s="762" t="s">
        <v>1738</v>
      </c>
      <c r="B26" s="762" t="s">
        <v>1780</v>
      </c>
      <c r="C26" s="762"/>
      <c r="D26" s="762" t="s">
        <v>1739</v>
      </c>
      <c r="E26" s="763">
        <v>45558</v>
      </c>
      <c r="F26" s="763">
        <v>45558</v>
      </c>
      <c r="G26" s="761"/>
      <c r="H26" s="760"/>
      <c r="I26" s="761"/>
      <c r="J26" s="761"/>
      <c r="K26" s="770"/>
    </row>
    <row r="27" spans="1:11" ht="51.75" customHeight="1" x14ac:dyDescent="0.25">
      <c r="A27" s="394"/>
      <c r="B27" s="394"/>
      <c r="C27" s="394"/>
      <c r="D27" s="394"/>
      <c r="E27" s="394"/>
      <c r="F27" s="394"/>
      <c r="G27" s="394"/>
      <c r="H27" s="394"/>
      <c r="I27" s="394"/>
      <c r="J27" s="394"/>
      <c r="K27" s="394"/>
    </row>
    <row r="28" spans="1:11" ht="58.5" customHeight="1" x14ac:dyDescent="0.25">
      <c r="A28" s="762" t="s">
        <v>1757</v>
      </c>
      <c r="B28" s="771" t="s">
        <v>1782</v>
      </c>
      <c r="C28" s="771"/>
      <c r="D28" s="771" t="s">
        <v>1781</v>
      </c>
      <c r="E28" s="772">
        <v>45572</v>
      </c>
      <c r="F28" s="763"/>
      <c r="G28" s="761"/>
      <c r="H28" s="760"/>
      <c r="I28" s="761"/>
      <c r="J28" s="761"/>
      <c r="K28" s="770"/>
    </row>
    <row r="29" spans="1:11" ht="54" customHeight="1" x14ac:dyDescent="0.25">
      <c r="A29" s="394"/>
      <c r="B29" s="742"/>
      <c r="C29" s="742"/>
      <c r="D29" s="742"/>
      <c r="E29" s="773"/>
      <c r="F29" s="394"/>
      <c r="G29" s="394"/>
      <c r="H29" s="394"/>
      <c r="I29" s="394"/>
      <c r="J29" s="394"/>
      <c r="K29" s="394"/>
    </row>
    <row r="30" spans="1:11" ht="48" customHeight="1" x14ac:dyDescent="0.25">
      <c r="A30" s="762"/>
      <c r="B30" s="762"/>
      <c r="C30" s="762"/>
      <c r="D30" s="762"/>
      <c r="E30" s="763"/>
      <c r="F30" s="763"/>
      <c r="G30" s="761"/>
      <c r="H30" s="760"/>
      <c r="I30" s="761"/>
      <c r="J30" s="761"/>
      <c r="K30" s="770"/>
    </row>
    <row r="31" spans="1:11" ht="48" customHeight="1" x14ac:dyDescent="0.25">
      <c r="A31" s="394"/>
      <c r="B31" s="394"/>
      <c r="C31" s="394"/>
      <c r="D31" s="394"/>
      <c r="E31" s="394"/>
      <c r="F31" s="394"/>
      <c r="G31" s="394"/>
      <c r="H31" s="394"/>
      <c r="I31" s="394"/>
      <c r="J31" s="394"/>
      <c r="K31" s="394"/>
    </row>
    <row r="32" spans="1:11" ht="48" customHeight="1" x14ac:dyDescent="0.25">
      <c r="A32" s="762"/>
      <c r="B32" s="762"/>
      <c r="C32" s="762"/>
      <c r="D32" s="762"/>
      <c r="E32" s="763"/>
      <c r="F32" s="763"/>
      <c r="G32" s="761"/>
      <c r="H32" s="760"/>
      <c r="I32" s="761"/>
      <c r="J32" s="761"/>
      <c r="K32" s="770"/>
    </row>
    <row r="33" spans="1:11" ht="48" customHeight="1" x14ac:dyDescent="0.25">
      <c r="A33" s="394"/>
      <c r="B33" s="394"/>
      <c r="C33" s="394"/>
      <c r="D33" s="394"/>
      <c r="E33" s="394"/>
      <c r="F33" s="394"/>
      <c r="G33" s="394"/>
      <c r="H33" s="394"/>
      <c r="I33" s="394"/>
      <c r="J33" s="394"/>
      <c r="K33" s="394"/>
    </row>
    <row r="34" spans="1:11" ht="48" customHeight="1" x14ac:dyDescent="0.25">
      <c r="A34" s="762"/>
      <c r="B34" s="762"/>
      <c r="C34" s="762"/>
      <c r="D34" s="762"/>
      <c r="E34" s="763"/>
      <c r="F34" s="763"/>
      <c r="G34" s="761"/>
      <c r="H34" s="760"/>
      <c r="I34" s="761"/>
      <c r="J34" s="761"/>
      <c r="K34" s="770"/>
    </row>
    <row r="35" spans="1:11" ht="48" customHeight="1" x14ac:dyDescent="0.25">
      <c r="A35" s="394"/>
      <c r="B35" s="394"/>
      <c r="C35" s="394"/>
      <c r="D35" s="394"/>
      <c r="E35" s="394"/>
      <c r="F35" s="394"/>
      <c r="G35" s="394"/>
      <c r="H35" s="394"/>
      <c r="I35" s="394"/>
      <c r="J35" s="394"/>
      <c r="K35" s="394"/>
    </row>
    <row r="36" spans="1:11" ht="48" customHeight="1" x14ac:dyDescent="0.25">
      <c r="A36" s="762"/>
      <c r="B36" s="762"/>
      <c r="C36" s="762"/>
      <c r="D36" s="762"/>
      <c r="E36" s="763"/>
      <c r="F36" s="763"/>
      <c r="G36" s="761"/>
      <c r="H36" s="760"/>
      <c r="I36" s="761"/>
      <c r="J36" s="761"/>
      <c r="K36" s="770"/>
    </row>
    <row r="37" spans="1:11" ht="48" customHeight="1" x14ac:dyDescent="0.25">
      <c r="A37" s="394"/>
      <c r="B37" s="394"/>
      <c r="C37" s="394"/>
      <c r="D37" s="394"/>
      <c r="E37" s="394"/>
      <c r="F37" s="394"/>
      <c r="G37" s="394"/>
      <c r="H37" s="394"/>
      <c r="I37" s="394"/>
      <c r="J37" s="394"/>
      <c r="K37" s="394"/>
    </row>
    <row r="38" spans="1:11" ht="33" customHeight="1" x14ac:dyDescent="0.25">
      <c r="A38" s="189"/>
      <c r="B38" s="189"/>
      <c r="C38" s="190"/>
      <c r="D38" s="190"/>
      <c r="E38" s="190"/>
      <c r="F38" s="190"/>
      <c r="G38" s="190"/>
      <c r="H38" s="190"/>
      <c r="I38" s="191"/>
      <c r="J38" s="191"/>
      <c r="K38" s="191"/>
    </row>
    <row r="39" spans="1:11" ht="15.75" customHeight="1" x14ac:dyDescent="0.25"/>
    <row r="40" spans="1:11" ht="15.75" customHeight="1" x14ac:dyDescent="0.25"/>
    <row r="41" spans="1:11" ht="15.75" customHeight="1" x14ac:dyDescent="0.25"/>
    <row r="42" spans="1:11" ht="15.75" customHeight="1" x14ac:dyDescent="0.25"/>
    <row r="43" spans="1:11" ht="15.75" customHeight="1" x14ac:dyDescent="0.25"/>
    <row r="44" spans="1:11" ht="15.75" customHeight="1" x14ac:dyDescent="0.25"/>
    <row r="45" spans="1:11" ht="15.75" customHeight="1" x14ac:dyDescent="0.25"/>
    <row r="46" spans="1:11" ht="15.75" customHeight="1" x14ac:dyDescent="0.25"/>
    <row r="47" spans="1:11" ht="15.75" customHeight="1" x14ac:dyDescent="0.25"/>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0">
    <mergeCell ref="H36:H37"/>
    <mergeCell ref="I36:I37"/>
    <mergeCell ref="J36:J37"/>
    <mergeCell ref="K36:K37"/>
    <mergeCell ref="A36:A37"/>
    <mergeCell ref="B36:B37"/>
    <mergeCell ref="C36:C37"/>
    <mergeCell ref="D36:D37"/>
    <mergeCell ref="E36:E37"/>
    <mergeCell ref="F36:F37"/>
    <mergeCell ref="G36:G37"/>
    <mergeCell ref="H19:H20"/>
    <mergeCell ref="I19:I20"/>
    <mergeCell ref="J19:J20"/>
    <mergeCell ref="K19:K20"/>
    <mergeCell ref="A19:A20"/>
    <mergeCell ref="B19:B20"/>
    <mergeCell ref="C19:C20"/>
    <mergeCell ref="D19:D20"/>
    <mergeCell ref="E19:E20"/>
    <mergeCell ref="F19:F20"/>
    <mergeCell ref="G19:G20"/>
    <mergeCell ref="H17:H18"/>
    <mergeCell ref="I17:I18"/>
    <mergeCell ref="J17:J18"/>
    <mergeCell ref="K17:K18"/>
    <mergeCell ref="A17:A18"/>
    <mergeCell ref="B17:B18"/>
    <mergeCell ref="C17:C18"/>
    <mergeCell ref="D17:D18"/>
    <mergeCell ref="E17:E18"/>
    <mergeCell ref="F17:F18"/>
    <mergeCell ref="G17:G18"/>
    <mergeCell ref="H34:H35"/>
    <mergeCell ref="I34:I35"/>
    <mergeCell ref="J34:J35"/>
    <mergeCell ref="K34:K35"/>
    <mergeCell ref="A34:A35"/>
    <mergeCell ref="B34:B35"/>
    <mergeCell ref="C34:C35"/>
    <mergeCell ref="D34:D35"/>
    <mergeCell ref="E34:E35"/>
    <mergeCell ref="F34:F35"/>
    <mergeCell ref="G34:G35"/>
    <mergeCell ref="H32:H33"/>
    <mergeCell ref="I32:I33"/>
    <mergeCell ref="J32:J33"/>
    <mergeCell ref="K32:K33"/>
    <mergeCell ref="A32:A33"/>
    <mergeCell ref="B32:B33"/>
    <mergeCell ref="C32:C33"/>
    <mergeCell ref="D32:D33"/>
    <mergeCell ref="E32:E33"/>
    <mergeCell ref="F32:F33"/>
    <mergeCell ref="G32:G33"/>
    <mergeCell ref="H30:H31"/>
    <mergeCell ref="I30:I31"/>
    <mergeCell ref="J30:J31"/>
    <mergeCell ref="K30:K31"/>
    <mergeCell ref="A30:A31"/>
    <mergeCell ref="B30:B31"/>
    <mergeCell ref="C30:C31"/>
    <mergeCell ref="D30:D31"/>
    <mergeCell ref="E30:E31"/>
    <mergeCell ref="F30:F31"/>
    <mergeCell ref="G30:G31"/>
    <mergeCell ref="H28:H29"/>
    <mergeCell ref="I28:I29"/>
    <mergeCell ref="J28:J29"/>
    <mergeCell ref="K28:K29"/>
    <mergeCell ref="A28:A29"/>
    <mergeCell ref="B28:B29"/>
    <mergeCell ref="C28:C29"/>
    <mergeCell ref="D28:D29"/>
    <mergeCell ref="E28:E29"/>
    <mergeCell ref="F28:F29"/>
    <mergeCell ref="G28:G29"/>
    <mergeCell ref="B21:B22"/>
    <mergeCell ref="C21:C22"/>
    <mergeCell ref="D21:D22"/>
    <mergeCell ref="E21:E22"/>
    <mergeCell ref="F21:F22"/>
    <mergeCell ref="G21:G22"/>
    <mergeCell ref="A24:K24"/>
    <mergeCell ref="A21:A22"/>
    <mergeCell ref="A26:A27"/>
    <mergeCell ref="B26:B27"/>
    <mergeCell ref="C26:C27"/>
    <mergeCell ref="D26:D27"/>
    <mergeCell ref="E26:E27"/>
    <mergeCell ref="F26:F27"/>
    <mergeCell ref="H21:H22"/>
    <mergeCell ref="I21:I22"/>
    <mergeCell ref="J21:J22"/>
    <mergeCell ref="K21:K22"/>
    <mergeCell ref="G26:G27"/>
    <mergeCell ref="H26:H27"/>
    <mergeCell ref="I26:I27"/>
    <mergeCell ref="J26:J27"/>
    <mergeCell ref="K26:K27"/>
    <mergeCell ref="H15:H16"/>
    <mergeCell ref="I15:I16"/>
    <mergeCell ref="J15:J16"/>
    <mergeCell ref="K15:K16"/>
    <mergeCell ref="A15:A16"/>
    <mergeCell ref="B15:B16"/>
    <mergeCell ref="C15:C16"/>
    <mergeCell ref="D15:D16"/>
    <mergeCell ref="E15:E16"/>
    <mergeCell ref="F15:F16"/>
    <mergeCell ref="G15:G16"/>
    <mergeCell ref="H13:H14"/>
    <mergeCell ref="I13:I14"/>
    <mergeCell ref="J13:J14"/>
    <mergeCell ref="K13:K14"/>
    <mergeCell ref="A13:A14"/>
    <mergeCell ref="B13:B14"/>
    <mergeCell ref="C13:C14"/>
    <mergeCell ref="D13:D14"/>
    <mergeCell ref="E13:E14"/>
    <mergeCell ref="F13:F14"/>
    <mergeCell ref="G13:G14"/>
    <mergeCell ref="A1:K1"/>
    <mergeCell ref="A3:K3"/>
    <mergeCell ref="B4:K4"/>
    <mergeCell ref="B5:K5"/>
    <mergeCell ref="B6:K6"/>
    <mergeCell ref="B8:K8"/>
    <mergeCell ref="A9:K9"/>
    <mergeCell ref="H11:H12"/>
    <mergeCell ref="I11:I12"/>
    <mergeCell ref="J11:J12"/>
    <mergeCell ref="K11:K12"/>
    <mergeCell ref="A11:A12"/>
    <mergeCell ref="B11:B12"/>
    <mergeCell ref="C11:C12"/>
    <mergeCell ref="D11:D12"/>
    <mergeCell ref="E11:E12"/>
    <mergeCell ref="F11:F12"/>
    <mergeCell ref="G11:G12"/>
  </mergeCells>
  <dataValidations count="3">
    <dataValidation type="list" allowBlank="1" showErrorMessage="1" sqref="G11 I11:J11 G13 I13:J13 G15 I15:J15 G17 I17:J17 G19 I19:J19 G21 I21:J21 G26 I26:J26 G28 I28:J28 G30 I30:J30 G32 I32:J32 G34 I34:J34 G36 I36:J36" xr:uid="{00000000-0002-0000-0900-000000000000}">
      <formula1>"YES,NO"</formula1>
    </dataValidation>
    <dataValidation type="custom" allowBlank="1" showDropDown="1" showErrorMessage="1" sqref="E36:F36 E11:F11 E15:F15 E17:F17 E19:F19 E21:F21 E28:F28 E13:F13 E30:F30 E32:F32 E34:F34 E26:F26" xr:uid="{00000000-0002-0000-0900-000001000000}">
      <formula1>OR(NOT(ISERROR(DATEVALUE(E11))), AND(ISNUMBER(E11), LEFT(CELL("format", E11))="D"))</formula1>
    </dataValidation>
    <dataValidation type="list" allowBlank="1" showErrorMessage="1" sqref="K11 K13 K15 K17 K19 K21 K26 K28 K30 K32 K34 K36" xr:uid="{00000000-0002-0000-0900-000002000000}">
      <formula1>"OK,NOK"</formula1>
    </dataValidation>
  </dataValidations>
  <pageMargins left="0.25" right="0.25" top="0.75" bottom="0.75" header="0" footer="0"/>
  <pageSetup paperSize="9" orientation="portrait"/>
  <headerFooter>
    <oddFooter>&amp;R /</oddFooter>
  </headerFooter>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C896-2031-4256-9B72-CFC072DCD416}">
  <sheetPr>
    <pageSetUpPr fitToPage="1"/>
  </sheetPr>
  <dimension ref="A1:AF271"/>
  <sheetViews>
    <sheetView view="pageBreakPreview" topLeftCell="D79" zoomScale="115" zoomScaleNormal="115" zoomScaleSheetLayoutView="115" workbookViewId="0">
      <selection activeCell="S13" sqref="S13"/>
    </sheetView>
  </sheetViews>
  <sheetFormatPr baseColWidth="10" defaultColWidth="10.296875" defaultRowHeight="13.2" x14ac:dyDescent="0.25"/>
  <cols>
    <col min="1" max="1" width="2.3984375" style="852" customWidth="1"/>
    <col min="2" max="2" width="1.5" style="855" customWidth="1"/>
    <col min="3" max="3" width="18.8984375" style="855" customWidth="1"/>
    <col min="4" max="4" width="1.5" style="855" customWidth="1"/>
    <col min="5" max="5" width="3.296875" style="855" customWidth="1"/>
    <col min="6" max="6" width="18.5" style="855" customWidth="1"/>
    <col min="7" max="7" width="1.5" style="855" customWidth="1"/>
    <col min="8" max="8" width="2.09765625" style="855" customWidth="1"/>
    <col min="9" max="9" width="15" style="855" customWidth="1"/>
    <col min="10" max="10" width="3.296875" style="855" customWidth="1"/>
    <col min="11" max="11" width="1.5" style="855" customWidth="1"/>
    <col min="12" max="12" width="31.09765625" style="855" customWidth="1"/>
    <col min="13" max="14" width="1.5" style="855" customWidth="1"/>
    <col min="15" max="15" width="16.796875" style="855" customWidth="1"/>
    <col min="16" max="16" width="1.5" style="855" customWidth="1"/>
    <col min="17" max="17" width="0.796875" style="855" customWidth="1"/>
    <col min="18" max="18" width="16.796875" style="855" customWidth="1"/>
    <col min="19" max="19" width="31.09765625" style="855" customWidth="1"/>
    <col min="20" max="20" width="47.09765625" style="855" customWidth="1"/>
    <col min="21" max="21" width="2.3984375" style="855" customWidth="1"/>
    <col min="22" max="22" width="28.8984375" style="855" customWidth="1"/>
    <col min="23" max="23" width="3.8984375" style="855" customWidth="1"/>
    <col min="24" max="24" width="4.19921875" style="855" customWidth="1"/>
    <col min="25" max="25" width="4.5" style="855" customWidth="1"/>
    <col min="26" max="26" width="6.69921875" style="855" customWidth="1"/>
    <col min="27" max="27" width="0.5" style="855" customWidth="1"/>
    <col min="28" max="31" width="10.69921875" style="855" customWidth="1"/>
    <col min="32" max="32" width="4.3984375" style="855" customWidth="1"/>
    <col min="33" max="256" width="10.296875" style="855"/>
    <col min="257" max="257" width="2.3984375" style="855" customWidth="1"/>
    <col min="258" max="258" width="1.5" style="855" customWidth="1"/>
    <col min="259" max="259" width="18.8984375" style="855" customWidth="1"/>
    <col min="260" max="260" width="1.5" style="855" customWidth="1"/>
    <col min="261" max="261" width="3.296875" style="855" customWidth="1"/>
    <col min="262" max="262" width="18.5" style="855" customWidth="1"/>
    <col min="263" max="263" width="1.5" style="855" customWidth="1"/>
    <col min="264" max="264" width="2.09765625" style="855" customWidth="1"/>
    <col min="265" max="265" width="15" style="855" customWidth="1"/>
    <col min="266" max="266" width="3.296875" style="855" customWidth="1"/>
    <col min="267" max="267" width="1.5" style="855" customWidth="1"/>
    <col min="268" max="268" width="18.8984375" style="855" customWidth="1"/>
    <col min="269" max="270" width="1.5" style="855" customWidth="1"/>
    <col min="271" max="271" width="16.796875" style="855" customWidth="1"/>
    <col min="272" max="272" width="1.5" style="855" customWidth="1"/>
    <col min="273" max="273" width="0.796875" style="855" customWidth="1"/>
    <col min="274" max="274" width="16.796875" style="855" customWidth="1"/>
    <col min="275" max="275" width="31.09765625" style="855" customWidth="1"/>
    <col min="276" max="276" width="1.19921875" style="855" customWidth="1"/>
    <col min="277" max="277" width="2.3984375" style="855" customWidth="1"/>
    <col min="278" max="278" width="28.8984375" style="855" customWidth="1"/>
    <col min="279" max="279" width="3.8984375" style="855" customWidth="1"/>
    <col min="280" max="280" width="4.19921875" style="855" customWidth="1"/>
    <col min="281" max="281" width="4.5" style="855" customWidth="1"/>
    <col min="282" max="282" width="6.69921875" style="855" customWidth="1"/>
    <col min="283" max="283" width="0.5" style="855" customWidth="1"/>
    <col min="284" max="287" width="10.69921875" style="855" customWidth="1"/>
    <col min="288" max="288" width="4.3984375" style="855" customWidth="1"/>
    <col min="289" max="512" width="10.296875" style="855"/>
    <col min="513" max="513" width="2.3984375" style="855" customWidth="1"/>
    <col min="514" max="514" width="1.5" style="855" customWidth="1"/>
    <col min="515" max="515" width="18.8984375" style="855" customWidth="1"/>
    <col min="516" max="516" width="1.5" style="855" customWidth="1"/>
    <col min="517" max="517" width="3.296875" style="855" customWidth="1"/>
    <col min="518" max="518" width="18.5" style="855" customWidth="1"/>
    <col min="519" max="519" width="1.5" style="855" customWidth="1"/>
    <col min="520" max="520" width="2.09765625" style="855" customWidth="1"/>
    <col min="521" max="521" width="15" style="855" customWidth="1"/>
    <col min="522" max="522" width="3.296875" style="855" customWidth="1"/>
    <col min="523" max="523" width="1.5" style="855" customWidth="1"/>
    <col min="524" max="524" width="18.8984375" style="855" customWidth="1"/>
    <col min="525" max="526" width="1.5" style="855" customWidth="1"/>
    <col min="527" max="527" width="16.796875" style="855" customWidth="1"/>
    <col min="528" max="528" width="1.5" style="855" customWidth="1"/>
    <col min="529" max="529" width="0.796875" style="855" customWidth="1"/>
    <col min="530" max="530" width="16.796875" style="855" customWidth="1"/>
    <col min="531" max="531" width="31.09765625" style="855" customWidth="1"/>
    <col min="532" max="532" width="1.19921875" style="855" customWidth="1"/>
    <col min="533" max="533" width="2.3984375" style="855" customWidth="1"/>
    <col min="534" max="534" width="28.8984375" style="855" customWidth="1"/>
    <col min="535" max="535" width="3.8984375" style="855" customWidth="1"/>
    <col min="536" max="536" width="4.19921875" style="855" customWidth="1"/>
    <col min="537" max="537" width="4.5" style="855" customWidth="1"/>
    <col min="538" max="538" width="6.69921875" style="855" customWidth="1"/>
    <col min="539" max="539" width="0.5" style="855" customWidth="1"/>
    <col min="540" max="543" width="10.69921875" style="855" customWidth="1"/>
    <col min="544" max="544" width="4.3984375" style="855" customWidth="1"/>
    <col min="545" max="768" width="10.296875" style="855"/>
    <col min="769" max="769" width="2.3984375" style="855" customWidth="1"/>
    <col min="770" max="770" width="1.5" style="855" customWidth="1"/>
    <col min="771" max="771" width="18.8984375" style="855" customWidth="1"/>
    <col min="772" max="772" width="1.5" style="855" customWidth="1"/>
    <col min="773" max="773" width="3.296875" style="855" customWidth="1"/>
    <col min="774" max="774" width="18.5" style="855" customWidth="1"/>
    <col min="775" max="775" width="1.5" style="855" customWidth="1"/>
    <col min="776" max="776" width="2.09765625" style="855" customWidth="1"/>
    <col min="777" max="777" width="15" style="855" customWidth="1"/>
    <col min="778" max="778" width="3.296875" style="855" customWidth="1"/>
    <col min="779" max="779" width="1.5" style="855" customWidth="1"/>
    <col min="780" max="780" width="18.8984375" style="855" customWidth="1"/>
    <col min="781" max="782" width="1.5" style="855" customWidth="1"/>
    <col min="783" max="783" width="16.796875" style="855" customWidth="1"/>
    <col min="784" max="784" width="1.5" style="855" customWidth="1"/>
    <col min="785" max="785" width="0.796875" style="855" customWidth="1"/>
    <col min="786" max="786" width="16.796875" style="855" customWidth="1"/>
    <col min="787" max="787" width="31.09765625" style="855" customWidth="1"/>
    <col min="788" max="788" width="1.19921875" style="855" customWidth="1"/>
    <col min="789" max="789" width="2.3984375" style="855" customWidth="1"/>
    <col min="790" max="790" width="28.8984375" style="855" customWidth="1"/>
    <col min="791" max="791" width="3.8984375" style="855" customWidth="1"/>
    <col min="792" max="792" width="4.19921875" style="855" customWidth="1"/>
    <col min="793" max="793" width="4.5" style="855" customWidth="1"/>
    <col min="794" max="794" width="6.69921875" style="855" customWidth="1"/>
    <col min="795" max="795" width="0.5" style="855" customWidth="1"/>
    <col min="796" max="799" width="10.69921875" style="855" customWidth="1"/>
    <col min="800" max="800" width="4.3984375" style="855" customWidth="1"/>
    <col min="801" max="1024" width="10.296875" style="855"/>
    <col min="1025" max="1025" width="2.3984375" style="855" customWidth="1"/>
    <col min="1026" max="1026" width="1.5" style="855" customWidth="1"/>
    <col min="1027" max="1027" width="18.8984375" style="855" customWidth="1"/>
    <col min="1028" max="1028" width="1.5" style="855" customWidth="1"/>
    <col min="1029" max="1029" width="3.296875" style="855" customWidth="1"/>
    <col min="1030" max="1030" width="18.5" style="855" customWidth="1"/>
    <col min="1031" max="1031" width="1.5" style="855" customWidth="1"/>
    <col min="1032" max="1032" width="2.09765625" style="855" customWidth="1"/>
    <col min="1033" max="1033" width="15" style="855" customWidth="1"/>
    <col min="1034" max="1034" width="3.296875" style="855" customWidth="1"/>
    <col min="1035" max="1035" width="1.5" style="855" customWidth="1"/>
    <col min="1036" max="1036" width="18.8984375" style="855" customWidth="1"/>
    <col min="1037" max="1038" width="1.5" style="855" customWidth="1"/>
    <col min="1039" max="1039" width="16.796875" style="855" customWidth="1"/>
    <col min="1040" max="1040" width="1.5" style="855" customWidth="1"/>
    <col min="1041" max="1041" width="0.796875" style="855" customWidth="1"/>
    <col min="1042" max="1042" width="16.796875" style="855" customWidth="1"/>
    <col min="1043" max="1043" width="31.09765625" style="855" customWidth="1"/>
    <col min="1044" max="1044" width="1.19921875" style="855" customWidth="1"/>
    <col min="1045" max="1045" width="2.3984375" style="855" customWidth="1"/>
    <col min="1046" max="1046" width="28.8984375" style="855" customWidth="1"/>
    <col min="1047" max="1047" width="3.8984375" style="855" customWidth="1"/>
    <col min="1048" max="1048" width="4.19921875" style="855" customWidth="1"/>
    <col min="1049" max="1049" width="4.5" style="855" customWidth="1"/>
    <col min="1050" max="1050" width="6.69921875" style="855" customWidth="1"/>
    <col min="1051" max="1051" width="0.5" style="855" customWidth="1"/>
    <col min="1052" max="1055" width="10.69921875" style="855" customWidth="1"/>
    <col min="1056" max="1056" width="4.3984375" style="855" customWidth="1"/>
    <col min="1057" max="1280" width="10.296875" style="855"/>
    <col min="1281" max="1281" width="2.3984375" style="855" customWidth="1"/>
    <col min="1282" max="1282" width="1.5" style="855" customWidth="1"/>
    <col min="1283" max="1283" width="18.8984375" style="855" customWidth="1"/>
    <col min="1284" max="1284" width="1.5" style="855" customWidth="1"/>
    <col min="1285" max="1285" width="3.296875" style="855" customWidth="1"/>
    <col min="1286" max="1286" width="18.5" style="855" customWidth="1"/>
    <col min="1287" max="1287" width="1.5" style="855" customWidth="1"/>
    <col min="1288" max="1288" width="2.09765625" style="855" customWidth="1"/>
    <col min="1289" max="1289" width="15" style="855" customWidth="1"/>
    <col min="1290" max="1290" width="3.296875" style="855" customWidth="1"/>
    <col min="1291" max="1291" width="1.5" style="855" customWidth="1"/>
    <col min="1292" max="1292" width="18.8984375" style="855" customWidth="1"/>
    <col min="1293" max="1294" width="1.5" style="855" customWidth="1"/>
    <col min="1295" max="1295" width="16.796875" style="855" customWidth="1"/>
    <col min="1296" max="1296" width="1.5" style="855" customWidth="1"/>
    <col min="1297" max="1297" width="0.796875" style="855" customWidth="1"/>
    <col min="1298" max="1298" width="16.796875" style="855" customWidth="1"/>
    <col min="1299" max="1299" width="31.09765625" style="855" customWidth="1"/>
    <col min="1300" max="1300" width="1.19921875" style="855" customWidth="1"/>
    <col min="1301" max="1301" width="2.3984375" style="855" customWidth="1"/>
    <col min="1302" max="1302" width="28.8984375" style="855" customWidth="1"/>
    <col min="1303" max="1303" width="3.8984375" style="855" customWidth="1"/>
    <col min="1304" max="1304" width="4.19921875" style="855" customWidth="1"/>
    <col min="1305" max="1305" width="4.5" style="855" customWidth="1"/>
    <col min="1306" max="1306" width="6.69921875" style="855" customWidth="1"/>
    <col min="1307" max="1307" width="0.5" style="855" customWidth="1"/>
    <col min="1308" max="1311" width="10.69921875" style="855" customWidth="1"/>
    <col min="1312" max="1312" width="4.3984375" style="855" customWidth="1"/>
    <col min="1313" max="1536" width="10.296875" style="855"/>
    <col min="1537" max="1537" width="2.3984375" style="855" customWidth="1"/>
    <col min="1538" max="1538" width="1.5" style="855" customWidth="1"/>
    <col min="1539" max="1539" width="18.8984375" style="855" customWidth="1"/>
    <col min="1540" max="1540" width="1.5" style="855" customWidth="1"/>
    <col min="1541" max="1541" width="3.296875" style="855" customWidth="1"/>
    <col min="1542" max="1542" width="18.5" style="855" customWidth="1"/>
    <col min="1543" max="1543" width="1.5" style="855" customWidth="1"/>
    <col min="1544" max="1544" width="2.09765625" style="855" customWidth="1"/>
    <col min="1545" max="1545" width="15" style="855" customWidth="1"/>
    <col min="1546" max="1546" width="3.296875" style="855" customWidth="1"/>
    <col min="1547" max="1547" width="1.5" style="855" customWidth="1"/>
    <col min="1548" max="1548" width="18.8984375" style="855" customWidth="1"/>
    <col min="1549" max="1550" width="1.5" style="855" customWidth="1"/>
    <col min="1551" max="1551" width="16.796875" style="855" customWidth="1"/>
    <col min="1552" max="1552" width="1.5" style="855" customWidth="1"/>
    <col min="1553" max="1553" width="0.796875" style="855" customWidth="1"/>
    <col min="1554" max="1554" width="16.796875" style="855" customWidth="1"/>
    <col min="1555" max="1555" width="31.09765625" style="855" customWidth="1"/>
    <col min="1556" max="1556" width="1.19921875" style="855" customWidth="1"/>
    <col min="1557" max="1557" width="2.3984375" style="855" customWidth="1"/>
    <col min="1558" max="1558" width="28.8984375" style="855" customWidth="1"/>
    <col min="1559" max="1559" width="3.8984375" style="855" customWidth="1"/>
    <col min="1560" max="1560" width="4.19921875" style="855" customWidth="1"/>
    <col min="1561" max="1561" width="4.5" style="855" customWidth="1"/>
    <col min="1562" max="1562" width="6.69921875" style="855" customWidth="1"/>
    <col min="1563" max="1563" width="0.5" style="855" customWidth="1"/>
    <col min="1564" max="1567" width="10.69921875" style="855" customWidth="1"/>
    <col min="1568" max="1568" width="4.3984375" style="855" customWidth="1"/>
    <col min="1569" max="1792" width="10.296875" style="855"/>
    <col min="1793" max="1793" width="2.3984375" style="855" customWidth="1"/>
    <col min="1794" max="1794" width="1.5" style="855" customWidth="1"/>
    <col min="1795" max="1795" width="18.8984375" style="855" customWidth="1"/>
    <col min="1796" max="1796" width="1.5" style="855" customWidth="1"/>
    <col min="1797" max="1797" width="3.296875" style="855" customWidth="1"/>
    <col min="1798" max="1798" width="18.5" style="855" customWidth="1"/>
    <col min="1799" max="1799" width="1.5" style="855" customWidth="1"/>
    <col min="1800" max="1800" width="2.09765625" style="855" customWidth="1"/>
    <col min="1801" max="1801" width="15" style="855" customWidth="1"/>
    <col min="1802" max="1802" width="3.296875" style="855" customWidth="1"/>
    <col min="1803" max="1803" width="1.5" style="855" customWidth="1"/>
    <col min="1804" max="1804" width="18.8984375" style="855" customWidth="1"/>
    <col min="1805" max="1806" width="1.5" style="855" customWidth="1"/>
    <col min="1807" max="1807" width="16.796875" style="855" customWidth="1"/>
    <col min="1808" max="1808" width="1.5" style="855" customWidth="1"/>
    <col min="1809" max="1809" width="0.796875" style="855" customWidth="1"/>
    <col min="1810" max="1810" width="16.796875" style="855" customWidth="1"/>
    <col min="1811" max="1811" width="31.09765625" style="855" customWidth="1"/>
    <col min="1812" max="1812" width="1.19921875" style="855" customWidth="1"/>
    <col min="1813" max="1813" width="2.3984375" style="855" customWidth="1"/>
    <col min="1814" max="1814" width="28.8984375" style="855" customWidth="1"/>
    <col min="1815" max="1815" width="3.8984375" style="855" customWidth="1"/>
    <col min="1816" max="1816" width="4.19921875" style="855" customWidth="1"/>
    <col min="1817" max="1817" width="4.5" style="855" customWidth="1"/>
    <col min="1818" max="1818" width="6.69921875" style="855" customWidth="1"/>
    <col min="1819" max="1819" width="0.5" style="855" customWidth="1"/>
    <col min="1820" max="1823" width="10.69921875" style="855" customWidth="1"/>
    <col min="1824" max="1824" width="4.3984375" style="855" customWidth="1"/>
    <col min="1825" max="2048" width="10.296875" style="855"/>
    <col min="2049" max="2049" width="2.3984375" style="855" customWidth="1"/>
    <col min="2050" max="2050" width="1.5" style="855" customWidth="1"/>
    <col min="2051" max="2051" width="18.8984375" style="855" customWidth="1"/>
    <col min="2052" max="2052" width="1.5" style="855" customWidth="1"/>
    <col min="2053" max="2053" width="3.296875" style="855" customWidth="1"/>
    <col min="2054" max="2054" width="18.5" style="855" customWidth="1"/>
    <col min="2055" max="2055" width="1.5" style="855" customWidth="1"/>
    <col min="2056" max="2056" width="2.09765625" style="855" customWidth="1"/>
    <col min="2057" max="2057" width="15" style="855" customWidth="1"/>
    <col min="2058" max="2058" width="3.296875" style="855" customWidth="1"/>
    <col min="2059" max="2059" width="1.5" style="855" customWidth="1"/>
    <col min="2060" max="2060" width="18.8984375" style="855" customWidth="1"/>
    <col min="2061" max="2062" width="1.5" style="855" customWidth="1"/>
    <col min="2063" max="2063" width="16.796875" style="855" customWidth="1"/>
    <col min="2064" max="2064" width="1.5" style="855" customWidth="1"/>
    <col min="2065" max="2065" width="0.796875" style="855" customWidth="1"/>
    <col min="2066" max="2066" width="16.796875" style="855" customWidth="1"/>
    <col min="2067" max="2067" width="31.09765625" style="855" customWidth="1"/>
    <col min="2068" max="2068" width="1.19921875" style="855" customWidth="1"/>
    <col min="2069" max="2069" width="2.3984375" style="855" customWidth="1"/>
    <col min="2070" max="2070" width="28.8984375" style="855" customWidth="1"/>
    <col min="2071" max="2071" width="3.8984375" style="855" customWidth="1"/>
    <col min="2072" max="2072" width="4.19921875" style="855" customWidth="1"/>
    <col min="2073" max="2073" width="4.5" style="855" customWidth="1"/>
    <col min="2074" max="2074" width="6.69921875" style="855" customWidth="1"/>
    <col min="2075" max="2075" width="0.5" style="855" customWidth="1"/>
    <col min="2076" max="2079" width="10.69921875" style="855" customWidth="1"/>
    <col min="2080" max="2080" width="4.3984375" style="855" customWidth="1"/>
    <col min="2081" max="2304" width="10.296875" style="855"/>
    <col min="2305" max="2305" width="2.3984375" style="855" customWidth="1"/>
    <col min="2306" max="2306" width="1.5" style="855" customWidth="1"/>
    <col min="2307" max="2307" width="18.8984375" style="855" customWidth="1"/>
    <col min="2308" max="2308" width="1.5" style="855" customWidth="1"/>
    <col min="2309" max="2309" width="3.296875" style="855" customWidth="1"/>
    <col min="2310" max="2310" width="18.5" style="855" customWidth="1"/>
    <col min="2311" max="2311" width="1.5" style="855" customWidth="1"/>
    <col min="2312" max="2312" width="2.09765625" style="855" customWidth="1"/>
    <col min="2313" max="2313" width="15" style="855" customWidth="1"/>
    <col min="2314" max="2314" width="3.296875" style="855" customWidth="1"/>
    <col min="2315" max="2315" width="1.5" style="855" customWidth="1"/>
    <col min="2316" max="2316" width="18.8984375" style="855" customWidth="1"/>
    <col min="2317" max="2318" width="1.5" style="855" customWidth="1"/>
    <col min="2319" max="2319" width="16.796875" style="855" customWidth="1"/>
    <col min="2320" max="2320" width="1.5" style="855" customWidth="1"/>
    <col min="2321" max="2321" width="0.796875" style="855" customWidth="1"/>
    <col min="2322" max="2322" width="16.796875" style="855" customWidth="1"/>
    <col min="2323" max="2323" width="31.09765625" style="855" customWidth="1"/>
    <col min="2324" max="2324" width="1.19921875" style="855" customWidth="1"/>
    <col min="2325" max="2325" width="2.3984375" style="855" customWidth="1"/>
    <col min="2326" max="2326" width="28.8984375" style="855" customWidth="1"/>
    <col min="2327" max="2327" width="3.8984375" style="855" customWidth="1"/>
    <col min="2328" max="2328" width="4.19921875" style="855" customWidth="1"/>
    <col min="2329" max="2329" width="4.5" style="855" customWidth="1"/>
    <col min="2330" max="2330" width="6.69921875" style="855" customWidth="1"/>
    <col min="2331" max="2331" width="0.5" style="855" customWidth="1"/>
    <col min="2332" max="2335" width="10.69921875" style="855" customWidth="1"/>
    <col min="2336" max="2336" width="4.3984375" style="855" customWidth="1"/>
    <col min="2337" max="2560" width="10.296875" style="855"/>
    <col min="2561" max="2561" width="2.3984375" style="855" customWidth="1"/>
    <col min="2562" max="2562" width="1.5" style="855" customWidth="1"/>
    <col min="2563" max="2563" width="18.8984375" style="855" customWidth="1"/>
    <col min="2564" max="2564" width="1.5" style="855" customWidth="1"/>
    <col min="2565" max="2565" width="3.296875" style="855" customWidth="1"/>
    <col min="2566" max="2566" width="18.5" style="855" customWidth="1"/>
    <col min="2567" max="2567" width="1.5" style="855" customWidth="1"/>
    <col min="2568" max="2568" width="2.09765625" style="855" customWidth="1"/>
    <col min="2569" max="2569" width="15" style="855" customWidth="1"/>
    <col min="2570" max="2570" width="3.296875" style="855" customWidth="1"/>
    <col min="2571" max="2571" width="1.5" style="855" customWidth="1"/>
    <col min="2572" max="2572" width="18.8984375" style="855" customWidth="1"/>
    <col min="2573" max="2574" width="1.5" style="855" customWidth="1"/>
    <col min="2575" max="2575" width="16.796875" style="855" customWidth="1"/>
    <col min="2576" max="2576" width="1.5" style="855" customWidth="1"/>
    <col min="2577" max="2577" width="0.796875" style="855" customWidth="1"/>
    <col min="2578" max="2578" width="16.796875" style="855" customWidth="1"/>
    <col min="2579" max="2579" width="31.09765625" style="855" customWidth="1"/>
    <col min="2580" max="2580" width="1.19921875" style="855" customWidth="1"/>
    <col min="2581" max="2581" width="2.3984375" style="855" customWidth="1"/>
    <col min="2582" max="2582" width="28.8984375" style="855" customWidth="1"/>
    <col min="2583" max="2583" width="3.8984375" style="855" customWidth="1"/>
    <col min="2584" max="2584" width="4.19921875" style="855" customWidth="1"/>
    <col min="2585" max="2585" width="4.5" style="855" customWidth="1"/>
    <col min="2586" max="2586" width="6.69921875" style="855" customWidth="1"/>
    <col min="2587" max="2587" width="0.5" style="855" customWidth="1"/>
    <col min="2588" max="2591" width="10.69921875" style="855" customWidth="1"/>
    <col min="2592" max="2592" width="4.3984375" style="855" customWidth="1"/>
    <col min="2593" max="2816" width="10.296875" style="855"/>
    <col min="2817" max="2817" width="2.3984375" style="855" customWidth="1"/>
    <col min="2818" max="2818" width="1.5" style="855" customWidth="1"/>
    <col min="2819" max="2819" width="18.8984375" style="855" customWidth="1"/>
    <col min="2820" max="2820" width="1.5" style="855" customWidth="1"/>
    <col min="2821" max="2821" width="3.296875" style="855" customWidth="1"/>
    <col min="2822" max="2822" width="18.5" style="855" customWidth="1"/>
    <col min="2823" max="2823" width="1.5" style="855" customWidth="1"/>
    <col min="2824" max="2824" width="2.09765625" style="855" customWidth="1"/>
    <col min="2825" max="2825" width="15" style="855" customWidth="1"/>
    <col min="2826" max="2826" width="3.296875" style="855" customWidth="1"/>
    <col min="2827" max="2827" width="1.5" style="855" customWidth="1"/>
    <col min="2828" max="2828" width="18.8984375" style="855" customWidth="1"/>
    <col min="2829" max="2830" width="1.5" style="855" customWidth="1"/>
    <col min="2831" max="2831" width="16.796875" style="855" customWidth="1"/>
    <col min="2832" max="2832" width="1.5" style="855" customWidth="1"/>
    <col min="2833" max="2833" width="0.796875" style="855" customWidth="1"/>
    <col min="2834" max="2834" width="16.796875" style="855" customWidth="1"/>
    <col min="2835" max="2835" width="31.09765625" style="855" customWidth="1"/>
    <col min="2836" max="2836" width="1.19921875" style="855" customWidth="1"/>
    <col min="2837" max="2837" width="2.3984375" style="855" customWidth="1"/>
    <col min="2838" max="2838" width="28.8984375" style="855" customWidth="1"/>
    <col min="2839" max="2839" width="3.8984375" style="855" customWidth="1"/>
    <col min="2840" max="2840" width="4.19921875" style="855" customWidth="1"/>
    <col min="2841" max="2841" width="4.5" style="855" customWidth="1"/>
    <col min="2842" max="2842" width="6.69921875" style="855" customWidth="1"/>
    <col min="2843" max="2843" width="0.5" style="855" customWidth="1"/>
    <col min="2844" max="2847" width="10.69921875" style="855" customWidth="1"/>
    <col min="2848" max="2848" width="4.3984375" style="855" customWidth="1"/>
    <col min="2849" max="3072" width="10.296875" style="855"/>
    <col min="3073" max="3073" width="2.3984375" style="855" customWidth="1"/>
    <col min="3074" max="3074" width="1.5" style="855" customWidth="1"/>
    <col min="3075" max="3075" width="18.8984375" style="855" customWidth="1"/>
    <col min="3076" max="3076" width="1.5" style="855" customWidth="1"/>
    <col min="3077" max="3077" width="3.296875" style="855" customWidth="1"/>
    <col min="3078" max="3078" width="18.5" style="855" customWidth="1"/>
    <col min="3079" max="3079" width="1.5" style="855" customWidth="1"/>
    <col min="3080" max="3080" width="2.09765625" style="855" customWidth="1"/>
    <col min="3081" max="3081" width="15" style="855" customWidth="1"/>
    <col min="3082" max="3082" width="3.296875" style="855" customWidth="1"/>
    <col min="3083" max="3083" width="1.5" style="855" customWidth="1"/>
    <col min="3084" max="3084" width="18.8984375" style="855" customWidth="1"/>
    <col min="3085" max="3086" width="1.5" style="855" customWidth="1"/>
    <col min="3087" max="3087" width="16.796875" style="855" customWidth="1"/>
    <col min="3088" max="3088" width="1.5" style="855" customWidth="1"/>
    <col min="3089" max="3089" width="0.796875" style="855" customWidth="1"/>
    <col min="3090" max="3090" width="16.796875" style="855" customWidth="1"/>
    <col min="3091" max="3091" width="31.09765625" style="855" customWidth="1"/>
    <col min="3092" max="3092" width="1.19921875" style="855" customWidth="1"/>
    <col min="3093" max="3093" width="2.3984375" style="855" customWidth="1"/>
    <col min="3094" max="3094" width="28.8984375" style="855" customWidth="1"/>
    <col min="3095" max="3095" width="3.8984375" style="855" customWidth="1"/>
    <col min="3096" max="3096" width="4.19921875" style="855" customWidth="1"/>
    <col min="3097" max="3097" width="4.5" style="855" customWidth="1"/>
    <col min="3098" max="3098" width="6.69921875" style="855" customWidth="1"/>
    <col min="3099" max="3099" width="0.5" style="855" customWidth="1"/>
    <col min="3100" max="3103" width="10.69921875" style="855" customWidth="1"/>
    <col min="3104" max="3104" width="4.3984375" style="855" customWidth="1"/>
    <col min="3105" max="3328" width="10.296875" style="855"/>
    <col min="3329" max="3329" width="2.3984375" style="855" customWidth="1"/>
    <col min="3330" max="3330" width="1.5" style="855" customWidth="1"/>
    <col min="3331" max="3331" width="18.8984375" style="855" customWidth="1"/>
    <col min="3332" max="3332" width="1.5" style="855" customWidth="1"/>
    <col min="3333" max="3333" width="3.296875" style="855" customWidth="1"/>
    <col min="3334" max="3334" width="18.5" style="855" customWidth="1"/>
    <col min="3335" max="3335" width="1.5" style="855" customWidth="1"/>
    <col min="3336" max="3336" width="2.09765625" style="855" customWidth="1"/>
    <col min="3337" max="3337" width="15" style="855" customWidth="1"/>
    <col min="3338" max="3338" width="3.296875" style="855" customWidth="1"/>
    <col min="3339" max="3339" width="1.5" style="855" customWidth="1"/>
    <col min="3340" max="3340" width="18.8984375" style="855" customWidth="1"/>
    <col min="3341" max="3342" width="1.5" style="855" customWidth="1"/>
    <col min="3343" max="3343" width="16.796875" style="855" customWidth="1"/>
    <col min="3344" max="3344" width="1.5" style="855" customWidth="1"/>
    <col min="3345" max="3345" width="0.796875" style="855" customWidth="1"/>
    <col min="3346" max="3346" width="16.796875" style="855" customWidth="1"/>
    <col min="3347" max="3347" width="31.09765625" style="855" customWidth="1"/>
    <col min="3348" max="3348" width="1.19921875" style="855" customWidth="1"/>
    <col min="3349" max="3349" width="2.3984375" style="855" customWidth="1"/>
    <col min="3350" max="3350" width="28.8984375" style="855" customWidth="1"/>
    <col min="3351" max="3351" width="3.8984375" style="855" customWidth="1"/>
    <col min="3352" max="3352" width="4.19921875" style="855" customWidth="1"/>
    <col min="3353" max="3353" width="4.5" style="855" customWidth="1"/>
    <col min="3354" max="3354" width="6.69921875" style="855" customWidth="1"/>
    <col min="3355" max="3355" width="0.5" style="855" customWidth="1"/>
    <col min="3356" max="3359" width="10.69921875" style="855" customWidth="1"/>
    <col min="3360" max="3360" width="4.3984375" style="855" customWidth="1"/>
    <col min="3361" max="3584" width="10.296875" style="855"/>
    <col min="3585" max="3585" width="2.3984375" style="855" customWidth="1"/>
    <col min="3586" max="3586" width="1.5" style="855" customWidth="1"/>
    <col min="3587" max="3587" width="18.8984375" style="855" customWidth="1"/>
    <col min="3588" max="3588" width="1.5" style="855" customWidth="1"/>
    <col min="3589" max="3589" width="3.296875" style="855" customWidth="1"/>
    <col min="3590" max="3590" width="18.5" style="855" customWidth="1"/>
    <col min="3591" max="3591" width="1.5" style="855" customWidth="1"/>
    <col min="3592" max="3592" width="2.09765625" style="855" customWidth="1"/>
    <col min="3593" max="3593" width="15" style="855" customWidth="1"/>
    <col min="3594" max="3594" width="3.296875" style="855" customWidth="1"/>
    <col min="3595" max="3595" width="1.5" style="855" customWidth="1"/>
    <col min="3596" max="3596" width="18.8984375" style="855" customWidth="1"/>
    <col min="3597" max="3598" width="1.5" style="855" customWidth="1"/>
    <col min="3599" max="3599" width="16.796875" style="855" customWidth="1"/>
    <col min="3600" max="3600" width="1.5" style="855" customWidth="1"/>
    <col min="3601" max="3601" width="0.796875" style="855" customWidth="1"/>
    <col min="3602" max="3602" width="16.796875" style="855" customWidth="1"/>
    <col min="3603" max="3603" width="31.09765625" style="855" customWidth="1"/>
    <col min="3604" max="3604" width="1.19921875" style="855" customWidth="1"/>
    <col min="3605" max="3605" width="2.3984375" style="855" customWidth="1"/>
    <col min="3606" max="3606" width="28.8984375" style="855" customWidth="1"/>
    <col min="3607" max="3607" width="3.8984375" style="855" customWidth="1"/>
    <col min="3608" max="3608" width="4.19921875" style="855" customWidth="1"/>
    <col min="3609" max="3609" width="4.5" style="855" customWidth="1"/>
    <col min="3610" max="3610" width="6.69921875" style="855" customWidth="1"/>
    <col min="3611" max="3611" width="0.5" style="855" customWidth="1"/>
    <col min="3612" max="3615" width="10.69921875" style="855" customWidth="1"/>
    <col min="3616" max="3616" width="4.3984375" style="855" customWidth="1"/>
    <col min="3617" max="3840" width="10.296875" style="855"/>
    <col min="3841" max="3841" width="2.3984375" style="855" customWidth="1"/>
    <col min="3842" max="3842" width="1.5" style="855" customWidth="1"/>
    <col min="3843" max="3843" width="18.8984375" style="855" customWidth="1"/>
    <col min="3844" max="3844" width="1.5" style="855" customWidth="1"/>
    <col min="3845" max="3845" width="3.296875" style="855" customWidth="1"/>
    <col min="3846" max="3846" width="18.5" style="855" customWidth="1"/>
    <col min="3847" max="3847" width="1.5" style="855" customWidth="1"/>
    <col min="3848" max="3848" width="2.09765625" style="855" customWidth="1"/>
    <col min="3849" max="3849" width="15" style="855" customWidth="1"/>
    <col min="3850" max="3850" width="3.296875" style="855" customWidth="1"/>
    <col min="3851" max="3851" width="1.5" style="855" customWidth="1"/>
    <col min="3852" max="3852" width="18.8984375" style="855" customWidth="1"/>
    <col min="3853" max="3854" width="1.5" style="855" customWidth="1"/>
    <col min="3855" max="3855" width="16.796875" style="855" customWidth="1"/>
    <col min="3856" max="3856" width="1.5" style="855" customWidth="1"/>
    <col min="3857" max="3857" width="0.796875" style="855" customWidth="1"/>
    <col min="3858" max="3858" width="16.796875" style="855" customWidth="1"/>
    <col min="3859" max="3859" width="31.09765625" style="855" customWidth="1"/>
    <col min="3860" max="3860" width="1.19921875" style="855" customWidth="1"/>
    <col min="3861" max="3861" width="2.3984375" style="855" customWidth="1"/>
    <col min="3862" max="3862" width="28.8984375" style="855" customWidth="1"/>
    <col min="3863" max="3863" width="3.8984375" style="855" customWidth="1"/>
    <col min="3864" max="3864" width="4.19921875" style="855" customWidth="1"/>
    <col min="3865" max="3865" width="4.5" style="855" customWidth="1"/>
    <col min="3866" max="3866" width="6.69921875" style="855" customWidth="1"/>
    <col min="3867" max="3867" width="0.5" style="855" customWidth="1"/>
    <col min="3868" max="3871" width="10.69921875" style="855" customWidth="1"/>
    <col min="3872" max="3872" width="4.3984375" style="855" customWidth="1"/>
    <col min="3873" max="4096" width="10.296875" style="855"/>
    <col min="4097" max="4097" width="2.3984375" style="855" customWidth="1"/>
    <col min="4098" max="4098" width="1.5" style="855" customWidth="1"/>
    <col min="4099" max="4099" width="18.8984375" style="855" customWidth="1"/>
    <col min="4100" max="4100" width="1.5" style="855" customWidth="1"/>
    <col min="4101" max="4101" width="3.296875" style="855" customWidth="1"/>
    <col min="4102" max="4102" width="18.5" style="855" customWidth="1"/>
    <col min="4103" max="4103" width="1.5" style="855" customWidth="1"/>
    <col min="4104" max="4104" width="2.09765625" style="855" customWidth="1"/>
    <col min="4105" max="4105" width="15" style="855" customWidth="1"/>
    <col min="4106" max="4106" width="3.296875" style="855" customWidth="1"/>
    <col min="4107" max="4107" width="1.5" style="855" customWidth="1"/>
    <col min="4108" max="4108" width="18.8984375" style="855" customWidth="1"/>
    <col min="4109" max="4110" width="1.5" style="855" customWidth="1"/>
    <col min="4111" max="4111" width="16.796875" style="855" customWidth="1"/>
    <col min="4112" max="4112" width="1.5" style="855" customWidth="1"/>
    <col min="4113" max="4113" width="0.796875" style="855" customWidth="1"/>
    <col min="4114" max="4114" width="16.796875" style="855" customWidth="1"/>
    <col min="4115" max="4115" width="31.09765625" style="855" customWidth="1"/>
    <col min="4116" max="4116" width="1.19921875" style="855" customWidth="1"/>
    <col min="4117" max="4117" width="2.3984375" style="855" customWidth="1"/>
    <col min="4118" max="4118" width="28.8984375" style="855" customWidth="1"/>
    <col min="4119" max="4119" width="3.8984375" style="855" customWidth="1"/>
    <col min="4120" max="4120" width="4.19921875" style="855" customWidth="1"/>
    <col min="4121" max="4121" width="4.5" style="855" customWidth="1"/>
    <col min="4122" max="4122" width="6.69921875" style="855" customWidth="1"/>
    <col min="4123" max="4123" width="0.5" style="855" customWidth="1"/>
    <col min="4124" max="4127" width="10.69921875" style="855" customWidth="1"/>
    <col min="4128" max="4128" width="4.3984375" style="855" customWidth="1"/>
    <col min="4129" max="4352" width="10.296875" style="855"/>
    <col min="4353" max="4353" width="2.3984375" style="855" customWidth="1"/>
    <col min="4354" max="4354" width="1.5" style="855" customWidth="1"/>
    <col min="4355" max="4355" width="18.8984375" style="855" customWidth="1"/>
    <col min="4356" max="4356" width="1.5" style="855" customWidth="1"/>
    <col min="4357" max="4357" width="3.296875" style="855" customWidth="1"/>
    <col min="4358" max="4358" width="18.5" style="855" customWidth="1"/>
    <col min="4359" max="4359" width="1.5" style="855" customWidth="1"/>
    <col min="4360" max="4360" width="2.09765625" style="855" customWidth="1"/>
    <col min="4361" max="4361" width="15" style="855" customWidth="1"/>
    <col min="4362" max="4362" width="3.296875" style="855" customWidth="1"/>
    <col min="4363" max="4363" width="1.5" style="855" customWidth="1"/>
    <col min="4364" max="4364" width="18.8984375" style="855" customWidth="1"/>
    <col min="4365" max="4366" width="1.5" style="855" customWidth="1"/>
    <col min="4367" max="4367" width="16.796875" style="855" customWidth="1"/>
    <col min="4368" max="4368" width="1.5" style="855" customWidth="1"/>
    <col min="4369" max="4369" width="0.796875" style="855" customWidth="1"/>
    <col min="4370" max="4370" width="16.796875" style="855" customWidth="1"/>
    <col min="4371" max="4371" width="31.09765625" style="855" customWidth="1"/>
    <col min="4372" max="4372" width="1.19921875" style="855" customWidth="1"/>
    <col min="4373" max="4373" width="2.3984375" style="855" customWidth="1"/>
    <col min="4374" max="4374" width="28.8984375" style="855" customWidth="1"/>
    <col min="4375" max="4375" width="3.8984375" style="855" customWidth="1"/>
    <col min="4376" max="4376" width="4.19921875" style="855" customWidth="1"/>
    <col min="4377" max="4377" width="4.5" style="855" customWidth="1"/>
    <col min="4378" max="4378" width="6.69921875" style="855" customWidth="1"/>
    <col min="4379" max="4379" width="0.5" style="855" customWidth="1"/>
    <col min="4380" max="4383" width="10.69921875" style="855" customWidth="1"/>
    <col min="4384" max="4384" width="4.3984375" style="855" customWidth="1"/>
    <col min="4385" max="4608" width="10.296875" style="855"/>
    <col min="4609" max="4609" width="2.3984375" style="855" customWidth="1"/>
    <col min="4610" max="4610" width="1.5" style="855" customWidth="1"/>
    <col min="4611" max="4611" width="18.8984375" style="855" customWidth="1"/>
    <col min="4612" max="4612" width="1.5" style="855" customWidth="1"/>
    <col min="4613" max="4613" width="3.296875" style="855" customWidth="1"/>
    <col min="4614" max="4614" width="18.5" style="855" customWidth="1"/>
    <col min="4615" max="4615" width="1.5" style="855" customWidth="1"/>
    <col min="4616" max="4616" width="2.09765625" style="855" customWidth="1"/>
    <col min="4617" max="4617" width="15" style="855" customWidth="1"/>
    <col min="4618" max="4618" width="3.296875" style="855" customWidth="1"/>
    <col min="4619" max="4619" width="1.5" style="855" customWidth="1"/>
    <col min="4620" max="4620" width="18.8984375" style="855" customWidth="1"/>
    <col min="4621" max="4622" width="1.5" style="855" customWidth="1"/>
    <col min="4623" max="4623" width="16.796875" style="855" customWidth="1"/>
    <col min="4624" max="4624" width="1.5" style="855" customWidth="1"/>
    <col min="4625" max="4625" width="0.796875" style="855" customWidth="1"/>
    <col min="4626" max="4626" width="16.796875" style="855" customWidth="1"/>
    <col min="4627" max="4627" width="31.09765625" style="855" customWidth="1"/>
    <col min="4628" max="4628" width="1.19921875" style="855" customWidth="1"/>
    <col min="4629" max="4629" width="2.3984375" style="855" customWidth="1"/>
    <col min="4630" max="4630" width="28.8984375" style="855" customWidth="1"/>
    <col min="4631" max="4631" width="3.8984375" style="855" customWidth="1"/>
    <col min="4632" max="4632" width="4.19921875" style="855" customWidth="1"/>
    <col min="4633" max="4633" width="4.5" style="855" customWidth="1"/>
    <col min="4634" max="4634" width="6.69921875" style="855" customWidth="1"/>
    <col min="4635" max="4635" width="0.5" style="855" customWidth="1"/>
    <col min="4636" max="4639" width="10.69921875" style="855" customWidth="1"/>
    <col min="4640" max="4640" width="4.3984375" style="855" customWidth="1"/>
    <col min="4641" max="4864" width="10.296875" style="855"/>
    <col min="4865" max="4865" width="2.3984375" style="855" customWidth="1"/>
    <col min="4866" max="4866" width="1.5" style="855" customWidth="1"/>
    <col min="4867" max="4867" width="18.8984375" style="855" customWidth="1"/>
    <col min="4868" max="4868" width="1.5" style="855" customWidth="1"/>
    <col min="4869" max="4869" width="3.296875" style="855" customWidth="1"/>
    <col min="4870" max="4870" width="18.5" style="855" customWidth="1"/>
    <col min="4871" max="4871" width="1.5" style="855" customWidth="1"/>
    <col min="4872" max="4872" width="2.09765625" style="855" customWidth="1"/>
    <col min="4873" max="4873" width="15" style="855" customWidth="1"/>
    <col min="4874" max="4874" width="3.296875" style="855" customWidth="1"/>
    <col min="4875" max="4875" width="1.5" style="855" customWidth="1"/>
    <col min="4876" max="4876" width="18.8984375" style="855" customWidth="1"/>
    <col min="4877" max="4878" width="1.5" style="855" customWidth="1"/>
    <col min="4879" max="4879" width="16.796875" style="855" customWidth="1"/>
    <col min="4880" max="4880" width="1.5" style="855" customWidth="1"/>
    <col min="4881" max="4881" width="0.796875" style="855" customWidth="1"/>
    <col min="4882" max="4882" width="16.796875" style="855" customWidth="1"/>
    <col min="4883" max="4883" width="31.09765625" style="855" customWidth="1"/>
    <col min="4884" max="4884" width="1.19921875" style="855" customWidth="1"/>
    <col min="4885" max="4885" width="2.3984375" style="855" customWidth="1"/>
    <col min="4886" max="4886" width="28.8984375" style="855" customWidth="1"/>
    <col min="4887" max="4887" width="3.8984375" style="855" customWidth="1"/>
    <col min="4888" max="4888" width="4.19921875" style="855" customWidth="1"/>
    <col min="4889" max="4889" width="4.5" style="855" customWidth="1"/>
    <col min="4890" max="4890" width="6.69921875" style="855" customWidth="1"/>
    <col min="4891" max="4891" width="0.5" style="855" customWidth="1"/>
    <col min="4892" max="4895" width="10.69921875" style="855" customWidth="1"/>
    <col min="4896" max="4896" width="4.3984375" style="855" customWidth="1"/>
    <col min="4897" max="5120" width="10.296875" style="855"/>
    <col min="5121" max="5121" width="2.3984375" style="855" customWidth="1"/>
    <col min="5122" max="5122" width="1.5" style="855" customWidth="1"/>
    <col min="5123" max="5123" width="18.8984375" style="855" customWidth="1"/>
    <col min="5124" max="5124" width="1.5" style="855" customWidth="1"/>
    <col min="5125" max="5125" width="3.296875" style="855" customWidth="1"/>
    <col min="5126" max="5126" width="18.5" style="855" customWidth="1"/>
    <col min="5127" max="5127" width="1.5" style="855" customWidth="1"/>
    <col min="5128" max="5128" width="2.09765625" style="855" customWidth="1"/>
    <col min="5129" max="5129" width="15" style="855" customWidth="1"/>
    <col min="5130" max="5130" width="3.296875" style="855" customWidth="1"/>
    <col min="5131" max="5131" width="1.5" style="855" customWidth="1"/>
    <col min="5132" max="5132" width="18.8984375" style="855" customWidth="1"/>
    <col min="5133" max="5134" width="1.5" style="855" customWidth="1"/>
    <col min="5135" max="5135" width="16.796875" style="855" customWidth="1"/>
    <col min="5136" max="5136" width="1.5" style="855" customWidth="1"/>
    <col min="5137" max="5137" width="0.796875" style="855" customWidth="1"/>
    <col min="5138" max="5138" width="16.796875" style="855" customWidth="1"/>
    <col min="5139" max="5139" width="31.09765625" style="855" customWidth="1"/>
    <col min="5140" max="5140" width="1.19921875" style="855" customWidth="1"/>
    <col min="5141" max="5141" width="2.3984375" style="855" customWidth="1"/>
    <col min="5142" max="5142" width="28.8984375" style="855" customWidth="1"/>
    <col min="5143" max="5143" width="3.8984375" style="855" customWidth="1"/>
    <col min="5144" max="5144" width="4.19921875" style="855" customWidth="1"/>
    <col min="5145" max="5145" width="4.5" style="855" customWidth="1"/>
    <col min="5146" max="5146" width="6.69921875" style="855" customWidth="1"/>
    <col min="5147" max="5147" width="0.5" style="855" customWidth="1"/>
    <col min="5148" max="5151" width="10.69921875" style="855" customWidth="1"/>
    <col min="5152" max="5152" width="4.3984375" style="855" customWidth="1"/>
    <col min="5153" max="5376" width="10.296875" style="855"/>
    <col min="5377" max="5377" width="2.3984375" style="855" customWidth="1"/>
    <col min="5378" max="5378" width="1.5" style="855" customWidth="1"/>
    <col min="5379" max="5379" width="18.8984375" style="855" customWidth="1"/>
    <col min="5380" max="5380" width="1.5" style="855" customWidth="1"/>
    <col min="5381" max="5381" width="3.296875" style="855" customWidth="1"/>
    <col min="5382" max="5382" width="18.5" style="855" customWidth="1"/>
    <col min="5383" max="5383" width="1.5" style="855" customWidth="1"/>
    <col min="5384" max="5384" width="2.09765625" style="855" customWidth="1"/>
    <col min="5385" max="5385" width="15" style="855" customWidth="1"/>
    <col min="5386" max="5386" width="3.296875" style="855" customWidth="1"/>
    <col min="5387" max="5387" width="1.5" style="855" customWidth="1"/>
    <col min="5388" max="5388" width="18.8984375" style="855" customWidth="1"/>
    <col min="5389" max="5390" width="1.5" style="855" customWidth="1"/>
    <col min="5391" max="5391" width="16.796875" style="855" customWidth="1"/>
    <col min="5392" max="5392" width="1.5" style="855" customWidth="1"/>
    <col min="5393" max="5393" width="0.796875" style="855" customWidth="1"/>
    <col min="5394" max="5394" width="16.796875" style="855" customWidth="1"/>
    <col min="5395" max="5395" width="31.09765625" style="855" customWidth="1"/>
    <col min="5396" max="5396" width="1.19921875" style="855" customWidth="1"/>
    <col min="5397" max="5397" width="2.3984375" style="855" customWidth="1"/>
    <col min="5398" max="5398" width="28.8984375" style="855" customWidth="1"/>
    <col min="5399" max="5399" width="3.8984375" style="855" customWidth="1"/>
    <col min="5400" max="5400" width="4.19921875" style="855" customWidth="1"/>
    <col min="5401" max="5401" width="4.5" style="855" customWidth="1"/>
    <col min="5402" max="5402" width="6.69921875" style="855" customWidth="1"/>
    <col min="5403" max="5403" width="0.5" style="855" customWidth="1"/>
    <col min="5404" max="5407" width="10.69921875" style="855" customWidth="1"/>
    <col min="5408" max="5408" width="4.3984375" style="855" customWidth="1"/>
    <col min="5409" max="5632" width="10.296875" style="855"/>
    <col min="5633" max="5633" width="2.3984375" style="855" customWidth="1"/>
    <col min="5634" max="5634" width="1.5" style="855" customWidth="1"/>
    <col min="5635" max="5635" width="18.8984375" style="855" customWidth="1"/>
    <col min="5636" max="5636" width="1.5" style="855" customWidth="1"/>
    <col min="5637" max="5637" width="3.296875" style="855" customWidth="1"/>
    <col min="5638" max="5638" width="18.5" style="855" customWidth="1"/>
    <col min="5639" max="5639" width="1.5" style="855" customWidth="1"/>
    <col min="5640" max="5640" width="2.09765625" style="855" customWidth="1"/>
    <col min="5641" max="5641" width="15" style="855" customWidth="1"/>
    <col min="5642" max="5642" width="3.296875" style="855" customWidth="1"/>
    <col min="5643" max="5643" width="1.5" style="855" customWidth="1"/>
    <col min="5644" max="5644" width="18.8984375" style="855" customWidth="1"/>
    <col min="5645" max="5646" width="1.5" style="855" customWidth="1"/>
    <col min="5647" max="5647" width="16.796875" style="855" customWidth="1"/>
    <col min="5648" max="5648" width="1.5" style="855" customWidth="1"/>
    <col min="5649" max="5649" width="0.796875" style="855" customWidth="1"/>
    <col min="5650" max="5650" width="16.796875" style="855" customWidth="1"/>
    <col min="5651" max="5651" width="31.09765625" style="855" customWidth="1"/>
    <col min="5652" max="5652" width="1.19921875" style="855" customWidth="1"/>
    <col min="5653" max="5653" width="2.3984375" style="855" customWidth="1"/>
    <col min="5654" max="5654" width="28.8984375" style="855" customWidth="1"/>
    <col min="5655" max="5655" width="3.8984375" style="855" customWidth="1"/>
    <col min="5656" max="5656" width="4.19921875" style="855" customWidth="1"/>
    <col min="5657" max="5657" width="4.5" style="855" customWidth="1"/>
    <col min="5658" max="5658" width="6.69921875" style="855" customWidth="1"/>
    <col min="5659" max="5659" width="0.5" style="855" customWidth="1"/>
    <col min="5660" max="5663" width="10.69921875" style="855" customWidth="1"/>
    <col min="5664" max="5664" width="4.3984375" style="855" customWidth="1"/>
    <col min="5665" max="5888" width="10.296875" style="855"/>
    <col min="5889" max="5889" width="2.3984375" style="855" customWidth="1"/>
    <col min="5890" max="5890" width="1.5" style="855" customWidth="1"/>
    <col min="5891" max="5891" width="18.8984375" style="855" customWidth="1"/>
    <col min="5892" max="5892" width="1.5" style="855" customWidth="1"/>
    <col min="5893" max="5893" width="3.296875" style="855" customWidth="1"/>
    <col min="5894" max="5894" width="18.5" style="855" customWidth="1"/>
    <col min="5895" max="5895" width="1.5" style="855" customWidth="1"/>
    <col min="5896" max="5896" width="2.09765625" style="855" customWidth="1"/>
    <col min="5897" max="5897" width="15" style="855" customWidth="1"/>
    <col min="5898" max="5898" width="3.296875" style="855" customWidth="1"/>
    <col min="5899" max="5899" width="1.5" style="855" customWidth="1"/>
    <col min="5900" max="5900" width="18.8984375" style="855" customWidth="1"/>
    <col min="5901" max="5902" width="1.5" style="855" customWidth="1"/>
    <col min="5903" max="5903" width="16.796875" style="855" customWidth="1"/>
    <col min="5904" max="5904" width="1.5" style="855" customWidth="1"/>
    <col min="5905" max="5905" width="0.796875" style="855" customWidth="1"/>
    <col min="5906" max="5906" width="16.796875" style="855" customWidth="1"/>
    <col min="5907" max="5907" width="31.09765625" style="855" customWidth="1"/>
    <col min="5908" max="5908" width="1.19921875" style="855" customWidth="1"/>
    <col min="5909" max="5909" width="2.3984375" style="855" customWidth="1"/>
    <col min="5910" max="5910" width="28.8984375" style="855" customWidth="1"/>
    <col min="5911" max="5911" width="3.8984375" style="855" customWidth="1"/>
    <col min="5912" max="5912" width="4.19921875" style="855" customWidth="1"/>
    <col min="5913" max="5913" width="4.5" style="855" customWidth="1"/>
    <col min="5914" max="5914" width="6.69921875" style="855" customWidth="1"/>
    <col min="5915" max="5915" width="0.5" style="855" customWidth="1"/>
    <col min="5916" max="5919" width="10.69921875" style="855" customWidth="1"/>
    <col min="5920" max="5920" width="4.3984375" style="855" customWidth="1"/>
    <col min="5921" max="6144" width="10.296875" style="855"/>
    <col min="6145" max="6145" width="2.3984375" style="855" customWidth="1"/>
    <col min="6146" max="6146" width="1.5" style="855" customWidth="1"/>
    <col min="6147" max="6147" width="18.8984375" style="855" customWidth="1"/>
    <col min="6148" max="6148" width="1.5" style="855" customWidth="1"/>
    <col min="6149" max="6149" width="3.296875" style="855" customWidth="1"/>
    <col min="6150" max="6150" width="18.5" style="855" customWidth="1"/>
    <col min="6151" max="6151" width="1.5" style="855" customWidth="1"/>
    <col min="6152" max="6152" width="2.09765625" style="855" customWidth="1"/>
    <col min="6153" max="6153" width="15" style="855" customWidth="1"/>
    <col min="6154" max="6154" width="3.296875" style="855" customWidth="1"/>
    <col min="6155" max="6155" width="1.5" style="855" customWidth="1"/>
    <col min="6156" max="6156" width="18.8984375" style="855" customWidth="1"/>
    <col min="6157" max="6158" width="1.5" style="855" customWidth="1"/>
    <col min="6159" max="6159" width="16.796875" style="855" customWidth="1"/>
    <col min="6160" max="6160" width="1.5" style="855" customWidth="1"/>
    <col min="6161" max="6161" width="0.796875" style="855" customWidth="1"/>
    <col min="6162" max="6162" width="16.796875" style="855" customWidth="1"/>
    <col min="6163" max="6163" width="31.09765625" style="855" customWidth="1"/>
    <col min="6164" max="6164" width="1.19921875" style="855" customWidth="1"/>
    <col min="6165" max="6165" width="2.3984375" style="855" customWidth="1"/>
    <col min="6166" max="6166" width="28.8984375" style="855" customWidth="1"/>
    <col min="6167" max="6167" width="3.8984375" style="855" customWidth="1"/>
    <col min="6168" max="6168" width="4.19921875" style="855" customWidth="1"/>
    <col min="6169" max="6169" width="4.5" style="855" customWidth="1"/>
    <col min="6170" max="6170" width="6.69921875" style="855" customWidth="1"/>
    <col min="6171" max="6171" width="0.5" style="855" customWidth="1"/>
    <col min="6172" max="6175" width="10.69921875" style="855" customWidth="1"/>
    <col min="6176" max="6176" width="4.3984375" style="855" customWidth="1"/>
    <col min="6177" max="6400" width="10.296875" style="855"/>
    <col min="6401" max="6401" width="2.3984375" style="855" customWidth="1"/>
    <col min="6402" max="6402" width="1.5" style="855" customWidth="1"/>
    <col min="6403" max="6403" width="18.8984375" style="855" customWidth="1"/>
    <col min="6404" max="6404" width="1.5" style="855" customWidth="1"/>
    <col min="6405" max="6405" width="3.296875" style="855" customWidth="1"/>
    <col min="6406" max="6406" width="18.5" style="855" customWidth="1"/>
    <col min="6407" max="6407" width="1.5" style="855" customWidth="1"/>
    <col min="6408" max="6408" width="2.09765625" style="855" customWidth="1"/>
    <col min="6409" max="6409" width="15" style="855" customWidth="1"/>
    <col min="6410" max="6410" width="3.296875" style="855" customWidth="1"/>
    <col min="6411" max="6411" width="1.5" style="855" customWidth="1"/>
    <col min="6412" max="6412" width="18.8984375" style="855" customWidth="1"/>
    <col min="6413" max="6414" width="1.5" style="855" customWidth="1"/>
    <col min="6415" max="6415" width="16.796875" style="855" customWidth="1"/>
    <col min="6416" max="6416" width="1.5" style="855" customWidth="1"/>
    <col min="6417" max="6417" width="0.796875" style="855" customWidth="1"/>
    <col min="6418" max="6418" width="16.796875" style="855" customWidth="1"/>
    <col min="6419" max="6419" width="31.09765625" style="855" customWidth="1"/>
    <col min="6420" max="6420" width="1.19921875" style="855" customWidth="1"/>
    <col min="6421" max="6421" width="2.3984375" style="855" customWidth="1"/>
    <col min="6422" max="6422" width="28.8984375" style="855" customWidth="1"/>
    <col min="6423" max="6423" width="3.8984375" style="855" customWidth="1"/>
    <col min="6424" max="6424" width="4.19921875" style="855" customWidth="1"/>
    <col min="6425" max="6425" width="4.5" style="855" customWidth="1"/>
    <col min="6426" max="6426" width="6.69921875" style="855" customWidth="1"/>
    <col min="6427" max="6427" width="0.5" style="855" customWidth="1"/>
    <col min="6428" max="6431" width="10.69921875" style="855" customWidth="1"/>
    <col min="6432" max="6432" width="4.3984375" style="855" customWidth="1"/>
    <col min="6433" max="6656" width="10.296875" style="855"/>
    <col min="6657" max="6657" width="2.3984375" style="855" customWidth="1"/>
    <col min="6658" max="6658" width="1.5" style="855" customWidth="1"/>
    <col min="6659" max="6659" width="18.8984375" style="855" customWidth="1"/>
    <col min="6660" max="6660" width="1.5" style="855" customWidth="1"/>
    <col min="6661" max="6661" width="3.296875" style="855" customWidth="1"/>
    <col min="6662" max="6662" width="18.5" style="855" customWidth="1"/>
    <col min="6663" max="6663" width="1.5" style="855" customWidth="1"/>
    <col min="6664" max="6664" width="2.09765625" style="855" customWidth="1"/>
    <col min="6665" max="6665" width="15" style="855" customWidth="1"/>
    <col min="6666" max="6666" width="3.296875" style="855" customWidth="1"/>
    <col min="6667" max="6667" width="1.5" style="855" customWidth="1"/>
    <col min="6668" max="6668" width="18.8984375" style="855" customWidth="1"/>
    <col min="6669" max="6670" width="1.5" style="855" customWidth="1"/>
    <col min="6671" max="6671" width="16.796875" style="855" customWidth="1"/>
    <col min="6672" max="6672" width="1.5" style="855" customWidth="1"/>
    <col min="6673" max="6673" width="0.796875" style="855" customWidth="1"/>
    <col min="6674" max="6674" width="16.796875" style="855" customWidth="1"/>
    <col min="6675" max="6675" width="31.09765625" style="855" customWidth="1"/>
    <col min="6676" max="6676" width="1.19921875" style="855" customWidth="1"/>
    <col min="6677" max="6677" width="2.3984375" style="855" customWidth="1"/>
    <col min="6678" max="6678" width="28.8984375" style="855" customWidth="1"/>
    <col min="6679" max="6679" width="3.8984375" style="855" customWidth="1"/>
    <col min="6680" max="6680" width="4.19921875" style="855" customWidth="1"/>
    <col min="6681" max="6681" width="4.5" style="855" customWidth="1"/>
    <col min="6682" max="6682" width="6.69921875" style="855" customWidth="1"/>
    <col min="6683" max="6683" width="0.5" style="855" customWidth="1"/>
    <col min="6684" max="6687" width="10.69921875" style="855" customWidth="1"/>
    <col min="6688" max="6688" width="4.3984375" style="855" customWidth="1"/>
    <col min="6689" max="6912" width="10.296875" style="855"/>
    <col min="6913" max="6913" width="2.3984375" style="855" customWidth="1"/>
    <col min="6914" max="6914" width="1.5" style="855" customWidth="1"/>
    <col min="6915" max="6915" width="18.8984375" style="855" customWidth="1"/>
    <col min="6916" max="6916" width="1.5" style="855" customWidth="1"/>
    <col min="6917" max="6917" width="3.296875" style="855" customWidth="1"/>
    <col min="6918" max="6918" width="18.5" style="855" customWidth="1"/>
    <col min="6919" max="6919" width="1.5" style="855" customWidth="1"/>
    <col min="6920" max="6920" width="2.09765625" style="855" customWidth="1"/>
    <col min="6921" max="6921" width="15" style="855" customWidth="1"/>
    <col min="6922" max="6922" width="3.296875" style="855" customWidth="1"/>
    <col min="6923" max="6923" width="1.5" style="855" customWidth="1"/>
    <col min="6924" max="6924" width="18.8984375" style="855" customWidth="1"/>
    <col min="6925" max="6926" width="1.5" style="855" customWidth="1"/>
    <col min="6927" max="6927" width="16.796875" style="855" customWidth="1"/>
    <col min="6928" max="6928" width="1.5" style="855" customWidth="1"/>
    <col min="6929" max="6929" width="0.796875" style="855" customWidth="1"/>
    <col min="6930" max="6930" width="16.796875" style="855" customWidth="1"/>
    <col min="6931" max="6931" width="31.09765625" style="855" customWidth="1"/>
    <col min="6932" max="6932" width="1.19921875" style="855" customWidth="1"/>
    <col min="6933" max="6933" width="2.3984375" style="855" customWidth="1"/>
    <col min="6934" max="6934" width="28.8984375" style="855" customWidth="1"/>
    <col min="6935" max="6935" width="3.8984375" style="855" customWidth="1"/>
    <col min="6936" max="6936" width="4.19921875" style="855" customWidth="1"/>
    <col min="6937" max="6937" width="4.5" style="855" customWidth="1"/>
    <col min="6938" max="6938" width="6.69921875" style="855" customWidth="1"/>
    <col min="6939" max="6939" width="0.5" style="855" customWidth="1"/>
    <col min="6940" max="6943" width="10.69921875" style="855" customWidth="1"/>
    <col min="6944" max="6944" width="4.3984375" style="855" customWidth="1"/>
    <col min="6945" max="7168" width="10.296875" style="855"/>
    <col min="7169" max="7169" width="2.3984375" style="855" customWidth="1"/>
    <col min="7170" max="7170" width="1.5" style="855" customWidth="1"/>
    <col min="7171" max="7171" width="18.8984375" style="855" customWidth="1"/>
    <col min="7172" max="7172" width="1.5" style="855" customWidth="1"/>
    <col min="7173" max="7173" width="3.296875" style="855" customWidth="1"/>
    <col min="7174" max="7174" width="18.5" style="855" customWidth="1"/>
    <col min="7175" max="7175" width="1.5" style="855" customWidth="1"/>
    <col min="7176" max="7176" width="2.09765625" style="855" customWidth="1"/>
    <col min="7177" max="7177" width="15" style="855" customWidth="1"/>
    <col min="7178" max="7178" width="3.296875" style="855" customWidth="1"/>
    <col min="7179" max="7179" width="1.5" style="855" customWidth="1"/>
    <col min="7180" max="7180" width="18.8984375" style="855" customWidth="1"/>
    <col min="7181" max="7182" width="1.5" style="855" customWidth="1"/>
    <col min="7183" max="7183" width="16.796875" style="855" customWidth="1"/>
    <col min="7184" max="7184" width="1.5" style="855" customWidth="1"/>
    <col min="7185" max="7185" width="0.796875" style="855" customWidth="1"/>
    <col min="7186" max="7186" width="16.796875" style="855" customWidth="1"/>
    <col min="7187" max="7187" width="31.09765625" style="855" customWidth="1"/>
    <col min="7188" max="7188" width="1.19921875" style="855" customWidth="1"/>
    <col min="7189" max="7189" width="2.3984375" style="855" customWidth="1"/>
    <col min="7190" max="7190" width="28.8984375" style="855" customWidth="1"/>
    <col min="7191" max="7191" width="3.8984375" style="855" customWidth="1"/>
    <col min="7192" max="7192" width="4.19921875" style="855" customWidth="1"/>
    <col min="7193" max="7193" width="4.5" style="855" customWidth="1"/>
    <col min="7194" max="7194" width="6.69921875" style="855" customWidth="1"/>
    <col min="7195" max="7195" width="0.5" style="855" customWidth="1"/>
    <col min="7196" max="7199" width="10.69921875" style="855" customWidth="1"/>
    <col min="7200" max="7200" width="4.3984375" style="855" customWidth="1"/>
    <col min="7201" max="7424" width="10.296875" style="855"/>
    <col min="7425" max="7425" width="2.3984375" style="855" customWidth="1"/>
    <col min="7426" max="7426" width="1.5" style="855" customWidth="1"/>
    <col min="7427" max="7427" width="18.8984375" style="855" customWidth="1"/>
    <col min="7428" max="7428" width="1.5" style="855" customWidth="1"/>
    <col min="7429" max="7429" width="3.296875" style="855" customWidth="1"/>
    <col min="7430" max="7430" width="18.5" style="855" customWidth="1"/>
    <col min="7431" max="7431" width="1.5" style="855" customWidth="1"/>
    <col min="7432" max="7432" width="2.09765625" style="855" customWidth="1"/>
    <col min="7433" max="7433" width="15" style="855" customWidth="1"/>
    <col min="7434" max="7434" width="3.296875" style="855" customWidth="1"/>
    <col min="7435" max="7435" width="1.5" style="855" customWidth="1"/>
    <col min="7436" max="7436" width="18.8984375" style="855" customWidth="1"/>
    <col min="7437" max="7438" width="1.5" style="855" customWidth="1"/>
    <col min="7439" max="7439" width="16.796875" style="855" customWidth="1"/>
    <col min="7440" max="7440" width="1.5" style="855" customWidth="1"/>
    <col min="7441" max="7441" width="0.796875" style="855" customWidth="1"/>
    <col min="7442" max="7442" width="16.796875" style="855" customWidth="1"/>
    <col min="7443" max="7443" width="31.09765625" style="855" customWidth="1"/>
    <col min="7444" max="7444" width="1.19921875" style="855" customWidth="1"/>
    <col min="7445" max="7445" width="2.3984375" style="855" customWidth="1"/>
    <col min="7446" max="7446" width="28.8984375" style="855" customWidth="1"/>
    <col min="7447" max="7447" width="3.8984375" style="855" customWidth="1"/>
    <col min="7448" max="7448" width="4.19921875" style="855" customWidth="1"/>
    <col min="7449" max="7449" width="4.5" style="855" customWidth="1"/>
    <col min="7450" max="7450" width="6.69921875" style="855" customWidth="1"/>
    <col min="7451" max="7451" width="0.5" style="855" customWidth="1"/>
    <col min="7452" max="7455" width="10.69921875" style="855" customWidth="1"/>
    <col min="7456" max="7456" width="4.3984375" style="855" customWidth="1"/>
    <col min="7457" max="7680" width="10.296875" style="855"/>
    <col min="7681" max="7681" width="2.3984375" style="855" customWidth="1"/>
    <col min="7682" max="7682" width="1.5" style="855" customWidth="1"/>
    <col min="7683" max="7683" width="18.8984375" style="855" customWidth="1"/>
    <col min="7684" max="7684" width="1.5" style="855" customWidth="1"/>
    <col min="7685" max="7685" width="3.296875" style="855" customWidth="1"/>
    <col min="7686" max="7686" width="18.5" style="855" customWidth="1"/>
    <col min="7687" max="7687" width="1.5" style="855" customWidth="1"/>
    <col min="7688" max="7688" width="2.09765625" style="855" customWidth="1"/>
    <col min="7689" max="7689" width="15" style="855" customWidth="1"/>
    <col min="7690" max="7690" width="3.296875" style="855" customWidth="1"/>
    <col min="7691" max="7691" width="1.5" style="855" customWidth="1"/>
    <col min="7692" max="7692" width="18.8984375" style="855" customWidth="1"/>
    <col min="7693" max="7694" width="1.5" style="855" customWidth="1"/>
    <col min="7695" max="7695" width="16.796875" style="855" customWidth="1"/>
    <col min="7696" max="7696" width="1.5" style="855" customWidth="1"/>
    <col min="7697" max="7697" width="0.796875" style="855" customWidth="1"/>
    <col min="7698" max="7698" width="16.796875" style="855" customWidth="1"/>
    <col min="7699" max="7699" width="31.09765625" style="855" customWidth="1"/>
    <col min="7700" max="7700" width="1.19921875" style="855" customWidth="1"/>
    <col min="7701" max="7701" width="2.3984375" style="855" customWidth="1"/>
    <col min="7702" max="7702" width="28.8984375" style="855" customWidth="1"/>
    <col min="7703" max="7703" width="3.8984375" style="855" customWidth="1"/>
    <col min="7704" max="7704" width="4.19921875" style="855" customWidth="1"/>
    <col min="7705" max="7705" width="4.5" style="855" customWidth="1"/>
    <col min="7706" max="7706" width="6.69921875" style="855" customWidth="1"/>
    <col min="7707" max="7707" width="0.5" style="855" customWidth="1"/>
    <col min="7708" max="7711" width="10.69921875" style="855" customWidth="1"/>
    <col min="7712" max="7712" width="4.3984375" style="855" customWidth="1"/>
    <col min="7713" max="7936" width="10.296875" style="855"/>
    <col min="7937" max="7937" width="2.3984375" style="855" customWidth="1"/>
    <col min="7938" max="7938" width="1.5" style="855" customWidth="1"/>
    <col min="7939" max="7939" width="18.8984375" style="855" customWidth="1"/>
    <col min="7940" max="7940" width="1.5" style="855" customWidth="1"/>
    <col min="7941" max="7941" width="3.296875" style="855" customWidth="1"/>
    <col min="7942" max="7942" width="18.5" style="855" customWidth="1"/>
    <col min="7943" max="7943" width="1.5" style="855" customWidth="1"/>
    <col min="7944" max="7944" width="2.09765625" style="855" customWidth="1"/>
    <col min="7945" max="7945" width="15" style="855" customWidth="1"/>
    <col min="7946" max="7946" width="3.296875" style="855" customWidth="1"/>
    <col min="7947" max="7947" width="1.5" style="855" customWidth="1"/>
    <col min="7948" max="7948" width="18.8984375" style="855" customWidth="1"/>
    <col min="7949" max="7950" width="1.5" style="855" customWidth="1"/>
    <col min="7951" max="7951" width="16.796875" style="855" customWidth="1"/>
    <col min="7952" max="7952" width="1.5" style="855" customWidth="1"/>
    <col min="7953" max="7953" width="0.796875" style="855" customWidth="1"/>
    <col min="7954" max="7954" width="16.796875" style="855" customWidth="1"/>
    <col min="7955" max="7955" width="31.09765625" style="855" customWidth="1"/>
    <col min="7956" max="7956" width="1.19921875" style="855" customWidth="1"/>
    <col min="7957" max="7957" width="2.3984375" style="855" customWidth="1"/>
    <col min="7958" max="7958" width="28.8984375" style="855" customWidth="1"/>
    <col min="7959" max="7959" width="3.8984375" style="855" customWidth="1"/>
    <col min="7960" max="7960" width="4.19921875" style="855" customWidth="1"/>
    <col min="7961" max="7961" width="4.5" style="855" customWidth="1"/>
    <col min="7962" max="7962" width="6.69921875" style="855" customWidth="1"/>
    <col min="7963" max="7963" width="0.5" style="855" customWidth="1"/>
    <col min="7964" max="7967" width="10.69921875" style="855" customWidth="1"/>
    <col min="7968" max="7968" width="4.3984375" style="855" customWidth="1"/>
    <col min="7969" max="8192" width="10.296875" style="855"/>
    <col min="8193" max="8193" width="2.3984375" style="855" customWidth="1"/>
    <col min="8194" max="8194" width="1.5" style="855" customWidth="1"/>
    <col min="8195" max="8195" width="18.8984375" style="855" customWidth="1"/>
    <col min="8196" max="8196" width="1.5" style="855" customWidth="1"/>
    <col min="8197" max="8197" width="3.296875" style="855" customWidth="1"/>
    <col min="8198" max="8198" width="18.5" style="855" customWidth="1"/>
    <col min="8199" max="8199" width="1.5" style="855" customWidth="1"/>
    <col min="8200" max="8200" width="2.09765625" style="855" customWidth="1"/>
    <col min="8201" max="8201" width="15" style="855" customWidth="1"/>
    <col min="8202" max="8202" width="3.296875" style="855" customWidth="1"/>
    <col min="8203" max="8203" width="1.5" style="855" customWidth="1"/>
    <col min="8204" max="8204" width="18.8984375" style="855" customWidth="1"/>
    <col min="8205" max="8206" width="1.5" style="855" customWidth="1"/>
    <col min="8207" max="8207" width="16.796875" style="855" customWidth="1"/>
    <col min="8208" max="8208" width="1.5" style="855" customWidth="1"/>
    <col min="8209" max="8209" width="0.796875" style="855" customWidth="1"/>
    <col min="8210" max="8210" width="16.796875" style="855" customWidth="1"/>
    <col min="8211" max="8211" width="31.09765625" style="855" customWidth="1"/>
    <col min="8212" max="8212" width="1.19921875" style="855" customWidth="1"/>
    <col min="8213" max="8213" width="2.3984375" style="855" customWidth="1"/>
    <col min="8214" max="8214" width="28.8984375" style="855" customWidth="1"/>
    <col min="8215" max="8215" width="3.8984375" style="855" customWidth="1"/>
    <col min="8216" max="8216" width="4.19921875" style="855" customWidth="1"/>
    <col min="8217" max="8217" width="4.5" style="855" customWidth="1"/>
    <col min="8218" max="8218" width="6.69921875" style="855" customWidth="1"/>
    <col min="8219" max="8219" width="0.5" style="855" customWidth="1"/>
    <col min="8220" max="8223" width="10.69921875" style="855" customWidth="1"/>
    <col min="8224" max="8224" width="4.3984375" style="855" customWidth="1"/>
    <col min="8225" max="8448" width="10.296875" style="855"/>
    <col min="8449" max="8449" width="2.3984375" style="855" customWidth="1"/>
    <col min="8450" max="8450" width="1.5" style="855" customWidth="1"/>
    <col min="8451" max="8451" width="18.8984375" style="855" customWidth="1"/>
    <col min="8452" max="8452" width="1.5" style="855" customWidth="1"/>
    <col min="8453" max="8453" width="3.296875" style="855" customWidth="1"/>
    <col min="8454" max="8454" width="18.5" style="855" customWidth="1"/>
    <col min="8455" max="8455" width="1.5" style="855" customWidth="1"/>
    <col min="8456" max="8456" width="2.09765625" style="855" customWidth="1"/>
    <col min="8457" max="8457" width="15" style="855" customWidth="1"/>
    <col min="8458" max="8458" width="3.296875" style="855" customWidth="1"/>
    <col min="8459" max="8459" width="1.5" style="855" customWidth="1"/>
    <col min="8460" max="8460" width="18.8984375" style="855" customWidth="1"/>
    <col min="8461" max="8462" width="1.5" style="855" customWidth="1"/>
    <col min="8463" max="8463" width="16.796875" style="855" customWidth="1"/>
    <col min="8464" max="8464" width="1.5" style="855" customWidth="1"/>
    <col min="8465" max="8465" width="0.796875" style="855" customWidth="1"/>
    <col min="8466" max="8466" width="16.796875" style="855" customWidth="1"/>
    <col min="8467" max="8467" width="31.09765625" style="855" customWidth="1"/>
    <col min="8468" max="8468" width="1.19921875" style="855" customWidth="1"/>
    <col min="8469" max="8469" width="2.3984375" style="855" customWidth="1"/>
    <col min="8470" max="8470" width="28.8984375" style="855" customWidth="1"/>
    <col min="8471" max="8471" width="3.8984375" style="855" customWidth="1"/>
    <col min="8472" max="8472" width="4.19921875" style="855" customWidth="1"/>
    <col min="8473" max="8473" width="4.5" style="855" customWidth="1"/>
    <col min="8474" max="8474" width="6.69921875" style="855" customWidth="1"/>
    <col min="8475" max="8475" width="0.5" style="855" customWidth="1"/>
    <col min="8476" max="8479" width="10.69921875" style="855" customWidth="1"/>
    <col min="8480" max="8480" width="4.3984375" style="855" customWidth="1"/>
    <col min="8481" max="8704" width="10.296875" style="855"/>
    <col min="8705" max="8705" width="2.3984375" style="855" customWidth="1"/>
    <col min="8706" max="8706" width="1.5" style="855" customWidth="1"/>
    <col min="8707" max="8707" width="18.8984375" style="855" customWidth="1"/>
    <col min="8708" max="8708" width="1.5" style="855" customWidth="1"/>
    <col min="8709" max="8709" width="3.296875" style="855" customWidth="1"/>
    <col min="8710" max="8710" width="18.5" style="855" customWidth="1"/>
    <col min="8711" max="8711" width="1.5" style="855" customWidth="1"/>
    <col min="8712" max="8712" width="2.09765625" style="855" customWidth="1"/>
    <col min="8713" max="8713" width="15" style="855" customWidth="1"/>
    <col min="8714" max="8714" width="3.296875" style="855" customWidth="1"/>
    <col min="8715" max="8715" width="1.5" style="855" customWidth="1"/>
    <col min="8716" max="8716" width="18.8984375" style="855" customWidth="1"/>
    <col min="8717" max="8718" width="1.5" style="855" customWidth="1"/>
    <col min="8719" max="8719" width="16.796875" style="855" customWidth="1"/>
    <col min="8720" max="8720" width="1.5" style="855" customWidth="1"/>
    <col min="8721" max="8721" width="0.796875" style="855" customWidth="1"/>
    <col min="8722" max="8722" width="16.796875" style="855" customWidth="1"/>
    <col min="8723" max="8723" width="31.09765625" style="855" customWidth="1"/>
    <col min="8724" max="8724" width="1.19921875" style="855" customWidth="1"/>
    <col min="8725" max="8725" width="2.3984375" style="855" customWidth="1"/>
    <col min="8726" max="8726" width="28.8984375" style="855" customWidth="1"/>
    <col min="8727" max="8727" width="3.8984375" style="855" customWidth="1"/>
    <col min="8728" max="8728" width="4.19921875" style="855" customWidth="1"/>
    <col min="8729" max="8729" width="4.5" style="855" customWidth="1"/>
    <col min="8730" max="8730" width="6.69921875" style="855" customWidth="1"/>
    <col min="8731" max="8731" width="0.5" style="855" customWidth="1"/>
    <col min="8732" max="8735" width="10.69921875" style="855" customWidth="1"/>
    <col min="8736" max="8736" width="4.3984375" style="855" customWidth="1"/>
    <col min="8737" max="8960" width="10.296875" style="855"/>
    <col min="8961" max="8961" width="2.3984375" style="855" customWidth="1"/>
    <col min="8962" max="8962" width="1.5" style="855" customWidth="1"/>
    <col min="8963" max="8963" width="18.8984375" style="855" customWidth="1"/>
    <col min="8964" max="8964" width="1.5" style="855" customWidth="1"/>
    <col min="8965" max="8965" width="3.296875" style="855" customWidth="1"/>
    <col min="8966" max="8966" width="18.5" style="855" customWidth="1"/>
    <col min="8967" max="8967" width="1.5" style="855" customWidth="1"/>
    <col min="8968" max="8968" width="2.09765625" style="855" customWidth="1"/>
    <col min="8969" max="8969" width="15" style="855" customWidth="1"/>
    <col min="8970" max="8970" width="3.296875" style="855" customWidth="1"/>
    <col min="8971" max="8971" width="1.5" style="855" customWidth="1"/>
    <col min="8972" max="8972" width="18.8984375" style="855" customWidth="1"/>
    <col min="8973" max="8974" width="1.5" style="855" customWidth="1"/>
    <col min="8975" max="8975" width="16.796875" style="855" customWidth="1"/>
    <col min="8976" max="8976" width="1.5" style="855" customWidth="1"/>
    <col min="8977" max="8977" width="0.796875" style="855" customWidth="1"/>
    <col min="8978" max="8978" width="16.796875" style="855" customWidth="1"/>
    <col min="8979" max="8979" width="31.09765625" style="855" customWidth="1"/>
    <col min="8980" max="8980" width="1.19921875" style="855" customWidth="1"/>
    <col min="8981" max="8981" width="2.3984375" style="855" customWidth="1"/>
    <col min="8982" max="8982" width="28.8984375" style="855" customWidth="1"/>
    <col min="8983" max="8983" width="3.8984375" style="855" customWidth="1"/>
    <col min="8984" max="8984" width="4.19921875" style="855" customWidth="1"/>
    <col min="8985" max="8985" width="4.5" style="855" customWidth="1"/>
    <col min="8986" max="8986" width="6.69921875" style="855" customWidth="1"/>
    <col min="8987" max="8987" width="0.5" style="855" customWidth="1"/>
    <col min="8988" max="8991" width="10.69921875" style="855" customWidth="1"/>
    <col min="8992" max="8992" width="4.3984375" style="855" customWidth="1"/>
    <col min="8993" max="9216" width="10.296875" style="855"/>
    <col min="9217" max="9217" width="2.3984375" style="855" customWidth="1"/>
    <col min="9218" max="9218" width="1.5" style="855" customWidth="1"/>
    <col min="9219" max="9219" width="18.8984375" style="855" customWidth="1"/>
    <col min="9220" max="9220" width="1.5" style="855" customWidth="1"/>
    <col min="9221" max="9221" width="3.296875" style="855" customWidth="1"/>
    <col min="9222" max="9222" width="18.5" style="855" customWidth="1"/>
    <col min="9223" max="9223" width="1.5" style="855" customWidth="1"/>
    <col min="9224" max="9224" width="2.09765625" style="855" customWidth="1"/>
    <col min="9225" max="9225" width="15" style="855" customWidth="1"/>
    <col min="9226" max="9226" width="3.296875" style="855" customWidth="1"/>
    <col min="9227" max="9227" width="1.5" style="855" customWidth="1"/>
    <col min="9228" max="9228" width="18.8984375" style="855" customWidth="1"/>
    <col min="9229" max="9230" width="1.5" style="855" customWidth="1"/>
    <col min="9231" max="9231" width="16.796875" style="855" customWidth="1"/>
    <col min="9232" max="9232" width="1.5" style="855" customWidth="1"/>
    <col min="9233" max="9233" width="0.796875" style="855" customWidth="1"/>
    <col min="9234" max="9234" width="16.796875" style="855" customWidth="1"/>
    <col min="9235" max="9235" width="31.09765625" style="855" customWidth="1"/>
    <col min="9236" max="9236" width="1.19921875" style="855" customWidth="1"/>
    <col min="9237" max="9237" width="2.3984375" style="855" customWidth="1"/>
    <col min="9238" max="9238" width="28.8984375" style="855" customWidth="1"/>
    <col min="9239" max="9239" width="3.8984375" style="855" customWidth="1"/>
    <col min="9240" max="9240" width="4.19921875" style="855" customWidth="1"/>
    <col min="9241" max="9241" width="4.5" style="855" customWidth="1"/>
    <col min="9242" max="9242" width="6.69921875" style="855" customWidth="1"/>
    <col min="9243" max="9243" width="0.5" style="855" customWidth="1"/>
    <col min="9244" max="9247" width="10.69921875" style="855" customWidth="1"/>
    <col min="9248" max="9248" width="4.3984375" style="855" customWidth="1"/>
    <col min="9249" max="9472" width="10.296875" style="855"/>
    <col min="9473" max="9473" width="2.3984375" style="855" customWidth="1"/>
    <col min="9474" max="9474" width="1.5" style="855" customWidth="1"/>
    <col min="9475" max="9475" width="18.8984375" style="855" customWidth="1"/>
    <col min="9476" max="9476" width="1.5" style="855" customWidth="1"/>
    <col min="9477" max="9477" width="3.296875" style="855" customWidth="1"/>
    <col min="9478" max="9478" width="18.5" style="855" customWidth="1"/>
    <col min="9479" max="9479" width="1.5" style="855" customWidth="1"/>
    <col min="9480" max="9480" width="2.09765625" style="855" customWidth="1"/>
    <col min="9481" max="9481" width="15" style="855" customWidth="1"/>
    <col min="9482" max="9482" width="3.296875" style="855" customWidth="1"/>
    <col min="9483" max="9483" width="1.5" style="855" customWidth="1"/>
    <col min="9484" max="9484" width="18.8984375" style="855" customWidth="1"/>
    <col min="9485" max="9486" width="1.5" style="855" customWidth="1"/>
    <col min="9487" max="9487" width="16.796875" style="855" customWidth="1"/>
    <col min="9488" max="9488" width="1.5" style="855" customWidth="1"/>
    <col min="9489" max="9489" width="0.796875" style="855" customWidth="1"/>
    <col min="9490" max="9490" width="16.796875" style="855" customWidth="1"/>
    <col min="9491" max="9491" width="31.09765625" style="855" customWidth="1"/>
    <col min="9492" max="9492" width="1.19921875" style="855" customWidth="1"/>
    <col min="9493" max="9493" width="2.3984375" style="855" customWidth="1"/>
    <col min="9494" max="9494" width="28.8984375" style="855" customWidth="1"/>
    <col min="9495" max="9495" width="3.8984375" style="855" customWidth="1"/>
    <col min="9496" max="9496" width="4.19921875" style="855" customWidth="1"/>
    <col min="9497" max="9497" width="4.5" style="855" customWidth="1"/>
    <col min="9498" max="9498" width="6.69921875" style="855" customWidth="1"/>
    <col min="9499" max="9499" width="0.5" style="855" customWidth="1"/>
    <col min="9500" max="9503" width="10.69921875" style="855" customWidth="1"/>
    <col min="9504" max="9504" width="4.3984375" style="855" customWidth="1"/>
    <col min="9505" max="9728" width="10.296875" style="855"/>
    <col min="9729" max="9729" width="2.3984375" style="855" customWidth="1"/>
    <col min="9730" max="9730" width="1.5" style="855" customWidth="1"/>
    <col min="9731" max="9731" width="18.8984375" style="855" customWidth="1"/>
    <col min="9732" max="9732" width="1.5" style="855" customWidth="1"/>
    <col min="9733" max="9733" width="3.296875" style="855" customWidth="1"/>
    <col min="9734" max="9734" width="18.5" style="855" customWidth="1"/>
    <col min="9735" max="9735" width="1.5" style="855" customWidth="1"/>
    <col min="9736" max="9736" width="2.09765625" style="855" customWidth="1"/>
    <col min="9737" max="9737" width="15" style="855" customWidth="1"/>
    <col min="9738" max="9738" width="3.296875" style="855" customWidth="1"/>
    <col min="9739" max="9739" width="1.5" style="855" customWidth="1"/>
    <col min="9740" max="9740" width="18.8984375" style="855" customWidth="1"/>
    <col min="9741" max="9742" width="1.5" style="855" customWidth="1"/>
    <col min="9743" max="9743" width="16.796875" style="855" customWidth="1"/>
    <col min="9744" max="9744" width="1.5" style="855" customWidth="1"/>
    <col min="9745" max="9745" width="0.796875" style="855" customWidth="1"/>
    <col min="9746" max="9746" width="16.796875" style="855" customWidth="1"/>
    <col min="9747" max="9747" width="31.09765625" style="855" customWidth="1"/>
    <col min="9748" max="9748" width="1.19921875" style="855" customWidth="1"/>
    <col min="9749" max="9749" width="2.3984375" style="855" customWidth="1"/>
    <col min="9750" max="9750" width="28.8984375" style="855" customWidth="1"/>
    <col min="9751" max="9751" width="3.8984375" style="855" customWidth="1"/>
    <col min="9752" max="9752" width="4.19921875" style="855" customWidth="1"/>
    <col min="9753" max="9753" width="4.5" style="855" customWidth="1"/>
    <col min="9754" max="9754" width="6.69921875" style="855" customWidth="1"/>
    <col min="9755" max="9755" width="0.5" style="855" customWidth="1"/>
    <col min="9756" max="9759" width="10.69921875" style="855" customWidth="1"/>
    <col min="9760" max="9760" width="4.3984375" style="855" customWidth="1"/>
    <col min="9761" max="9984" width="10.296875" style="855"/>
    <col min="9985" max="9985" width="2.3984375" style="855" customWidth="1"/>
    <col min="9986" max="9986" width="1.5" style="855" customWidth="1"/>
    <col min="9987" max="9987" width="18.8984375" style="855" customWidth="1"/>
    <col min="9988" max="9988" width="1.5" style="855" customWidth="1"/>
    <col min="9989" max="9989" width="3.296875" style="855" customWidth="1"/>
    <col min="9990" max="9990" width="18.5" style="855" customWidth="1"/>
    <col min="9991" max="9991" width="1.5" style="855" customWidth="1"/>
    <col min="9992" max="9992" width="2.09765625" style="855" customWidth="1"/>
    <col min="9993" max="9993" width="15" style="855" customWidth="1"/>
    <col min="9994" max="9994" width="3.296875" style="855" customWidth="1"/>
    <col min="9995" max="9995" width="1.5" style="855" customWidth="1"/>
    <col min="9996" max="9996" width="18.8984375" style="855" customWidth="1"/>
    <col min="9997" max="9998" width="1.5" style="855" customWidth="1"/>
    <col min="9999" max="9999" width="16.796875" style="855" customWidth="1"/>
    <col min="10000" max="10000" width="1.5" style="855" customWidth="1"/>
    <col min="10001" max="10001" width="0.796875" style="855" customWidth="1"/>
    <col min="10002" max="10002" width="16.796875" style="855" customWidth="1"/>
    <col min="10003" max="10003" width="31.09765625" style="855" customWidth="1"/>
    <col min="10004" max="10004" width="1.19921875" style="855" customWidth="1"/>
    <col min="10005" max="10005" width="2.3984375" style="855" customWidth="1"/>
    <col min="10006" max="10006" width="28.8984375" style="855" customWidth="1"/>
    <col min="10007" max="10007" width="3.8984375" style="855" customWidth="1"/>
    <col min="10008" max="10008" width="4.19921875" style="855" customWidth="1"/>
    <col min="10009" max="10009" width="4.5" style="855" customWidth="1"/>
    <col min="10010" max="10010" width="6.69921875" style="855" customWidth="1"/>
    <col min="10011" max="10011" width="0.5" style="855" customWidth="1"/>
    <col min="10012" max="10015" width="10.69921875" style="855" customWidth="1"/>
    <col min="10016" max="10016" width="4.3984375" style="855" customWidth="1"/>
    <col min="10017" max="10240" width="10.296875" style="855"/>
    <col min="10241" max="10241" width="2.3984375" style="855" customWidth="1"/>
    <col min="10242" max="10242" width="1.5" style="855" customWidth="1"/>
    <col min="10243" max="10243" width="18.8984375" style="855" customWidth="1"/>
    <col min="10244" max="10244" width="1.5" style="855" customWidth="1"/>
    <col min="10245" max="10245" width="3.296875" style="855" customWidth="1"/>
    <col min="10246" max="10246" width="18.5" style="855" customWidth="1"/>
    <col min="10247" max="10247" width="1.5" style="855" customWidth="1"/>
    <col min="10248" max="10248" width="2.09765625" style="855" customWidth="1"/>
    <col min="10249" max="10249" width="15" style="855" customWidth="1"/>
    <col min="10250" max="10250" width="3.296875" style="855" customWidth="1"/>
    <col min="10251" max="10251" width="1.5" style="855" customWidth="1"/>
    <col min="10252" max="10252" width="18.8984375" style="855" customWidth="1"/>
    <col min="10253" max="10254" width="1.5" style="855" customWidth="1"/>
    <col min="10255" max="10255" width="16.796875" style="855" customWidth="1"/>
    <col min="10256" max="10256" width="1.5" style="855" customWidth="1"/>
    <col min="10257" max="10257" width="0.796875" style="855" customWidth="1"/>
    <col min="10258" max="10258" width="16.796875" style="855" customWidth="1"/>
    <col min="10259" max="10259" width="31.09765625" style="855" customWidth="1"/>
    <col min="10260" max="10260" width="1.19921875" style="855" customWidth="1"/>
    <col min="10261" max="10261" width="2.3984375" style="855" customWidth="1"/>
    <col min="10262" max="10262" width="28.8984375" style="855" customWidth="1"/>
    <col min="10263" max="10263" width="3.8984375" style="855" customWidth="1"/>
    <col min="10264" max="10264" width="4.19921875" style="855" customWidth="1"/>
    <col min="10265" max="10265" width="4.5" style="855" customWidth="1"/>
    <col min="10266" max="10266" width="6.69921875" style="855" customWidth="1"/>
    <col min="10267" max="10267" width="0.5" style="855" customWidth="1"/>
    <col min="10268" max="10271" width="10.69921875" style="855" customWidth="1"/>
    <col min="10272" max="10272" width="4.3984375" style="855" customWidth="1"/>
    <col min="10273" max="10496" width="10.296875" style="855"/>
    <col min="10497" max="10497" width="2.3984375" style="855" customWidth="1"/>
    <col min="10498" max="10498" width="1.5" style="855" customWidth="1"/>
    <col min="10499" max="10499" width="18.8984375" style="855" customWidth="1"/>
    <col min="10500" max="10500" width="1.5" style="855" customWidth="1"/>
    <col min="10501" max="10501" width="3.296875" style="855" customWidth="1"/>
    <col min="10502" max="10502" width="18.5" style="855" customWidth="1"/>
    <col min="10503" max="10503" width="1.5" style="855" customWidth="1"/>
    <col min="10504" max="10504" width="2.09765625" style="855" customWidth="1"/>
    <col min="10505" max="10505" width="15" style="855" customWidth="1"/>
    <col min="10506" max="10506" width="3.296875" style="855" customWidth="1"/>
    <col min="10507" max="10507" width="1.5" style="855" customWidth="1"/>
    <col min="10508" max="10508" width="18.8984375" style="855" customWidth="1"/>
    <col min="10509" max="10510" width="1.5" style="855" customWidth="1"/>
    <col min="10511" max="10511" width="16.796875" style="855" customWidth="1"/>
    <col min="10512" max="10512" width="1.5" style="855" customWidth="1"/>
    <col min="10513" max="10513" width="0.796875" style="855" customWidth="1"/>
    <col min="10514" max="10514" width="16.796875" style="855" customWidth="1"/>
    <col min="10515" max="10515" width="31.09765625" style="855" customWidth="1"/>
    <col min="10516" max="10516" width="1.19921875" style="855" customWidth="1"/>
    <col min="10517" max="10517" width="2.3984375" style="855" customWidth="1"/>
    <col min="10518" max="10518" width="28.8984375" style="855" customWidth="1"/>
    <col min="10519" max="10519" width="3.8984375" style="855" customWidth="1"/>
    <col min="10520" max="10520" width="4.19921875" style="855" customWidth="1"/>
    <col min="10521" max="10521" width="4.5" style="855" customWidth="1"/>
    <col min="10522" max="10522" width="6.69921875" style="855" customWidth="1"/>
    <col min="10523" max="10523" width="0.5" style="855" customWidth="1"/>
    <col min="10524" max="10527" width="10.69921875" style="855" customWidth="1"/>
    <col min="10528" max="10528" width="4.3984375" style="855" customWidth="1"/>
    <col min="10529" max="10752" width="10.296875" style="855"/>
    <col min="10753" max="10753" width="2.3984375" style="855" customWidth="1"/>
    <col min="10754" max="10754" width="1.5" style="855" customWidth="1"/>
    <col min="10755" max="10755" width="18.8984375" style="855" customWidth="1"/>
    <col min="10756" max="10756" width="1.5" style="855" customWidth="1"/>
    <col min="10757" max="10757" width="3.296875" style="855" customWidth="1"/>
    <col min="10758" max="10758" width="18.5" style="855" customWidth="1"/>
    <col min="10759" max="10759" width="1.5" style="855" customWidth="1"/>
    <col min="10760" max="10760" width="2.09765625" style="855" customWidth="1"/>
    <col min="10761" max="10761" width="15" style="855" customWidth="1"/>
    <col min="10762" max="10762" width="3.296875" style="855" customWidth="1"/>
    <col min="10763" max="10763" width="1.5" style="855" customWidth="1"/>
    <col min="10764" max="10764" width="18.8984375" style="855" customWidth="1"/>
    <col min="10765" max="10766" width="1.5" style="855" customWidth="1"/>
    <col min="10767" max="10767" width="16.796875" style="855" customWidth="1"/>
    <col min="10768" max="10768" width="1.5" style="855" customWidth="1"/>
    <col min="10769" max="10769" width="0.796875" style="855" customWidth="1"/>
    <col min="10770" max="10770" width="16.796875" style="855" customWidth="1"/>
    <col min="10771" max="10771" width="31.09765625" style="855" customWidth="1"/>
    <col min="10772" max="10772" width="1.19921875" style="855" customWidth="1"/>
    <col min="10773" max="10773" width="2.3984375" style="855" customWidth="1"/>
    <col min="10774" max="10774" width="28.8984375" style="855" customWidth="1"/>
    <col min="10775" max="10775" width="3.8984375" style="855" customWidth="1"/>
    <col min="10776" max="10776" width="4.19921875" style="855" customWidth="1"/>
    <col min="10777" max="10777" width="4.5" style="855" customWidth="1"/>
    <col min="10778" max="10778" width="6.69921875" style="855" customWidth="1"/>
    <col min="10779" max="10779" width="0.5" style="855" customWidth="1"/>
    <col min="10780" max="10783" width="10.69921875" style="855" customWidth="1"/>
    <col min="10784" max="10784" width="4.3984375" style="855" customWidth="1"/>
    <col min="10785" max="11008" width="10.296875" style="855"/>
    <col min="11009" max="11009" width="2.3984375" style="855" customWidth="1"/>
    <col min="11010" max="11010" width="1.5" style="855" customWidth="1"/>
    <col min="11011" max="11011" width="18.8984375" style="855" customWidth="1"/>
    <col min="11012" max="11012" width="1.5" style="855" customWidth="1"/>
    <col min="11013" max="11013" width="3.296875" style="855" customWidth="1"/>
    <col min="11014" max="11014" width="18.5" style="855" customWidth="1"/>
    <col min="11015" max="11015" width="1.5" style="855" customWidth="1"/>
    <col min="11016" max="11016" width="2.09765625" style="855" customWidth="1"/>
    <col min="11017" max="11017" width="15" style="855" customWidth="1"/>
    <col min="11018" max="11018" width="3.296875" style="855" customWidth="1"/>
    <col min="11019" max="11019" width="1.5" style="855" customWidth="1"/>
    <col min="11020" max="11020" width="18.8984375" style="855" customWidth="1"/>
    <col min="11021" max="11022" width="1.5" style="855" customWidth="1"/>
    <col min="11023" max="11023" width="16.796875" style="855" customWidth="1"/>
    <col min="11024" max="11024" width="1.5" style="855" customWidth="1"/>
    <col min="11025" max="11025" width="0.796875" style="855" customWidth="1"/>
    <col min="11026" max="11026" width="16.796875" style="855" customWidth="1"/>
    <col min="11027" max="11027" width="31.09765625" style="855" customWidth="1"/>
    <col min="11028" max="11028" width="1.19921875" style="855" customWidth="1"/>
    <col min="11029" max="11029" width="2.3984375" style="855" customWidth="1"/>
    <col min="11030" max="11030" width="28.8984375" style="855" customWidth="1"/>
    <col min="11031" max="11031" width="3.8984375" style="855" customWidth="1"/>
    <col min="11032" max="11032" width="4.19921875" style="855" customWidth="1"/>
    <col min="11033" max="11033" width="4.5" style="855" customWidth="1"/>
    <col min="11034" max="11034" width="6.69921875" style="855" customWidth="1"/>
    <col min="11035" max="11035" width="0.5" style="855" customWidth="1"/>
    <col min="11036" max="11039" width="10.69921875" style="855" customWidth="1"/>
    <col min="11040" max="11040" width="4.3984375" style="855" customWidth="1"/>
    <col min="11041" max="11264" width="10.296875" style="855"/>
    <col min="11265" max="11265" width="2.3984375" style="855" customWidth="1"/>
    <col min="11266" max="11266" width="1.5" style="855" customWidth="1"/>
    <col min="11267" max="11267" width="18.8984375" style="855" customWidth="1"/>
    <col min="11268" max="11268" width="1.5" style="855" customWidth="1"/>
    <col min="11269" max="11269" width="3.296875" style="855" customWidth="1"/>
    <col min="11270" max="11270" width="18.5" style="855" customWidth="1"/>
    <col min="11271" max="11271" width="1.5" style="855" customWidth="1"/>
    <col min="11272" max="11272" width="2.09765625" style="855" customWidth="1"/>
    <col min="11273" max="11273" width="15" style="855" customWidth="1"/>
    <col min="11274" max="11274" width="3.296875" style="855" customWidth="1"/>
    <col min="11275" max="11275" width="1.5" style="855" customWidth="1"/>
    <col min="11276" max="11276" width="18.8984375" style="855" customWidth="1"/>
    <col min="11277" max="11278" width="1.5" style="855" customWidth="1"/>
    <col min="11279" max="11279" width="16.796875" style="855" customWidth="1"/>
    <col min="11280" max="11280" width="1.5" style="855" customWidth="1"/>
    <col min="11281" max="11281" width="0.796875" style="855" customWidth="1"/>
    <col min="11282" max="11282" width="16.796875" style="855" customWidth="1"/>
    <col min="11283" max="11283" width="31.09765625" style="855" customWidth="1"/>
    <col min="11284" max="11284" width="1.19921875" style="855" customWidth="1"/>
    <col min="11285" max="11285" width="2.3984375" style="855" customWidth="1"/>
    <col min="11286" max="11286" width="28.8984375" style="855" customWidth="1"/>
    <col min="11287" max="11287" width="3.8984375" style="855" customWidth="1"/>
    <col min="11288" max="11288" width="4.19921875" style="855" customWidth="1"/>
    <col min="11289" max="11289" width="4.5" style="855" customWidth="1"/>
    <col min="11290" max="11290" width="6.69921875" style="855" customWidth="1"/>
    <col min="11291" max="11291" width="0.5" style="855" customWidth="1"/>
    <col min="11292" max="11295" width="10.69921875" style="855" customWidth="1"/>
    <col min="11296" max="11296" width="4.3984375" style="855" customWidth="1"/>
    <col min="11297" max="11520" width="10.296875" style="855"/>
    <col min="11521" max="11521" width="2.3984375" style="855" customWidth="1"/>
    <col min="11522" max="11522" width="1.5" style="855" customWidth="1"/>
    <col min="11523" max="11523" width="18.8984375" style="855" customWidth="1"/>
    <col min="11524" max="11524" width="1.5" style="855" customWidth="1"/>
    <col min="11525" max="11525" width="3.296875" style="855" customWidth="1"/>
    <col min="11526" max="11526" width="18.5" style="855" customWidth="1"/>
    <col min="11527" max="11527" width="1.5" style="855" customWidth="1"/>
    <col min="11528" max="11528" width="2.09765625" style="855" customWidth="1"/>
    <col min="11529" max="11529" width="15" style="855" customWidth="1"/>
    <col min="11530" max="11530" width="3.296875" style="855" customWidth="1"/>
    <col min="11531" max="11531" width="1.5" style="855" customWidth="1"/>
    <col min="11532" max="11532" width="18.8984375" style="855" customWidth="1"/>
    <col min="11533" max="11534" width="1.5" style="855" customWidth="1"/>
    <col min="11535" max="11535" width="16.796875" style="855" customWidth="1"/>
    <col min="11536" max="11536" width="1.5" style="855" customWidth="1"/>
    <col min="11537" max="11537" width="0.796875" style="855" customWidth="1"/>
    <col min="11538" max="11538" width="16.796875" style="855" customWidth="1"/>
    <col min="11539" max="11539" width="31.09765625" style="855" customWidth="1"/>
    <col min="11540" max="11540" width="1.19921875" style="855" customWidth="1"/>
    <col min="11541" max="11541" width="2.3984375" style="855" customWidth="1"/>
    <col min="11542" max="11542" width="28.8984375" style="855" customWidth="1"/>
    <col min="11543" max="11543" width="3.8984375" style="855" customWidth="1"/>
    <col min="11544" max="11544" width="4.19921875" style="855" customWidth="1"/>
    <col min="11545" max="11545" width="4.5" style="855" customWidth="1"/>
    <col min="11546" max="11546" width="6.69921875" style="855" customWidth="1"/>
    <col min="11547" max="11547" width="0.5" style="855" customWidth="1"/>
    <col min="11548" max="11551" width="10.69921875" style="855" customWidth="1"/>
    <col min="11552" max="11552" width="4.3984375" style="855" customWidth="1"/>
    <col min="11553" max="11776" width="10.296875" style="855"/>
    <col min="11777" max="11777" width="2.3984375" style="855" customWidth="1"/>
    <col min="11778" max="11778" width="1.5" style="855" customWidth="1"/>
    <col min="11779" max="11779" width="18.8984375" style="855" customWidth="1"/>
    <col min="11780" max="11780" width="1.5" style="855" customWidth="1"/>
    <col min="11781" max="11781" width="3.296875" style="855" customWidth="1"/>
    <col min="11782" max="11782" width="18.5" style="855" customWidth="1"/>
    <col min="11783" max="11783" width="1.5" style="855" customWidth="1"/>
    <col min="11784" max="11784" width="2.09765625" style="855" customWidth="1"/>
    <col min="11785" max="11785" width="15" style="855" customWidth="1"/>
    <col min="11786" max="11786" width="3.296875" style="855" customWidth="1"/>
    <col min="11787" max="11787" width="1.5" style="855" customWidth="1"/>
    <col min="11788" max="11788" width="18.8984375" style="855" customWidth="1"/>
    <col min="11789" max="11790" width="1.5" style="855" customWidth="1"/>
    <col min="11791" max="11791" width="16.796875" style="855" customWidth="1"/>
    <col min="11792" max="11792" width="1.5" style="855" customWidth="1"/>
    <col min="11793" max="11793" width="0.796875" style="855" customWidth="1"/>
    <col min="11794" max="11794" width="16.796875" style="855" customWidth="1"/>
    <col min="11795" max="11795" width="31.09765625" style="855" customWidth="1"/>
    <col min="11796" max="11796" width="1.19921875" style="855" customWidth="1"/>
    <col min="11797" max="11797" width="2.3984375" style="855" customWidth="1"/>
    <col min="11798" max="11798" width="28.8984375" style="855" customWidth="1"/>
    <col min="11799" max="11799" width="3.8984375" style="855" customWidth="1"/>
    <col min="11800" max="11800" width="4.19921875" style="855" customWidth="1"/>
    <col min="11801" max="11801" width="4.5" style="855" customWidth="1"/>
    <col min="11802" max="11802" width="6.69921875" style="855" customWidth="1"/>
    <col min="11803" max="11803" width="0.5" style="855" customWidth="1"/>
    <col min="11804" max="11807" width="10.69921875" style="855" customWidth="1"/>
    <col min="11808" max="11808" width="4.3984375" style="855" customWidth="1"/>
    <col min="11809" max="12032" width="10.296875" style="855"/>
    <col min="12033" max="12033" width="2.3984375" style="855" customWidth="1"/>
    <col min="12034" max="12034" width="1.5" style="855" customWidth="1"/>
    <col min="12035" max="12035" width="18.8984375" style="855" customWidth="1"/>
    <col min="12036" max="12036" width="1.5" style="855" customWidth="1"/>
    <col min="12037" max="12037" width="3.296875" style="855" customWidth="1"/>
    <col min="12038" max="12038" width="18.5" style="855" customWidth="1"/>
    <col min="12039" max="12039" width="1.5" style="855" customWidth="1"/>
    <col min="12040" max="12040" width="2.09765625" style="855" customWidth="1"/>
    <col min="12041" max="12041" width="15" style="855" customWidth="1"/>
    <col min="12042" max="12042" width="3.296875" style="855" customWidth="1"/>
    <col min="12043" max="12043" width="1.5" style="855" customWidth="1"/>
    <col min="12044" max="12044" width="18.8984375" style="855" customWidth="1"/>
    <col min="12045" max="12046" width="1.5" style="855" customWidth="1"/>
    <col min="12047" max="12047" width="16.796875" style="855" customWidth="1"/>
    <col min="12048" max="12048" width="1.5" style="855" customWidth="1"/>
    <col min="12049" max="12049" width="0.796875" style="855" customWidth="1"/>
    <col min="12050" max="12050" width="16.796875" style="855" customWidth="1"/>
    <col min="12051" max="12051" width="31.09765625" style="855" customWidth="1"/>
    <col min="12052" max="12052" width="1.19921875" style="855" customWidth="1"/>
    <col min="12053" max="12053" width="2.3984375" style="855" customWidth="1"/>
    <col min="12054" max="12054" width="28.8984375" style="855" customWidth="1"/>
    <col min="12055" max="12055" width="3.8984375" style="855" customWidth="1"/>
    <col min="12056" max="12056" width="4.19921875" style="855" customWidth="1"/>
    <col min="12057" max="12057" width="4.5" style="855" customWidth="1"/>
    <col min="12058" max="12058" width="6.69921875" style="855" customWidth="1"/>
    <col min="12059" max="12059" width="0.5" style="855" customWidth="1"/>
    <col min="12060" max="12063" width="10.69921875" style="855" customWidth="1"/>
    <col min="12064" max="12064" width="4.3984375" style="855" customWidth="1"/>
    <col min="12065" max="12288" width="10.296875" style="855"/>
    <col min="12289" max="12289" width="2.3984375" style="855" customWidth="1"/>
    <col min="12290" max="12290" width="1.5" style="855" customWidth="1"/>
    <col min="12291" max="12291" width="18.8984375" style="855" customWidth="1"/>
    <col min="12292" max="12292" width="1.5" style="855" customWidth="1"/>
    <col min="12293" max="12293" width="3.296875" style="855" customWidth="1"/>
    <col min="12294" max="12294" width="18.5" style="855" customWidth="1"/>
    <col min="12295" max="12295" width="1.5" style="855" customWidth="1"/>
    <col min="12296" max="12296" width="2.09765625" style="855" customWidth="1"/>
    <col min="12297" max="12297" width="15" style="855" customWidth="1"/>
    <col min="12298" max="12298" width="3.296875" style="855" customWidth="1"/>
    <col min="12299" max="12299" width="1.5" style="855" customWidth="1"/>
    <col min="12300" max="12300" width="18.8984375" style="855" customWidth="1"/>
    <col min="12301" max="12302" width="1.5" style="855" customWidth="1"/>
    <col min="12303" max="12303" width="16.796875" style="855" customWidth="1"/>
    <col min="12304" max="12304" width="1.5" style="855" customWidth="1"/>
    <col min="12305" max="12305" width="0.796875" style="855" customWidth="1"/>
    <col min="12306" max="12306" width="16.796875" style="855" customWidth="1"/>
    <col min="12307" max="12307" width="31.09765625" style="855" customWidth="1"/>
    <col min="12308" max="12308" width="1.19921875" style="855" customWidth="1"/>
    <col min="12309" max="12309" width="2.3984375" style="855" customWidth="1"/>
    <col min="12310" max="12310" width="28.8984375" style="855" customWidth="1"/>
    <col min="12311" max="12311" width="3.8984375" style="855" customWidth="1"/>
    <col min="12312" max="12312" width="4.19921875" style="855" customWidth="1"/>
    <col min="12313" max="12313" width="4.5" style="855" customWidth="1"/>
    <col min="12314" max="12314" width="6.69921875" style="855" customWidth="1"/>
    <col min="12315" max="12315" width="0.5" style="855" customWidth="1"/>
    <col min="12316" max="12319" width="10.69921875" style="855" customWidth="1"/>
    <col min="12320" max="12320" width="4.3984375" style="855" customWidth="1"/>
    <col min="12321" max="12544" width="10.296875" style="855"/>
    <col min="12545" max="12545" width="2.3984375" style="855" customWidth="1"/>
    <col min="12546" max="12546" width="1.5" style="855" customWidth="1"/>
    <col min="12547" max="12547" width="18.8984375" style="855" customWidth="1"/>
    <col min="12548" max="12548" width="1.5" style="855" customWidth="1"/>
    <col min="12549" max="12549" width="3.296875" style="855" customWidth="1"/>
    <col min="12550" max="12550" width="18.5" style="855" customWidth="1"/>
    <col min="12551" max="12551" width="1.5" style="855" customWidth="1"/>
    <col min="12552" max="12552" width="2.09765625" style="855" customWidth="1"/>
    <col min="12553" max="12553" width="15" style="855" customWidth="1"/>
    <col min="12554" max="12554" width="3.296875" style="855" customWidth="1"/>
    <col min="12555" max="12555" width="1.5" style="855" customWidth="1"/>
    <col min="12556" max="12556" width="18.8984375" style="855" customWidth="1"/>
    <col min="12557" max="12558" width="1.5" style="855" customWidth="1"/>
    <col min="12559" max="12559" width="16.796875" style="855" customWidth="1"/>
    <col min="12560" max="12560" width="1.5" style="855" customWidth="1"/>
    <col min="12561" max="12561" width="0.796875" style="855" customWidth="1"/>
    <col min="12562" max="12562" width="16.796875" style="855" customWidth="1"/>
    <col min="12563" max="12563" width="31.09765625" style="855" customWidth="1"/>
    <col min="12564" max="12564" width="1.19921875" style="855" customWidth="1"/>
    <col min="12565" max="12565" width="2.3984375" style="855" customWidth="1"/>
    <col min="12566" max="12566" width="28.8984375" style="855" customWidth="1"/>
    <col min="12567" max="12567" width="3.8984375" style="855" customWidth="1"/>
    <col min="12568" max="12568" width="4.19921875" style="855" customWidth="1"/>
    <col min="12569" max="12569" width="4.5" style="855" customWidth="1"/>
    <col min="12570" max="12570" width="6.69921875" style="855" customWidth="1"/>
    <col min="12571" max="12571" width="0.5" style="855" customWidth="1"/>
    <col min="12572" max="12575" width="10.69921875" style="855" customWidth="1"/>
    <col min="12576" max="12576" width="4.3984375" style="855" customWidth="1"/>
    <col min="12577" max="12800" width="10.296875" style="855"/>
    <col min="12801" max="12801" width="2.3984375" style="855" customWidth="1"/>
    <col min="12802" max="12802" width="1.5" style="855" customWidth="1"/>
    <col min="12803" max="12803" width="18.8984375" style="855" customWidth="1"/>
    <col min="12804" max="12804" width="1.5" style="855" customWidth="1"/>
    <col min="12805" max="12805" width="3.296875" style="855" customWidth="1"/>
    <col min="12806" max="12806" width="18.5" style="855" customWidth="1"/>
    <col min="12807" max="12807" width="1.5" style="855" customWidth="1"/>
    <col min="12808" max="12808" width="2.09765625" style="855" customWidth="1"/>
    <col min="12809" max="12809" width="15" style="855" customWidth="1"/>
    <col min="12810" max="12810" width="3.296875" style="855" customWidth="1"/>
    <col min="12811" max="12811" width="1.5" style="855" customWidth="1"/>
    <col min="12812" max="12812" width="18.8984375" style="855" customWidth="1"/>
    <col min="12813" max="12814" width="1.5" style="855" customWidth="1"/>
    <col min="12815" max="12815" width="16.796875" style="855" customWidth="1"/>
    <col min="12816" max="12816" width="1.5" style="855" customWidth="1"/>
    <col min="12817" max="12817" width="0.796875" style="855" customWidth="1"/>
    <col min="12818" max="12818" width="16.796875" style="855" customWidth="1"/>
    <col min="12819" max="12819" width="31.09765625" style="855" customWidth="1"/>
    <col min="12820" max="12820" width="1.19921875" style="855" customWidth="1"/>
    <col min="12821" max="12821" width="2.3984375" style="855" customWidth="1"/>
    <col min="12822" max="12822" width="28.8984375" style="855" customWidth="1"/>
    <col min="12823" max="12823" width="3.8984375" style="855" customWidth="1"/>
    <col min="12824" max="12824" width="4.19921875" style="855" customWidth="1"/>
    <col min="12825" max="12825" width="4.5" style="855" customWidth="1"/>
    <col min="12826" max="12826" width="6.69921875" style="855" customWidth="1"/>
    <col min="12827" max="12827" width="0.5" style="855" customWidth="1"/>
    <col min="12828" max="12831" width="10.69921875" style="855" customWidth="1"/>
    <col min="12832" max="12832" width="4.3984375" style="855" customWidth="1"/>
    <col min="12833" max="13056" width="10.296875" style="855"/>
    <col min="13057" max="13057" width="2.3984375" style="855" customWidth="1"/>
    <col min="13058" max="13058" width="1.5" style="855" customWidth="1"/>
    <col min="13059" max="13059" width="18.8984375" style="855" customWidth="1"/>
    <col min="13060" max="13060" width="1.5" style="855" customWidth="1"/>
    <col min="13061" max="13061" width="3.296875" style="855" customWidth="1"/>
    <col min="13062" max="13062" width="18.5" style="855" customWidth="1"/>
    <col min="13063" max="13063" width="1.5" style="855" customWidth="1"/>
    <col min="13064" max="13064" width="2.09765625" style="855" customWidth="1"/>
    <col min="13065" max="13065" width="15" style="855" customWidth="1"/>
    <col min="13066" max="13066" width="3.296875" style="855" customWidth="1"/>
    <col min="13067" max="13067" width="1.5" style="855" customWidth="1"/>
    <col min="13068" max="13068" width="18.8984375" style="855" customWidth="1"/>
    <col min="13069" max="13070" width="1.5" style="855" customWidth="1"/>
    <col min="13071" max="13071" width="16.796875" style="855" customWidth="1"/>
    <col min="13072" max="13072" width="1.5" style="855" customWidth="1"/>
    <col min="13073" max="13073" width="0.796875" style="855" customWidth="1"/>
    <col min="13074" max="13074" width="16.796875" style="855" customWidth="1"/>
    <col min="13075" max="13075" width="31.09765625" style="855" customWidth="1"/>
    <col min="13076" max="13076" width="1.19921875" style="855" customWidth="1"/>
    <col min="13077" max="13077" width="2.3984375" style="855" customWidth="1"/>
    <col min="13078" max="13078" width="28.8984375" style="855" customWidth="1"/>
    <col min="13079" max="13079" width="3.8984375" style="855" customWidth="1"/>
    <col min="13080" max="13080" width="4.19921875" style="855" customWidth="1"/>
    <col min="13081" max="13081" width="4.5" style="855" customWidth="1"/>
    <col min="13082" max="13082" width="6.69921875" style="855" customWidth="1"/>
    <col min="13083" max="13083" width="0.5" style="855" customWidth="1"/>
    <col min="13084" max="13087" width="10.69921875" style="855" customWidth="1"/>
    <col min="13088" max="13088" width="4.3984375" style="855" customWidth="1"/>
    <col min="13089" max="13312" width="10.296875" style="855"/>
    <col min="13313" max="13313" width="2.3984375" style="855" customWidth="1"/>
    <col min="13314" max="13314" width="1.5" style="855" customWidth="1"/>
    <col min="13315" max="13315" width="18.8984375" style="855" customWidth="1"/>
    <col min="13316" max="13316" width="1.5" style="855" customWidth="1"/>
    <col min="13317" max="13317" width="3.296875" style="855" customWidth="1"/>
    <col min="13318" max="13318" width="18.5" style="855" customWidth="1"/>
    <col min="13319" max="13319" width="1.5" style="855" customWidth="1"/>
    <col min="13320" max="13320" width="2.09765625" style="855" customWidth="1"/>
    <col min="13321" max="13321" width="15" style="855" customWidth="1"/>
    <col min="13322" max="13322" width="3.296875" style="855" customWidth="1"/>
    <col min="13323" max="13323" width="1.5" style="855" customWidth="1"/>
    <col min="13324" max="13324" width="18.8984375" style="855" customWidth="1"/>
    <col min="13325" max="13326" width="1.5" style="855" customWidth="1"/>
    <col min="13327" max="13327" width="16.796875" style="855" customWidth="1"/>
    <col min="13328" max="13328" width="1.5" style="855" customWidth="1"/>
    <col min="13329" max="13329" width="0.796875" style="855" customWidth="1"/>
    <col min="13330" max="13330" width="16.796875" style="855" customWidth="1"/>
    <col min="13331" max="13331" width="31.09765625" style="855" customWidth="1"/>
    <col min="13332" max="13332" width="1.19921875" style="855" customWidth="1"/>
    <col min="13333" max="13333" width="2.3984375" style="855" customWidth="1"/>
    <col min="13334" max="13334" width="28.8984375" style="855" customWidth="1"/>
    <col min="13335" max="13335" width="3.8984375" style="855" customWidth="1"/>
    <col min="13336" max="13336" width="4.19921875" style="855" customWidth="1"/>
    <col min="13337" max="13337" width="4.5" style="855" customWidth="1"/>
    <col min="13338" max="13338" width="6.69921875" style="855" customWidth="1"/>
    <col min="13339" max="13339" width="0.5" style="855" customWidth="1"/>
    <col min="13340" max="13343" width="10.69921875" style="855" customWidth="1"/>
    <col min="13344" max="13344" width="4.3984375" style="855" customWidth="1"/>
    <col min="13345" max="13568" width="10.296875" style="855"/>
    <col min="13569" max="13569" width="2.3984375" style="855" customWidth="1"/>
    <col min="13570" max="13570" width="1.5" style="855" customWidth="1"/>
    <col min="13571" max="13571" width="18.8984375" style="855" customWidth="1"/>
    <col min="13572" max="13572" width="1.5" style="855" customWidth="1"/>
    <col min="13573" max="13573" width="3.296875" style="855" customWidth="1"/>
    <col min="13574" max="13574" width="18.5" style="855" customWidth="1"/>
    <col min="13575" max="13575" width="1.5" style="855" customWidth="1"/>
    <col min="13576" max="13576" width="2.09765625" style="855" customWidth="1"/>
    <col min="13577" max="13577" width="15" style="855" customWidth="1"/>
    <col min="13578" max="13578" width="3.296875" style="855" customWidth="1"/>
    <col min="13579" max="13579" width="1.5" style="855" customWidth="1"/>
    <col min="13580" max="13580" width="18.8984375" style="855" customWidth="1"/>
    <col min="13581" max="13582" width="1.5" style="855" customWidth="1"/>
    <col min="13583" max="13583" width="16.796875" style="855" customWidth="1"/>
    <col min="13584" max="13584" width="1.5" style="855" customWidth="1"/>
    <col min="13585" max="13585" width="0.796875" style="855" customWidth="1"/>
    <col min="13586" max="13586" width="16.796875" style="855" customWidth="1"/>
    <col min="13587" max="13587" width="31.09765625" style="855" customWidth="1"/>
    <col min="13588" max="13588" width="1.19921875" style="855" customWidth="1"/>
    <col min="13589" max="13589" width="2.3984375" style="855" customWidth="1"/>
    <col min="13590" max="13590" width="28.8984375" style="855" customWidth="1"/>
    <col min="13591" max="13591" width="3.8984375" style="855" customWidth="1"/>
    <col min="13592" max="13592" width="4.19921875" style="855" customWidth="1"/>
    <col min="13593" max="13593" width="4.5" style="855" customWidth="1"/>
    <col min="13594" max="13594" width="6.69921875" style="855" customWidth="1"/>
    <col min="13595" max="13595" width="0.5" style="855" customWidth="1"/>
    <col min="13596" max="13599" width="10.69921875" style="855" customWidth="1"/>
    <col min="13600" max="13600" width="4.3984375" style="855" customWidth="1"/>
    <col min="13601" max="13824" width="10.296875" style="855"/>
    <col min="13825" max="13825" width="2.3984375" style="855" customWidth="1"/>
    <col min="13826" max="13826" width="1.5" style="855" customWidth="1"/>
    <col min="13827" max="13827" width="18.8984375" style="855" customWidth="1"/>
    <col min="13828" max="13828" width="1.5" style="855" customWidth="1"/>
    <col min="13829" max="13829" width="3.296875" style="855" customWidth="1"/>
    <col min="13830" max="13830" width="18.5" style="855" customWidth="1"/>
    <col min="13831" max="13831" width="1.5" style="855" customWidth="1"/>
    <col min="13832" max="13832" width="2.09765625" style="855" customWidth="1"/>
    <col min="13833" max="13833" width="15" style="855" customWidth="1"/>
    <col min="13834" max="13834" width="3.296875" style="855" customWidth="1"/>
    <col min="13835" max="13835" width="1.5" style="855" customWidth="1"/>
    <col min="13836" max="13836" width="18.8984375" style="855" customWidth="1"/>
    <col min="13837" max="13838" width="1.5" style="855" customWidth="1"/>
    <col min="13839" max="13839" width="16.796875" style="855" customWidth="1"/>
    <col min="13840" max="13840" width="1.5" style="855" customWidth="1"/>
    <col min="13841" max="13841" width="0.796875" style="855" customWidth="1"/>
    <col min="13842" max="13842" width="16.796875" style="855" customWidth="1"/>
    <col min="13843" max="13843" width="31.09765625" style="855" customWidth="1"/>
    <col min="13844" max="13844" width="1.19921875" style="855" customWidth="1"/>
    <col min="13845" max="13845" width="2.3984375" style="855" customWidth="1"/>
    <col min="13846" max="13846" width="28.8984375" style="855" customWidth="1"/>
    <col min="13847" max="13847" width="3.8984375" style="855" customWidth="1"/>
    <col min="13848" max="13848" width="4.19921875" style="855" customWidth="1"/>
    <col min="13849" max="13849" width="4.5" style="855" customWidth="1"/>
    <col min="13850" max="13850" width="6.69921875" style="855" customWidth="1"/>
    <col min="13851" max="13851" width="0.5" style="855" customWidth="1"/>
    <col min="13852" max="13855" width="10.69921875" style="855" customWidth="1"/>
    <col min="13856" max="13856" width="4.3984375" style="855" customWidth="1"/>
    <col min="13857" max="14080" width="10.296875" style="855"/>
    <col min="14081" max="14081" width="2.3984375" style="855" customWidth="1"/>
    <col min="14082" max="14082" width="1.5" style="855" customWidth="1"/>
    <col min="14083" max="14083" width="18.8984375" style="855" customWidth="1"/>
    <col min="14084" max="14084" width="1.5" style="855" customWidth="1"/>
    <col min="14085" max="14085" width="3.296875" style="855" customWidth="1"/>
    <col min="14086" max="14086" width="18.5" style="855" customWidth="1"/>
    <col min="14087" max="14087" width="1.5" style="855" customWidth="1"/>
    <col min="14088" max="14088" width="2.09765625" style="855" customWidth="1"/>
    <col min="14089" max="14089" width="15" style="855" customWidth="1"/>
    <col min="14090" max="14090" width="3.296875" style="855" customWidth="1"/>
    <col min="14091" max="14091" width="1.5" style="855" customWidth="1"/>
    <col min="14092" max="14092" width="18.8984375" style="855" customWidth="1"/>
    <col min="14093" max="14094" width="1.5" style="855" customWidth="1"/>
    <col min="14095" max="14095" width="16.796875" style="855" customWidth="1"/>
    <col min="14096" max="14096" width="1.5" style="855" customWidth="1"/>
    <col min="14097" max="14097" width="0.796875" style="855" customWidth="1"/>
    <col min="14098" max="14098" width="16.796875" style="855" customWidth="1"/>
    <col min="14099" max="14099" width="31.09765625" style="855" customWidth="1"/>
    <col min="14100" max="14100" width="1.19921875" style="855" customWidth="1"/>
    <col min="14101" max="14101" width="2.3984375" style="855" customWidth="1"/>
    <col min="14102" max="14102" width="28.8984375" style="855" customWidth="1"/>
    <col min="14103" max="14103" width="3.8984375" style="855" customWidth="1"/>
    <col min="14104" max="14104" width="4.19921875" style="855" customWidth="1"/>
    <col min="14105" max="14105" width="4.5" style="855" customWidth="1"/>
    <col min="14106" max="14106" width="6.69921875" style="855" customWidth="1"/>
    <col min="14107" max="14107" width="0.5" style="855" customWidth="1"/>
    <col min="14108" max="14111" width="10.69921875" style="855" customWidth="1"/>
    <col min="14112" max="14112" width="4.3984375" style="855" customWidth="1"/>
    <col min="14113" max="14336" width="10.296875" style="855"/>
    <col min="14337" max="14337" width="2.3984375" style="855" customWidth="1"/>
    <col min="14338" max="14338" width="1.5" style="855" customWidth="1"/>
    <col min="14339" max="14339" width="18.8984375" style="855" customWidth="1"/>
    <col min="14340" max="14340" width="1.5" style="855" customWidth="1"/>
    <col min="14341" max="14341" width="3.296875" style="855" customWidth="1"/>
    <col min="14342" max="14342" width="18.5" style="855" customWidth="1"/>
    <col min="14343" max="14343" width="1.5" style="855" customWidth="1"/>
    <col min="14344" max="14344" width="2.09765625" style="855" customWidth="1"/>
    <col min="14345" max="14345" width="15" style="855" customWidth="1"/>
    <col min="14346" max="14346" width="3.296875" style="855" customWidth="1"/>
    <col min="14347" max="14347" width="1.5" style="855" customWidth="1"/>
    <col min="14348" max="14348" width="18.8984375" style="855" customWidth="1"/>
    <col min="14349" max="14350" width="1.5" style="855" customWidth="1"/>
    <col min="14351" max="14351" width="16.796875" style="855" customWidth="1"/>
    <col min="14352" max="14352" width="1.5" style="855" customWidth="1"/>
    <col min="14353" max="14353" width="0.796875" style="855" customWidth="1"/>
    <col min="14354" max="14354" width="16.796875" style="855" customWidth="1"/>
    <col min="14355" max="14355" width="31.09765625" style="855" customWidth="1"/>
    <col min="14356" max="14356" width="1.19921875" style="855" customWidth="1"/>
    <col min="14357" max="14357" width="2.3984375" style="855" customWidth="1"/>
    <col min="14358" max="14358" width="28.8984375" style="855" customWidth="1"/>
    <col min="14359" max="14359" width="3.8984375" style="855" customWidth="1"/>
    <col min="14360" max="14360" width="4.19921875" style="855" customWidth="1"/>
    <col min="14361" max="14361" width="4.5" style="855" customWidth="1"/>
    <col min="14362" max="14362" width="6.69921875" style="855" customWidth="1"/>
    <col min="14363" max="14363" width="0.5" style="855" customWidth="1"/>
    <col min="14364" max="14367" width="10.69921875" style="855" customWidth="1"/>
    <col min="14368" max="14368" width="4.3984375" style="855" customWidth="1"/>
    <col min="14369" max="14592" width="10.296875" style="855"/>
    <col min="14593" max="14593" width="2.3984375" style="855" customWidth="1"/>
    <col min="14594" max="14594" width="1.5" style="855" customWidth="1"/>
    <col min="14595" max="14595" width="18.8984375" style="855" customWidth="1"/>
    <col min="14596" max="14596" width="1.5" style="855" customWidth="1"/>
    <col min="14597" max="14597" width="3.296875" style="855" customWidth="1"/>
    <col min="14598" max="14598" width="18.5" style="855" customWidth="1"/>
    <col min="14599" max="14599" width="1.5" style="855" customWidth="1"/>
    <col min="14600" max="14600" width="2.09765625" style="855" customWidth="1"/>
    <col min="14601" max="14601" width="15" style="855" customWidth="1"/>
    <col min="14602" max="14602" width="3.296875" style="855" customWidth="1"/>
    <col min="14603" max="14603" width="1.5" style="855" customWidth="1"/>
    <col min="14604" max="14604" width="18.8984375" style="855" customWidth="1"/>
    <col min="14605" max="14606" width="1.5" style="855" customWidth="1"/>
    <col min="14607" max="14607" width="16.796875" style="855" customWidth="1"/>
    <col min="14608" max="14608" width="1.5" style="855" customWidth="1"/>
    <col min="14609" max="14609" width="0.796875" style="855" customWidth="1"/>
    <col min="14610" max="14610" width="16.796875" style="855" customWidth="1"/>
    <col min="14611" max="14611" width="31.09765625" style="855" customWidth="1"/>
    <col min="14612" max="14612" width="1.19921875" style="855" customWidth="1"/>
    <col min="14613" max="14613" width="2.3984375" style="855" customWidth="1"/>
    <col min="14614" max="14614" width="28.8984375" style="855" customWidth="1"/>
    <col min="14615" max="14615" width="3.8984375" style="855" customWidth="1"/>
    <col min="14616" max="14616" width="4.19921875" style="855" customWidth="1"/>
    <col min="14617" max="14617" width="4.5" style="855" customWidth="1"/>
    <col min="14618" max="14618" width="6.69921875" style="855" customWidth="1"/>
    <col min="14619" max="14619" width="0.5" style="855" customWidth="1"/>
    <col min="14620" max="14623" width="10.69921875" style="855" customWidth="1"/>
    <col min="14624" max="14624" width="4.3984375" style="855" customWidth="1"/>
    <col min="14625" max="14848" width="10.296875" style="855"/>
    <col min="14849" max="14849" width="2.3984375" style="855" customWidth="1"/>
    <col min="14850" max="14850" width="1.5" style="855" customWidth="1"/>
    <col min="14851" max="14851" width="18.8984375" style="855" customWidth="1"/>
    <col min="14852" max="14852" width="1.5" style="855" customWidth="1"/>
    <col min="14853" max="14853" width="3.296875" style="855" customWidth="1"/>
    <col min="14854" max="14854" width="18.5" style="855" customWidth="1"/>
    <col min="14855" max="14855" width="1.5" style="855" customWidth="1"/>
    <col min="14856" max="14856" width="2.09765625" style="855" customWidth="1"/>
    <col min="14857" max="14857" width="15" style="855" customWidth="1"/>
    <col min="14858" max="14858" width="3.296875" style="855" customWidth="1"/>
    <col min="14859" max="14859" width="1.5" style="855" customWidth="1"/>
    <col min="14860" max="14860" width="18.8984375" style="855" customWidth="1"/>
    <col min="14861" max="14862" width="1.5" style="855" customWidth="1"/>
    <col min="14863" max="14863" width="16.796875" style="855" customWidth="1"/>
    <col min="14864" max="14864" width="1.5" style="855" customWidth="1"/>
    <col min="14865" max="14865" width="0.796875" style="855" customWidth="1"/>
    <col min="14866" max="14866" width="16.796875" style="855" customWidth="1"/>
    <col min="14867" max="14867" width="31.09765625" style="855" customWidth="1"/>
    <col min="14868" max="14868" width="1.19921875" style="855" customWidth="1"/>
    <col min="14869" max="14869" width="2.3984375" style="855" customWidth="1"/>
    <col min="14870" max="14870" width="28.8984375" style="855" customWidth="1"/>
    <col min="14871" max="14871" width="3.8984375" style="855" customWidth="1"/>
    <col min="14872" max="14872" width="4.19921875" style="855" customWidth="1"/>
    <col min="14873" max="14873" width="4.5" style="855" customWidth="1"/>
    <col min="14874" max="14874" width="6.69921875" style="855" customWidth="1"/>
    <col min="14875" max="14875" width="0.5" style="855" customWidth="1"/>
    <col min="14876" max="14879" width="10.69921875" style="855" customWidth="1"/>
    <col min="14880" max="14880" width="4.3984375" style="855" customWidth="1"/>
    <col min="14881" max="15104" width="10.296875" style="855"/>
    <col min="15105" max="15105" width="2.3984375" style="855" customWidth="1"/>
    <col min="15106" max="15106" width="1.5" style="855" customWidth="1"/>
    <col min="15107" max="15107" width="18.8984375" style="855" customWidth="1"/>
    <col min="15108" max="15108" width="1.5" style="855" customWidth="1"/>
    <col min="15109" max="15109" width="3.296875" style="855" customWidth="1"/>
    <col min="15110" max="15110" width="18.5" style="855" customWidth="1"/>
    <col min="15111" max="15111" width="1.5" style="855" customWidth="1"/>
    <col min="15112" max="15112" width="2.09765625" style="855" customWidth="1"/>
    <col min="15113" max="15113" width="15" style="855" customWidth="1"/>
    <col min="15114" max="15114" width="3.296875" style="855" customWidth="1"/>
    <col min="15115" max="15115" width="1.5" style="855" customWidth="1"/>
    <col min="15116" max="15116" width="18.8984375" style="855" customWidth="1"/>
    <col min="15117" max="15118" width="1.5" style="855" customWidth="1"/>
    <col min="15119" max="15119" width="16.796875" style="855" customWidth="1"/>
    <col min="15120" max="15120" width="1.5" style="855" customWidth="1"/>
    <col min="15121" max="15121" width="0.796875" style="855" customWidth="1"/>
    <col min="15122" max="15122" width="16.796875" style="855" customWidth="1"/>
    <col min="15123" max="15123" width="31.09765625" style="855" customWidth="1"/>
    <col min="15124" max="15124" width="1.19921875" style="855" customWidth="1"/>
    <col min="15125" max="15125" width="2.3984375" style="855" customWidth="1"/>
    <col min="15126" max="15126" width="28.8984375" style="855" customWidth="1"/>
    <col min="15127" max="15127" width="3.8984375" style="855" customWidth="1"/>
    <col min="15128" max="15128" width="4.19921875" style="855" customWidth="1"/>
    <col min="15129" max="15129" width="4.5" style="855" customWidth="1"/>
    <col min="15130" max="15130" width="6.69921875" style="855" customWidth="1"/>
    <col min="15131" max="15131" width="0.5" style="855" customWidth="1"/>
    <col min="15132" max="15135" width="10.69921875" style="855" customWidth="1"/>
    <col min="15136" max="15136" width="4.3984375" style="855" customWidth="1"/>
    <col min="15137" max="15360" width="10.296875" style="855"/>
    <col min="15361" max="15361" width="2.3984375" style="855" customWidth="1"/>
    <col min="15362" max="15362" width="1.5" style="855" customWidth="1"/>
    <col min="15363" max="15363" width="18.8984375" style="855" customWidth="1"/>
    <col min="15364" max="15364" width="1.5" style="855" customWidth="1"/>
    <col min="15365" max="15365" width="3.296875" style="855" customWidth="1"/>
    <col min="15366" max="15366" width="18.5" style="855" customWidth="1"/>
    <col min="15367" max="15367" width="1.5" style="855" customWidth="1"/>
    <col min="15368" max="15368" width="2.09765625" style="855" customWidth="1"/>
    <col min="15369" max="15369" width="15" style="855" customWidth="1"/>
    <col min="15370" max="15370" width="3.296875" style="855" customWidth="1"/>
    <col min="15371" max="15371" width="1.5" style="855" customWidth="1"/>
    <col min="15372" max="15372" width="18.8984375" style="855" customWidth="1"/>
    <col min="15373" max="15374" width="1.5" style="855" customWidth="1"/>
    <col min="15375" max="15375" width="16.796875" style="855" customWidth="1"/>
    <col min="15376" max="15376" width="1.5" style="855" customWidth="1"/>
    <col min="15377" max="15377" width="0.796875" style="855" customWidth="1"/>
    <col min="15378" max="15378" width="16.796875" style="855" customWidth="1"/>
    <col min="15379" max="15379" width="31.09765625" style="855" customWidth="1"/>
    <col min="15380" max="15380" width="1.19921875" style="855" customWidth="1"/>
    <col min="15381" max="15381" width="2.3984375" style="855" customWidth="1"/>
    <col min="15382" max="15382" width="28.8984375" style="855" customWidth="1"/>
    <col min="15383" max="15383" width="3.8984375" style="855" customWidth="1"/>
    <col min="15384" max="15384" width="4.19921875" style="855" customWidth="1"/>
    <col min="15385" max="15385" width="4.5" style="855" customWidth="1"/>
    <col min="15386" max="15386" width="6.69921875" style="855" customWidth="1"/>
    <col min="15387" max="15387" width="0.5" style="855" customWidth="1"/>
    <col min="15388" max="15391" width="10.69921875" style="855" customWidth="1"/>
    <col min="15392" max="15392" width="4.3984375" style="855" customWidth="1"/>
    <col min="15393" max="15616" width="10.296875" style="855"/>
    <col min="15617" max="15617" width="2.3984375" style="855" customWidth="1"/>
    <col min="15618" max="15618" width="1.5" style="855" customWidth="1"/>
    <col min="15619" max="15619" width="18.8984375" style="855" customWidth="1"/>
    <col min="15620" max="15620" width="1.5" style="855" customWidth="1"/>
    <col min="15621" max="15621" width="3.296875" style="855" customWidth="1"/>
    <col min="15622" max="15622" width="18.5" style="855" customWidth="1"/>
    <col min="15623" max="15623" width="1.5" style="855" customWidth="1"/>
    <col min="15624" max="15624" width="2.09765625" style="855" customWidth="1"/>
    <col min="15625" max="15625" width="15" style="855" customWidth="1"/>
    <col min="15626" max="15626" width="3.296875" style="855" customWidth="1"/>
    <col min="15627" max="15627" width="1.5" style="855" customWidth="1"/>
    <col min="15628" max="15628" width="18.8984375" style="855" customWidth="1"/>
    <col min="15629" max="15630" width="1.5" style="855" customWidth="1"/>
    <col min="15631" max="15631" width="16.796875" style="855" customWidth="1"/>
    <col min="15632" max="15632" width="1.5" style="855" customWidth="1"/>
    <col min="15633" max="15633" width="0.796875" style="855" customWidth="1"/>
    <col min="15634" max="15634" width="16.796875" style="855" customWidth="1"/>
    <col min="15635" max="15635" width="31.09765625" style="855" customWidth="1"/>
    <col min="15636" max="15636" width="1.19921875" style="855" customWidth="1"/>
    <col min="15637" max="15637" width="2.3984375" style="855" customWidth="1"/>
    <col min="15638" max="15638" width="28.8984375" style="855" customWidth="1"/>
    <col min="15639" max="15639" width="3.8984375" style="855" customWidth="1"/>
    <col min="15640" max="15640" width="4.19921875" style="855" customWidth="1"/>
    <col min="15641" max="15641" width="4.5" style="855" customWidth="1"/>
    <col min="15642" max="15642" width="6.69921875" style="855" customWidth="1"/>
    <col min="15643" max="15643" width="0.5" style="855" customWidth="1"/>
    <col min="15644" max="15647" width="10.69921875" style="855" customWidth="1"/>
    <col min="15648" max="15648" width="4.3984375" style="855" customWidth="1"/>
    <col min="15649" max="15872" width="10.296875" style="855"/>
    <col min="15873" max="15873" width="2.3984375" style="855" customWidth="1"/>
    <col min="15874" max="15874" width="1.5" style="855" customWidth="1"/>
    <col min="15875" max="15875" width="18.8984375" style="855" customWidth="1"/>
    <col min="15876" max="15876" width="1.5" style="855" customWidth="1"/>
    <col min="15877" max="15877" width="3.296875" style="855" customWidth="1"/>
    <col min="15878" max="15878" width="18.5" style="855" customWidth="1"/>
    <col min="15879" max="15879" width="1.5" style="855" customWidth="1"/>
    <col min="15880" max="15880" width="2.09765625" style="855" customWidth="1"/>
    <col min="15881" max="15881" width="15" style="855" customWidth="1"/>
    <col min="15882" max="15882" width="3.296875" style="855" customWidth="1"/>
    <col min="15883" max="15883" width="1.5" style="855" customWidth="1"/>
    <col min="15884" max="15884" width="18.8984375" style="855" customWidth="1"/>
    <col min="15885" max="15886" width="1.5" style="855" customWidth="1"/>
    <col min="15887" max="15887" width="16.796875" style="855" customWidth="1"/>
    <col min="15888" max="15888" width="1.5" style="855" customWidth="1"/>
    <col min="15889" max="15889" width="0.796875" style="855" customWidth="1"/>
    <col min="15890" max="15890" width="16.796875" style="855" customWidth="1"/>
    <col min="15891" max="15891" width="31.09765625" style="855" customWidth="1"/>
    <col min="15892" max="15892" width="1.19921875" style="855" customWidth="1"/>
    <col min="15893" max="15893" width="2.3984375" style="855" customWidth="1"/>
    <col min="15894" max="15894" width="28.8984375" style="855" customWidth="1"/>
    <col min="15895" max="15895" width="3.8984375" style="855" customWidth="1"/>
    <col min="15896" max="15896" width="4.19921875" style="855" customWidth="1"/>
    <col min="15897" max="15897" width="4.5" style="855" customWidth="1"/>
    <col min="15898" max="15898" width="6.69921875" style="855" customWidth="1"/>
    <col min="15899" max="15899" width="0.5" style="855" customWidth="1"/>
    <col min="15900" max="15903" width="10.69921875" style="855" customWidth="1"/>
    <col min="15904" max="15904" width="4.3984375" style="855" customWidth="1"/>
    <col min="15905" max="16128" width="10.296875" style="855"/>
    <col min="16129" max="16129" width="2.3984375" style="855" customWidth="1"/>
    <col min="16130" max="16130" width="1.5" style="855" customWidth="1"/>
    <col min="16131" max="16131" width="18.8984375" style="855" customWidth="1"/>
    <col min="16132" max="16132" width="1.5" style="855" customWidth="1"/>
    <col min="16133" max="16133" width="3.296875" style="855" customWidth="1"/>
    <col min="16134" max="16134" width="18.5" style="855" customWidth="1"/>
    <col min="16135" max="16135" width="1.5" style="855" customWidth="1"/>
    <col min="16136" max="16136" width="2.09765625" style="855" customWidth="1"/>
    <col min="16137" max="16137" width="15" style="855" customWidth="1"/>
    <col min="16138" max="16138" width="3.296875" style="855" customWidth="1"/>
    <col min="16139" max="16139" width="1.5" style="855" customWidth="1"/>
    <col min="16140" max="16140" width="18.8984375" style="855" customWidth="1"/>
    <col min="16141" max="16142" width="1.5" style="855" customWidth="1"/>
    <col min="16143" max="16143" width="16.796875" style="855" customWidth="1"/>
    <col min="16144" max="16144" width="1.5" style="855" customWidth="1"/>
    <col min="16145" max="16145" width="0.796875" style="855" customWidth="1"/>
    <col min="16146" max="16146" width="16.796875" style="855" customWidth="1"/>
    <col min="16147" max="16147" width="31.09765625" style="855" customWidth="1"/>
    <col min="16148" max="16148" width="1.19921875" style="855" customWidth="1"/>
    <col min="16149" max="16149" width="2.3984375" style="855" customWidth="1"/>
    <col min="16150" max="16150" width="28.8984375" style="855" customWidth="1"/>
    <col min="16151" max="16151" width="3.8984375" style="855" customWidth="1"/>
    <col min="16152" max="16152" width="4.19921875" style="855" customWidth="1"/>
    <col min="16153" max="16153" width="4.5" style="855" customWidth="1"/>
    <col min="16154" max="16154" width="6.69921875" style="855" customWidth="1"/>
    <col min="16155" max="16155" width="0.5" style="855" customWidth="1"/>
    <col min="16156" max="16159" width="10.69921875" style="855" customWidth="1"/>
    <col min="16160" max="16160" width="4.3984375" style="855" customWidth="1"/>
    <col min="16161" max="16384" width="10.296875" style="855"/>
  </cols>
  <sheetData>
    <row r="1" spans="1:32" ht="25.5" customHeight="1" thickBot="1" x14ac:dyDescent="0.3">
      <c r="B1" s="853" t="s">
        <v>1783</v>
      </c>
      <c r="C1" s="853"/>
      <c r="D1" s="853"/>
      <c r="E1" s="853"/>
      <c r="F1" s="853"/>
      <c r="G1" s="853"/>
      <c r="H1" s="853"/>
      <c r="I1" s="853"/>
      <c r="J1" s="853"/>
      <c r="K1" s="853"/>
      <c r="L1" s="853"/>
      <c r="M1" s="853"/>
      <c r="N1" s="853"/>
      <c r="O1" s="853"/>
      <c r="P1" s="853"/>
      <c r="Q1" s="853"/>
      <c r="R1" s="853"/>
      <c r="S1" s="853"/>
      <c r="T1" s="853"/>
      <c r="U1" s="854"/>
      <c r="V1" s="854"/>
      <c r="W1" s="854"/>
      <c r="X1" s="854"/>
      <c r="Y1" s="854"/>
      <c r="Z1" s="854"/>
      <c r="AA1" s="854"/>
      <c r="AB1" s="854"/>
      <c r="AC1" s="854"/>
      <c r="AD1" s="854"/>
      <c r="AE1" s="854"/>
    </row>
    <row r="2" spans="1:32" x14ac:dyDescent="0.25">
      <c r="W2" s="856"/>
      <c r="X2" s="856"/>
      <c r="Y2" s="856"/>
      <c r="Z2" s="856"/>
    </row>
    <row r="3" spans="1:32" s="336" customFormat="1" ht="12.75" customHeight="1" thickBot="1" x14ac:dyDescent="0.3">
      <c r="A3" s="857" t="s">
        <v>1784</v>
      </c>
      <c r="B3" s="858" t="s">
        <v>1785</v>
      </c>
      <c r="C3" s="859"/>
      <c r="D3" s="860" t="s">
        <v>1786</v>
      </c>
      <c r="E3" s="860"/>
      <c r="F3" s="860"/>
      <c r="G3" s="860"/>
      <c r="H3" s="860"/>
      <c r="I3" s="860"/>
      <c r="J3" s="860"/>
      <c r="K3" s="860"/>
      <c r="L3" s="860"/>
      <c r="M3" s="860"/>
      <c r="N3" s="860"/>
      <c r="O3" s="861" t="s">
        <v>1787</v>
      </c>
      <c r="P3" s="862"/>
      <c r="Q3" s="862"/>
      <c r="R3" s="863">
        <v>45559</v>
      </c>
      <c r="S3" s="864" t="s">
        <v>1788</v>
      </c>
      <c r="T3" s="865"/>
      <c r="AC3" s="866"/>
      <c r="AD3" s="866"/>
      <c r="AE3" s="866"/>
    </row>
    <row r="4" spans="1:32" s="336" customFormat="1" ht="19.5" customHeight="1" x14ac:dyDescent="0.25">
      <c r="A4" s="857"/>
      <c r="B4" s="867" t="s">
        <v>1789</v>
      </c>
      <c r="C4" s="868"/>
      <c r="D4" s="869" t="s">
        <v>1790</v>
      </c>
      <c r="E4" s="869"/>
      <c r="F4" s="869"/>
      <c r="G4" s="870"/>
      <c r="H4" s="868"/>
      <c r="I4" s="868"/>
      <c r="J4" s="869"/>
      <c r="K4" s="869"/>
      <c r="L4" s="869"/>
      <c r="M4" s="869"/>
      <c r="N4" s="869"/>
      <c r="O4" s="869"/>
      <c r="P4" s="870"/>
      <c r="Q4" s="868"/>
      <c r="R4" s="868"/>
      <c r="S4" s="871"/>
      <c r="T4" s="872"/>
      <c r="AC4" s="866"/>
      <c r="AD4" s="866"/>
      <c r="AE4" s="866"/>
    </row>
    <row r="5" spans="1:32" s="336" customFormat="1" ht="19.5" customHeight="1" x14ac:dyDescent="0.25">
      <c r="A5" s="857"/>
      <c r="B5" s="873" t="s">
        <v>1791</v>
      </c>
      <c r="C5" s="874"/>
      <c r="D5" s="875" t="s">
        <v>1792</v>
      </c>
      <c r="E5" s="875"/>
      <c r="F5" s="875"/>
      <c r="G5" s="875"/>
      <c r="H5" s="875"/>
      <c r="I5" s="875"/>
      <c r="J5" s="875"/>
      <c r="K5" s="875"/>
      <c r="L5" s="875"/>
      <c r="M5" s="875"/>
      <c r="N5" s="875"/>
      <c r="O5" s="875"/>
      <c r="P5" s="875"/>
      <c r="Q5" s="875"/>
      <c r="R5" s="875"/>
      <c r="S5" s="875"/>
      <c r="T5" s="872"/>
      <c r="AC5" s="866"/>
      <c r="AD5" s="866"/>
      <c r="AE5" s="866"/>
    </row>
    <row r="6" spans="1:32" s="336" customFormat="1" ht="19.5" customHeight="1" thickBot="1" x14ac:dyDescent="0.3">
      <c r="A6" s="857"/>
      <c r="B6" s="876"/>
      <c r="C6" s="859"/>
      <c r="D6" s="877"/>
      <c r="E6" s="877"/>
      <c r="F6" s="877"/>
      <c r="G6" s="877"/>
      <c r="H6" s="877"/>
      <c r="I6" s="877"/>
      <c r="J6" s="877"/>
      <c r="K6" s="877"/>
      <c r="L6" s="878"/>
      <c r="M6" s="859"/>
      <c r="N6" s="879"/>
      <c r="O6" s="879"/>
      <c r="P6" s="879"/>
      <c r="Q6" s="879"/>
      <c r="R6" s="879"/>
      <c r="S6" s="879"/>
      <c r="T6" s="872"/>
      <c r="AC6" s="866"/>
      <c r="AD6" s="866"/>
      <c r="AE6" s="866"/>
    </row>
    <row r="7" spans="1:32" s="336" customFormat="1" ht="4.6500000000000004" customHeight="1" x14ac:dyDescent="0.25">
      <c r="A7" s="880"/>
      <c r="B7" s="881"/>
      <c r="L7" s="881"/>
      <c r="AC7" s="866"/>
      <c r="AD7" s="866"/>
      <c r="AE7" s="866"/>
    </row>
    <row r="8" spans="1:32" ht="4.6500000000000004" customHeight="1" thickBot="1" x14ac:dyDescent="0.3">
      <c r="W8" s="856"/>
      <c r="X8" s="856"/>
      <c r="Y8" s="856"/>
      <c r="Z8" s="856"/>
    </row>
    <row r="9" spans="1:32" ht="12.75" customHeight="1" x14ac:dyDescent="0.25">
      <c r="B9" s="882" t="s">
        <v>1793</v>
      </c>
      <c r="C9" s="882"/>
      <c r="D9" s="882"/>
      <c r="E9" s="882"/>
      <c r="F9" s="882"/>
      <c r="G9" s="882"/>
      <c r="H9" s="882"/>
      <c r="I9" s="882"/>
      <c r="J9" s="882"/>
      <c r="K9" s="882"/>
      <c r="L9" s="882"/>
      <c r="M9" s="882"/>
      <c r="N9" s="882"/>
      <c r="O9" s="882"/>
      <c r="P9" s="882"/>
      <c r="R9" s="883" t="s">
        <v>1794</v>
      </c>
      <c r="S9" s="883"/>
      <c r="T9" s="883"/>
      <c r="V9" s="884" t="s">
        <v>1795</v>
      </c>
      <c r="W9" s="884"/>
      <c r="X9" s="884"/>
      <c r="Y9" s="884"/>
      <c r="Z9" s="884"/>
      <c r="AA9" s="884"/>
      <c r="AB9" s="884"/>
      <c r="AC9" s="884"/>
      <c r="AD9" s="884"/>
      <c r="AE9" s="884"/>
    </row>
    <row r="10" spans="1:32" ht="12.75" customHeight="1" thickBot="1" x14ac:dyDescent="0.3">
      <c r="B10" s="885" t="s">
        <v>1796</v>
      </c>
      <c r="C10" s="885"/>
      <c r="D10" s="885"/>
      <c r="E10" s="886" t="s">
        <v>1797</v>
      </c>
      <c r="F10" s="886"/>
      <c r="G10" s="886"/>
      <c r="H10" s="886"/>
      <c r="I10" s="886"/>
      <c r="J10" s="886"/>
      <c r="K10" s="887" t="s">
        <v>1798</v>
      </c>
      <c r="L10" s="887"/>
      <c r="M10" s="888"/>
      <c r="N10" s="889"/>
      <c r="O10" s="890" t="s">
        <v>1799</v>
      </c>
      <c r="P10" s="890"/>
      <c r="Q10" s="891"/>
      <c r="R10" s="892" t="s">
        <v>1800</v>
      </c>
      <c r="S10" s="893" t="s">
        <v>1801</v>
      </c>
      <c r="T10" s="893" t="s">
        <v>1802</v>
      </c>
      <c r="U10" s="894"/>
      <c r="V10" s="895" t="s">
        <v>1803</v>
      </c>
      <c r="W10" s="896" t="s">
        <v>1804</v>
      </c>
      <c r="X10" s="896"/>
      <c r="Y10" s="896"/>
      <c r="Z10" s="896"/>
      <c r="AA10" s="897"/>
      <c r="AB10" s="898" t="s">
        <v>1805</v>
      </c>
      <c r="AC10" s="898"/>
      <c r="AD10" s="898"/>
      <c r="AE10" s="898"/>
      <c r="AF10" s="899"/>
    </row>
    <row r="11" spans="1:32" ht="12.75" customHeight="1" thickBot="1" x14ac:dyDescent="0.3">
      <c r="B11" s="885"/>
      <c r="C11" s="885"/>
      <c r="D11" s="885"/>
      <c r="E11" s="886"/>
      <c r="F11" s="886"/>
      <c r="G11" s="886"/>
      <c r="H11" s="886"/>
      <c r="I11" s="886"/>
      <c r="J11" s="886"/>
      <c r="K11" s="887"/>
      <c r="L11" s="887"/>
      <c r="M11" s="900"/>
      <c r="N11" s="901"/>
      <c r="O11" s="890"/>
      <c r="P11" s="890"/>
      <c r="Q11" s="891"/>
      <c r="R11" s="892"/>
      <c r="S11" s="893"/>
      <c r="T11" s="893"/>
      <c r="U11" s="894"/>
      <c r="V11" s="902" t="s">
        <v>1806</v>
      </c>
      <c r="W11" s="903" t="s">
        <v>1807</v>
      </c>
      <c r="X11" s="903" t="s">
        <v>1808</v>
      </c>
      <c r="Y11" s="903" t="s">
        <v>1697</v>
      </c>
      <c r="Z11" s="903" t="s">
        <v>1809</v>
      </c>
      <c r="AA11" s="904"/>
      <c r="AB11" s="903" t="s">
        <v>1810</v>
      </c>
      <c r="AC11" s="903" t="s">
        <v>1811</v>
      </c>
      <c r="AD11" s="903" t="s">
        <v>1812</v>
      </c>
      <c r="AE11" s="905" t="s">
        <v>1813</v>
      </c>
      <c r="AF11" s="899"/>
    </row>
    <row r="12" spans="1:32" s="922" customFormat="1" ht="27.75" customHeight="1" x14ac:dyDescent="0.25">
      <c r="A12" s="906" t="s">
        <v>1814</v>
      </c>
      <c r="B12" s="907"/>
      <c r="C12" s="908" t="s">
        <v>1815</v>
      </c>
      <c r="D12" s="908"/>
      <c r="E12" s="908"/>
      <c r="F12" s="908"/>
      <c r="G12" s="908"/>
      <c r="H12" s="908"/>
      <c r="I12" s="908"/>
      <c r="J12" s="908"/>
      <c r="K12" s="908"/>
      <c r="L12" s="908"/>
      <c r="M12" s="909"/>
      <c r="N12" s="910"/>
      <c r="O12" s="911"/>
      <c r="P12" s="912"/>
      <c r="Q12" s="913"/>
      <c r="R12" s="914"/>
      <c r="S12" s="913"/>
      <c r="T12" s="915"/>
      <c r="U12" s="909"/>
      <c r="V12" s="916"/>
      <c r="W12" s="917"/>
      <c r="X12" s="917"/>
      <c r="Y12" s="917"/>
      <c r="Z12" s="917"/>
      <c r="AA12" s="918"/>
      <c r="AB12" s="919"/>
      <c r="AC12" s="919"/>
      <c r="AD12" s="919"/>
      <c r="AE12" s="920"/>
      <c r="AF12" s="921"/>
    </row>
    <row r="13" spans="1:32" s="922" customFormat="1" ht="27" customHeight="1" thickBot="1" x14ac:dyDescent="0.3">
      <c r="A13" s="906"/>
      <c r="B13" s="923"/>
      <c r="D13" s="911"/>
      <c r="E13" s="910"/>
      <c r="F13" s="911"/>
      <c r="I13" s="911"/>
      <c r="J13" s="924"/>
      <c r="K13" s="910"/>
      <c r="M13" s="911"/>
      <c r="N13" s="910"/>
      <c r="O13" s="911"/>
      <c r="P13" s="912"/>
      <c r="Q13" s="913"/>
      <c r="R13" s="914"/>
      <c r="S13" s="913"/>
      <c r="T13" s="915"/>
      <c r="U13" s="909"/>
      <c r="V13" s="916"/>
      <c r="W13" s="917"/>
      <c r="X13" s="917"/>
      <c r="Y13" s="917"/>
      <c r="Z13" s="917"/>
      <c r="AA13" s="918"/>
      <c r="AB13" s="919"/>
      <c r="AC13" s="919"/>
      <c r="AD13" s="919"/>
      <c r="AE13" s="920"/>
      <c r="AF13" s="921"/>
    </row>
    <row r="14" spans="1:32" s="922" customFormat="1" ht="83.25" customHeight="1" thickTop="1" thickBot="1" x14ac:dyDescent="0.3">
      <c r="A14" s="906"/>
      <c r="B14" s="923"/>
      <c r="C14" s="925" t="s">
        <v>1816</v>
      </c>
      <c r="D14" s="924"/>
      <c r="E14" s="910"/>
      <c r="F14" s="926" t="s">
        <v>1817</v>
      </c>
      <c r="G14" s="911"/>
      <c r="I14" s="927" t="s">
        <v>1818</v>
      </c>
      <c r="J14" s="924"/>
      <c r="K14" s="910"/>
      <c r="L14" s="911"/>
      <c r="M14" s="911"/>
      <c r="N14" s="910"/>
      <c r="O14" s="911"/>
      <c r="P14" s="912"/>
      <c r="Q14" s="913"/>
      <c r="R14" s="914"/>
      <c r="S14" s="913"/>
      <c r="T14" s="928" t="s">
        <v>1819</v>
      </c>
      <c r="U14" s="909"/>
      <c r="V14" s="916"/>
      <c r="W14" s="917"/>
      <c r="X14" s="917"/>
      <c r="Y14" s="917"/>
      <c r="Z14" s="917"/>
      <c r="AA14" s="918"/>
      <c r="AB14" s="919"/>
      <c r="AC14" s="919"/>
      <c r="AD14" s="919"/>
      <c r="AE14" s="920"/>
      <c r="AF14" s="921"/>
    </row>
    <row r="15" spans="1:32" s="922" customFormat="1" ht="5.25" customHeight="1" thickBot="1" x14ac:dyDescent="0.3">
      <c r="A15" s="906"/>
      <c r="B15" s="923"/>
      <c r="C15" s="929"/>
      <c r="D15" s="924"/>
      <c r="E15" s="910"/>
      <c r="F15" s="930"/>
      <c r="G15" s="911"/>
      <c r="I15" s="931"/>
      <c r="J15" s="924"/>
      <c r="K15" s="910"/>
      <c r="L15" s="911"/>
      <c r="M15" s="911"/>
      <c r="N15" s="910"/>
      <c r="O15" s="911"/>
      <c r="P15" s="912"/>
      <c r="Q15" s="913"/>
      <c r="R15" s="914"/>
      <c r="S15" s="913"/>
      <c r="T15" s="928"/>
      <c r="U15" s="909"/>
      <c r="V15" s="916"/>
      <c r="W15" s="917"/>
      <c r="X15" s="917"/>
      <c r="Y15" s="917"/>
      <c r="Z15" s="917"/>
      <c r="AA15" s="918"/>
      <c r="AB15" s="919"/>
      <c r="AC15" s="919"/>
      <c r="AD15" s="919"/>
      <c r="AE15" s="920"/>
      <c r="AF15" s="921"/>
    </row>
    <row r="16" spans="1:32" s="922" customFormat="1" ht="32.25" customHeight="1" thickTop="1" thickBot="1" x14ac:dyDescent="0.3">
      <c r="A16" s="906"/>
      <c r="B16" s="923"/>
      <c r="C16" s="932" t="s">
        <v>1820</v>
      </c>
      <c r="D16" s="924"/>
      <c r="E16" s="910"/>
      <c r="F16" s="930"/>
      <c r="G16" s="911"/>
      <c r="I16" s="927" t="s">
        <v>1821</v>
      </c>
      <c r="J16" s="924"/>
      <c r="K16" s="910"/>
      <c r="L16" s="911" t="s">
        <v>1822</v>
      </c>
      <c r="M16" s="911"/>
      <c r="N16" s="910"/>
      <c r="O16" s="911" t="s">
        <v>1823</v>
      </c>
      <c r="P16" s="912"/>
      <c r="Q16" s="913"/>
      <c r="R16" s="914"/>
      <c r="S16" s="913"/>
      <c r="T16" s="933" t="s">
        <v>1824</v>
      </c>
      <c r="U16" s="909"/>
      <c r="V16" s="916"/>
      <c r="W16" s="917"/>
      <c r="X16" s="917"/>
      <c r="Y16" s="917"/>
      <c r="Z16" s="917"/>
      <c r="AA16" s="918"/>
      <c r="AB16" s="919"/>
      <c r="AC16" s="919"/>
      <c r="AD16" s="919"/>
      <c r="AE16" s="920"/>
      <c r="AF16" s="921"/>
    </row>
    <row r="17" spans="1:32" s="922" customFormat="1" ht="8.25" customHeight="1" thickTop="1" thickBot="1" x14ac:dyDescent="0.3">
      <c r="A17" s="906"/>
      <c r="B17" s="923"/>
      <c r="C17" s="911"/>
      <c r="D17" s="924"/>
      <c r="E17" s="910"/>
      <c r="F17" s="930"/>
      <c r="G17" s="911"/>
      <c r="I17" s="931"/>
      <c r="J17" s="924"/>
      <c r="K17" s="910"/>
      <c r="L17" s="911"/>
      <c r="M17" s="911"/>
      <c r="N17" s="910"/>
      <c r="O17" s="911"/>
      <c r="P17" s="912"/>
      <c r="Q17" s="913"/>
      <c r="R17" s="914"/>
      <c r="S17" s="913"/>
      <c r="T17" s="933"/>
      <c r="U17" s="909"/>
      <c r="V17" s="916"/>
      <c r="W17" s="917"/>
      <c r="X17" s="917"/>
      <c r="Y17" s="917"/>
      <c r="Z17" s="917"/>
      <c r="AA17" s="918"/>
      <c r="AB17" s="919"/>
      <c r="AC17" s="919"/>
      <c r="AD17" s="919"/>
      <c r="AE17" s="920"/>
      <c r="AF17" s="921"/>
    </row>
    <row r="18" spans="1:32" s="922" customFormat="1" ht="28.5" customHeight="1" thickTop="1" thickBot="1" x14ac:dyDescent="0.3">
      <c r="A18" s="906"/>
      <c r="B18" s="923"/>
      <c r="C18" s="911" t="s">
        <v>1825</v>
      </c>
      <c r="D18" s="924"/>
      <c r="E18" s="910"/>
      <c r="F18" s="930"/>
      <c r="G18" s="911"/>
      <c r="I18" s="927" t="s">
        <v>1826</v>
      </c>
      <c r="J18" s="924"/>
      <c r="K18" s="910"/>
      <c r="L18" s="911"/>
      <c r="M18" s="911"/>
      <c r="N18" s="910"/>
      <c r="O18" s="911"/>
      <c r="P18" s="912"/>
      <c r="Q18" s="913"/>
      <c r="R18" s="914"/>
      <c r="S18" s="913"/>
      <c r="T18" s="933"/>
      <c r="U18" s="909"/>
      <c r="V18" s="916"/>
      <c r="W18" s="917"/>
      <c r="X18" s="917"/>
      <c r="Y18" s="917"/>
      <c r="Z18" s="917"/>
      <c r="AA18" s="918"/>
      <c r="AB18" s="919"/>
      <c r="AC18" s="919"/>
      <c r="AD18" s="919"/>
      <c r="AE18" s="920"/>
      <c r="AF18" s="921"/>
    </row>
    <row r="19" spans="1:32" s="922" customFormat="1" ht="8.25" customHeight="1" thickTop="1" thickBot="1" x14ac:dyDescent="0.3">
      <c r="A19" s="906"/>
      <c r="B19" s="923"/>
      <c r="C19" s="911"/>
      <c r="D19" s="924"/>
      <c r="E19" s="910"/>
      <c r="F19" s="930"/>
      <c r="G19" s="911"/>
      <c r="I19" s="931"/>
      <c r="J19" s="924"/>
      <c r="K19" s="910"/>
      <c r="L19" s="911"/>
      <c r="M19" s="911"/>
      <c r="N19" s="910"/>
      <c r="O19" s="911"/>
      <c r="P19" s="912"/>
      <c r="Q19" s="913"/>
      <c r="R19" s="914"/>
      <c r="S19" s="913"/>
      <c r="T19" s="933"/>
      <c r="U19" s="909"/>
      <c r="V19" s="916"/>
      <c r="W19" s="917"/>
      <c r="X19" s="917"/>
      <c r="Y19" s="917"/>
      <c r="Z19" s="917"/>
      <c r="AA19" s="918"/>
      <c r="AB19" s="919"/>
      <c r="AC19" s="919"/>
      <c r="AD19" s="919"/>
      <c r="AE19" s="920"/>
      <c r="AF19" s="921"/>
    </row>
    <row r="20" spans="1:32" s="922" customFormat="1" ht="27" customHeight="1" thickTop="1" thickBot="1" x14ac:dyDescent="0.3">
      <c r="A20" s="906"/>
      <c r="B20" s="923"/>
      <c r="C20" s="911" t="s">
        <v>1827</v>
      </c>
      <c r="D20" s="924"/>
      <c r="E20" s="910"/>
      <c r="F20" s="934"/>
      <c r="G20" s="911"/>
      <c r="I20" s="935" t="s">
        <v>1828</v>
      </c>
      <c r="J20" s="924"/>
      <c r="K20" s="910"/>
      <c r="L20" s="911"/>
      <c r="M20" s="911"/>
      <c r="N20" s="910"/>
      <c r="O20" s="911"/>
      <c r="P20" s="912"/>
      <c r="Q20" s="913"/>
      <c r="R20" s="914"/>
      <c r="S20" s="913"/>
      <c r="T20" s="933"/>
      <c r="U20" s="909"/>
      <c r="V20" s="916"/>
      <c r="W20" s="917"/>
      <c r="X20" s="917"/>
      <c r="Y20" s="917"/>
      <c r="Z20" s="917"/>
      <c r="AA20" s="918"/>
      <c r="AB20" s="919"/>
      <c r="AC20" s="919"/>
      <c r="AD20" s="919"/>
      <c r="AE20" s="920"/>
      <c r="AF20" s="921"/>
    </row>
    <row r="21" spans="1:32" s="922" customFormat="1" ht="20.25" customHeight="1" thickBot="1" x14ac:dyDescent="0.3">
      <c r="A21" s="906"/>
      <c r="B21" s="923"/>
      <c r="C21" s="936" t="s">
        <v>1829</v>
      </c>
      <c r="D21" s="924"/>
      <c r="E21" s="910"/>
      <c r="F21" s="909"/>
      <c r="G21" s="911"/>
      <c r="I21" s="911"/>
      <c r="J21" s="924"/>
      <c r="K21" s="910"/>
      <c r="M21" s="911"/>
      <c r="N21" s="910"/>
      <c r="O21" s="911"/>
      <c r="P21" s="912"/>
      <c r="Q21" s="913"/>
      <c r="R21" s="914"/>
      <c r="S21" s="913"/>
      <c r="T21" s="915"/>
      <c r="U21" s="909"/>
      <c r="V21" s="916"/>
      <c r="W21" s="917"/>
      <c r="X21" s="917"/>
      <c r="Y21" s="917"/>
      <c r="Z21" s="917"/>
      <c r="AA21" s="918"/>
      <c r="AB21" s="919"/>
      <c r="AC21" s="919"/>
      <c r="AD21" s="919"/>
      <c r="AE21" s="920"/>
      <c r="AF21" s="921"/>
    </row>
    <row r="22" spans="1:32" s="922" customFormat="1" ht="27" customHeight="1" thickBot="1" x14ac:dyDescent="0.3">
      <c r="A22" s="906"/>
      <c r="B22" s="923"/>
      <c r="D22" s="924"/>
      <c r="E22" s="911"/>
      <c r="F22" s="937" t="s">
        <v>1830</v>
      </c>
      <c r="G22" s="937"/>
      <c r="H22" s="937"/>
      <c r="I22" s="937"/>
      <c r="J22" s="924"/>
      <c r="K22" s="910"/>
      <c r="L22" s="938" t="s">
        <v>1831</v>
      </c>
      <c r="M22" s="911"/>
      <c r="N22" s="910"/>
      <c r="O22" s="911" t="s">
        <v>1823</v>
      </c>
      <c r="P22" s="912"/>
      <c r="Q22" s="913"/>
      <c r="R22" s="914"/>
      <c r="S22" s="913"/>
      <c r="T22" s="939" t="s">
        <v>1832</v>
      </c>
      <c r="U22" s="909"/>
      <c r="V22" s="916"/>
      <c r="W22" s="917"/>
      <c r="X22" s="917"/>
      <c r="Y22" s="917"/>
      <c r="Z22" s="917"/>
      <c r="AA22" s="918"/>
      <c r="AB22" s="919"/>
      <c r="AC22" s="919"/>
      <c r="AD22" s="919"/>
      <c r="AE22" s="920"/>
      <c r="AF22" s="921"/>
    </row>
    <row r="23" spans="1:32" s="922" customFormat="1" ht="19.5" customHeight="1" thickBot="1" x14ac:dyDescent="0.3">
      <c r="A23" s="906"/>
      <c r="B23" s="923"/>
      <c r="D23" s="924"/>
      <c r="E23" s="911"/>
      <c r="F23" s="911"/>
      <c r="G23" s="911"/>
      <c r="J23" s="924"/>
      <c r="K23" s="910"/>
      <c r="M23" s="911"/>
      <c r="N23" s="910"/>
      <c r="O23" s="911" t="s">
        <v>1823</v>
      </c>
      <c r="P23" s="912"/>
      <c r="Q23" s="913"/>
      <c r="R23" s="914"/>
      <c r="S23" s="913"/>
      <c r="T23" s="940" t="s">
        <v>1833</v>
      </c>
      <c r="U23" s="909"/>
      <c r="V23" s="916"/>
      <c r="W23" s="917"/>
      <c r="X23" s="917"/>
      <c r="Y23" s="917"/>
      <c r="Z23" s="917"/>
      <c r="AA23" s="918"/>
      <c r="AB23" s="919"/>
      <c r="AC23" s="919"/>
      <c r="AD23" s="919"/>
      <c r="AE23" s="920"/>
      <c r="AF23" s="921"/>
    </row>
    <row r="24" spans="1:32" s="922" customFormat="1" ht="27" customHeight="1" thickBot="1" x14ac:dyDescent="0.3">
      <c r="A24" s="906"/>
      <c r="B24" s="923"/>
      <c r="C24" s="911"/>
      <c r="D24" s="911"/>
      <c r="E24" s="910"/>
      <c r="F24" s="941" t="s">
        <v>1834</v>
      </c>
      <c r="G24" s="942"/>
      <c r="H24" s="943"/>
      <c r="I24" s="944"/>
      <c r="J24" s="924"/>
      <c r="K24" s="910"/>
      <c r="L24" s="911" t="s">
        <v>1835</v>
      </c>
      <c r="M24" s="911"/>
      <c r="N24" s="910"/>
      <c r="O24" s="911" t="s">
        <v>1823</v>
      </c>
      <c r="P24" s="912"/>
      <c r="Q24" s="913"/>
      <c r="R24" s="914"/>
      <c r="S24" s="913"/>
      <c r="T24" s="940" t="s">
        <v>1836</v>
      </c>
      <c r="U24" s="909"/>
      <c r="V24" s="916"/>
      <c r="W24" s="917"/>
      <c r="X24" s="917"/>
      <c r="Y24" s="917"/>
      <c r="Z24" s="917"/>
      <c r="AA24" s="918"/>
      <c r="AB24" s="919"/>
      <c r="AC24" s="919"/>
      <c r="AD24" s="919"/>
      <c r="AE24" s="920"/>
      <c r="AF24" s="921"/>
    </row>
    <row r="25" spans="1:32" s="922" customFormat="1" ht="17.399999999999999" customHeight="1" thickBot="1" x14ac:dyDescent="0.3">
      <c r="A25" s="906"/>
      <c r="B25" s="923"/>
      <c r="C25" s="945"/>
      <c r="D25" s="911"/>
      <c r="E25" s="910"/>
      <c r="F25" s="911"/>
      <c r="G25" s="911"/>
      <c r="J25" s="924"/>
      <c r="K25" s="910"/>
      <c r="L25" s="911"/>
      <c r="M25" s="911"/>
      <c r="N25" s="910"/>
      <c r="O25" s="911"/>
      <c r="P25" s="912"/>
      <c r="Q25" s="913"/>
      <c r="R25" s="914"/>
      <c r="S25" s="913"/>
      <c r="T25" s="940"/>
      <c r="U25" s="909"/>
      <c r="V25" s="916"/>
      <c r="W25" s="917"/>
      <c r="X25" s="917"/>
      <c r="Y25" s="917"/>
      <c r="Z25" s="917"/>
      <c r="AA25" s="918"/>
      <c r="AB25" s="919"/>
      <c r="AC25" s="919"/>
      <c r="AD25" s="919"/>
      <c r="AE25" s="920"/>
      <c r="AF25" s="921"/>
    </row>
    <row r="26" spans="1:32" s="922" customFormat="1" ht="27" customHeight="1" thickBot="1" x14ac:dyDescent="0.3">
      <c r="A26" s="906"/>
      <c r="B26" s="923"/>
      <c r="D26" s="911"/>
      <c r="E26" s="910"/>
      <c r="F26" s="937" t="s">
        <v>1837</v>
      </c>
      <c r="G26" s="937"/>
      <c r="H26" s="937"/>
      <c r="I26" s="937"/>
      <c r="J26" s="924"/>
      <c r="K26" s="910"/>
      <c r="L26" s="938"/>
      <c r="M26" s="911"/>
      <c r="N26" s="910"/>
      <c r="O26" s="911" t="s">
        <v>1838</v>
      </c>
      <c r="P26" s="912"/>
      <c r="Q26" s="913"/>
      <c r="R26" s="914"/>
      <c r="S26" s="913"/>
      <c r="T26" s="940" t="s">
        <v>1839</v>
      </c>
      <c r="U26" s="909"/>
      <c r="V26" s="916"/>
      <c r="W26" s="917"/>
      <c r="X26" s="917"/>
      <c r="Y26" s="917"/>
      <c r="Z26" s="917"/>
      <c r="AA26" s="918"/>
      <c r="AB26" s="919"/>
      <c r="AC26" s="919"/>
      <c r="AD26" s="919"/>
      <c r="AE26" s="920"/>
      <c r="AF26" s="921"/>
    </row>
    <row r="27" spans="1:32" s="922" customFormat="1" ht="16.5" customHeight="1" thickBot="1" x14ac:dyDescent="0.3">
      <c r="A27" s="906"/>
      <c r="B27" s="923"/>
      <c r="C27" s="945"/>
      <c r="D27" s="911"/>
      <c r="E27" s="910"/>
      <c r="F27" s="911"/>
      <c r="G27" s="911"/>
      <c r="I27" s="922" t="s">
        <v>1840</v>
      </c>
      <c r="J27" s="924"/>
      <c r="K27" s="910"/>
      <c r="L27" s="911"/>
      <c r="M27" s="911"/>
      <c r="N27" s="910"/>
      <c r="O27" s="911"/>
      <c r="P27" s="912"/>
      <c r="Q27" s="913"/>
      <c r="R27" s="914"/>
      <c r="S27" s="913"/>
      <c r="T27" s="940"/>
      <c r="U27" s="909"/>
      <c r="V27" s="916"/>
      <c r="W27" s="917"/>
      <c r="X27" s="917"/>
      <c r="Y27" s="917"/>
      <c r="Z27" s="917"/>
      <c r="AA27" s="918"/>
      <c r="AB27" s="919"/>
      <c r="AC27" s="919"/>
      <c r="AD27" s="919"/>
      <c r="AE27" s="920"/>
      <c r="AF27" s="921"/>
    </row>
    <row r="28" spans="1:32" s="922" customFormat="1" ht="27.75" customHeight="1" thickBot="1" x14ac:dyDescent="0.3">
      <c r="A28" s="906"/>
      <c r="B28" s="923"/>
      <c r="D28" s="911"/>
      <c r="E28" s="910"/>
      <c r="F28" s="946" t="s">
        <v>1841</v>
      </c>
      <c r="G28" s="947"/>
      <c r="H28" s="947"/>
      <c r="I28" s="948"/>
      <c r="J28" s="924"/>
      <c r="K28" s="910"/>
      <c r="L28" s="938" t="s">
        <v>1842</v>
      </c>
      <c r="M28" s="911"/>
      <c r="N28" s="910"/>
      <c r="O28" s="911" t="s">
        <v>1823</v>
      </c>
      <c r="P28" s="912"/>
      <c r="Q28" s="913"/>
      <c r="R28" s="914"/>
      <c r="S28" s="913"/>
      <c r="T28" s="940" t="s">
        <v>1843</v>
      </c>
      <c r="U28" s="909"/>
      <c r="V28" s="916"/>
      <c r="W28" s="917"/>
      <c r="X28" s="917"/>
      <c r="Y28" s="917"/>
      <c r="Z28" s="917"/>
      <c r="AA28" s="918"/>
      <c r="AB28" s="919"/>
      <c r="AC28" s="919"/>
      <c r="AD28" s="919"/>
      <c r="AE28" s="920"/>
      <c r="AF28" s="921"/>
    </row>
    <row r="29" spans="1:32" s="922" customFormat="1" ht="16.5" customHeight="1" thickBot="1" x14ac:dyDescent="0.3">
      <c r="A29" s="906"/>
      <c r="B29" s="923"/>
      <c r="C29" s="945"/>
      <c r="D29" s="911"/>
      <c r="E29" s="910"/>
      <c r="F29" s="949"/>
      <c r="G29" s="911"/>
      <c r="J29" s="924"/>
      <c r="K29" s="910"/>
      <c r="L29" s="911"/>
      <c r="M29" s="911"/>
      <c r="N29" s="910"/>
      <c r="O29" s="911"/>
      <c r="P29" s="912"/>
      <c r="Q29" s="913"/>
      <c r="R29" s="914"/>
      <c r="S29" s="913"/>
      <c r="T29" s="940"/>
      <c r="U29" s="909"/>
      <c r="V29" s="916"/>
      <c r="W29" s="917"/>
      <c r="X29" s="917"/>
      <c r="Y29" s="917"/>
      <c r="Z29" s="917"/>
      <c r="AA29" s="918"/>
      <c r="AB29" s="919"/>
      <c r="AC29" s="919"/>
      <c r="AD29" s="919"/>
      <c r="AE29" s="920"/>
      <c r="AF29" s="921"/>
    </row>
    <row r="30" spans="1:32" s="922" customFormat="1" ht="27" customHeight="1" thickTop="1" thickBot="1" x14ac:dyDescent="0.3">
      <c r="A30" s="906"/>
      <c r="B30" s="923"/>
      <c r="D30" s="924"/>
      <c r="E30" s="911"/>
      <c r="F30" s="937" t="s">
        <v>1844</v>
      </c>
      <c r="G30" s="911"/>
      <c r="I30" s="950" t="s">
        <v>1845</v>
      </c>
      <c r="J30" s="924"/>
      <c r="K30" s="910"/>
      <c r="L30" s="911"/>
      <c r="M30" s="911"/>
      <c r="N30" s="910"/>
      <c r="O30" s="911"/>
      <c r="P30" s="912"/>
      <c r="Q30" s="913"/>
      <c r="R30" s="914"/>
      <c r="S30" s="913"/>
      <c r="T30" s="940" t="s">
        <v>1846</v>
      </c>
      <c r="U30" s="909"/>
      <c r="V30" s="916"/>
      <c r="W30" s="917"/>
      <c r="X30" s="917"/>
      <c r="Y30" s="917"/>
      <c r="Z30" s="917"/>
      <c r="AA30" s="918"/>
      <c r="AB30" s="919"/>
      <c r="AC30" s="919"/>
      <c r="AD30" s="919"/>
      <c r="AE30" s="920"/>
      <c r="AF30" s="921"/>
    </row>
    <row r="31" spans="1:32" s="922" customFormat="1" ht="14.25" customHeight="1" thickBot="1" x14ac:dyDescent="0.3">
      <c r="A31" s="906"/>
      <c r="B31" s="923"/>
      <c r="D31" s="924"/>
      <c r="E31" s="911"/>
      <c r="F31" s="937"/>
      <c r="J31" s="924"/>
      <c r="K31" s="910"/>
      <c r="L31" s="911"/>
      <c r="M31" s="911"/>
      <c r="N31" s="910"/>
      <c r="O31" s="911"/>
      <c r="P31" s="912"/>
      <c r="Q31" s="913"/>
      <c r="R31" s="914"/>
      <c r="S31" s="913"/>
      <c r="T31" s="940"/>
      <c r="U31" s="909"/>
      <c r="V31" s="916"/>
      <c r="W31" s="917"/>
      <c r="X31" s="917"/>
      <c r="Y31" s="917"/>
      <c r="Z31" s="917"/>
      <c r="AA31" s="918"/>
      <c r="AB31" s="919"/>
      <c r="AC31" s="919"/>
      <c r="AD31" s="919"/>
      <c r="AE31" s="920"/>
      <c r="AF31" s="921"/>
    </row>
    <row r="32" spans="1:32" s="922" customFormat="1" ht="27.75" customHeight="1" thickTop="1" thickBot="1" x14ac:dyDescent="0.3">
      <c r="A32" s="906"/>
      <c r="B32" s="923"/>
      <c r="D32" s="924"/>
      <c r="E32" s="911"/>
      <c r="F32" s="937"/>
      <c r="I32" s="950" t="s">
        <v>1847</v>
      </c>
      <c r="J32" s="924"/>
      <c r="K32" s="910"/>
      <c r="L32" s="951" t="s">
        <v>1848</v>
      </c>
      <c r="M32" s="911"/>
      <c r="N32" s="910"/>
      <c r="O32" s="911"/>
      <c r="P32" s="912"/>
      <c r="Q32" s="913"/>
      <c r="R32" s="914"/>
      <c r="S32" s="913"/>
      <c r="T32" s="940"/>
      <c r="U32" s="909"/>
      <c r="V32" s="916"/>
      <c r="W32" s="917"/>
      <c r="X32" s="917"/>
      <c r="Y32" s="917"/>
      <c r="Z32" s="917"/>
      <c r="AA32" s="918"/>
      <c r="AB32" s="919"/>
      <c r="AC32" s="919"/>
      <c r="AD32" s="919"/>
      <c r="AE32" s="920"/>
      <c r="AF32" s="921"/>
    </row>
    <row r="33" spans="1:32" s="922" customFormat="1" ht="20.25" customHeight="1" thickBot="1" x14ac:dyDescent="0.3">
      <c r="A33" s="906"/>
      <c r="B33" s="923"/>
      <c r="D33" s="924"/>
      <c r="E33" s="911"/>
      <c r="F33" s="911"/>
      <c r="J33" s="924"/>
      <c r="K33" s="910"/>
      <c r="L33" s="911"/>
      <c r="M33" s="911"/>
      <c r="N33" s="910"/>
      <c r="O33" s="911"/>
      <c r="P33" s="912"/>
      <c r="Q33" s="913"/>
      <c r="R33" s="914"/>
      <c r="S33" s="913"/>
      <c r="T33" s="940"/>
      <c r="U33" s="909"/>
      <c r="V33" s="916"/>
      <c r="W33" s="917"/>
      <c r="X33" s="917"/>
      <c r="Y33" s="917"/>
      <c r="Z33" s="917"/>
      <c r="AA33" s="918"/>
      <c r="AB33" s="919"/>
      <c r="AC33" s="919"/>
      <c r="AD33" s="919"/>
      <c r="AE33" s="920"/>
      <c r="AF33" s="921"/>
    </row>
    <row r="34" spans="1:32" s="922" customFormat="1" ht="27" customHeight="1" thickBot="1" x14ac:dyDescent="0.3">
      <c r="A34" s="906"/>
      <c r="B34" s="923"/>
      <c r="D34" s="924"/>
      <c r="E34" s="911"/>
      <c r="F34" s="937" t="s">
        <v>1849</v>
      </c>
      <c r="G34" s="937"/>
      <c r="H34" s="937"/>
      <c r="I34" s="937"/>
      <c r="J34" s="924"/>
      <c r="K34" s="910"/>
      <c r="L34" s="909" t="s">
        <v>1850</v>
      </c>
      <c r="M34" s="911"/>
      <c r="N34" s="910"/>
      <c r="O34" s="911" t="s">
        <v>1823</v>
      </c>
      <c r="P34" s="912"/>
      <c r="Q34" s="913"/>
      <c r="R34" s="914"/>
      <c r="S34" s="913"/>
      <c r="T34" s="940"/>
      <c r="U34" s="909"/>
      <c r="V34" s="916"/>
      <c r="W34" s="917"/>
      <c r="X34" s="917"/>
      <c r="Y34" s="917"/>
      <c r="Z34" s="917"/>
      <c r="AA34" s="918"/>
      <c r="AB34" s="919"/>
      <c r="AC34" s="919"/>
      <c r="AD34" s="919"/>
      <c r="AE34" s="920"/>
      <c r="AF34" s="921"/>
    </row>
    <row r="35" spans="1:32" s="922" customFormat="1" ht="21.75" customHeight="1" thickBot="1" x14ac:dyDescent="0.3">
      <c r="A35" s="906"/>
      <c r="B35" s="923"/>
      <c r="D35" s="924"/>
      <c r="E35" s="911"/>
      <c r="F35" s="911"/>
      <c r="G35" s="911"/>
      <c r="H35" s="911"/>
      <c r="I35" s="911"/>
      <c r="J35" s="924"/>
      <c r="K35" s="910"/>
      <c r="L35" s="911"/>
      <c r="M35" s="911"/>
      <c r="N35" s="910"/>
      <c r="O35" s="911"/>
      <c r="P35" s="912"/>
      <c r="Q35" s="913"/>
      <c r="R35" s="914"/>
      <c r="S35" s="913"/>
      <c r="T35" s="940"/>
      <c r="U35" s="909"/>
      <c r="V35" s="916"/>
      <c r="W35" s="917"/>
      <c r="X35" s="917"/>
      <c r="Y35" s="917"/>
      <c r="Z35" s="917"/>
      <c r="AA35" s="918"/>
      <c r="AB35" s="919"/>
      <c r="AC35" s="919"/>
      <c r="AD35" s="919"/>
      <c r="AE35" s="920"/>
      <c r="AF35" s="921"/>
    </row>
    <row r="36" spans="1:32" s="922" customFormat="1" ht="27" customHeight="1" thickBot="1" x14ac:dyDescent="0.3">
      <c r="A36" s="906"/>
      <c r="B36" s="923"/>
      <c r="D36" s="924"/>
      <c r="E36" s="911"/>
      <c r="F36" s="937" t="s">
        <v>1851</v>
      </c>
      <c r="G36" s="937"/>
      <c r="H36" s="937"/>
      <c r="I36" s="937"/>
      <c r="J36" s="924"/>
      <c r="K36" s="910"/>
      <c r="L36" s="945" t="s">
        <v>1852</v>
      </c>
      <c r="M36" s="911"/>
      <c r="N36" s="910"/>
      <c r="O36" s="911"/>
      <c r="P36" s="912"/>
      <c r="Q36" s="913"/>
      <c r="R36" s="914"/>
      <c r="S36" s="913"/>
      <c r="T36" s="940"/>
      <c r="U36" s="909"/>
      <c r="V36" s="916"/>
      <c r="W36" s="917"/>
      <c r="X36" s="917"/>
      <c r="Y36" s="917"/>
      <c r="Z36" s="917"/>
      <c r="AA36" s="918"/>
      <c r="AB36" s="919"/>
      <c r="AC36" s="919"/>
      <c r="AD36" s="919"/>
      <c r="AE36" s="920"/>
      <c r="AF36" s="921"/>
    </row>
    <row r="37" spans="1:32" s="922" customFormat="1" ht="20.25" customHeight="1" thickBot="1" x14ac:dyDescent="0.3">
      <c r="A37" s="906"/>
      <c r="B37" s="923"/>
      <c r="C37" s="945"/>
      <c r="D37" s="911"/>
      <c r="E37" s="910"/>
      <c r="G37" s="911"/>
      <c r="J37" s="924"/>
      <c r="K37" s="910"/>
      <c r="M37" s="911"/>
      <c r="N37" s="910"/>
      <c r="P37" s="912"/>
      <c r="Q37" s="913"/>
      <c r="R37" s="914"/>
      <c r="S37" s="913"/>
      <c r="T37" s="940"/>
      <c r="U37" s="909"/>
      <c r="V37" s="916"/>
      <c r="W37" s="917"/>
      <c r="X37" s="917"/>
      <c r="Y37" s="917"/>
      <c r="Z37" s="917"/>
      <c r="AA37" s="918"/>
      <c r="AB37" s="919"/>
      <c r="AC37" s="919"/>
      <c r="AD37" s="919"/>
      <c r="AE37" s="920"/>
      <c r="AF37" s="921"/>
    </row>
    <row r="38" spans="1:32" s="922" customFormat="1" ht="22.65" customHeight="1" thickBot="1" x14ac:dyDescent="0.3">
      <c r="A38" s="906"/>
      <c r="B38" s="923"/>
      <c r="C38" s="911"/>
      <c r="D38" s="911"/>
      <c r="E38" s="910"/>
      <c r="F38" s="952" t="s">
        <v>1853</v>
      </c>
      <c r="G38" s="953"/>
      <c r="H38" s="953"/>
      <c r="I38" s="954"/>
      <c r="J38" s="924"/>
      <c r="K38" s="910"/>
      <c r="L38" s="955"/>
      <c r="M38" s="911"/>
      <c r="N38" s="910"/>
      <c r="O38" s="911" t="s">
        <v>1823</v>
      </c>
      <c r="P38" s="912"/>
      <c r="Q38" s="913"/>
      <c r="R38" s="914"/>
      <c r="S38" s="913"/>
      <c r="T38" s="940" t="s">
        <v>1854</v>
      </c>
      <c r="U38" s="909"/>
      <c r="V38" s="916"/>
      <c r="W38" s="917"/>
      <c r="X38" s="917"/>
      <c r="Y38" s="917"/>
      <c r="Z38" s="917"/>
      <c r="AA38" s="918"/>
      <c r="AB38" s="919"/>
      <c r="AC38" s="919"/>
      <c r="AD38" s="919"/>
      <c r="AE38" s="920"/>
      <c r="AF38" s="921"/>
    </row>
    <row r="39" spans="1:32" s="922" customFormat="1" ht="18" customHeight="1" thickBot="1" x14ac:dyDescent="0.3">
      <c r="A39" s="906"/>
      <c r="B39" s="923"/>
      <c r="C39" s="911"/>
      <c r="E39" s="910"/>
      <c r="J39" s="924"/>
      <c r="L39" s="911"/>
      <c r="M39" s="911"/>
      <c r="N39" s="956"/>
      <c r="O39" s="911"/>
      <c r="P39" s="912"/>
      <c r="Q39" s="913"/>
      <c r="R39" s="914"/>
      <c r="S39" s="913"/>
      <c r="T39" s="940" t="s">
        <v>1855</v>
      </c>
      <c r="U39" s="909"/>
      <c r="V39" s="916"/>
      <c r="W39" s="917"/>
      <c r="X39" s="917"/>
      <c r="Y39" s="917"/>
      <c r="Z39" s="917"/>
      <c r="AA39" s="918"/>
      <c r="AB39" s="919"/>
      <c r="AC39" s="919"/>
      <c r="AD39" s="919"/>
      <c r="AE39" s="920"/>
      <c r="AF39" s="921"/>
    </row>
    <row r="40" spans="1:32" s="922" customFormat="1" ht="27" customHeight="1" thickBot="1" x14ac:dyDescent="0.3">
      <c r="A40" s="906"/>
      <c r="B40" s="923"/>
      <c r="C40" s="911"/>
      <c r="E40" s="910"/>
      <c r="F40" s="937" t="s">
        <v>1856</v>
      </c>
      <c r="G40" s="937"/>
      <c r="H40" s="937"/>
      <c r="I40" s="937"/>
      <c r="J40" s="924"/>
      <c r="L40" s="938" t="s">
        <v>1857</v>
      </c>
      <c r="M40" s="911"/>
      <c r="N40" s="910"/>
      <c r="O40" s="911" t="s">
        <v>1823</v>
      </c>
      <c r="P40" s="912"/>
      <c r="Q40" s="913"/>
      <c r="R40" s="914"/>
      <c r="S40" s="913"/>
      <c r="T40" s="940" t="s">
        <v>1858</v>
      </c>
      <c r="U40" s="909"/>
      <c r="V40" s="916"/>
      <c r="W40" s="917"/>
      <c r="X40" s="917"/>
      <c r="Y40" s="917"/>
      <c r="Z40" s="917"/>
      <c r="AA40" s="918"/>
      <c r="AB40" s="919"/>
      <c r="AC40" s="919"/>
      <c r="AD40" s="919"/>
      <c r="AE40" s="920"/>
      <c r="AF40" s="921"/>
    </row>
    <row r="41" spans="1:32" s="922" customFormat="1" ht="18.75" customHeight="1" thickBot="1" x14ac:dyDescent="0.3">
      <c r="A41" s="906"/>
      <c r="B41" s="923"/>
      <c r="C41" s="911"/>
      <c r="E41" s="910"/>
      <c r="I41" s="911"/>
      <c r="J41" s="924"/>
      <c r="M41" s="911"/>
      <c r="N41" s="910"/>
      <c r="P41" s="912"/>
      <c r="Q41" s="913"/>
      <c r="R41" s="914"/>
      <c r="S41" s="913"/>
      <c r="T41" s="940"/>
      <c r="U41" s="909"/>
      <c r="V41" s="916"/>
      <c r="W41" s="917"/>
      <c r="X41" s="917"/>
      <c r="Y41" s="917"/>
      <c r="Z41" s="917"/>
      <c r="AA41" s="918"/>
      <c r="AB41" s="919"/>
      <c r="AC41" s="919"/>
      <c r="AD41" s="919"/>
      <c r="AE41" s="920"/>
      <c r="AF41" s="921"/>
    </row>
    <row r="42" spans="1:32" s="922" customFormat="1" ht="27.75" customHeight="1" thickBot="1" x14ac:dyDescent="0.3">
      <c r="A42" s="906"/>
      <c r="B42" s="923"/>
      <c r="E42" s="910"/>
      <c r="F42" s="937" t="s">
        <v>1859</v>
      </c>
      <c r="G42" s="937"/>
      <c r="H42" s="937"/>
      <c r="I42" s="937"/>
      <c r="J42" s="924"/>
      <c r="L42" s="938" t="s">
        <v>1860</v>
      </c>
      <c r="M42" s="911"/>
      <c r="N42" s="910"/>
      <c r="O42" s="911" t="s">
        <v>1823</v>
      </c>
      <c r="P42" s="912"/>
      <c r="Q42" s="913"/>
      <c r="R42" s="914"/>
      <c r="S42" s="913"/>
      <c r="T42" s="940" t="s">
        <v>1861</v>
      </c>
      <c r="U42" s="909"/>
      <c r="V42" s="916"/>
      <c r="W42" s="917"/>
      <c r="X42" s="917"/>
      <c r="Y42" s="917"/>
      <c r="Z42" s="917"/>
      <c r="AA42" s="918"/>
      <c r="AB42" s="919"/>
      <c r="AC42" s="919"/>
      <c r="AD42" s="919"/>
      <c r="AE42" s="920"/>
      <c r="AF42" s="921"/>
    </row>
    <row r="43" spans="1:32" s="922" customFormat="1" ht="21.75" customHeight="1" thickBot="1" x14ac:dyDescent="0.3">
      <c r="A43" s="906"/>
      <c r="B43" s="923"/>
      <c r="E43" s="910"/>
      <c r="F43" s="911"/>
      <c r="J43" s="924"/>
      <c r="L43" s="911"/>
      <c r="M43" s="911"/>
      <c r="N43" s="910"/>
      <c r="O43" s="911"/>
      <c r="P43" s="912"/>
      <c r="Q43" s="913"/>
      <c r="R43" s="914"/>
      <c r="S43" s="913"/>
      <c r="T43" s="940"/>
      <c r="U43" s="909"/>
      <c r="V43" s="916"/>
      <c r="W43" s="917"/>
      <c r="X43" s="917"/>
      <c r="Y43" s="917"/>
      <c r="Z43" s="917"/>
      <c r="AA43" s="918"/>
      <c r="AB43" s="919"/>
      <c r="AC43" s="919"/>
      <c r="AD43" s="919"/>
      <c r="AE43" s="920"/>
      <c r="AF43" s="921"/>
    </row>
    <row r="44" spans="1:32" s="922" customFormat="1" ht="27.75" customHeight="1" thickBot="1" x14ac:dyDescent="0.3">
      <c r="A44" s="906"/>
      <c r="B44" s="923"/>
      <c r="E44" s="910"/>
      <c r="F44" s="937" t="s">
        <v>1862</v>
      </c>
      <c r="G44" s="937"/>
      <c r="H44" s="937"/>
      <c r="I44" s="937"/>
      <c r="J44" s="924"/>
      <c r="L44" s="911" t="s">
        <v>1835</v>
      </c>
      <c r="M44" s="911"/>
      <c r="N44" s="910"/>
      <c r="O44" s="911" t="s">
        <v>1823</v>
      </c>
      <c r="P44" s="912"/>
      <c r="Q44" s="913"/>
      <c r="R44" s="914"/>
      <c r="S44" s="913"/>
      <c r="T44" s="940" t="s">
        <v>1863</v>
      </c>
      <c r="U44" s="909"/>
      <c r="V44" s="916"/>
      <c r="W44" s="917"/>
      <c r="X44" s="917"/>
      <c r="Y44" s="917"/>
      <c r="Z44" s="917"/>
      <c r="AA44" s="918"/>
      <c r="AB44" s="919"/>
      <c r="AC44" s="919"/>
      <c r="AD44" s="919"/>
      <c r="AE44" s="920"/>
      <c r="AF44" s="921"/>
    </row>
    <row r="45" spans="1:32" s="922" customFormat="1" ht="18" customHeight="1" thickBot="1" x14ac:dyDescent="0.3">
      <c r="A45" s="906"/>
      <c r="B45" s="923"/>
      <c r="E45" s="910"/>
      <c r="I45" s="911"/>
      <c r="J45" s="924"/>
      <c r="L45" s="911"/>
      <c r="M45" s="911"/>
      <c r="N45" s="910"/>
      <c r="O45" s="911"/>
      <c r="P45" s="912"/>
      <c r="Q45" s="913"/>
      <c r="R45" s="914"/>
      <c r="S45" s="913"/>
      <c r="T45" s="940"/>
      <c r="U45" s="909"/>
      <c r="V45" s="916"/>
      <c r="W45" s="917"/>
      <c r="X45" s="917"/>
      <c r="Y45" s="917"/>
      <c r="Z45" s="917"/>
      <c r="AA45" s="918"/>
      <c r="AB45" s="919"/>
      <c r="AC45" s="919"/>
      <c r="AD45" s="919"/>
      <c r="AE45" s="920"/>
      <c r="AF45" s="921"/>
    </row>
    <row r="46" spans="1:32" s="922" customFormat="1" ht="24" customHeight="1" thickBot="1" x14ac:dyDescent="0.3">
      <c r="A46" s="906"/>
      <c r="B46" s="923"/>
      <c r="E46" s="910"/>
      <c r="F46" s="957" t="s">
        <v>1864</v>
      </c>
      <c r="G46" s="958"/>
      <c r="H46" s="958"/>
      <c r="I46" s="959"/>
      <c r="J46" s="924"/>
      <c r="L46" s="960" t="s">
        <v>1865</v>
      </c>
      <c r="M46" s="911"/>
      <c r="N46" s="910"/>
      <c r="O46" s="911" t="s">
        <v>1866</v>
      </c>
      <c r="P46" s="912"/>
      <c r="Q46" s="913"/>
      <c r="R46" s="914"/>
      <c r="S46" s="913"/>
      <c r="T46" s="940"/>
      <c r="U46" s="909"/>
      <c r="V46" s="916"/>
      <c r="W46" s="917"/>
      <c r="X46" s="917"/>
      <c r="Y46" s="917"/>
      <c r="Z46" s="917"/>
      <c r="AA46" s="918"/>
      <c r="AB46" s="919"/>
      <c r="AC46" s="919"/>
      <c r="AD46" s="919"/>
      <c r="AE46" s="920"/>
      <c r="AF46" s="921"/>
    </row>
    <row r="47" spans="1:32" s="922" customFormat="1" ht="18" customHeight="1" thickBot="1" x14ac:dyDescent="0.3">
      <c r="A47" s="906"/>
      <c r="B47" s="923"/>
      <c r="E47" s="910"/>
      <c r="I47" s="911"/>
      <c r="J47" s="924"/>
      <c r="L47" s="911"/>
      <c r="M47" s="911"/>
      <c r="N47" s="910"/>
      <c r="O47" s="911"/>
      <c r="P47" s="912"/>
      <c r="Q47" s="913"/>
      <c r="R47" s="914"/>
      <c r="S47" s="913"/>
      <c r="T47" s="940"/>
      <c r="U47" s="909"/>
      <c r="V47" s="916"/>
      <c r="W47" s="917"/>
      <c r="X47" s="917"/>
      <c r="Y47" s="917"/>
      <c r="Z47" s="917"/>
      <c r="AA47" s="918"/>
      <c r="AB47" s="919"/>
      <c r="AC47" s="919"/>
      <c r="AD47" s="919"/>
      <c r="AE47" s="920"/>
      <c r="AF47" s="921"/>
    </row>
    <row r="48" spans="1:32" s="922" customFormat="1" ht="27.75" customHeight="1" thickBot="1" x14ac:dyDescent="0.3">
      <c r="A48" s="906"/>
      <c r="B48" s="923"/>
      <c r="E48" s="910"/>
      <c r="F48" s="957" t="s">
        <v>1867</v>
      </c>
      <c r="G48" s="958"/>
      <c r="H48" s="958"/>
      <c r="I48" s="959"/>
      <c r="J48" s="924"/>
      <c r="L48" s="938" t="s">
        <v>1868</v>
      </c>
      <c r="M48" s="911"/>
      <c r="N48" s="910"/>
      <c r="O48" s="911" t="s">
        <v>1869</v>
      </c>
      <c r="P48" s="912"/>
      <c r="Q48" s="913"/>
      <c r="R48" s="914"/>
      <c r="S48" s="913"/>
      <c r="T48" s="961" t="s">
        <v>1870</v>
      </c>
      <c r="U48" s="909"/>
      <c r="V48" s="916"/>
      <c r="W48" s="917"/>
      <c r="X48" s="917"/>
      <c r="Y48" s="917"/>
      <c r="Z48" s="917"/>
      <c r="AA48" s="918"/>
      <c r="AB48" s="919"/>
      <c r="AC48" s="919"/>
      <c r="AD48" s="919"/>
      <c r="AE48" s="920"/>
      <c r="AF48" s="921"/>
    </row>
    <row r="49" spans="1:32" s="922" customFormat="1" ht="17.25" customHeight="1" thickBot="1" x14ac:dyDescent="0.3">
      <c r="A49" s="906"/>
      <c r="B49" s="923"/>
      <c r="E49" s="910"/>
      <c r="I49" s="911"/>
      <c r="J49" s="924"/>
      <c r="L49" s="938"/>
      <c r="M49" s="911"/>
      <c r="N49" s="910"/>
      <c r="O49" s="911"/>
      <c r="P49" s="912"/>
      <c r="Q49" s="913"/>
      <c r="R49" s="914"/>
      <c r="S49" s="913"/>
      <c r="T49" s="940"/>
      <c r="U49" s="909"/>
      <c r="V49" s="916"/>
      <c r="W49" s="917"/>
      <c r="X49" s="917"/>
      <c r="Y49" s="917"/>
      <c r="Z49" s="917"/>
      <c r="AA49" s="918"/>
      <c r="AB49" s="919"/>
      <c r="AC49" s="919"/>
      <c r="AD49" s="919"/>
      <c r="AE49" s="920"/>
      <c r="AF49" s="921"/>
    </row>
    <row r="50" spans="1:32" s="922" customFormat="1" ht="27.75" customHeight="1" thickBot="1" x14ac:dyDescent="0.3">
      <c r="A50" s="906"/>
      <c r="B50" s="923"/>
      <c r="E50" s="910"/>
      <c r="F50" s="957" t="s">
        <v>1871</v>
      </c>
      <c r="G50" s="958"/>
      <c r="H50" s="958"/>
      <c r="I50" s="959"/>
      <c r="J50" s="924"/>
      <c r="L50" s="929"/>
      <c r="M50" s="911"/>
      <c r="N50" s="910"/>
      <c r="O50" s="911"/>
      <c r="P50" s="912"/>
      <c r="Q50" s="913"/>
      <c r="R50" s="914"/>
      <c r="S50" s="913"/>
      <c r="T50" s="940"/>
      <c r="U50" s="909"/>
      <c r="V50" s="916"/>
      <c r="W50" s="917"/>
      <c r="X50" s="917"/>
      <c r="Y50" s="917"/>
      <c r="Z50" s="917"/>
      <c r="AA50" s="918"/>
      <c r="AB50" s="919"/>
      <c r="AC50" s="919"/>
      <c r="AD50" s="919"/>
      <c r="AE50" s="920"/>
      <c r="AF50" s="921"/>
    </row>
    <row r="51" spans="1:32" s="922" customFormat="1" ht="27" customHeight="1" x14ac:dyDescent="0.25">
      <c r="A51" s="906"/>
      <c r="B51" s="923"/>
      <c r="E51" s="910"/>
      <c r="F51" s="911"/>
      <c r="J51" s="924"/>
      <c r="M51" s="911"/>
      <c r="N51" s="910"/>
      <c r="P51" s="912"/>
      <c r="Q51" s="913"/>
      <c r="R51" s="914"/>
      <c r="S51" s="913"/>
      <c r="T51" s="940"/>
      <c r="U51" s="909"/>
      <c r="V51" s="916"/>
      <c r="W51" s="917"/>
      <c r="X51" s="917"/>
      <c r="Y51" s="917"/>
      <c r="Z51" s="917"/>
      <c r="AA51" s="918"/>
      <c r="AB51" s="919"/>
      <c r="AC51" s="919"/>
      <c r="AD51" s="919"/>
      <c r="AE51" s="920"/>
      <c r="AF51" s="921"/>
    </row>
    <row r="52" spans="1:32" s="922" customFormat="1" ht="12.15" customHeight="1" x14ac:dyDescent="0.25">
      <c r="A52" s="906"/>
      <c r="B52" s="923"/>
      <c r="E52" s="910"/>
      <c r="J52" s="924"/>
      <c r="L52" s="911"/>
      <c r="M52" s="911"/>
      <c r="N52" s="910"/>
      <c r="P52" s="912"/>
      <c r="Q52" s="913"/>
      <c r="R52" s="914"/>
      <c r="S52" s="913"/>
      <c r="T52" s="940"/>
      <c r="U52" s="909"/>
      <c r="V52" s="916"/>
      <c r="W52" s="917"/>
      <c r="X52" s="917"/>
      <c r="Y52" s="917"/>
      <c r="Z52" s="917"/>
      <c r="AA52" s="918"/>
      <c r="AB52" s="919"/>
      <c r="AC52" s="919"/>
      <c r="AD52" s="919"/>
      <c r="AE52" s="920"/>
      <c r="AF52" s="921"/>
    </row>
    <row r="53" spans="1:32" s="922" customFormat="1" ht="27.75" customHeight="1" x14ac:dyDescent="0.25">
      <c r="A53" s="906" t="s">
        <v>1814</v>
      </c>
      <c r="B53" s="907"/>
      <c r="C53" s="962" t="s">
        <v>1872</v>
      </c>
      <c r="D53" s="962"/>
      <c r="E53" s="962"/>
      <c r="F53" s="962"/>
      <c r="G53" s="962"/>
      <c r="H53" s="962"/>
      <c r="I53" s="962"/>
      <c r="J53" s="962"/>
      <c r="K53" s="962"/>
      <c r="L53" s="962"/>
      <c r="M53" s="909"/>
      <c r="N53" s="910"/>
      <c r="O53" s="911"/>
      <c r="P53" s="912"/>
      <c r="Q53" s="913"/>
      <c r="R53" s="914"/>
      <c r="S53" s="913"/>
      <c r="T53" s="915"/>
      <c r="U53" s="909"/>
      <c r="V53" s="916"/>
      <c r="W53" s="917"/>
      <c r="X53" s="917"/>
      <c r="Y53" s="917"/>
      <c r="Z53" s="917"/>
      <c r="AA53" s="918"/>
      <c r="AB53" s="919"/>
      <c r="AC53" s="919"/>
      <c r="AD53" s="919"/>
      <c r="AE53" s="920"/>
      <c r="AF53" s="921"/>
    </row>
    <row r="54" spans="1:32" s="922" customFormat="1" ht="27.75" customHeight="1" thickBot="1" x14ac:dyDescent="0.3">
      <c r="A54" s="906"/>
      <c r="B54" s="907"/>
      <c r="C54" s="963"/>
      <c r="D54" s="963"/>
      <c r="E54" s="963"/>
      <c r="F54" s="963"/>
      <c r="G54" s="963"/>
      <c r="H54" s="963"/>
      <c r="I54" s="963"/>
      <c r="J54" s="963"/>
      <c r="K54" s="963"/>
      <c r="L54" s="963"/>
      <c r="M54" s="909"/>
      <c r="N54" s="910"/>
      <c r="O54" s="911"/>
      <c r="P54" s="912"/>
      <c r="Q54" s="913"/>
      <c r="R54" s="914"/>
      <c r="S54" s="913"/>
      <c r="T54" s="915"/>
      <c r="U54" s="909"/>
      <c r="V54" s="916"/>
      <c r="W54" s="917"/>
      <c r="X54" s="917"/>
      <c r="Y54" s="917"/>
      <c r="Z54" s="917"/>
      <c r="AA54" s="918"/>
      <c r="AB54" s="919"/>
      <c r="AC54" s="919"/>
      <c r="AD54" s="919"/>
      <c r="AE54" s="920"/>
      <c r="AF54" s="921"/>
    </row>
    <row r="55" spans="1:32" s="922" customFormat="1" ht="35.25" customHeight="1" thickTop="1" thickBot="1" x14ac:dyDescent="0.3">
      <c r="A55" s="906"/>
      <c r="B55" s="907"/>
      <c r="C55" s="925" t="s">
        <v>1873</v>
      </c>
      <c r="D55" s="964"/>
      <c r="E55" s="910"/>
      <c r="F55" s="965" t="s">
        <v>1874</v>
      </c>
      <c r="G55" s="964"/>
      <c r="H55" s="913"/>
      <c r="I55" s="927" t="s">
        <v>1821</v>
      </c>
      <c r="J55" s="966"/>
      <c r="K55" s="910"/>
      <c r="L55" s="964"/>
      <c r="M55" s="909"/>
      <c r="N55" s="910"/>
      <c r="O55" s="911" t="s">
        <v>1875</v>
      </c>
      <c r="P55" s="912"/>
      <c r="Q55" s="913"/>
      <c r="R55" s="967" t="s">
        <v>1876</v>
      </c>
      <c r="S55" s="913"/>
      <c r="T55" s="915"/>
      <c r="U55" s="909"/>
      <c r="V55" s="916"/>
      <c r="W55" s="917"/>
      <c r="X55" s="917"/>
      <c r="Y55" s="917"/>
      <c r="Z55" s="917"/>
      <c r="AA55" s="918"/>
      <c r="AB55" s="919"/>
      <c r="AC55" s="919"/>
      <c r="AD55" s="919"/>
      <c r="AE55" s="920"/>
      <c r="AF55" s="921"/>
    </row>
    <row r="56" spans="1:32" s="922" customFormat="1" ht="21" customHeight="1" thickBot="1" x14ac:dyDescent="0.3">
      <c r="A56" s="906"/>
      <c r="B56" s="923"/>
      <c r="C56" s="911" t="s">
        <v>1827</v>
      </c>
      <c r="E56" s="910"/>
      <c r="F56" s="968"/>
      <c r="J56" s="924"/>
      <c r="L56" s="911"/>
      <c r="M56" s="911"/>
      <c r="N56" s="910"/>
      <c r="O56" s="911"/>
      <c r="P56" s="912"/>
      <c r="Q56" s="913"/>
      <c r="R56" s="914"/>
      <c r="S56" s="913"/>
      <c r="T56" s="940"/>
      <c r="U56" s="909"/>
      <c r="V56" s="916"/>
      <c r="W56" s="917"/>
      <c r="X56" s="917"/>
      <c r="Y56" s="917"/>
      <c r="Z56" s="917"/>
      <c r="AA56" s="918"/>
      <c r="AB56" s="919"/>
      <c r="AC56" s="919"/>
      <c r="AD56" s="919"/>
      <c r="AE56" s="920"/>
      <c r="AF56" s="921"/>
    </row>
    <row r="57" spans="1:32" s="922" customFormat="1" ht="27" customHeight="1" thickTop="1" thickBot="1" x14ac:dyDescent="0.3">
      <c r="A57" s="906"/>
      <c r="B57" s="907"/>
      <c r="C57" s="911" t="s">
        <v>1877</v>
      </c>
      <c r="D57" s="964"/>
      <c r="E57" s="910"/>
      <c r="F57" s="969"/>
      <c r="G57" s="964"/>
      <c r="H57" s="913"/>
      <c r="I57" s="950" t="s">
        <v>1828</v>
      </c>
      <c r="J57" s="966"/>
      <c r="K57" s="910"/>
      <c r="L57" s="964"/>
      <c r="M57" s="909"/>
      <c r="N57" s="910"/>
      <c r="O57" s="911"/>
      <c r="P57" s="912"/>
      <c r="Q57" s="913"/>
      <c r="R57" s="914"/>
      <c r="S57" s="913"/>
      <c r="T57" s="915"/>
      <c r="U57" s="909"/>
      <c r="V57" s="916"/>
      <c r="W57" s="917"/>
      <c r="X57" s="917"/>
      <c r="Y57" s="917"/>
      <c r="Z57" s="917"/>
      <c r="AA57" s="918"/>
      <c r="AB57" s="919"/>
      <c r="AC57" s="919"/>
      <c r="AD57" s="919"/>
      <c r="AE57" s="920"/>
      <c r="AF57" s="921"/>
    </row>
    <row r="58" spans="1:32" s="922" customFormat="1" ht="27" customHeight="1" thickBot="1" x14ac:dyDescent="0.3">
      <c r="A58" s="906"/>
      <c r="B58" s="907"/>
      <c r="C58" s="911" t="s">
        <v>1878</v>
      </c>
      <c r="D58" s="964"/>
      <c r="E58" s="910"/>
      <c r="F58" s="970"/>
      <c r="G58" s="964"/>
      <c r="H58" s="913"/>
      <c r="I58" s="945"/>
      <c r="J58" s="966"/>
      <c r="K58" s="911"/>
      <c r="L58" s="964"/>
      <c r="M58" s="909"/>
      <c r="N58" s="910"/>
      <c r="O58" s="911"/>
      <c r="P58" s="912"/>
      <c r="Q58" s="913"/>
      <c r="R58" s="914"/>
      <c r="S58" s="913"/>
      <c r="T58" s="915"/>
      <c r="U58" s="909"/>
      <c r="V58" s="916"/>
      <c r="W58" s="917"/>
      <c r="X58" s="917"/>
      <c r="Y58" s="917"/>
      <c r="Z58" s="917"/>
      <c r="AA58" s="918"/>
      <c r="AB58" s="919"/>
      <c r="AC58" s="919"/>
      <c r="AD58" s="919"/>
      <c r="AE58" s="920"/>
      <c r="AF58" s="921"/>
    </row>
    <row r="59" spans="1:32" s="922" customFormat="1" ht="27" customHeight="1" thickBot="1" x14ac:dyDescent="0.3">
      <c r="A59" s="906"/>
      <c r="B59" s="907"/>
      <c r="C59" s="911" t="s">
        <v>1879</v>
      </c>
      <c r="D59" s="964"/>
      <c r="E59" s="910"/>
      <c r="F59" s="971" t="s">
        <v>1880</v>
      </c>
      <c r="G59" s="972"/>
      <c r="H59" s="972"/>
      <c r="I59" s="973"/>
      <c r="J59" s="966"/>
      <c r="K59" s="911"/>
      <c r="L59" s="964" t="s">
        <v>1881</v>
      </c>
      <c r="M59" s="909"/>
      <c r="N59" s="910"/>
      <c r="O59" s="911"/>
      <c r="P59" s="912"/>
      <c r="Q59" s="913"/>
      <c r="R59" s="914"/>
      <c r="S59" s="913"/>
      <c r="T59" s="915"/>
      <c r="U59" s="909"/>
      <c r="V59" s="916"/>
      <c r="W59" s="917"/>
      <c r="X59" s="917"/>
      <c r="Y59" s="917"/>
      <c r="Z59" s="917"/>
      <c r="AA59" s="918"/>
      <c r="AB59" s="919"/>
      <c r="AC59" s="919"/>
      <c r="AD59" s="919"/>
      <c r="AE59" s="920"/>
      <c r="AF59" s="921"/>
    </row>
    <row r="60" spans="1:32" s="922" customFormat="1" ht="27" customHeight="1" x14ac:dyDescent="0.25">
      <c r="A60" s="906"/>
      <c r="B60" s="907"/>
      <c r="C60" s="911"/>
      <c r="D60" s="964"/>
      <c r="E60" s="910"/>
      <c r="F60" s="970"/>
      <c r="G60" s="964"/>
      <c r="H60" s="913"/>
      <c r="I60" s="945"/>
      <c r="J60" s="966"/>
      <c r="K60" s="911"/>
      <c r="L60" s="964"/>
      <c r="M60" s="909"/>
      <c r="N60" s="910"/>
      <c r="O60" s="911"/>
      <c r="P60" s="912"/>
      <c r="Q60" s="913"/>
      <c r="R60" s="914"/>
      <c r="S60" s="913"/>
      <c r="T60" s="915"/>
      <c r="U60" s="909"/>
      <c r="V60" s="916"/>
      <c r="W60" s="917"/>
      <c r="X60" s="917"/>
      <c r="Y60" s="917"/>
      <c r="Z60" s="917"/>
      <c r="AA60" s="918"/>
      <c r="AB60" s="919"/>
      <c r="AC60" s="919"/>
      <c r="AD60" s="919"/>
      <c r="AE60" s="920"/>
      <c r="AF60" s="921"/>
    </row>
    <row r="61" spans="1:32" s="922" customFormat="1" ht="27" customHeight="1" x14ac:dyDescent="0.25">
      <c r="A61" s="906"/>
      <c r="B61" s="907"/>
      <c r="C61" s="911" t="s">
        <v>1882</v>
      </c>
      <c r="D61" s="964"/>
      <c r="E61" s="910"/>
      <c r="F61" s="974"/>
      <c r="G61" s="964"/>
      <c r="H61" s="913"/>
      <c r="I61" s="975" t="s">
        <v>1883</v>
      </c>
      <c r="J61" s="966"/>
      <c r="K61" s="911"/>
      <c r="L61" s="964"/>
      <c r="M61" s="909"/>
      <c r="N61" s="910"/>
      <c r="O61" s="911"/>
      <c r="P61" s="912"/>
      <c r="Q61" s="913"/>
      <c r="R61" s="914"/>
      <c r="S61" s="913"/>
      <c r="T61" s="915"/>
      <c r="U61" s="909"/>
      <c r="V61" s="916"/>
      <c r="W61" s="917"/>
      <c r="X61" s="917"/>
      <c r="Y61" s="917"/>
      <c r="Z61" s="917"/>
      <c r="AA61" s="918"/>
      <c r="AB61" s="919"/>
      <c r="AC61" s="919"/>
      <c r="AD61" s="919"/>
      <c r="AE61" s="920"/>
      <c r="AF61" s="921"/>
    </row>
    <row r="62" spans="1:32" s="922" customFormat="1" ht="27" customHeight="1" x14ac:dyDescent="0.2">
      <c r="A62" s="906"/>
      <c r="B62" s="907"/>
      <c r="C62" s="911" t="s">
        <v>1884</v>
      </c>
      <c r="D62" s="964"/>
      <c r="E62" s="910"/>
      <c r="F62" s="976" t="s">
        <v>1885</v>
      </c>
      <c r="G62" s="964"/>
      <c r="H62" s="913"/>
      <c r="I62" s="945"/>
      <c r="J62" s="966"/>
      <c r="K62" s="911"/>
      <c r="L62" s="964"/>
      <c r="M62" s="909"/>
      <c r="N62" s="910"/>
      <c r="O62" s="911"/>
      <c r="P62" s="912"/>
      <c r="Q62" s="913"/>
      <c r="R62" s="914"/>
      <c r="S62" s="913"/>
      <c r="T62" s="915"/>
      <c r="U62" s="909"/>
      <c r="V62" s="916"/>
      <c r="W62" s="917"/>
      <c r="X62" s="917"/>
      <c r="Y62" s="917"/>
      <c r="Z62" s="917"/>
      <c r="AA62" s="918"/>
      <c r="AB62" s="919"/>
      <c r="AC62" s="919"/>
      <c r="AD62" s="919"/>
      <c r="AE62" s="920"/>
      <c r="AF62" s="921"/>
    </row>
    <row r="63" spans="1:32" s="922" customFormat="1" ht="21.75" customHeight="1" thickBot="1" x14ac:dyDescent="0.3">
      <c r="A63" s="906"/>
      <c r="B63" s="923"/>
      <c r="E63" s="910"/>
      <c r="J63" s="924"/>
      <c r="L63" s="911"/>
      <c r="M63" s="911"/>
      <c r="N63" s="910"/>
      <c r="O63" s="911"/>
      <c r="P63" s="912"/>
      <c r="Q63" s="913"/>
      <c r="R63" s="914"/>
      <c r="S63" s="938"/>
      <c r="T63" s="940"/>
      <c r="U63" s="909"/>
      <c r="V63" s="916"/>
      <c r="W63" s="917"/>
      <c r="X63" s="917"/>
      <c r="Y63" s="917"/>
      <c r="Z63" s="917"/>
      <c r="AA63" s="918"/>
      <c r="AB63" s="919"/>
      <c r="AC63" s="919"/>
      <c r="AD63" s="919"/>
      <c r="AE63" s="920"/>
      <c r="AF63" s="921"/>
    </row>
    <row r="64" spans="1:32" s="922" customFormat="1" ht="27" customHeight="1" thickBot="1" x14ac:dyDescent="0.3">
      <c r="A64" s="906"/>
      <c r="B64" s="907"/>
      <c r="D64" s="964"/>
      <c r="E64" s="910"/>
      <c r="F64" s="977" t="s">
        <v>1886</v>
      </c>
      <c r="G64" s="964"/>
      <c r="H64" s="913"/>
      <c r="I64" s="945"/>
      <c r="J64" s="966"/>
      <c r="K64" s="910"/>
      <c r="L64" s="911" t="s">
        <v>1887</v>
      </c>
      <c r="M64" s="909"/>
      <c r="N64" s="910"/>
      <c r="O64" s="911" t="s">
        <v>1875</v>
      </c>
      <c r="P64" s="912"/>
      <c r="Q64" s="913"/>
      <c r="R64" s="967"/>
      <c r="S64" s="938" t="s">
        <v>1888</v>
      </c>
      <c r="T64" s="915"/>
      <c r="U64" s="909"/>
      <c r="V64" s="916"/>
      <c r="W64" s="917"/>
      <c r="X64" s="917"/>
      <c r="Y64" s="917"/>
      <c r="Z64" s="917"/>
      <c r="AA64" s="918"/>
      <c r="AB64" s="919"/>
      <c r="AC64" s="919"/>
      <c r="AD64" s="919"/>
      <c r="AE64" s="920"/>
      <c r="AF64" s="921"/>
    </row>
    <row r="65" spans="1:32" s="922" customFormat="1" ht="27" customHeight="1" thickBot="1" x14ac:dyDescent="0.3">
      <c r="A65" s="906"/>
      <c r="B65" s="907"/>
      <c r="C65" s="911"/>
      <c r="D65" s="964"/>
      <c r="E65" s="910"/>
      <c r="F65" s="911"/>
      <c r="G65" s="964"/>
      <c r="H65" s="913"/>
      <c r="I65" s="945"/>
      <c r="J65" s="966"/>
      <c r="K65" s="910"/>
      <c r="L65" s="964"/>
      <c r="M65" s="909"/>
      <c r="N65" s="910"/>
      <c r="O65" s="911"/>
      <c r="P65" s="912"/>
      <c r="Q65" s="913"/>
      <c r="R65" s="967"/>
      <c r="S65" s="938"/>
      <c r="T65" s="915"/>
      <c r="U65" s="909"/>
      <c r="V65" s="916"/>
      <c r="W65" s="917"/>
      <c r="X65" s="917"/>
      <c r="Y65" s="917"/>
      <c r="Z65" s="917"/>
      <c r="AA65" s="918"/>
      <c r="AB65" s="919"/>
      <c r="AC65" s="919"/>
      <c r="AD65" s="919"/>
      <c r="AE65" s="920"/>
      <c r="AF65" s="921"/>
    </row>
    <row r="66" spans="1:32" s="922" customFormat="1" ht="27" customHeight="1" thickBot="1" x14ac:dyDescent="0.3">
      <c r="A66" s="906"/>
      <c r="B66" s="907"/>
      <c r="C66" s="978"/>
      <c r="D66" s="964"/>
      <c r="E66" s="910"/>
      <c r="F66" s="957" t="s">
        <v>1889</v>
      </c>
      <c r="G66" s="958"/>
      <c r="H66" s="958"/>
      <c r="I66" s="959"/>
      <c r="J66" s="966"/>
      <c r="K66" s="910"/>
      <c r="L66" s="911" t="s">
        <v>1890</v>
      </c>
      <c r="M66" s="909"/>
      <c r="N66" s="910"/>
      <c r="O66" s="911" t="s">
        <v>1891</v>
      </c>
      <c r="P66" s="912"/>
      <c r="Q66" s="913"/>
      <c r="R66" s="967" t="s">
        <v>1892</v>
      </c>
      <c r="S66" s="955" t="s">
        <v>1893</v>
      </c>
      <c r="T66" s="915"/>
      <c r="U66" s="909"/>
      <c r="V66" s="916"/>
      <c r="W66" s="917"/>
      <c r="X66" s="917"/>
      <c r="Y66" s="917"/>
      <c r="Z66" s="917"/>
      <c r="AA66" s="918"/>
      <c r="AB66" s="919"/>
      <c r="AC66" s="919"/>
      <c r="AD66" s="919"/>
      <c r="AE66" s="920"/>
      <c r="AF66" s="921"/>
    </row>
    <row r="67" spans="1:32" s="922" customFormat="1" ht="27" customHeight="1" thickBot="1" x14ac:dyDescent="0.3">
      <c r="A67" s="906"/>
      <c r="B67" s="907"/>
      <c r="C67" s="911"/>
      <c r="D67" s="964"/>
      <c r="E67" s="910"/>
      <c r="F67" s="945"/>
      <c r="G67" s="964"/>
      <c r="H67" s="913"/>
      <c r="I67" s="945"/>
      <c r="J67" s="966"/>
      <c r="K67" s="910"/>
      <c r="L67" s="964"/>
      <c r="M67" s="909"/>
      <c r="N67" s="910"/>
      <c r="O67" s="911"/>
      <c r="P67" s="912"/>
      <c r="Q67" s="913"/>
      <c r="R67" s="967"/>
      <c r="S67" s="938"/>
      <c r="T67" s="915"/>
      <c r="U67" s="909"/>
      <c r="V67" s="916"/>
      <c r="W67" s="917"/>
      <c r="X67" s="917"/>
      <c r="Y67" s="917"/>
      <c r="Z67" s="917"/>
      <c r="AA67" s="918"/>
      <c r="AB67" s="919"/>
      <c r="AC67" s="919"/>
      <c r="AD67" s="919"/>
      <c r="AE67" s="920"/>
      <c r="AF67" s="921"/>
    </row>
    <row r="68" spans="1:32" s="922" customFormat="1" ht="21.75" customHeight="1" thickBot="1" x14ac:dyDescent="0.3">
      <c r="A68" s="906"/>
      <c r="B68" s="923"/>
      <c r="C68" s="978"/>
      <c r="E68" s="910"/>
      <c r="F68" s="977" t="s">
        <v>1894</v>
      </c>
      <c r="J68" s="924"/>
      <c r="L68" s="911" t="s">
        <v>1895</v>
      </c>
      <c r="M68" s="911"/>
      <c r="N68" s="910"/>
      <c r="O68" s="911" t="s">
        <v>1891</v>
      </c>
      <c r="P68" s="912"/>
      <c r="Q68" s="913"/>
      <c r="R68" s="967" t="s">
        <v>1896</v>
      </c>
      <c r="S68" s="955" t="s">
        <v>1893</v>
      </c>
      <c r="T68" s="940"/>
      <c r="U68" s="909"/>
      <c r="V68" s="916"/>
      <c r="W68" s="917"/>
      <c r="X68" s="917"/>
      <c r="Y68" s="917"/>
      <c r="Z68" s="917"/>
      <c r="AA68" s="918"/>
      <c r="AB68" s="919"/>
      <c r="AC68" s="919"/>
      <c r="AD68" s="919"/>
      <c r="AE68" s="920"/>
      <c r="AF68" s="921"/>
    </row>
    <row r="69" spans="1:32" s="922" customFormat="1" ht="27" customHeight="1" thickBot="1" x14ac:dyDescent="0.3">
      <c r="A69" s="906"/>
      <c r="B69" s="907"/>
      <c r="C69" s="978"/>
      <c r="D69" s="964"/>
      <c r="E69" s="910"/>
      <c r="F69" s="945"/>
      <c r="G69" s="964"/>
      <c r="H69" s="913"/>
      <c r="I69" s="945"/>
      <c r="J69" s="966"/>
      <c r="K69" s="910"/>
      <c r="L69" s="964"/>
      <c r="M69" s="909"/>
      <c r="N69" s="910"/>
      <c r="O69" s="911"/>
      <c r="P69" s="912"/>
      <c r="Q69" s="913"/>
      <c r="R69" s="967"/>
      <c r="S69" s="938"/>
      <c r="T69" s="915"/>
      <c r="U69" s="909"/>
      <c r="V69" s="916"/>
      <c r="W69" s="917"/>
      <c r="X69" s="917"/>
      <c r="Y69" s="917"/>
      <c r="Z69" s="917"/>
      <c r="AA69" s="918"/>
      <c r="AB69" s="919"/>
      <c r="AC69" s="919"/>
      <c r="AD69" s="919"/>
      <c r="AE69" s="920"/>
      <c r="AF69" s="921"/>
    </row>
    <row r="70" spans="1:32" s="922" customFormat="1" ht="27" customHeight="1" thickBot="1" x14ac:dyDescent="0.3">
      <c r="A70" s="906"/>
      <c r="B70" s="907"/>
      <c r="C70" s="911"/>
      <c r="D70" s="964"/>
      <c r="E70" s="910"/>
      <c r="F70" s="977" t="s">
        <v>1897</v>
      </c>
      <c r="G70" s="964"/>
      <c r="H70" s="913"/>
      <c r="I70" s="945"/>
      <c r="J70" s="966"/>
      <c r="K70" s="910"/>
      <c r="L70" s="964"/>
      <c r="M70" s="909"/>
      <c r="N70" s="910"/>
      <c r="O70" s="911" t="s">
        <v>1891</v>
      </c>
      <c r="P70" s="912"/>
      <c r="Q70" s="913"/>
      <c r="R70" s="967"/>
      <c r="S70" s="955" t="s">
        <v>1893</v>
      </c>
      <c r="T70" s="915"/>
      <c r="U70" s="909"/>
      <c r="V70" s="916"/>
      <c r="W70" s="917"/>
      <c r="X70" s="917"/>
      <c r="Y70" s="917"/>
      <c r="Z70" s="917"/>
      <c r="AA70" s="918"/>
      <c r="AB70" s="919"/>
      <c r="AC70" s="919"/>
      <c r="AD70" s="919"/>
      <c r="AE70" s="920"/>
      <c r="AF70" s="921"/>
    </row>
    <row r="71" spans="1:32" s="922" customFormat="1" ht="27" customHeight="1" thickBot="1" x14ac:dyDescent="0.3">
      <c r="A71" s="906"/>
      <c r="B71" s="907"/>
      <c r="C71" s="964"/>
      <c r="D71" s="964"/>
      <c r="E71" s="910"/>
      <c r="F71" s="945"/>
      <c r="G71" s="964"/>
      <c r="H71" s="913"/>
      <c r="I71" s="945"/>
      <c r="J71" s="966"/>
      <c r="K71" s="910"/>
      <c r="L71" s="964"/>
      <c r="M71" s="909"/>
      <c r="N71" s="910"/>
      <c r="O71" s="911"/>
      <c r="P71" s="912"/>
      <c r="Q71" s="913"/>
      <c r="R71" s="967"/>
      <c r="S71" s="938"/>
      <c r="T71" s="915"/>
      <c r="U71" s="909"/>
      <c r="V71" s="916"/>
      <c r="W71" s="917"/>
      <c r="X71" s="917"/>
      <c r="Y71" s="917"/>
      <c r="Z71" s="917"/>
      <c r="AA71" s="918"/>
      <c r="AB71" s="919"/>
      <c r="AC71" s="919"/>
      <c r="AD71" s="919"/>
      <c r="AE71" s="920"/>
      <c r="AF71" s="921"/>
    </row>
    <row r="72" spans="1:32" s="922" customFormat="1" ht="27" customHeight="1" thickBot="1" x14ac:dyDescent="0.3">
      <c r="A72" s="906"/>
      <c r="B72" s="923"/>
      <c r="C72" s="929"/>
      <c r="D72" s="924"/>
      <c r="E72" s="910"/>
      <c r="F72" s="937" t="s">
        <v>1817</v>
      </c>
      <c r="G72" s="911"/>
      <c r="I72" s="945"/>
      <c r="J72" s="924"/>
      <c r="K72" s="910"/>
      <c r="L72" s="911" t="s">
        <v>1822</v>
      </c>
      <c r="M72" s="911"/>
      <c r="N72" s="910"/>
      <c r="O72" s="911" t="s">
        <v>1898</v>
      </c>
      <c r="P72" s="912"/>
      <c r="Q72" s="913"/>
      <c r="R72" s="967"/>
      <c r="S72" s="955" t="s">
        <v>1893</v>
      </c>
      <c r="T72" s="928" t="s">
        <v>1899</v>
      </c>
      <c r="U72" s="909"/>
      <c r="V72" s="916"/>
      <c r="W72" s="917"/>
      <c r="X72" s="917"/>
      <c r="Y72" s="917"/>
      <c r="Z72" s="917"/>
      <c r="AA72" s="918"/>
      <c r="AB72" s="919"/>
      <c r="AC72" s="919"/>
      <c r="AD72" s="919"/>
      <c r="AE72" s="920"/>
      <c r="AF72" s="921"/>
    </row>
    <row r="73" spans="1:32" s="922" customFormat="1" ht="27" customHeight="1" thickBot="1" x14ac:dyDescent="0.3">
      <c r="A73" s="906"/>
      <c r="B73" s="923"/>
      <c r="C73" s="911"/>
      <c r="D73" s="924"/>
      <c r="E73" s="910"/>
      <c r="F73" s="937"/>
      <c r="G73" s="911"/>
      <c r="I73" s="945"/>
      <c r="J73" s="924"/>
      <c r="K73" s="910"/>
      <c r="M73" s="911"/>
      <c r="N73" s="910"/>
      <c r="O73" s="911"/>
      <c r="P73" s="912"/>
      <c r="Q73" s="913"/>
      <c r="R73" s="967"/>
      <c r="S73" s="938"/>
      <c r="T73" s="928"/>
      <c r="U73" s="909"/>
      <c r="V73" s="916"/>
      <c r="W73" s="917"/>
      <c r="X73" s="917"/>
      <c r="Y73" s="917"/>
      <c r="Z73" s="917"/>
      <c r="AA73" s="918"/>
      <c r="AB73" s="919"/>
      <c r="AC73" s="919"/>
      <c r="AD73" s="919"/>
      <c r="AE73" s="920"/>
      <c r="AF73" s="921"/>
    </row>
    <row r="74" spans="1:32" s="922" customFormat="1" ht="18" customHeight="1" thickBot="1" x14ac:dyDescent="0.3">
      <c r="A74" s="906"/>
      <c r="B74" s="923"/>
      <c r="D74" s="924"/>
      <c r="E74" s="910"/>
      <c r="F74" s="909"/>
      <c r="G74" s="911"/>
      <c r="I74" s="911"/>
      <c r="J74" s="924"/>
      <c r="K74" s="910"/>
      <c r="M74" s="911"/>
      <c r="N74" s="910"/>
      <c r="O74" s="911"/>
      <c r="P74" s="912"/>
      <c r="Q74" s="913"/>
      <c r="R74" s="914"/>
      <c r="S74" s="913"/>
      <c r="T74" s="915"/>
      <c r="U74" s="909"/>
      <c r="V74" s="916"/>
      <c r="W74" s="917"/>
      <c r="X74" s="917"/>
      <c r="Y74" s="917"/>
      <c r="Z74" s="917"/>
      <c r="AA74" s="918"/>
      <c r="AB74" s="919"/>
      <c r="AC74" s="919"/>
      <c r="AD74" s="919"/>
      <c r="AE74" s="920"/>
      <c r="AF74" s="921"/>
    </row>
    <row r="75" spans="1:32" s="922" customFormat="1" ht="33" customHeight="1" thickBot="1" x14ac:dyDescent="0.25">
      <c r="A75" s="906"/>
      <c r="B75" s="923"/>
      <c r="D75" s="924"/>
      <c r="E75" s="911"/>
      <c r="F75" s="937" t="s">
        <v>1900</v>
      </c>
      <c r="G75" s="937"/>
      <c r="H75" s="937"/>
      <c r="I75" s="937"/>
      <c r="J75" s="924"/>
      <c r="K75" s="910"/>
      <c r="L75" s="979" t="s">
        <v>1901</v>
      </c>
      <c r="M75" s="911"/>
      <c r="N75" s="910"/>
      <c r="O75" s="911" t="s">
        <v>1902</v>
      </c>
      <c r="P75" s="912"/>
      <c r="Q75" s="913"/>
      <c r="R75" s="914"/>
      <c r="S75" s="913"/>
      <c r="T75" s="939" t="s">
        <v>1903</v>
      </c>
      <c r="U75" s="909"/>
      <c r="V75" s="916"/>
      <c r="W75" s="917"/>
      <c r="X75" s="917"/>
      <c r="Y75" s="917"/>
      <c r="Z75" s="917"/>
      <c r="AA75" s="918"/>
      <c r="AB75" s="919"/>
      <c r="AC75" s="919"/>
      <c r="AD75" s="919"/>
      <c r="AE75" s="920"/>
      <c r="AF75" s="921"/>
    </row>
    <row r="76" spans="1:32" s="922" customFormat="1" ht="16.5" customHeight="1" thickBot="1" x14ac:dyDescent="0.3">
      <c r="A76" s="906"/>
      <c r="B76" s="923"/>
      <c r="D76" s="924"/>
      <c r="E76" s="911"/>
      <c r="F76" s="911"/>
      <c r="G76" s="911"/>
      <c r="J76" s="924"/>
      <c r="K76" s="910"/>
      <c r="M76" s="911"/>
      <c r="N76" s="910"/>
      <c r="O76" s="911"/>
      <c r="P76" s="912"/>
      <c r="Q76" s="913"/>
      <c r="R76" s="914"/>
      <c r="S76" s="913"/>
      <c r="T76" s="940" t="s">
        <v>1833</v>
      </c>
      <c r="U76" s="909"/>
      <c r="V76" s="916"/>
      <c r="W76" s="917"/>
      <c r="X76" s="917"/>
      <c r="Y76" s="917"/>
      <c r="Z76" s="917"/>
      <c r="AA76" s="918"/>
      <c r="AB76" s="919"/>
      <c r="AC76" s="919"/>
      <c r="AD76" s="919"/>
      <c r="AE76" s="920"/>
      <c r="AF76" s="921"/>
    </row>
    <row r="77" spans="1:32" s="922" customFormat="1" ht="27" customHeight="1" thickBot="1" x14ac:dyDescent="0.3">
      <c r="A77" s="906"/>
      <c r="B77" s="923"/>
      <c r="D77" s="924"/>
      <c r="E77" s="911"/>
      <c r="F77" s="937" t="s">
        <v>1904</v>
      </c>
      <c r="G77" s="937"/>
      <c r="H77" s="937"/>
      <c r="I77" s="937"/>
      <c r="J77" s="924"/>
      <c r="K77" s="910"/>
      <c r="L77" s="911"/>
      <c r="M77" s="911"/>
      <c r="N77" s="910"/>
      <c r="O77" s="911" t="s">
        <v>1902</v>
      </c>
      <c r="P77" s="912"/>
      <c r="Q77" s="913"/>
      <c r="R77" s="914"/>
      <c r="S77" s="913"/>
      <c r="T77" s="940" t="s">
        <v>1905</v>
      </c>
      <c r="U77" s="909"/>
      <c r="V77" s="916"/>
      <c r="W77" s="917"/>
      <c r="X77" s="917"/>
      <c r="Y77" s="917"/>
      <c r="Z77" s="917"/>
      <c r="AA77" s="918"/>
      <c r="AB77" s="919"/>
      <c r="AC77" s="919"/>
      <c r="AD77" s="919"/>
      <c r="AE77" s="920"/>
      <c r="AF77" s="921"/>
    </row>
    <row r="78" spans="1:32" s="922" customFormat="1" ht="21.15" customHeight="1" thickBot="1" x14ac:dyDescent="0.3">
      <c r="A78" s="906"/>
      <c r="B78" s="923"/>
      <c r="C78" s="911"/>
      <c r="D78" s="924"/>
      <c r="E78" s="911"/>
      <c r="G78" s="911"/>
      <c r="I78" s="911"/>
      <c r="J78" s="924"/>
      <c r="K78" s="910"/>
      <c r="L78" s="911"/>
      <c r="M78" s="911"/>
      <c r="N78" s="910"/>
      <c r="P78" s="912"/>
      <c r="Q78" s="913"/>
      <c r="R78" s="914"/>
      <c r="S78" s="913"/>
      <c r="T78" s="940"/>
      <c r="U78" s="909"/>
      <c r="V78" s="916"/>
      <c r="W78" s="917"/>
      <c r="X78" s="917"/>
      <c r="Y78" s="917"/>
      <c r="Z78" s="917"/>
      <c r="AA78" s="918"/>
      <c r="AB78" s="919"/>
      <c r="AC78" s="919"/>
      <c r="AD78" s="919"/>
      <c r="AE78" s="920"/>
      <c r="AF78" s="921"/>
    </row>
    <row r="79" spans="1:32" s="922" customFormat="1" ht="27" customHeight="1" thickTop="1" thickBot="1" x14ac:dyDescent="0.3">
      <c r="A79" s="906"/>
      <c r="B79" s="923"/>
      <c r="C79" s="911"/>
      <c r="D79" s="924"/>
      <c r="F79" s="937" t="s">
        <v>1844</v>
      </c>
      <c r="G79" s="980"/>
      <c r="H79" s="980"/>
      <c r="I79" s="950" t="s">
        <v>1845</v>
      </c>
      <c r="J79" s="924"/>
      <c r="K79" s="910"/>
      <c r="L79" s="911"/>
      <c r="M79" s="911"/>
      <c r="N79" s="910"/>
      <c r="O79" s="911"/>
      <c r="P79" s="912"/>
      <c r="Q79" s="913"/>
      <c r="R79" s="914"/>
      <c r="S79" s="981" t="s">
        <v>1906</v>
      </c>
      <c r="T79" s="982" t="s">
        <v>1907</v>
      </c>
      <c r="U79" s="909"/>
      <c r="V79" s="916"/>
      <c r="W79" s="917"/>
      <c r="X79" s="917"/>
      <c r="Y79" s="917"/>
      <c r="Z79" s="917"/>
      <c r="AA79" s="918"/>
      <c r="AB79" s="919"/>
      <c r="AC79" s="919"/>
      <c r="AD79" s="919"/>
      <c r="AE79" s="920"/>
      <c r="AF79" s="921"/>
    </row>
    <row r="80" spans="1:32" s="922" customFormat="1" ht="11.25" customHeight="1" thickBot="1" x14ac:dyDescent="0.3">
      <c r="A80" s="906"/>
      <c r="B80" s="923"/>
      <c r="C80" s="911"/>
      <c r="D80" s="924"/>
      <c r="F80" s="937"/>
      <c r="G80" s="983"/>
      <c r="H80" s="983"/>
      <c r="I80" s="945"/>
      <c r="J80" s="924"/>
      <c r="K80" s="910"/>
      <c r="L80" s="911"/>
      <c r="M80" s="911"/>
      <c r="N80" s="910"/>
      <c r="O80" s="911"/>
      <c r="P80" s="912"/>
      <c r="Q80" s="913"/>
      <c r="R80" s="914"/>
      <c r="S80" s="955"/>
      <c r="T80" s="982"/>
      <c r="U80" s="909"/>
      <c r="V80" s="916"/>
      <c r="W80" s="917"/>
      <c r="X80" s="917"/>
      <c r="Y80" s="917"/>
      <c r="Z80" s="917"/>
      <c r="AA80" s="918"/>
      <c r="AB80" s="919"/>
      <c r="AC80" s="919"/>
      <c r="AD80" s="919"/>
      <c r="AE80" s="920"/>
      <c r="AF80" s="921"/>
    </row>
    <row r="81" spans="1:32" s="922" customFormat="1" ht="27" customHeight="1" thickTop="1" thickBot="1" x14ac:dyDescent="0.3">
      <c r="A81" s="906"/>
      <c r="B81" s="923"/>
      <c r="C81" s="911"/>
      <c r="D81" s="924"/>
      <c r="F81" s="937"/>
      <c r="G81" s="983"/>
      <c r="H81" s="983"/>
      <c r="I81" s="950" t="s">
        <v>1908</v>
      </c>
      <c r="J81" s="924"/>
      <c r="K81" s="910"/>
      <c r="L81" s="911"/>
      <c r="M81" s="911"/>
      <c r="N81" s="910"/>
      <c r="O81" s="911" t="s">
        <v>1909</v>
      </c>
      <c r="P81" s="912"/>
      <c r="Q81" s="913"/>
      <c r="R81" s="914"/>
      <c r="S81" s="955"/>
      <c r="T81" s="982"/>
      <c r="U81" s="909"/>
      <c r="V81" s="916"/>
      <c r="W81" s="917"/>
      <c r="X81" s="917"/>
      <c r="Y81" s="917"/>
      <c r="Z81" s="917"/>
      <c r="AA81" s="918"/>
      <c r="AB81" s="919"/>
      <c r="AC81" s="919"/>
      <c r="AD81" s="919"/>
      <c r="AE81" s="920"/>
      <c r="AF81" s="921"/>
    </row>
    <row r="82" spans="1:32" s="922" customFormat="1" ht="12.15" customHeight="1" thickBot="1" x14ac:dyDescent="0.3">
      <c r="A82" s="906"/>
      <c r="B82" s="923"/>
      <c r="C82" s="911"/>
      <c r="D82" s="924"/>
      <c r="F82" s="937"/>
      <c r="G82" s="983"/>
      <c r="H82" s="983"/>
      <c r="I82" s="911"/>
      <c r="J82" s="924"/>
      <c r="K82" s="910"/>
      <c r="L82" s="911"/>
      <c r="M82" s="911"/>
      <c r="N82" s="910"/>
      <c r="O82" s="911"/>
      <c r="P82" s="912"/>
      <c r="Q82" s="913"/>
      <c r="R82" s="914"/>
      <c r="S82" s="913"/>
      <c r="T82" s="982"/>
      <c r="U82" s="909"/>
      <c r="V82" s="916"/>
      <c r="W82" s="917"/>
      <c r="X82" s="917"/>
      <c r="Y82" s="917"/>
      <c r="Z82" s="917"/>
      <c r="AA82" s="918"/>
      <c r="AB82" s="919"/>
      <c r="AC82" s="919"/>
      <c r="AD82" s="919"/>
      <c r="AE82" s="920"/>
      <c r="AF82" s="921"/>
    </row>
    <row r="83" spans="1:32" s="922" customFormat="1" ht="27" customHeight="1" thickTop="1" thickBot="1" x14ac:dyDescent="0.3">
      <c r="A83" s="906"/>
      <c r="B83" s="923"/>
      <c r="C83" s="911"/>
      <c r="D83" s="924"/>
      <c r="F83" s="937"/>
      <c r="G83" s="983"/>
      <c r="H83" s="983"/>
      <c r="I83" s="950" t="s">
        <v>1847</v>
      </c>
      <c r="J83" s="924"/>
      <c r="K83" s="910"/>
      <c r="L83" s="951" t="s">
        <v>1848</v>
      </c>
      <c r="M83" s="911"/>
      <c r="N83" s="910"/>
      <c r="O83" s="911"/>
      <c r="P83" s="912"/>
      <c r="Q83" s="913"/>
      <c r="R83" s="914"/>
      <c r="S83" s="913"/>
      <c r="T83" s="982"/>
      <c r="U83" s="909"/>
      <c r="V83" s="916"/>
      <c r="W83" s="917"/>
      <c r="X83" s="917"/>
      <c r="Y83" s="917"/>
      <c r="Z83" s="917"/>
      <c r="AA83" s="918"/>
      <c r="AB83" s="919"/>
      <c r="AC83" s="919"/>
      <c r="AD83" s="919"/>
      <c r="AE83" s="920"/>
      <c r="AF83" s="921"/>
    </row>
    <row r="84" spans="1:32" s="922" customFormat="1" ht="21.15" customHeight="1" thickBot="1" x14ac:dyDescent="0.3">
      <c r="A84" s="906"/>
      <c r="B84" s="923"/>
      <c r="C84" s="911"/>
      <c r="D84" s="924"/>
      <c r="F84" s="984"/>
      <c r="G84" s="985"/>
      <c r="J84" s="924"/>
      <c r="K84" s="910"/>
      <c r="L84" s="911"/>
      <c r="M84" s="911"/>
      <c r="N84" s="910"/>
      <c r="O84" s="911"/>
      <c r="P84" s="912"/>
      <c r="Q84" s="913"/>
      <c r="R84" s="914"/>
      <c r="S84" s="913"/>
      <c r="T84" s="982"/>
      <c r="U84" s="909"/>
      <c r="V84" s="916"/>
      <c r="W84" s="917"/>
      <c r="X84" s="917"/>
      <c r="Y84" s="917"/>
      <c r="Z84" s="917"/>
      <c r="AA84" s="918"/>
      <c r="AB84" s="919"/>
      <c r="AC84" s="919"/>
      <c r="AD84" s="919"/>
      <c r="AE84" s="920"/>
      <c r="AF84" s="921"/>
    </row>
    <row r="85" spans="1:32" s="922" customFormat="1" ht="43.5" customHeight="1" thickBot="1" x14ac:dyDescent="0.3">
      <c r="A85" s="906"/>
      <c r="B85" s="923"/>
      <c r="C85" s="911"/>
      <c r="D85" s="911"/>
      <c r="E85" s="910"/>
      <c r="F85" s="986" t="s">
        <v>1910</v>
      </c>
      <c r="G85" s="986"/>
      <c r="H85" s="986"/>
      <c r="I85" s="986"/>
      <c r="J85" s="924"/>
      <c r="K85" s="910"/>
      <c r="L85" s="987" t="s">
        <v>1911</v>
      </c>
      <c r="M85" s="911"/>
      <c r="N85" s="910"/>
      <c r="O85" s="911" t="s">
        <v>1912</v>
      </c>
      <c r="P85" s="912"/>
      <c r="Q85" s="913"/>
      <c r="R85" s="914"/>
      <c r="S85" s="913"/>
      <c r="T85" s="940" t="s">
        <v>1913</v>
      </c>
      <c r="U85" s="909"/>
      <c r="V85" s="916"/>
      <c r="W85" s="917"/>
      <c r="X85" s="917"/>
      <c r="Y85" s="917"/>
      <c r="Z85" s="917"/>
      <c r="AA85" s="918"/>
      <c r="AB85" s="919"/>
      <c r="AC85" s="919"/>
      <c r="AD85" s="919"/>
      <c r="AE85" s="920"/>
      <c r="AF85" s="921"/>
    </row>
    <row r="86" spans="1:32" s="922" customFormat="1" ht="15.75" customHeight="1" thickBot="1" x14ac:dyDescent="0.3">
      <c r="A86" s="906"/>
      <c r="B86" s="923"/>
      <c r="C86" s="911"/>
      <c r="D86" s="911"/>
      <c r="E86" s="910"/>
      <c r="F86" s="911"/>
      <c r="J86" s="924"/>
      <c r="K86" s="910"/>
      <c r="L86" s="911"/>
      <c r="M86" s="911"/>
      <c r="N86" s="910"/>
      <c r="O86" s="911"/>
      <c r="P86" s="912"/>
      <c r="Q86" s="913"/>
      <c r="R86" s="914"/>
      <c r="S86" s="913"/>
      <c r="T86" s="940"/>
      <c r="U86" s="909"/>
      <c r="V86" s="916"/>
      <c r="W86" s="917"/>
      <c r="X86" s="917"/>
      <c r="Y86" s="917"/>
      <c r="Z86" s="917"/>
      <c r="AA86" s="918"/>
      <c r="AB86" s="919"/>
      <c r="AC86" s="919"/>
      <c r="AD86" s="919"/>
      <c r="AE86" s="920"/>
      <c r="AF86" s="921"/>
    </row>
    <row r="87" spans="1:32" s="922" customFormat="1" ht="39.75" customHeight="1" thickBot="1" x14ac:dyDescent="0.3">
      <c r="A87" s="906"/>
      <c r="B87" s="923"/>
      <c r="C87" s="911"/>
      <c r="D87" s="911"/>
      <c r="E87" s="910"/>
      <c r="F87" s="988" t="s">
        <v>1914</v>
      </c>
      <c r="G87" s="989"/>
      <c r="H87" s="989"/>
      <c r="I87" s="990"/>
      <c r="J87" s="924"/>
      <c r="K87" s="910"/>
      <c r="L87" s="987" t="s">
        <v>1911</v>
      </c>
      <c r="M87" s="911"/>
      <c r="N87" s="910"/>
      <c r="O87" s="911" t="s">
        <v>1912</v>
      </c>
      <c r="P87" s="912"/>
      <c r="Q87" s="913"/>
      <c r="R87" s="914"/>
      <c r="S87" s="913"/>
      <c r="T87" s="940"/>
      <c r="U87" s="909"/>
      <c r="V87" s="916"/>
      <c r="W87" s="917"/>
      <c r="X87" s="917"/>
      <c r="Y87" s="917"/>
      <c r="Z87" s="917"/>
      <c r="AA87" s="918"/>
      <c r="AB87" s="919"/>
      <c r="AC87" s="919"/>
      <c r="AD87" s="919"/>
      <c r="AE87" s="920"/>
      <c r="AF87" s="921"/>
    </row>
    <row r="88" spans="1:32" s="922" customFormat="1" ht="15.75" customHeight="1" thickBot="1" x14ac:dyDescent="0.3">
      <c r="A88" s="906"/>
      <c r="B88" s="923"/>
      <c r="C88" s="911"/>
      <c r="D88" s="911"/>
      <c r="E88" s="910"/>
      <c r="F88" s="911"/>
      <c r="J88" s="924"/>
      <c r="K88" s="910"/>
      <c r="L88" s="911"/>
      <c r="M88" s="911"/>
      <c r="N88" s="910"/>
      <c r="O88" s="911"/>
      <c r="P88" s="912"/>
      <c r="Q88" s="913"/>
      <c r="R88" s="914"/>
      <c r="S88" s="913"/>
      <c r="T88" s="940"/>
      <c r="U88" s="909"/>
      <c r="V88" s="916"/>
      <c r="W88" s="917"/>
      <c r="X88" s="917"/>
      <c r="Y88" s="917"/>
      <c r="Z88" s="917"/>
      <c r="AA88" s="918"/>
      <c r="AB88" s="919"/>
      <c r="AC88" s="919"/>
      <c r="AD88" s="919"/>
      <c r="AE88" s="920"/>
      <c r="AF88" s="921"/>
    </row>
    <row r="89" spans="1:32" s="922" customFormat="1" ht="30.75" customHeight="1" thickBot="1" x14ac:dyDescent="0.3">
      <c r="A89" s="906"/>
      <c r="B89" s="923"/>
      <c r="C89" s="911"/>
      <c r="D89" s="911"/>
      <c r="E89" s="910"/>
      <c r="F89" s="937" t="s">
        <v>1915</v>
      </c>
      <c r="G89" s="937"/>
      <c r="H89" s="937"/>
      <c r="I89" s="937"/>
      <c r="J89" s="924"/>
      <c r="K89" s="910"/>
      <c r="L89" s="955" t="s">
        <v>1916</v>
      </c>
      <c r="M89" s="911"/>
      <c r="N89" s="910"/>
      <c r="O89" s="911" t="s">
        <v>1917</v>
      </c>
      <c r="P89" s="912"/>
      <c r="Q89" s="913"/>
      <c r="R89" s="914"/>
      <c r="S89" s="913"/>
      <c r="T89" s="940"/>
      <c r="U89" s="909"/>
      <c r="V89" s="916"/>
      <c r="W89" s="917"/>
      <c r="X89" s="917"/>
      <c r="Y89" s="917"/>
      <c r="Z89" s="917"/>
      <c r="AA89" s="918"/>
      <c r="AB89" s="919"/>
      <c r="AC89" s="919"/>
      <c r="AD89" s="919"/>
      <c r="AE89" s="920"/>
      <c r="AF89" s="921"/>
    </row>
    <row r="90" spans="1:32" s="922" customFormat="1" ht="15.75" customHeight="1" thickBot="1" x14ac:dyDescent="0.3">
      <c r="A90" s="906"/>
      <c r="B90" s="923"/>
      <c r="C90" s="911"/>
      <c r="D90" s="911"/>
      <c r="E90" s="910"/>
      <c r="F90" s="911"/>
      <c r="I90" s="911"/>
      <c r="J90" s="924"/>
      <c r="K90" s="910"/>
      <c r="L90" s="911"/>
      <c r="M90" s="911"/>
      <c r="N90" s="910"/>
      <c r="O90" s="911"/>
      <c r="P90" s="912"/>
      <c r="Q90" s="913"/>
      <c r="R90" s="914"/>
      <c r="S90" s="913"/>
      <c r="T90" s="940"/>
      <c r="U90" s="909"/>
      <c r="V90" s="916"/>
      <c r="W90" s="917"/>
      <c r="X90" s="917"/>
      <c r="Y90" s="917"/>
      <c r="Z90" s="917"/>
      <c r="AA90" s="918"/>
      <c r="AB90" s="919"/>
      <c r="AC90" s="919"/>
      <c r="AD90" s="919"/>
      <c r="AE90" s="920"/>
      <c r="AF90" s="921"/>
    </row>
    <row r="91" spans="1:32" s="922" customFormat="1" ht="25.5" customHeight="1" thickBot="1" x14ac:dyDescent="0.3">
      <c r="A91" s="906"/>
      <c r="B91" s="923"/>
      <c r="C91" s="911"/>
      <c r="D91" s="911"/>
      <c r="E91" s="910"/>
      <c r="F91" s="937" t="s">
        <v>1918</v>
      </c>
      <c r="G91" s="937"/>
      <c r="H91" s="937"/>
      <c r="I91" s="937"/>
      <c r="J91" s="924"/>
      <c r="K91" s="910"/>
      <c r="L91" s="955"/>
      <c r="M91" s="911"/>
      <c r="N91" s="910"/>
      <c r="O91" s="911" t="s">
        <v>1917</v>
      </c>
      <c r="P91" s="912"/>
      <c r="Q91" s="913"/>
      <c r="R91" s="914"/>
      <c r="S91" s="913"/>
      <c r="T91" s="940" t="s">
        <v>1919</v>
      </c>
      <c r="U91" s="909"/>
      <c r="V91" s="916"/>
      <c r="W91" s="917"/>
      <c r="X91" s="917"/>
      <c r="Y91" s="917"/>
      <c r="Z91" s="917"/>
      <c r="AA91" s="918"/>
      <c r="AB91" s="919"/>
      <c r="AC91" s="919"/>
      <c r="AD91" s="919"/>
      <c r="AE91" s="920"/>
      <c r="AF91" s="921"/>
    </row>
    <row r="92" spans="1:32" s="922" customFormat="1" ht="18" customHeight="1" thickBot="1" x14ac:dyDescent="0.3">
      <c r="A92" s="906"/>
      <c r="B92" s="923"/>
      <c r="C92" s="911"/>
      <c r="D92" s="911"/>
      <c r="E92" s="910"/>
      <c r="F92" s="911"/>
      <c r="J92" s="924"/>
      <c r="K92" s="911"/>
      <c r="L92" s="911"/>
      <c r="M92" s="911"/>
      <c r="N92" s="910"/>
      <c r="O92" s="911"/>
      <c r="P92" s="912"/>
      <c r="Q92" s="913"/>
      <c r="R92" s="914"/>
      <c r="S92" s="913"/>
      <c r="T92" s="940"/>
      <c r="U92" s="909"/>
      <c r="V92" s="916"/>
      <c r="W92" s="917"/>
      <c r="X92" s="917"/>
      <c r="Y92" s="917"/>
      <c r="Z92" s="917"/>
      <c r="AA92" s="918"/>
      <c r="AB92" s="919"/>
      <c r="AC92" s="919"/>
      <c r="AD92" s="919"/>
      <c r="AE92" s="920"/>
      <c r="AF92" s="921"/>
    </row>
    <row r="93" spans="1:32" s="922" customFormat="1" ht="27.75" customHeight="1" thickBot="1" x14ac:dyDescent="0.3">
      <c r="A93" s="906"/>
      <c r="B93" s="923"/>
      <c r="C93" s="911"/>
      <c r="D93" s="911"/>
      <c r="E93" s="910"/>
      <c r="F93" s="937" t="s">
        <v>1920</v>
      </c>
      <c r="G93" s="937"/>
      <c r="H93" s="937"/>
      <c r="I93" s="937"/>
      <c r="J93" s="924"/>
      <c r="K93" s="911"/>
      <c r="L93" s="955" t="s">
        <v>1921</v>
      </c>
      <c r="M93" s="911"/>
      <c r="N93" s="910"/>
      <c r="O93" s="911" t="s">
        <v>1922</v>
      </c>
      <c r="P93" s="912"/>
      <c r="Q93" s="913"/>
      <c r="R93" s="914"/>
      <c r="S93" s="913"/>
      <c r="T93" s="940"/>
      <c r="U93" s="909"/>
      <c r="V93" s="916"/>
      <c r="W93" s="917"/>
      <c r="X93" s="917"/>
      <c r="Y93" s="917"/>
      <c r="Z93" s="917"/>
      <c r="AA93" s="918"/>
      <c r="AB93" s="919"/>
      <c r="AC93" s="919"/>
      <c r="AD93" s="919"/>
      <c r="AE93" s="920"/>
      <c r="AF93" s="921"/>
    </row>
    <row r="94" spans="1:32" s="922" customFormat="1" ht="20.25" customHeight="1" thickBot="1" x14ac:dyDescent="0.3">
      <c r="A94" s="906"/>
      <c r="B94" s="923"/>
      <c r="C94" s="911"/>
      <c r="D94" s="911"/>
      <c r="E94" s="910"/>
      <c r="F94" s="911"/>
      <c r="J94" s="924"/>
      <c r="K94" s="911"/>
      <c r="L94" s="911"/>
      <c r="M94" s="911"/>
      <c r="N94" s="910"/>
      <c r="O94" s="911"/>
      <c r="P94" s="912"/>
      <c r="Q94" s="913"/>
      <c r="R94" s="914"/>
      <c r="S94" s="913"/>
      <c r="T94" s="940"/>
      <c r="U94" s="909"/>
      <c r="V94" s="916"/>
      <c r="W94" s="917"/>
      <c r="X94" s="917"/>
      <c r="Y94" s="917"/>
      <c r="Z94" s="917"/>
      <c r="AA94" s="918"/>
      <c r="AB94" s="919"/>
      <c r="AC94" s="919"/>
      <c r="AD94" s="919"/>
      <c r="AE94" s="920"/>
      <c r="AF94" s="921"/>
    </row>
    <row r="95" spans="1:32" s="922" customFormat="1" ht="4.5" customHeight="1" thickBot="1" x14ac:dyDescent="0.3">
      <c r="A95" s="906"/>
      <c r="B95" s="923"/>
      <c r="C95" s="911"/>
      <c r="E95" s="910"/>
      <c r="F95" s="937" t="s">
        <v>1856</v>
      </c>
      <c r="G95" s="937"/>
      <c r="H95" s="937"/>
      <c r="I95" s="937"/>
      <c r="J95" s="924"/>
      <c r="L95" s="955"/>
      <c r="M95" s="911"/>
      <c r="N95" s="956"/>
      <c r="O95" s="911"/>
      <c r="P95" s="912"/>
      <c r="Q95" s="913"/>
      <c r="R95" s="914"/>
      <c r="S95" s="913"/>
      <c r="T95" s="940"/>
      <c r="U95" s="909"/>
      <c r="V95" s="916"/>
      <c r="W95" s="917"/>
      <c r="X95" s="917"/>
      <c r="Y95" s="917"/>
      <c r="Z95" s="917"/>
      <c r="AA95" s="918"/>
      <c r="AB95" s="919"/>
      <c r="AC95" s="919"/>
      <c r="AD95" s="919"/>
      <c r="AE95" s="920"/>
      <c r="AF95" s="921"/>
    </row>
    <row r="96" spans="1:32" s="922" customFormat="1" ht="21.15" customHeight="1" thickBot="1" x14ac:dyDescent="0.3">
      <c r="A96" s="906"/>
      <c r="B96" s="923"/>
      <c r="C96" s="911"/>
      <c r="E96" s="910"/>
      <c r="F96" s="937"/>
      <c r="G96" s="937"/>
      <c r="H96" s="937"/>
      <c r="I96" s="937"/>
      <c r="J96" s="924"/>
      <c r="L96" s="938" t="s">
        <v>1857</v>
      </c>
      <c r="M96" s="911"/>
      <c r="N96" s="910"/>
      <c r="O96" s="911" t="s">
        <v>1923</v>
      </c>
      <c r="P96" s="912"/>
      <c r="Q96" s="913"/>
      <c r="R96" s="914"/>
      <c r="S96" s="913"/>
      <c r="T96" s="940" t="s">
        <v>1924</v>
      </c>
      <c r="U96" s="909"/>
      <c r="V96" s="916"/>
      <c r="W96" s="917"/>
      <c r="X96" s="917"/>
      <c r="Y96" s="917"/>
      <c r="Z96" s="917"/>
      <c r="AA96" s="918"/>
      <c r="AB96" s="919"/>
      <c r="AC96" s="919"/>
      <c r="AD96" s="919"/>
      <c r="AE96" s="920"/>
      <c r="AF96" s="921"/>
    </row>
    <row r="97" spans="1:32" s="922" customFormat="1" ht="16.5" customHeight="1" thickBot="1" x14ac:dyDescent="0.3">
      <c r="A97" s="906"/>
      <c r="B97" s="923"/>
      <c r="C97" s="911"/>
      <c r="E97" s="910"/>
      <c r="F97" s="911"/>
      <c r="J97" s="924"/>
      <c r="L97" s="911"/>
      <c r="M97" s="911"/>
      <c r="N97" s="910"/>
      <c r="O97" s="911"/>
      <c r="P97" s="912"/>
      <c r="Q97" s="913"/>
      <c r="R97" s="914"/>
      <c r="S97" s="913"/>
      <c r="T97" s="940"/>
      <c r="U97" s="909"/>
      <c r="V97" s="916"/>
      <c r="W97" s="917"/>
      <c r="X97" s="917"/>
      <c r="Y97" s="917"/>
      <c r="Z97" s="917"/>
      <c r="AA97" s="918"/>
      <c r="AB97" s="919"/>
      <c r="AC97" s="919"/>
      <c r="AD97" s="919"/>
      <c r="AE97" s="920"/>
      <c r="AF97" s="921"/>
    </row>
    <row r="98" spans="1:32" s="922" customFormat="1" ht="27.75" customHeight="1" thickBot="1" x14ac:dyDescent="0.3">
      <c r="A98" s="906"/>
      <c r="B98" s="923"/>
      <c r="E98" s="910"/>
      <c r="F98" s="937" t="s">
        <v>1925</v>
      </c>
      <c r="G98" s="937"/>
      <c r="H98" s="937"/>
      <c r="I98" s="937"/>
      <c r="J98" s="924"/>
      <c r="L98" s="938" t="s">
        <v>1926</v>
      </c>
      <c r="M98" s="911"/>
      <c r="N98" s="910"/>
      <c r="O98" s="911" t="s">
        <v>1927</v>
      </c>
      <c r="P98" s="912"/>
      <c r="Q98" s="913"/>
      <c r="R98" s="914"/>
      <c r="S98" s="913"/>
      <c r="T98" s="940" t="s">
        <v>1928</v>
      </c>
      <c r="U98" s="909"/>
      <c r="V98" s="916"/>
      <c r="W98" s="917"/>
      <c r="X98" s="917"/>
      <c r="Y98" s="917"/>
      <c r="Z98" s="917"/>
      <c r="AA98" s="918"/>
      <c r="AB98" s="919"/>
      <c r="AC98" s="919"/>
      <c r="AD98" s="919"/>
      <c r="AE98" s="920"/>
      <c r="AF98" s="921"/>
    </row>
    <row r="99" spans="1:32" s="922" customFormat="1" ht="16.5" customHeight="1" thickBot="1" x14ac:dyDescent="0.3">
      <c r="A99" s="906"/>
      <c r="B99" s="923"/>
      <c r="E99" s="910"/>
      <c r="J99" s="924"/>
      <c r="L99" s="911"/>
      <c r="M99" s="911"/>
      <c r="N99" s="910"/>
      <c r="O99" s="911"/>
      <c r="P99" s="912"/>
      <c r="Q99" s="913"/>
      <c r="R99" s="914"/>
      <c r="S99" s="913"/>
      <c r="T99" s="940" t="s">
        <v>1929</v>
      </c>
      <c r="U99" s="909"/>
      <c r="V99" s="916"/>
      <c r="W99" s="917"/>
      <c r="X99" s="917"/>
      <c r="Y99" s="917"/>
      <c r="Z99" s="917"/>
      <c r="AA99" s="918"/>
      <c r="AB99" s="919"/>
      <c r="AC99" s="919"/>
      <c r="AD99" s="919"/>
      <c r="AE99" s="920"/>
      <c r="AF99" s="921"/>
    </row>
    <row r="100" spans="1:32" s="922" customFormat="1" ht="27.75" customHeight="1" thickBot="1" x14ac:dyDescent="0.3">
      <c r="A100" s="906"/>
      <c r="B100" s="923"/>
      <c r="C100" s="911"/>
      <c r="E100" s="910"/>
      <c r="F100" s="977" t="s">
        <v>1930</v>
      </c>
      <c r="J100" s="924"/>
      <c r="L100" s="911"/>
      <c r="M100" s="911"/>
      <c r="N100" s="910"/>
      <c r="O100" s="911" t="s">
        <v>1931</v>
      </c>
      <c r="P100" s="912"/>
      <c r="Q100" s="913"/>
      <c r="R100" s="914"/>
      <c r="S100" s="913"/>
      <c r="T100" s="940"/>
      <c r="U100" s="909"/>
      <c r="V100" s="916"/>
      <c r="W100" s="917"/>
      <c r="X100" s="917"/>
      <c r="Y100" s="917"/>
      <c r="Z100" s="917"/>
      <c r="AA100" s="918"/>
      <c r="AB100" s="919"/>
      <c r="AC100" s="919"/>
      <c r="AD100" s="919"/>
      <c r="AE100" s="920"/>
      <c r="AF100" s="921"/>
    </row>
    <row r="101" spans="1:32" s="922" customFormat="1" ht="22.65" customHeight="1" thickBot="1" x14ac:dyDescent="0.3">
      <c r="A101" s="906"/>
      <c r="B101" s="923"/>
      <c r="E101" s="910"/>
      <c r="F101" s="911"/>
      <c r="I101" s="977" t="s">
        <v>1871</v>
      </c>
      <c r="J101" s="924"/>
      <c r="L101" s="911"/>
      <c r="M101" s="911"/>
      <c r="N101" s="910"/>
      <c r="O101" s="911"/>
      <c r="P101" s="912"/>
      <c r="Q101" s="913"/>
      <c r="R101" s="914"/>
      <c r="S101" s="913"/>
      <c r="T101" s="940"/>
      <c r="U101" s="909"/>
      <c r="V101" s="916"/>
      <c r="W101" s="917"/>
      <c r="X101" s="917"/>
      <c r="Y101" s="917"/>
      <c r="Z101" s="917"/>
      <c r="AA101" s="918"/>
      <c r="AB101" s="919"/>
      <c r="AC101" s="919"/>
      <c r="AD101" s="919"/>
      <c r="AE101" s="920"/>
      <c r="AF101" s="921"/>
    </row>
    <row r="102" spans="1:32" s="922" customFormat="1" ht="21.75" customHeight="1" x14ac:dyDescent="0.25">
      <c r="A102" s="906"/>
      <c r="B102" s="923"/>
      <c r="E102" s="910"/>
      <c r="F102" s="911"/>
      <c r="J102" s="924"/>
      <c r="L102" s="911"/>
      <c r="M102" s="911"/>
      <c r="N102" s="910"/>
      <c r="O102" s="911"/>
      <c r="P102" s="912"/>
      <c r="Q102" s="913"/>
      <c r="R102" s="914"/>
      <c r="S102" s="913"/>
      <c r="T102" s="940"/>
      <c r="U102" s="909"/>
      <c r="V102" s="916"/>
      <c r="W102" s="917"/>
      <c r="X102" s="917"/>
      <c r="Y102" s="917"/>
      <c r="Z102" s="917"/>
      <c r="AA102" s="918"/>
      <c r="AB102" s="919"/>
      <c r="AC102" s="919"/>
      <c r="AD102" s="919"/>
      <c r="AE102" s="920"/>
      <c r="AF102" s="921"/>
    </row>
    <row r="103" spans="1:32" s="922" customFormat="1" ht="27.75" customHeight="1" x14ac:dyDescent="0.25">
      <c r="A103" s="906" t="s">
        <v>1814</v>
      </c>
      <c r="B103" s="907"/>
      <c r="C103" s="908" t="s">
        <v>1932</v>
      </c>
      <c r="D103" s="908"/>
      <c r="E103" s="908"/>
      <c r="F103" s="908"/>
      <c r="G103" s="908"/>
      <c r="H103" s="908"/>
      <c r="I103" s="908"/>
      <c r="J103" s="908"/>
      <c r="K103" s="908"/>
      <c r="L103" s="908"/>
      <c r="M103" s="909"/>
      <c r="N103" s="910"/>
      <c r="O103" s="911"/>
      <c r="P103" s="912"/>
      <c r="Q103" s="913"/>
      <c r="R103" s="914"/>
      <c r="S103" s="913"/>
      <c r="T103" s="915"/>
      <c r="U103" s="909"/>
      <c r="V103" s="916"/>
      <c r="W103" s="917"/>
      <c r="X103" s="917"/>
      <c r="Y103" s="917"/>
      <c r="Z103" s="917"/>
      <c r="AA103" s="918"/>
      <c r="AB103" s="919"/>
      <c r="AC103" s="919"/>
      <c r="AD103" s="919"/>
      <c r="AE103" s="920"/>
      <c r="AF103" s="921"/>
    </row>
    <row r="104" spans="1:32" s="922" customFormat="1" ht="27" customHeight="1" thickBot="1" x14ac:dyDescent="0.3">
      <c r="A104" s="906"/>
      <c r="B104" s="923"/>
      <c r="D104" s="911"/>
      <c r="E104" s="910"/>
      <c r="F104" s="911"/>
      <c r="I104" s="911"/>
      <c r="J104" s="924"/>
      <c r="K104" s="910"/>
      <c r="M104" s="911"/>
      <c r="N104" s="910"/>
      <c r="O104" s="911"/>
      <c r="P104" s="912"/>
      <c r="Q104" s="913"/>
      <c r="R104" s="914"/>
      <c r="S104" s="913"/>
      <c r="T104" s="928" t="s">
        <v>1933</v>
      </c>
      <c r="U104" s="909"/>
      <c r="V104" s="916"/>
      <c r="W104" s="917"/>
      <c r="X104" s="917"/>
      <c r="Y104" s="917"/>
      <c r="Z104" s="917"/>
      <c r="AA104" s="918"/>
      <c r="AB104" s="919"/>
      <c r="AC104" s="919"/>
      <c r="AD104" s="919"/>
      <c r="AE104" s="920"/>
      <c r="AF104" s="921"/>
    </row>
    <row r="105" spans="1:32" s="922" customFormat="1" ht="27" customHeight="1" thickTop="1" thickBot="1" x14ac:dyDescent="0.3">
      <c r="A105" s="906"/>
      <c r="B105" s="923"/>
      <c r="C105" s="925" t="s">
        <v>1934</v>
      </c>
      <c r="D105" s="924"/>
      <c r="E105" s="910"/>
      <c r="F105" s="977" t="s">
        <v>1817</v>
      </c>
      <c r="G105" s="911"/>
      <c r="I105" s="927" t="s">
        <v>1935</v>
      </c>
      <c r="J105" s="924"/>
      <c r="K105" s="910"/>
      <c r="L105" s="911" t="s">
        <v>1822</v>
      </c>
      <c r="M105" s="911"/>
      <c r="N105" s="910"/>
      <c r="O105" s="911" t="s">
        <v>1838</v>
      </c>
      <c r="P105" s="912"/>
      <c r="Q105" s="913"/>
      <c r="R105" s="914"/>
      <c r="S105" s="913"/>
      <c r="T105" s="928" t="s">
        <v>1936</v>
      </c>
      <c r="U105" s="909"/>
      <c r="V105" s="916"/>
      <c r="W105" s="917"/>
      <c r="X105" s="917"/>
      <c r="Y105" s="917"/>
      <c r="Z105" s="917"/>
      <c r="AA105" s="918"/>
      <c r="AB105" s="919"/>
      <c r="AC105" s="919"/>
      <c r="AD105" s="919"/>
      <c r="AE105" s="920"/>
      <c r="AF105" s="921"/>
    </row>
    <row r="106" spans="1:32" s="922" customFormat="1" ht="15.75" customHeight="1" thickBot="1" x14ac:dyDescent="0.3">
      <c r="A106" s="906"/>
      <c r="B106" s="923"/>
      <c r="D106" s="924"/>
      <c r="E106" s="910"/>
      <c r="F106" s="909"/>
      <c r="G106" s="911"/>
      <c r="I106" s="911"/>
      <c r="J106" s="924"/>
      <c r="K106" s="910"/>
      <c r="M106" s="911"/>
      <c r="N106" s="910"/>
      <c r="O106" s="911"/>
      <c r="P106" s="912"/>
      <c r="Q106" s="913"/>
      <c r="R106" s="914"/>
      <c r="S106" s="913"/>
      <c r="T106" s="915"/>
      <c r="U106" s="909"/>
      <c r="V106" s="916"/>
      <c r="W106" s="917"/>
      <c r="X106" s="917"/>
      <c r="Y106" s="917"/>
      <c r="Z106" s="917"/>
      <c r="AA106" s="918"/>
      <c r="AB106" s="919"/>
      <c r="AC106" s="919"/>
      <c r="AD106" s="919"/>
      <c r="AE106" s="920"/>
      <c r="AF106" s="921"/>
    </row>
    <row r="107" spans="1:32" s="922" customFormat="1" ht="27" customHeight="1" thickBot="1" x14ac:dyDescent="0.3">
      <c r="A107" s="906"/>
      <c r="B107" s="923"/>
      <c r="C107" s="911"/>
      <c r="D107" s="924"/>
      <c r="E107" s="911"/>
      <c r="F107" s="937" t="s">
        <v>1937</v>
      </c>
      <c r="G107" s="937"/>
      <c r="H107" s="937"/>
      <c r="I107" s="937"/>
      <c r="J107" s="924"/>
      <c r="K107" s="910"/>
      <c r="L107" s="938" t="s">
        <v>1831</v>
      </c>
      <c r="M107" s="911"/>
      <c r="N107" s="910"/>
      <c r="O107" s="911" t="s">
        <v>1938</v>
      </c>
      <c r="P107" s="912"/>
      <c r="Q107" s="913"/>
      <c r="R107" s="914"/>
      <c r="S107" s="913"/>
      <c r="T107" s="939" t="s">
        <v>1939</v>
      </c>
      <c r="U107" s="909"/>
      <c r="V107" s="916"/>
      <c r="W107" s="917"/>
      <c r="X107" s="917"/>
      <c r="Y107" s="917"/>
      <c r="Z107" s="917"/>
      <c r="AA107" s="918"/>
      <c r="AB107" s="919"/>
      <c r="AC107" s="919"/>
      <c r="AD107" s="919"/>
      <c r="AE107" s="920"/>
      <c r="AF107" s="921"/>
    </row>
    <row r="108" spans="1:32" s="922" customFormat="1" ht="15" customHeight="1" thickBot="1" x14ac:dyDescent="0.3">
      <c r="A108" s="906"/>
      <c r="B108" s="923"/>
      <c r="D108" s="924"/>
      <c r="E108" s="911"/>
      <c r="F108" s="911"/>
      <c r="G108" s="911"/>
      <c r="J108" s="924"/>
      <c r="K108" s="910"/>
      <c r="M108" s="911"/>
      <c r="N108" s="910"/>
      <c r="O108" s="911"/>
      <c r="P108" s="912"/>
      <c r="Q108" s="913"/>
      <c r="R108" s="914"/>
      <c r="S108" s="913"/>
      <c r="T108" s="940" t="s">
        <v>1940</v>
      </c>
      <c r="U108" s="909"/>
      <c r="V108" s="916"/>
      <c r="W108" s="917"/>
      <c r="X108" s="917"/>
      <c r="Y108" s="917"/>
      <c r="Z108" s="917"/>
      <c r="AA108" s="918"/>
      <c r="AB108" s="919"/>
      <c r="AC108" s="919"/>
      <c r="AD108" s="919"/>
      <c r="AE108" s="920"/>
      <c r="AF108" s="921"/>
    </row>
    <row r="109" spans="1:32" s="922" customFormat="1" ht="27" customHeight="1" thickBot="1" x14ac:dyDescent="0.3">
      <c r="A109" s="906"/>
      <c r="B109" s="923"/>
      <c r="D109" s="924"/>
      <c r="E109" s="911"/>
      <c r="F109" s="937" t="s">
        <v>1941</v>
      </c>
      <c r="G109" s="937"/>
      <c r="H109" s="937"/>
      <c r="I109" s="937"/>
      <c r="J109" s="924"/>
      <c r="K109" s="910"/>
      <c r="L109" s="938" t="s">
        <v>1942</v>
      </c>
      <c r="M109" s="911"/>
      <c r="N109" s="910"/>
      <c r="O109" s="911" t="s">
        <v>1943</v>
      </c>
      <c r="P109" s="912"/>
      <c r="Q109" s="913"/>
      <c r="R109" s="914"/>
      <c r="S109" s="913"/>
      <c r="T109" s="940" t="s">
        <v>1944</v>
      </c>
      <c r="U109" s="909"/>
      <c r="V109" s="916"/>
      <c r="W109" s="917"/>
      <c r="X109" s="917"/>
      <c r="Y109" s="917"/>
      <c r="Z109" s="917"/>
      <c r="AA109" s="918"/>
      <c r="AB109" s="919"/>
      <c r="AC109" s="919"/>
      <c r="AD109" s="919"/>
      <c r="AE109" s="920"/>
      <c r="AF109" s="921"/>
    </row>
    <row r="110" spans="1:32" s="922" customFormat="1" ht="16.5" customHeight="1" thickBot="1" x14ac:dyDescent="0.3">
      <c r="A110" s="906"/>
      <c r="B110" s="923"/>
      <c r="D110" s="924"/>
      <c r="E110" s="911"/>
      <c r="G110" s="911"/>
      <c r="I110" s="911"/>
      <c r="J110" s="924"/>
      <c r="K110" s="910"/>
      <c r="L110" s="911"/>
      <c r="M110" s="911"/>
      <c r="N110" s="910"/>
      <c r="O110" s="911"/>
      <c r="P110" s="912"/>
      <c r="Q110" s="913"/>
      <c r="R110" s="914"/>
      <c r="S110" s="913"/>
      <c r="T110" s="940"/>
      <c r="U110" s="909"/>
      <c r="V110" s="916"/>
      <c r="W110" s="917"/>
      <c r="X110" s="917"/>
      <c r="Y110" s="917"/>
      <c r="Z110" s="917"/>
      <c r="AA110" s="918"/>
      <c r="AB110" s="919"/>
      <c r="AC110" s="919"/>
      <c r="AD110" s="919"/>
      <c r="AE110" s="920"/>
      <c r="AF110" s="921"/>
    </row>
    <row r="111" spans="1:32" s="922" customFormat="1" ht="27" customHeight="1" thickTop="1" thickBot="1" x14ac:dyDescent="0.3">
      <c r="A111" s="906"/>
      <c r="B111" s="923"/>
      <c r="D111" s="924"/>
      <c r="E111" s="911"/>
      <c r="F111" s="937" t="s">
        <v>1844</v>
      </c>
      <c r="G111" s="911"/>
      <c r="I111" s="950" t="s">
        <v>1845</v>
      </c>
      <c r="J111" s="924"/>
      <c r="K111" s="910"/>
      <c r="L111" s="911"/>
      <c r="M111" s="911"/>
      <c r="N111" s="910"/>
      <c r="O111" s="911"/>
      <c r="P111" s="912"/>
      <c r="Q111" s="913"/>
      <c r="R111" s="914"/>
      <c r="S111" s="955" t="s">
        <v>1945</v>
      </c>
      <c r="T111" s="940"/>
      <c r="U111" s="909"/>
      <c r="V111" s="916"/>
      <c r="W111" s="917"/>
      <c r="X111" s="917"/>
      <c r="Y111" s="917"/>
      <c r="Z111" s="917"/>
      <c r="AA111" s="918"/>
      <c r="AB111" s="919"/>
      <c r="AC111" s="919"/>
      <c r="AD111" s="919"/>
      <c r="AE111" s="920"/>
      <c r="AF111" s="921"/>
    </row>
    <row r="112" spans="1:32" s="922" customFormat="1" ht="18" customHeight="1" thickBot="1" x14ac:dyDescent="0.3">
      <c r="A112" s="906"/>
      <c r="B112" s="923"/>
      <c r="D112" s="924"/>
      <c r="E112" s="911"/>
      <c r="F112" s="937"/>
      <c r="G112" s="911"/>
      <c r="I112" s="911"/>
      <c r="J112" s="924"/>
      <c r="K112" s="910"/>
      <c r="L112" s="911"/>
      <c r="M112" s="911"/>
      <c r="N112" s="910"/>
      <c r="O112" s="911"/>
      <c r="P112" s="912"/>
      <c r="Q112" s="913"/>
      <c r="R112" s="914"/>
      <c r="S112" s="913"/>
      <c r="T112" s="940"/>
      <c r="U112" s="909"/>
      <c r="V112" s="916"/>
      <c r="W112" s="917"/>
      <c r="X112" s="917"/>
      <c r="Y112" s="917"/>
      <c r="Z112" s="917"/>
      <c r="AA112" s="918"/>
      <c r="AB112" s="919"/>
      <c r="AC112" s="919"/>
      <c r="AD112" s="919"/>
      <c r="AE112" s="920"/>
      <c r="AF112" s="921"/>
    </row>
    <row r="113" spans="1:32" s="922" customFormat="1" ht="27" customHeight="1" thickTop="1" thickBot="1" x14ac:dyDescent="0.3">
      <c r="A113" s="906"/>
      <c r="B113" s="923"/>
      <c r="C113" s="911"/>
      <c r="D113" s="924"/>
      <c r="F113" s="937"/>
      <c r="G113" s="980"/>
      <c r="H113" s="980"/>
      <c r="I113" s="950" t="s">
        <v>1847</v>
      </c>
      <c r="J113" s="924"/>
      <c r="K113" s="910"/>
      <c r="L113" s="951" t="s">
        <v>1848</v>
      </c>
      <c r="M113" s="911"/>
      <c r="N113" s="910"/>
      <c r="P113" s="912"/>
      <c r="Q113" s="913"/>
      <c r="R113" s="914"/>
      <c r="S113" s="913"/>
      <c r="T113" s="982" t="s">
        <v>1946</v>
      </c>
      <c r="U113" s="909"/>
      <c r="V113" s="916"/>
      <c r="W113" s="917"/>
      <c r="X113" s="917"/>
      <c r="Y113" s="917"/>
      <c r="Z113" s="917"/>
      <c r="AA113" s="918"/>
      <c r="AB113" s="919"/>
      <c r="AC113" s="919"/>
      <c r="AD113" s="919"/>
      <c r="AE113" s="920"/>
      <c r="AF113" s="921"/>
    </row>
    <row r="114" spans="1:32" s="922" customFormat="1" ht="15.75" customHeight="1" thickBot="1" x14ac:dyDescent="0.3">
      <c r="A114" s="906"/>
      <c r="B114" s="923"/>
      <c r="C114" s="911"/>
      <c r="D114" s="924"/>
      <c r="F114" s="984"/>
      <c r="G114" s="985"/>
      <c r="J114" s="924"/>
      <c r="K114" s="910"/>
      <c r="L114" s="911"/>
      <c r="M114" s="911"/>
      <c r="N114" s="910"/>
      <c r="O114" s="911"/>
      <c r="P114" s="912"/>
      <c r="Q114" s="913"/>
      <c r="R114" s="914"/>
      <c r="S114" s="913"/>
      <c r="T114" s="982"/>
      <c r="U114" s="909"/>
      <c r="V114" s="916"/>
      <c r="W114" s="917"/>
      <c r="X114" s="917"/>
      <c r="Y114" s="917"/>
      <c r="Z114" s="917"/>
      <c r="AA114" s="918"/>
      <c r="AB114" s="919"/>
      <c r="AC114" s="919"/>
      <c r="AD114" s="919"/>
      <c r="AE114" s="920"/>
      <c r="AF114" s="921"/>
    </row>
    <row r="115" spans="1:32" s="922" customFormat="1" ht="26.4" customHeight="1" thickBot="1" x14ac:dyDescent="0.3">
      <c r="A115" s="906"/>
      <c r="B115" s="923"/>
      <c r="C115" s="911"/>
      <c r="D115" s="911"/>
      <c r="E115" s="910"/>
      <c r="F115" s="937" t="s">
        <v>1947</v>
      </c>
      <c r="G115" s="937"/>
      <c r="H115" s="937"/>
      <c r="I115" s="937"/>
      <c r="J115" s="924"/>
      <c r="K115" s="910"/>
      <c r="L115" s="911" t="s">
        <v>1948</v>
      </c>
      <c r="M115" s="911"/>
      <c r="N115" s="910"/>
      <c r="O115" s="911"/>
      <c r="P115" s="912"/>
      <c r="Q115" s="913"/>
      <c r="R115" s="914"/>
      <c r="S115" s="913"/>
      <c r="T115" s="982"/>
      <c r="U115" s="909"/>
      <c r="V115" s="916"/>
      <c r="W115" s="917"/>
      <c r="X115" s="917"/>
      <c r="Y115" s="917"/>
      <c r="Z115" s="917"/>
      <c r="AA115" s="918"/>
      <c r="AB115" s="919"/>
      <c r="AC115" s="919"/>
      <c r="AD115" s="919"/>
      <c r="AE115" s="920"/>
      <c r="AF115" s="921"/>
    </row>
    <row r="116" spans="1:32" s="922" customFormat="1" ht="17.399999999999999" customHeight="1" thickBot="1" x14ac:dyDescent="0.3">
      <c r="A116" s="906"/>
      <c r="B116" s="923"/>
      <c r="C116" s="911"/>
      <c r="D116" s="911"/>
      <c r="E116" s="910"/>
      <c r="F116" s="911"/>
      <c r="G116" s="985"/>
      <c r="J116" s="924"/>
      <c r="K116" s="910"/>
      <c r="L116" s="911"/>
      <c r="M116" s="911"/>
      <c r="N116" s="910"/>
      <c r="O116" s="911"/>
      <c r="P116" s="912"/>
      <c r="Q116" s="913"/>
      <c r="R116" s="914"/>
      <c r="S116" s="913"/>
      <c r="T116" s="982"/>
      <c r="U116" s="909"/>
      <c r="V116" s="916"/>
      <c r="W116" s="917"/>
      <c r="X116" s="917"/>
      <c r="Y116" s="917"/>
      <c r="Z116" s="917"/>
      <c r="AA116" s="918"/>
      <c r="AB116" s="919"/>
      <c r="AC116" s="919"/>
      <c r="AD116" s="919"/>
      <c r="AE116" s="920"/>
      <c r="AF116" s="921"/>
    </row>
    <row r="117" spans="1:32" s="922" customFormat="1" ht="27" customHeight="1" thickBot="1" x14ac:dyDescent="0.3">
      <c r="A117" s="906"/>
      <c r="B117" s="923"/>
      <c r="C117" s="911"/>
      <c r="D117" s="911"/>
      <c r="E117" s="910"/>
      <c r="F117" s="937" t="s">
        <v>1949</v>
      </c>
      <c r="G117" s="937"/>
      <c r="H117" s="937"/>
      <c r="I117" s="937"/>
      <c r="J117" s="924"/>
      <c r="K117" s="910"/>
      <c r="L117" s="945" t="s">
        <v>1916</v>
      </c>
      <c r="M117" s="911"/>
      <c r="N117" s="910"/>
      <c r="O117" s="911" t="s">
        <v>1838</v>
      </c>
      <c r="P117" s="912"/>
      <c r="Q117" s="913"/>
      <c r="R117" s="914"/>
      <c r="S117" s="913"/>
      <c r="T117" s="940" t="s">
        <v>1950</v>
      </c>
      <c r="U117" s="909"/>
      <c r="V117" s="916"/>
      <c r="W117" s="917"/>
      <c r="X117" s="917"/>
      <c r="Y117" s="917"/>
      <c r="Z117" s="917"/>
      <c r="AA117" s="918"/>
      <c r="AB117" s="919"/>
      <c r="AC117" s="919"/>
      <c r="AD117" s="919"/>
      <c r="AE117" s="920"/>
      <c r="AF117" s="921"/>
    </row>
    <row r="118" spans="1:32" s="922" customFormat="1" ht="17.399999999999999" customHeight="1" thickBot="1" x14ac:dyDescent="0.3">
      <c r="A118" s="906"/>
      <c r="B118" s="923"/>
      <c r="D118" s="911"/>
      <c r="E118" s="910"/>
      <c r="J118" s="924"/>
      <c r="K118" s="910"/>
      <c r="M118" s="911"/>
      <c r="N118" s="910"/>
      <c r="O118" s="911"/>
      <c r="P118" s="912"/>
      <c r="Q118" s="913"/>
      <c r="R118" s="914"/>
      <c r="S118" s="913"/>
      <c r="T118" s="940" t="s">
        <v>1951</v>
      </c>
      <c r="U118" s="909"/>
      <c r="V118" s="916"/>
      <c r="W118" s="917"/>
      <c r="X118" s="917"/>
      <c r="Y118" s="917"/>
      <c r="Z118" s="917"/>
      <c r="AA118" s="918"/>
      <c r="AB118" s="919"/>
      <c r="AC118" s="919"/>
      <c r="AD118" s="919"/>
      <c r="AE118" s="920"/>
      <c r="AF118" s="921"/>
    </row>
    <row r="119" spans="1:32" s="922" customFormat="1" ht="23.25" customHeight="1" thickBot="1" x14ac:dyDescent="0.3">
      <c r="A119" s="906"/>
      <c r="B119" s="923"/>
      <c r="D119" s="911"/>
      <c r="E119" s="910"/>
      <c r="F119" s="937" t="s">
        <v>1853</v>
      </c>
      <c r="G119" s="937"/>
      <c r="H119" s="937"/>
      <c r="I119" s="937"/>
      <c r="J119" s="924"/>
      <c r="K119" s="911"/>
      <c r="L119" s="955"/>
      <c r="M119" s="911"/>
      <c r="N119" s="910"/>
      <c r="O119" s="911"/>
      <c r="P119" s="912"/>
      <c r="Q119" s="913"/>
      <c r="R119" s="914"/>
      <c r="S119" s="913"/>
      <c r="T119" s="940"/>
      <c r="U119" s="909"/>
      <c r="V119" s="916"/>
      <c r="W119" s="917"/>
      <c r="X119" s="917"/>
      <c r="Y119" s="917"/>
      <c r="Z119" s="917"/>
      <c r="AA119" s="918"/>
      <c r="AB119" s="919"/>
      <c r="AC119" s="919"/>
      <c r="AD119" s="919"/>
      <c r="AE119" s="920"/>
      <c r="AF119" s="921"/>
    </row>
    <row r="120" spans="1:32" s="922" customFormat="1" ht="25.5" customHeight="1" thickBot="1" x14ac:dyDescent="0.3">
      <c r="A120" s="906"/>
      <c r="B120" s="923"/>
      <c r="C120" s="911"/>
      <c r="E120" s="910"/>
      <c r="F120" s="937"/>
      <c r="G120" s="937"/>
      <c r="H120" s="937"/>
      <c r="I120" s="937"/>
      <c r="J120" s="924"/>
      <c r="L120" s="938" t="s">
        <v>1942</v>
      </c>
      <c r="M120" s="911"/>
      <c r="N120" s="956"/>
      <c r="O120" s="911" t="s">
        <v>1838</v>
      </c>
      <c r="P120" s="912"/>
      <c r="Q120" s="913"/>
      <c r="R120" s="914"/>
      <c r="S120" s="913"/>
      <c r="T120" s="940" t="s">
        <v>1952</v>
      </c>
      <c r="U120" s="909"/>
      <c r="V120" s="916"/>
      <c r="W120" s="917"/>
      <c r="X120" s="917"/>
      <c r="Y120" s="917"/>
      <c r="Z120" s="917"/>
      <c r="AA120" s="918"/>
      <c r="AB120" s="919"/>
      <c r="AC120" s="919"/>
      <c r="AD120" s="919"/>
      <c r="AE120" s="920"/>
      <c r="AF120" s="921"/>
    </row>
    <row r="121" spans="1:32" s="922" customFormat="1" ht="17.399999999999999" customHeight="1" thickBot="1" x14ac:dyDescent="0.3">
      <c r="A121" s="906"/>
      <c r="B121" s="923"/>
      <c r="C121" s="911"/>
      <c r="E121" s="910"/>
      <c r="F121" s="911"/>
      <c r="J121" s="924"/>
      <c r="L121" s="911"/>
      <c r="M121" s="911"/>
      <c r="N121" s="956"/>
      <c r="O121" s="911"/>
      <c r="P121" s="912"/>
      <c r="Q121" s="913"/>
      <c r="R121" s="914"/>
      <c r="S121" s="913"/>
      <c r="T121" s="940"/>
      <c r="U121" s="909"/>
      <c r="V121" s="916"/>
      <c r="W121" s="917"/>
      <c r="X121" s="917"/>
      <c r="Y121" s="917"/>
      <c r="Z121" s="917"/>
      <c r="AA121" s="918"/>
      <c r="AB121" s="919"/>
      <c r="AC121" s="919"/>
      <c r="AD121" s="919"/>
      <c r="AE121" s="920"/>
      <c r="AF121" s="921"/>
    </row>
    <row r="122" spans="1:32" s="922" customFormat="1" ht="24" customHeight="1" thickBot="1" x14ac:dyDescent="0.3">
      <c r="A122" s="906"/>
      <c r="B122" s="923"/>
      <c r="E122" s="910"/>
      <c r="F122" s="937" t="s">
        <v>1856</v>
      </c>
      <c r="G122" s="937"/>
      <c r="H122" s="937"/>
      <c r="I122" s="937"/>
      <c r="J122" s="924"/>
      <c r="L122" s="955"/>
      <c r="M122" s="911"/>
      <c r="N122" s="956"/>
      <c r="O122" s="911"/>
      <c r="P122" s="912"/>
      <c r="Q122" s="913"/>
      <c r="R122" s="914"/>
      <c r="S122" s="913"/>
      <c r="T122" s="940"/>
      <c r="U122" s="909"/>
      <c r="V122" s="916"/>
      <c r="W122" s="917"/>
      <c r="X122" s="917"/>
      <c r="Y122" s="917"/>
      <c r="Z122" s="917"/>
      <c r="AA122" s="918"/>
      <c r="AB122" s="919"/>
      <c r="AC122" s="919"/>
      <c r="AD122" s="919"/>
      <c r="AE122" s="920"/>
      <c r="AF122" s="921"/>
    </row>
    <row r="123" spans="1:32" s="922" customFormat="1" ht="21.15" customHeight="1" thickBot="1" x14ac:dyDescent="0.3">
      <c r="A123" s="906"/>
      <c r="B123" s="923"/>
      <c r="C123" s="911"/>
      <c r="E123" s="910"/>
      <c r="F123" s="937"/>
      <c r="G123" s="937"/>
      <c r="H123" s="937"/>
      <c r="I123" s="937"/>
      <c r="J123" s="924"/>
      <c r="L123" s="938" t="s">
        <v>1857</v>
      </c>
      <c r="M123" s="911"/>
      <c r="N123" s="910"/>
      <c r="O123" s="911" t="s">
        <v>1938</v>
      </c>
      <c r="P123" s="912"/>
      <c r="Q123" s="913"/>
      <c r="R123" s="914"/>
      <c r="S123" s="913"/>
      <c r="T123" s="940" t="s">
        <v>1953</v>
      </c>
      <c r="U123" s="909"/>
      <c r="V123" s="916"/>
      <c r="W123" s="917"/>
      <c r="X123" s="917"/>
      <c r="Y123" s="917"/>
      <c r="Z123" s="917"/>
      <c r="AA123" s="918"/>
      <c r="AB123" s="919"/>
      <c r="AC123" s="919"/>
      <c r="AD123" s="919"/>
      <c r="AE123" s="920"/>
      <c r="AF123" s="921"/>
    </row>
    <row r="124" spans="1:32" s="922" customFormat="1" ht="17.399999999999999" customHeight="1" thickBot="1" x14ac:dyDescent="0.3">
      <c r="A124" s="906"/>
      <c r="B124" s="923"/>
      <c r="C124" s="911"/>
      <c r="E124" s="910"/>
      <c r="I124" s="911"/>
      <c r="J124" s="924"/>
      <c r="L124" s="911"/>
      <c r="M124" s="911"/>
      <c r="N124" s="910"/>
      <c r="O124" s="911"/>
      <c r="P124" s="912"/>
      <c r="Q124" s="913"/>
      <c r="R124" s="914"/>
      <c r="S124" s="913"/>
      <c r="T124" s="940"/>
      <c r="U124" s="909"/>
      <c r="V124" s="916"/>
      <c r="W124" s="917"/>
      <c r="X124" s="917"/>
      <c r="Y124" s="917"/>
      <c r="Z124" s="917"/>
      <c r="AA124" s="918"/>
      <c r="AB124" s="919"/>
      <c r="AC124" s="919"/>
      <c r="AD124" s="919"/>
      <c r="AE124" s="920"/>
      <c r="AF124" s="921"/>
    </row>
    <row r="125" spans="1:32" s="922" customFormat="1" ht="114" customHeight="1" thickBot="1" x14ac:dyDescent="0.3">
      <c r="A125" s="906"/>
      <c r="B125" s="923"/>
      <c r="E125" s="910"/>
      <c r="F125" s="937" t="s">
        <v>1925</v>
      </c>
      <c r="G125" s="937"/>
      <c r="H125" s="937"/>
      <c r="I125" s="937"/>
      <c r="J125" s="924"/>
      <c r="L125" s="938" t="s">
        <v>1860</v>
      </c>
      <c r="M125" s="911"/>
      <c r="N125" s="910"/>
      <c r="O125" s="911" t="s">
        <v>1838</v>
      </c>
      <c r="P125" s="912"/>
      <c r="Q125" s="913"/>
      <c r="R125" s="914"/>
      <c r="S125" s="913"/>
      <c r="T125" s="940" t="s">
        <v>1954</v>
      </c>
      <c r="U125" s="909"/>
      <c r="V125" s="916"/>
      <c r="W125" s="917"/>
      <c r="X125" s="917"/>
      <c r="Y125" s="917"/>
      <c r="Z125" s="917"/>
      <c r="AA125" s="918"/>
      <c r="AB125" s="919"/>
      <c r="AC125" s="919"/>
      <c r="AD125" s="919"/>
      <c r="AE125" s="920"/>
      <c r="AF125" s="921"/>
    </row>
    <row r="126" spans="1:32" s="922" customFormat="1" ht="63" customHeight="1" thickBot="1" x14ac:dyDescent="0.3">
      <c r="A126" s="906"/>
      <c r="B126" s="923"/>
      <c r="E126" s="910"/>
      <c r="J126" s="924"/>
      <c r="M126" s="911"/>
      <c r="N126" s="910"/>
      <c r="O126" s="911"/>
      <c r="P126" s="912"/>
      <c r="Q126" s="913"/>
      <c r="R126" s="914"/>
      <c r="S126" s="913"/>
      <c r="T126" s="940" t="s">
        <v>1955</v>
      </c>
      <c r="U126" s="909"/>
      <c r="V126" s="916"/>
      <c r="W126" s="917"/>
      <c r="X126" s="917"/>
      <c r="Y126" s="917"/>
      <c r="Z126" s="917"/>
      <c r="AA126" s="918"/>
      <c r="AB126" s="919"/>
      <c r="AC126" s="919"/>
      <c r="AD126" s="919"/>
      <c r="AE126" s="920"/>
      <c r="AF126" s="921"/>
    </row>
    <row r="127" spans="1:32" s="922" customFormat="1" ht="27.75" customHeight="1" thickBot="1" x14ac:dyDescent="0.3">
      <c r="A127" s="906"/>
      <c r="B127" s="923"/>
      <c r="E127" s="910"/>
      <c r="F127" s="977" t="s">
        <v>1930</v>
      </c>
      <c r="I127" s="911"/>
      <c r="J127" s="924"/>
      <c r="M127" s="911"/>
      <c r="N127" s="910"/>
      <c r="O127" s="911" t="s">
        <v>1931</v>
      </c>
      <c r="P127" s="912"/>
      <c r="Q127" s="913"/>
      <c r="R127" s="914"/>
      <c r="S127" s="913"/>
      <c r="T127" s="961" t="s">
        <v>1870</v>
      </c>
      <c r="U127" s="909"/>
      <c r="V127" s="916"/>
      <c r="W127" s="917"/>
      <c r="X127" s="917"/>
      <c r="Y127" s="917"/>
      <c r="Z127" s="917"/>
      <c r="AA127" s="918"/>
      <c r="AB127" s="919"/>
      <c r="AC127" s="919"/>
      <c r="AD127" s="919"/>
      <c r="AE127" s="920"/>
      <c r="AF127" s="921"/>
    </row>
    <row r="128" spans="1:32" s="922" customFormat="1" ht="21.75" customHeight="1" thickBot="1" x14ac:dyDescent="0.3">
      <c r="A128" s="906"/>
      <c r="B128" s="923"/>
      <c r="E128" s="910"/>
      <c r="I128" s="977" t="s">
        <v>1871</v>
      </c>
      <c r="J128" s="924"/>
      <c r="M128" s="911"/>
      <c r="N128" s="910"/>
      <c r="O128" s="911"/>
      <c r="P128" s="912"/>
      <c r="Q128" s="913"/>
      <c r="R128" s="914"/>
      <c r="S128" s="913"/>
      <c r="T128" s="940"/>
      <c r="U128" s="909"/>
      <c r="V128" s="916"/>
      <c r="W128" s="917"/>
      <c r="X128" s="917"/>
      <c r="Y128" s="917"/>
      <c r="Z128" s="917"/>
      <c r="AA128" s="918"/>
      <c r="AB128" s="919"/>
      <c r="AC128" s="919"/>
      <c r="AD128" s="919"/>
      <c r="AE128" s="920"/>
      <c r="AF128" s="921"/>
    </row>
    <row r="129" spans="1:32" s="922" customFormat="1" ht="21.75" customHeight="1" x14ac:dyDescent="0.25">
      <c r="A129" s="906"/>
      <c r="B129" s="923"/>
      <c r="E129" s="910"/>
      <c r="I129" s="911"/>
      <c r="J129" s="924"/>
      <c r="M129" s="911"/>
      <c r="N129" s="910"/>
      <c r="O129" s="911"/>
      <c r="P129" s="912"/>
      <c r="Q129" s="913"/>
      <c r="R129" s="914"/>
      <c r="S129" s="913"/>
      <c r="T129" s="940"/>
      <c r="U129" s="909"/>
      <c r="V129" s="916"/>
      <c r="W129" s="917"/>
      <c r="X129" s="917"/>
      <c r="Y129" s="917"/>
      <c r="Z129" s="917"/>
      <c r="AA129" s="918"/>
      <c r="AB129" s="919"/>
      <c r="AC129" s="919"/>
      <c r="AD129" s="919"/>
      <c r="AE129" s="920"/>
      <c r="AF129" s="921"/>
    </row>
    <row r="130" spans="1:32" s="922" customFormat="1" ht="21.75" customHeight="1" x14ac:dyDescent="0.25">
      <c r="A130" s="906"/>
      <c r="B130" s="923"/>
      <c r="E130" s="910"/>
      <c r="I130" s="911"/>
      <c r="J130" s="924"/>
      <c r="M130" s="911"/>
      <c r="N130" s="910"/>
      <c r="O130" s="911"/>
      <c r="P130" s="912"/>
      <c r="Q130" s="913"/>
      <c r="R130" s="914"/>
      <c r="S130" s="913"/>
      <c r="T130" s="940"/>
      <c r="U130" s="909"/>
      <c r="V130" s="916"/>
      <c r="W130" s="917"/>
      <c r="X130" s="917"/>
      <c r="Y130" s="917"/>
      <c r="Z130" s="917"/>
      <c r="AA130" s="918"/>
      <c r="AB130" s="919"/>
      <c r="AC130" s="919"/>
      <c r="AD130" s="919"/>
      <c r="AE130" s="920"/>
      <c r="AF130" s="921"/>
    </row>
    <row r="131" spans="1:32" s="922" customFormat="1" ht="21.75" customHeight="1" x14ac:dyDescent="0.25">
      <c r="A131" s="906"/>
      <c r="B131" s="923"/>
      <c r="C131" s="962" t="s">
        <v>1956</v>
      </c>
      <c r="D131" s="962"/>
      <c r="E131" s="962"/>
      <c r="F131" s="962"/>
      <c r="G131" s="962"/>
      <c r="H131" s="962"/>
      <c r="I131" s="962"/>
      <c r="J131" s="962"/>
      <c r="K131" s="962"/>
      <c r="L131" s="962"/>
      <c r="M131" s="911"/>
      <c r="N131" s="910"/>
      <c r="O131" s="911"/>
      <c r="P131" s="912"/>
      <c r="Q131" s="913"/>
      <c r="R131" s="914"/>
      <c r="S131" s="913"/>
      <c r="T131" s="940"/>
      <c r="U131" s="909"/>
      <c r="V131" s="916"/>
      <c r="W131" s="917"/>
      <c r="X131" s="917"/>
      <c r="Y131" s="917"/>
      <c r="Z131" s="917"/>
      <c r="AA131" s="918"/>
      <c r="AB131" s="919"/>
      <c r="AC131" s="919"/>
      <c r="AD131" s="919"/>
      <c r="AE131" s="920"/>
      <c r="AF131" s="921"/>
    </row>
    <row r="132" spans="1:32" s="922" customFormat="1" ht="21.75" customHeight="1" thickBot="1" x14ac:dyDescent="0.3">
      <c r="A132" s="906"/>
      <c r="B132" s="923"/>
      <c r="E132" s="910"/>
      <c r="I132" s="911"/>
      <c r="J132" s="924"/>
      <c r="M132" s="911"/>
      <c r="N132" s="910"/>
      <c r="O132" s="911"/>
      <c r="P132" s="912"/>
      <c r="Q132" s="913"/>
      <c r="R132" s="914"/>
      <c r="S132" s="913"/>
      <c r="T132" s="940"/>
      <c r="U132" s="909"/>
      <c r="V132" s="916"/>
      <c r="W132" s="917"/>
      <c r="X132" s="917"/>
      <c r="Y132" s="917"/>
      <c r="Z132" s="917"/>
      <c r="AA132" s="918"/>
      <c r="AB132" s="919"/>
      <c r="AC132" s="919"/>
      <c r="AD132" s="919"/>
      <c r="AE132" s="920"/>
      <c r="AF132" s="921"/>
    </row>
    <row r="133" spans="1:32" s="922" customFormat="1" ht="32.25" customHeight="1" thickBot="1" x14ac:dyDescent="0.3">
      <c r="A133" s="906"/>
      <c r="B133" s="923"/>
      <c r="C133" s="951" t="s">
        <v>1957</v>
      </c>
      <c r="E133" s="910"/>
      <c r="F133" s="957" t="s">
        <v>1817</v>
      </c>
      <c r="G133" s="958"/>
      <c r="H133" s="958"/>
      <c r="I133" s="959"/>
      <c r="J133" s="924"/>
      <c r="L133" s="922" t="s">
        <v>1958</v>
      </c>
      <c r="M133" s="911"/>
      <c r="N133" s="910"/>
      <c r="O133" s="911"/>
      <c r="P133" s="912"/>
      <c r="Q133" s="913"/>
      <c r="R133" s="914"/>
      <c r="S133" s="913"/>
      <c r="T133" s="940"/>
      <c r="U133" s="909"/>
      <c r="V133" s="916"/>
      <c r="W133" s="917"/>
      <c r="X133" s="917"/>
      <c r="Y133" s="917"/>
      <c r="Z133" s="917"/>
      <c r="AA133" s="918"/>
      <c r="AB133" s="919"/>
      <c r="AC133" s="919"/>
      <c r="AD133" s="919"/>
      <c r="AE133" s="920"/>
      <c r="AF133" s="921"/>
    </row>
    <row r="134" spans="1:32" s="922" customFormat="1" ht="39" customHeight="1" thickBot="1" x14ac:dyDescent="0.3">
      <c r="A134" s="906"/>
      <c r="B134" s="923"/>
      <c r="E134" s="910"/>
      <c r="I134" s="911"/>
      <c r="J134" s="924"/>
      <c r="M134" s="911"/>
      <c r="N134" s="910"/>
      <c r="O134" s="911"/>
      <c r="P134" s="912"/>
      <c r="Q134" s="913"/>
      <c r="R134" s="914"/>
      <c r="S134" s="913"/>
      <c r="T134" s="940"/>
      <c r="U134" s="909"/>
      <c r="V134" s="916"/>
      <c r="W134" s="917"/>
      <c r="X134" s="917"/>
      <c r="Y134" s="917"/>
      <c r="Z134" s="917"/>
      <c r="AA134" s="918"/>
      <c r="AB134" s="919"/>
      <c r="AC134" s="919"/>
      <c r="AD134" s="919"/>
      <c r="AE134" s="920"/>
      <c r="AF134" s="921"/>
    </row>
    <row r="135" spans="1:32" s="922" customFormat="1" ht="30.75" customHeight="1" thickTop="1" thickBot="1" x14ac:dyDescent="0.3">
      <c r="A135" s="906"/>
      <c r="B135" s="923"/>
      <c r="E135" s="910"/>
      <c r="F135" s="991" t="s">
        <v>1847</v>
      </c>
      <c r="G135" s="992"/>
      <c r="H135" s="992"/>
      <c r="I135" s="993"/>
      <c r="J135" s="924"/>
      <c r="L135" s="951" t="s">
        <v>1848</v>
      </c>
      <c r="M135" s="911"/>
      <c r="N135" s="910"/>
      <c r="O135" s="911"/>
      <c r="P135" s="912"/>
      <c r="Q135" s="913"/>
      <c r="R135" s="914"/>
      <c r="S135" s="913"/>
      <c r="T135" s="940"/>
      <c r="U135" s="909"/>
      <c r="V135" s="916"/>
      <c r="W135" s="917"/>
      <c r="X135" s="917"/>
      <c r="Y135" s="917"/>
      <c r="Z135" s="917"/>
      <c r="AA135" s="918"/>
      <c r="AB135" s="919"/>
      <c r="AC135" s="919"/>
      <c r="AD135" s="919"/>
      <c r="AE135" s="920"/>
      <c r="AF135" s="921"/>
    </row>
    <row r="136" spans="1:32" s="922" customFormat="1" ht="21.75" customHeight="1" thickTop="1" x14ac:dyDescent="0.25">
      <c r="A136" s="906"/>
      <c r="B136" s="923"/>
      <c r="E136" s="910"/>
      <c r="I136" s="911"/>
      <c r="J136" s="924"/>
      <c r="M136" s="911"/>
      <c r="N136" s="910"/>
      <c r="O136" s="911"/>
      <c r="P136" s="912"/>
      <c r="Q136" s="913"/>
      <c r="R136" s="914"/>
      <c r="S136" s="913"/>
      <c r="T136" s="940"/>
      <c r="U136" s="909"/>
      <c r="V136" s="916"/>
      <c r="W136" s="917"/>
      <c r="X136" s="917"/>
      <c r="Y136" s="917"/>
      <c r="Z136" s="917"/>
      <c r="AA136" s="918"/>
      <c r="AB136" s="919"/>
      <c r="AC136" s="919"/>
      <c r="AD136" s="919"/>
      <c r="AE136" s="920"/>
      <c r="AF136" s="921"/>
    </row>
    <row r="137" spans="1:32" s="922" customFormat="1" ht="12.15" customHeight="1" x14ac:dyDescent="0.25">
      <c r="A137" s="906"/>
      <c r="B137" s="923"/>
      <c r="E137" s="910"/>
      <c r="F137" s="911"/>
      <c r="J137" s="924"/>
      <c r="L137" s="911"/>
      <c r="M137" s="911"/>
      <c r="N137" s="910"/>
      <c r="P137" s="912"/>
      <c r="Q137" s="913"/>
      <c r="R137" s="914"/>
      <c r="S137" s="913"/>
      <c r="T137" s="940"/>
      <c r="U137" s="909"/>
      <c r="V137" s="916"/>
      <c r="W137" s="917"/>
      <c r="X137" s="917"/>
      <c r="Y137" s="917"/>
      <c r="Z137" s="917"/>
      <c r="AA137" s="918"/>
      <c r="AB137" s="919"/>
      <c r="AC137" s="919"/>
      <c r="AD137" s="919"/>
      <c r="AE137" s="920"/>
      <c r="AF137" s="921"/>
    </row>
    <row r="138" spans="1:32" s="922" customFormat="1" ht="12.15" customHeight="1" x14ac:dyDescent="0.25">
      <c r="A138" s="906"/>
      <c r="B138" s="923"/>
      <c r="E138" s="911"/>
      <c r="F138" s="911"/>
      <c r="J138" s="911"/>
      <c r="L138" s="911"/>
      <c r="M138" s="911"/>
      <c r="N138" s="910"/>
      <c r="P138" s="912"/>
      <c r="Q138" s="913"/>
      <c r="R138" s="914"/>
      <c r="S138" s="913"/>
      <c r="T138" s="940"/>
      <c r="U138" s="909"/>
      <c r="V138" s="916"/>
      <c r="W138" s="917"/>
      <c r="X138" s="917"/>
      <c r="Y138" s="917"/>
      <c r="Z138" s="917"/>
      <c r="AA138" s="918"/>
      <c r="AB138" s="919"/>
      <c r="AC138" s="919"/>
      <c r="AD138" s="919"/>
      <c r="AE138" s="920"/>
      <c r="AF138" s="921"/>
    </row>
    <row r="139" spans="1:32" s="922" customFormat="1" ht="27.75" customHeight="1" x14ac:dyDescent="0.25">
      <c r="A139" s="906" t="s">
        <v>1814</v>
      </c>
      <c r="B139" s="907"/>
      <c r="C139" s="908" t="s">
        <v>1959</v>
      </c>
      <c r="D139" s="908"/>
      <c r="E139" s="908"/>
      <c r="F139" s="908"/>
      <c r="G139" s="908"/>
      <c r="H139" s="908"/>
      <c r="I139" s="908"/>
      <c r="J139" s="908"/>
      <c r="K139" s="908"/>
      <c r="L139" s="908"/>
      <c r="M139" s="909"/>
      <c r="N139" s="910"/>
      <c r="O139" s="911"/>
      <c r="P139" s="912"/>
      <c r="Q139" s="913"/>
      <c r="R139" s="914"/>
      <c r="S139" s="913"/>
      <c r="T139" s="915"/>
      <c r="U139" s="909"/>
      <c r="V139" s="916"/>
      <c r="W139" s="917"/>
      <c r="X139" s="917"/>
      <c r="Y139" s="917"/>
      <c r="Z139" s="917"/>
      <c r="AA139" s="918"/>
      <c r="AB139" s="919"/>
      <c r="AC139" s="919"/>
      <c r="AD139" s="919"/>
      <c r="AE139" s="920"/>
      <c r="AF139" s="921"/>
    </row>
    <row r="140" spans="1:32" s="922" customFormat="1" ht="12.15" customHeight="1" x14ac:dyDescent="0.25">
      <c r="A140" s="906"/>
      <c r="B140" s="907"/>
      <c r="C140" s="945"/>
      <c r="D140" s="964"/>
      <c r="E140" s="910"/>
      <c r="F140" s="945"/>
      <c r="G140" s="964"/>
      <c r="H140" s="913"/>
      <c r="I140" s="945"/>
      <c r="J140" s="966"/>
      <c r="K140" s="910"/>
      <c r="L140" s="964"/>
      <c r="M140" s="909"/>
      <c r="N140" s="910"/>
      <c r="O140" s="911"/>
      <c r="P140" s="912"/>
      <c r="Q140" s="913"/>
      <c r="R140" s="914"/>
      <c r="S140" s="913"/>
      <c r="T140" s="940"/>
      <c r="U140" s="909"/>
      <c r="V140" s="916"/>
      <c r="W140" s="917"/>
      <c r="X140" s="917"/>
      <c r="Y140" s="917"/>
      <c r="Z140" s="917"/>
      <c r="AA140" s="918"/>
      <c r="AB140" s="919"/>
      <c r="AC140" s="919"/>
      <c r="AD140" s="919"/>
      <c r="AE140" s="920"/>
      <c r="AF140" s="921"/>
    </row>
    <row r="141" spans="1:32" s="922" customFormat="1" ht="27.75" customHeight="1" thickBot="1" x14ac:dyDescent="0.3">
      <c r="A141" s="906"/>
      <c r="B141" s="907"/>
      <c r="C141" s="964"/>
      <c r="D141" s="964"/>
      <c r="E141" s="910"/>
      <c r="F141" s="994"/>
      <c r="G141" s="964"/>
      <c r="H141" s="913"/>
      <c r="I141" s="964"/>
      <c r="J141" s="966"/>
      <c r="K141" s="910"/>
      <c r="L141" s="964"/>
      <c r="M141" s="909"/>
      <c r="N141" s="910"/>
      <c r="O141" s="911"/>
      <c r="P141" s="912"/>
      <c r="Q141" s="913"/>
      <c r="R141" s="914"/>
      <c r="S141" s="913"/>
      <c r="T141" s="915"/>
      <c r="U141" s="909"/>
      <c r="V141" s="916"/>
      <c r="W141" s="917"/>
      <c r="X141" s="917"/>
      <c r="Y141" s="917"/>
      <c r="Z141" s="917"/>
      <c r="AA141" s="918"/>
      <c r="AB141" s="919"/>
      <c r="AC141" s="919"/>
      <c r="AD141" s="919"/>
      <c r="AE141" s="920"/>
      <c r="AF141" s="921"/>
    </row>
    <row r="142" spans="1:32" s="922" customFormat="1" ht="27" customHeight="1" thickTop="1" thickBot="1" x14ac:dyDescent="0.3">
      <c r="A142" s="906"/>
      <c r="B142" s="923"/>
      <c r="C142" s="927" t="s">
        <v>1960</v>
      </c>
      <c r="D142" s="911"/>
      <c r="E142" s="910"/>
      <c r="F142" s="937" t="s">
        <v>1961</v>
      </c>
      <c r="G142" s="937"/>
      <c r="H142" s="937"/>
      <c r="I142" s="911"/>
      <c r="J142" s="924"/>
      <c r="K142" s="910"/>
      <c r="L142" s="955" t="s">
        <v>1962</v>
      </c>
      <c r="M142" s="911"/>
      <c r="N142" s="910"/>
      <c r="O142" s="911" t="s">
        <v>1963</v>
      </c>
      <c r="P142" s="912"/>
      <c r="Q142" s="913"/>
      <c r="R142" s="914"/>
      <c r="S142" s="913"/>
      <c r="T142" s="928" t="s">
        <v>1964</v>
      </c>
      <c r="U142" s="909"/>
      <c r="V142" s="916"/>
      <c r="W142" s="917"/>
      <c r="X142" s="917"/>
      <c r="Y142" s="917"/>
      <c r="Z142" s="917"/>
      <c r="AA142" s="918"/>
      <c r="AB142" s="919"/>
      <c r="AC142" s="919"/>
      <c r="AD142" s="919"/>
      <c r="AE142" s="920"/>
      <c r="AF142" s="921"/>
    </row>
    <row r="143" spans="1:32" s="922" customFormat="1" ht="18.75" customHeight="1" thickTop="1" thickBot="1" x14ac:dyDescent="0.3">
      <c r="A143" s="906"/>
      <c r="B143" s="923"/>
      <c r="C143" s="911"/>
      <c r="D143" s="924"/>
      <c r="E143" s="910"/>
      <c r="G143" s="911"/>
      <c r="J143" s="924"/>
      <c r="K143" s="910"/>
      <c r="M143" s="911"/>
      <c r="N143" s="910"/>
      <c r="O143" s="911"/>
      <c r="P143" s="912"/>
      <c r="Q143" s="913"/>
      <c r="R143" s="914"/>
      <c r="S143" s="913"/>
      <c r="T143" s="982" t="s">
        <v>1965</v>
      </c>
      <c r="U143" s="909"/>
      <c r="V143" s="916"/>
      <c r="W143" s="917"/>
      <c r="X143" s="917"/>
      <c r="Y143" s="917"/>
      <c r="Z143" s="917"/>
      <c r="AA143" s="918"/>
      <c r="AB143" s="919"/>
      <c r="AC143" s="919"/>
      <c r="AD143" s="919"/>
      <c r="AE143" s="920"/>
      <c r="AF143" s="921"/>
    </row>
    <row r="144" spans="1:32" s="922" customFormat="1" ht="27" customHeight="1" thickTop="1" thickBot="1" x14ac:dyDescent="0.3">
      <c r="A144" s="906"/>
      <c r="B144" s="923"/>
      <c r="C144" s="927" t="s">
        <v>1966</v>
      </c>
      <c r="D144" s="911"/>
      <c r="E144" s="910"/>
      <c r="F144" s="937" t="s">
        <v>1967</v>
      </c>
      <c r="G144" s="937"/>
      <c r="H144" s="937"/>
      <c r="I144" s="995"/>
      <c r="J144" s="924"/>
      <c r="K144" s="910"/>
      <c r="L144" s="955" t="s">
        <v>1962</v>
      </c>
      <c r="M144" s="911"/>
      <c r="N144" s="910"/>
      <c r="O144" s="911" t="s">
        <v>1968</v>
      </c>
      <c r="P144" s="912"/>
      <c r="Q144" s="913"/>
      <c r="R144" s="914"/>
      <c r="S144" s="913"/>
      <c r="T144" s="928" t="s">
        <v>1969</v>
      </c>
      <c r="U144" s="909"/>
      <c r="V144" s="916"/>
      <c r="W144" s="917"/>
      <c r="X144" s="917"/>
      <c r="Y144" s="917"/>
      <c r="Z144" s="917"/>
      <c r="AA144" s="918"/>
      <c r="AB144" s="919"/>
      <c r="AC144" s="919"/>
      <c r="AD144" s="919"/>
      <c r="AE144" s="920"/>
      <c r="AF144" s="921"/>
    </row>
    <row r="145" spans="1:32" s="922" customFormat="1" ht="20.25" customHeight="1" thickTop="1" thickBot="1" x14ac:dyDescent="0.3">
      <c r="A145" s="906"/>
      <c r="B145" s="923"/>
      <c r="C145" s="911"/>
      <c r="D145" s="911"/>
      <c r="E145" s="910"/>
      <c r="G145" s="911"/>
      <c r="J145" s="924"/>
      <c r="K145" s="910"/>
      <c r="L145" s="911"/>
      <c r="M145" s="911"/>
      <c r="N145" s="910"/>
      <c r="O145" s="911"/>
      <c r="P145" s="912"/>
      <c r="Q145" s="913"/>
      <c r="R145" s="914"/>
      <c r="S145" s="913"/>
      <c r="T145" s="982" t="s">
        <v>1970</v>
      </c>
      <c r="U145" s="909"/>
      <c r="V145" s="916"/>
      <c r="W145" s="917"/>
      <c r="X145" s="917"/>
      <c r="Y145" s="917"/>
      <c r="Z145" s="917"/>
      <c r="AA145" s="918"/>
      <c r="AB145" s="919"/>
      <c r="AC145" s="919"/>
      <c r="AD145" s="919"/>
      <c r="AE145" s="920"/>
      <c r="AF145" s="921"/>
    </row>
    <row r="146" spans="1:32" s="922" customFormat="1" ht="27" customHeight="1" thickTop="1" thickBot="1" x14ac:dyDescent="0.3">
      <c r="A146" s="906"/>
      <c r="B146" s="923"/>
      <c r="C146" s="927" t="s">
        <v>1971</v>
      </c>
      <c r="D146" s="911"/>
      <c r="E146" s="910"/>
      <c r="F146" s="937" t="s">
        <v>1972</v>
      </c>
      <c r="G146" s="937"/>
      <c r="H146" s="937"/>
      <c r="I146" s="995"/>
      <c r="J146" s="924"/>
      <c r="K146" s="910"/>
      <c r="L146" s="955" t="s">
        <v>1962</v>
      </c>
      <c r="M146" s="911"/>
      <c r="N146" s="910"/>
      <c r="O146" s="911" t="s">
        <v>1973</v>
      </c>
      <c r="P146" s="912"/>
      <c r="Q146" s="913"/>
      <c r="R146" s="914"/>
      <c r="S146" s="913"/>
      <c r="T146" s="915"/>
      <c r="U146" s="909"/>
      <c r="V146" s="916"/>
      <c r="W146" s="917"/>
      <c r="X146" s="917"/>
      <c r="Y146" s="917"/>
      <c r="Z146" s="917"/>
      <c r="AA146" s="918"/>
      <c r="AB146" s="919"/>
      <c r="AC146" s="919"/>
      <c r="AD146" s="919"/>
      <c r="AE146" s="920"/>
      <c r="AF146" s="921"/>
    </row>
    <row r="147" spans="1:32" s="922" customFormat="1" ht="27" customHeight="1" thickTop="1" thickBot="1" x14ac:dyDescent="0.3">
      <c r="A147" s="906"/>
      <c r="B147" s="923"/>
      <c r="C147" s="929"/>
      <c r="D147" s="911"/>
      <c r="E147" s="910"/>
      <c r="F147" s="911"/>
      <c r="I147" s="911"/>
      <c r="J147" s="924"/>
      <c r="K147" s="910"/>
      <c r="L147" s="911"/>
      <c r="M147" s="911"/>
      <c r="N147" s="910"/>
      <c r="O147" s="911"/>
      <c r="P147" s="912"/>
      <c r="Q147" s="913"/>
      <c r="R147" s="914"/>
      <c r="S147" s="913"/>
      <c r="T147" s="928" t="s">
        <v>1974</v>
      </c>
      <c r="U147" s="909"/>
      <c r="V147" s="916"/>
      <c r="W147" s="917"/>
      <c r="X147" s="917"/>
      <c r="Y147" s="917"/>
      <c r="Z147" s="917"/>
      <c r="AA147" s="918"/>
      <c r="AB147" s="919"/>
      <c r="AC147" s="919"/>
      <c r="AD147" s="919"/>
      <c r="AE147" s="920"/>
      <c r="AF147" s="921"/>
    </row>
    <row r="148" spans="1:32" s="922" customFormat="1" ht="27" customHeight="1" thickBot="1" x14ac:dyDescent="0.3">
      <c r="A148" s="906"/>
      <c r="B148" s="923"/>
      <c r="C148" s="929"/>
      <c r="D148" s="911"/>
      <c r="E148" s="910"/>
      <c r="F148" s="937" t="s">
        <v>1975</v>
      </c>
      <c r="G148" s="937"/>
      <c r="H148" s="937"/>
      <c r="I148" s="937"/>
      <c r="J148" s="924"/>
      <c r="K148" s="910"/>
      <c r="L148" s="955" t="s">
        <v>1962</v>
      </c>
      <c r="M148" s="911"/>
      <c r="N148" s="910"/>
      <c r="O148" s="911" t="s">
        <v>1976</v>
      </c>
      <c r="P148" s="912"/>
      <c r="Q148" s="913"/>
      <c r="R148" s="914"/>
      <c r="S148" s="913"/>
      <c r="T148" s="982" t="s">
        <v>1977</v>
      </c>
      <c r="U148" s="909"/>
      <c r="V148" s="916"/>
      <c r="W148" s="917"/>
      <c r="X148" s="917"/>
      <c r="Y148" s="917"/>
      <c r="Z148" s="917"/>
      <c r="AA148" s="918"/>
      <c r="AB148" s="919"/>
      <c r="AC148" s="919"/>
      <c r="AD148" s="919"/>
      <c r="AE148" s="920"/>
      <c r="AF148" s="921"/>
    </row>
    <row r="149" spans="1:32" s="922" customFormat="1" ht="21.15" customHeight="1" thickBot="1" x14ac:dyDescent="0.3">
      <c r="A149" s="906"/>
      <c r="B149" s="923"/>
      <c r="C149" s="911"/>
      <c r="D149" s="924"/>
      <c r="E149" s="910"/>
      <c r="G149" s="911"/>
      <c r="I149" s="995"/>
      <c r="J149" s="924"/>
      <c r="K149" s="910"/>
      <c r="L149" s="911"/>
      <c r="M149" s="911"/>
      <c r="N149" s="910"/>
      <c r="O149" s="911"/>
      <c r="P149" s="912"/>
      <c r="Q149" s="913"/>
      <c r="R149" s="914"/>
      <c r="S149" s="913"/>
      <c r="T149" s="915"/>
      <c r="U149" s="909"/>
      <c r="V149" s="916"/>
      <c r="W149" s="917"/>
      <c r="X149" s="917"/>
      <c r="Y149" s="917"/>
      <c r="Z149" s="917"/>
      <c r="AA149" s="918"/>
      <c r="AB149" s="919"/>
      <c r="AC149" s="919"/>
      <c r="AD149" s="919"/>
      <c r="AE149" s="920"/>
      <c r="AF149" s="921"/>
    </row>
    <row r="150" spans="1:32" s="922" customFormat="1" ht="27" customHeight="1" thickBot="1" x14ac:dyDescent="0.3">
      <c r="A150" s="906"/>
      <c r="B150" s="923"/>
      <c r="C150" s="911"/>
      <c r="D150" s="924"/>
      <c r="E150" s="910"/>
      <c r="F150" s="937" t="s">
        <v>1978</v>
      </c>
      <c r="G150" s="937"/>
      <c r="H150" s="937"/>
      <c r="I150" s="937"/>
      <c r="J150" s="924"/>
      <c r="K150" s="910"/>
      <c r="L150" s="945" t="s">
        <v>1916</v>
      </c>
      <c r="M150" s="911"/>
      <c r="N150" s="910"/>
      <c r="O150" s="911" t="s">
        <v>1979</v>
      </c>
      <c r="P150" s="912"/>
      <c r="Q150" s="913"/>
      <c r="R150" s="914"/>
      <c r="S150" s="913"/>
      <c r="T150" s="928" t="s">
        <v>1980</v>
      </c>
      <c r="U150" s="909"/>
      <c r="V150" s="916"/>
      <c r="W150" s="917"/>
      <c r="X150" s="917"/>
      <c r="Y150" s="917"/>
      <c r="Z150" s="917"/>
      <c r="AA150" s="918"/>
      <c r="AB150" s="919"/>
      <c r="AC150" s="919"/>
      <c r="AD150" s="919"/>
      <c r="AE150" s="920"/>
      <c r="AF150" s="921"/>
    </row>
    <row r="151" spans="1:32" s="922" customFormat="1" ht="22.65" customHeight="1" thickBot="1" x14ac:dyDescent="0.3">
      <c r="A151" s="906"/>
      <c r="B151" s="923"/>
      <c r="D151" s="924"/>
      <c r="E151" s="910"/>
      <c r="F151" s="909"/>
      <c r="G151" s="911"/>
      <c r="I151" s="995"/>
      <c r="J151" s="924"/>
      <c r="K151" s="910"/>
      <c r="L151" s="911"/>
      <c r="M151" s="911"/>
      <c r="N151" s="910"/>
      <c r="O151" s="911"/>
      <c r="P151" s="912"/>
      <c r="Q151" s="913"/>
      <c r="R151" s="914"/>
      <c r="S151" s="913"/>
      <c r="T151" s="915"/>
      <c r="U151" s="909"/>
      <c r="V151" s="916"/>
      <c r="W151" s="917"/>
      <c r="X151" s="917"/>
      <c r="Y151" s="917"/>
      <c r="Z151" s="917"/>
      <c r="AA151" s="918"/>
      <c r="AB151" s="919"/>
      <c r="AC151" s="919"/>
      <c r="AD151" s="919"/>
      <c r="AE151" s="920"/>
      <c r="AF151" s="921"/>
    </row>
    <row r="152" spans="1:32" s="922" customFormat="1" ht="27" customHeight="1" thickBot="1" x14ac:dyDescent="0.3">
      <c r="A152" s="906"/>
      <c r="B152" s="923"/>
      <c r="C152" s="911"/>
      <c r="D152" s="924"/>
      <c r="E152" s="911"/>
      <c r="F152" s="937" t="s">
        <v>1981</v>
      </c>
      <c r="G152" s="937"/>
      <c r="H152" s="937"/>
      <c r="I152" s="937"/>
      <c r="J152" s="924"/>
      <c r="K152" s="910"/>
      <c r="L152" s="955" t="s">
        <v>1982</v>
      </c>
      <c r="M152" s="911"/>
      <c r="N152" s="910"/>
      <c r="O152" s="911" t="s">
        <v>1983</v>
      </c>
      <c r="P152" s="912"/>
      <c r="Q152" s="913"/>
      <c r="R152" s="914"/>
      <c r="S152" s="913"/>
      <c r="T152" s="939" t="s">
        <v>1984</v>
      </c>
      <c r="U152" s="909"/>
      <c r="V152" s="916"/>
      <c r="W152" s="917"/>
      <c r="X152" s="917"/>
      <c r="Y152" s="917"/>
      <c r="Z152" s="917"/>
      <c r="AA152" s="918"/>
      <c r="AB152" s="919"/>
      <c r="AC152" s="919"/>
      <c r="AD152" s="919"/>
      <c r="AE152" s="920"/>
      <c r="AF152" s="921"/>
    </row>
    <row r="153" spans="1:32" s="922" customFormat="1" ht="18.75" customHeight="1" thickBot="1" x14ac:dyDescent="0.3">
      <c r="A153" s="906"/>
      <c r="B153" s="923"/>
      <c r="D153" s="924"/>
      <c r="E153" s="911"/>
      <c r="F153" s="911"/>
      <c r="G153" s="911"/>
      <c r="I153" s="911"/>
      <c r="J153" s="924"/>
      <c r="K153" s="910"/>
      <c r="L153" s="911"/>
      <c r="M153" s="911"/>
      <c r="N153" s="910"/>
      <c r="O153" s="911"/>
      <c r="P153" s="912"/>
      <c r="Q153" s="913"/>
      <c r="R153" s="914"/>
      <c r="S153" s="913"/>
      <c r="T153" s="940"/>
      <c r="U153" s="909"/>
      <c r="V153" s="916"/>
      <c r="W153" s="917"/>
      <c r="X153" s="917"/>
      <c r="Y153" s="917"/>
      <c r="Z153" s="917"/>
      <c r="AA153" s="918"/>
      <c r="AB153" s="919"/>
      <c r="AC153" s="919"/>
      <c r="AD153" s="919"/>
      <c r="AE153" s="920"/>
      <c r="AF153" s="921"/>
    </row>
    <row r="154" spans="1:32" s="922" customFormat="1" ht="27" customHeight="1" thickBot="1" x14ac:dyDescent="0.3">
      <c r="A154" s="906"/>
      <c r="B154" s="923"/>
      <c r="D154" s="911"/>
      <c r="E154" s="910"/>
      <c r="F154" s="937" t="s">
        <v>1985</v>
      </c>
      <c r="G154" s="937"/>
      <c r="H154" s="937"/>
      <c r="I154" s="937"/>
      <c r="J154" s="924"/>
      <c r="K154" s="910"/>
      <c r="L154" s="911"/>
      <c r="M154" s="911"/>
      <c r="N154" s="910"/>
      <c r="O154" s="911" t="s">
        <v>1979</v>
      </c>
      <c r="P154" s="912"/>
      <c r="Q154" s="913"/>
      <c r="R154" s="914"/>
      <c r="S154" s="913"/>
      <c r="T154" s="940" t="s">
        <v>1986</v>
      </c>
      <c r="U154" s="909"/>
      <c r="V154" s="916"/>
      <c r="W154" s="917"/>
      <c r="X154" s="917"/>
      <c r="Y154" s="917"/>
      <c r="Z154" s="917"/>
      <c r="AA154" s="918"/>
      <c r="AB154" s="919"/>
      <c r="AC154" s="919"/>
      <c r="AD154" s="919"/>
      <c r="AE154" s="920"/>
      <c r="AF154" s="921"/>
    </row>
    <row r="155" spans="1:32" s="922" customFormat="1" ht="21.15" customHeight="1" thickBot="1" x14ac:dyDescent="0.3">
      <c r="A155" s="906"/>
      <c r="B155" s="923"/>
      <c r="D155" s="911"/>
      <c r="E155" s="910"/>
      <c r="F155" s="911"/>
      <c r="G155" s="911"/>
      <c r="I155" s="911"/>
      <c r="J155" s="924"/>
      <c r="K155" s="910"/>
      <c r="L155" s="911"/>
      <c r="M155" s="911"/>
      <c r="N155" s="910"/>
      <c r="O155" s="911"/>
      <c r="P155" s="912"/>
      <c r="Q155" s="913"/>
      <c r="R155" s="914"/>
      <c r="S155" s="913"/>
      <c r="T155" s="940"/>
      <c r="U155" s="909"/>
      <c r="V155" s="916"/>
      <c r="W155" s="917"/>
      <c r="X155" s="917"/>
      <c r="Y155" s="917"/>
      <c r="Z155" s="917"/>
      <c r="AA155" s="918"/>
      <c r="AB155" s="919"/>
      <c r="AC155" s="919"/>
      <c r="AD155" s="919"/>
      <c r="AE155" s="920"/>
      <c r="AF155" s="921"/>
    </row>
    <row r="156" spans="1:32" s="922" customFormat="1" ht="27.75" customHeight="1" thickBot="1" x14ac:dyDescent="0.3">
      <c r="A156" s="906"/>
      <c r="B156" s="923"/>
      <c r="C156" s="911"/>
      <c r="D156" s="911"/>
      <c r="E156" s="910"/>
      <c r="F156" s="977" t="s">
        <v>1987</v>
      </c>
      <c r="I156" s="977" t="s">
        <v>1988</v>
      </c>
      <c r="J156" s="924"/>
      <c r="K156" s="910"/>
      <c r="M156" s="911"/>
      <c r="N156" s="910"/>
      <c r="O156" s="911" t="s">
        <v>1979</v>
      </c>
      <c r="P156" s="912"/>
      <c r="Q156" s="913"/>
      <c r="R156" s="914"/>
      <c r="S156" s="913"/>
      <c r="T156" s="940" t="s">
        <v>1989</v>
      </c>
      <c r="U156" s="909"/>
      <c r="V156" s="916"/>
      <c r="W156" s="917"/>
      <c r="X156" s="917"/>
      <c r="Y156" s="917"/>
      <c r="Z156" s="917"/>
      <c r="AA156" s="918"/>
      <c r="AB156" s="919"/>
      <c r="AC156" s="919"/>
      <c r="AD156" s="919"/>
      <c r="AE156" s="920"/>
      <c r="AF156" s="921"/>
    </row>
    <row r="157" spans="1:32" s="922" customFormat="1" ht="18.75" customHeight="1" thickBot="1" x14ac:dyDescent="0.3">
      <c r="A157" s="906"/>
      <c r="B157" s="923"/>
      <c r="C157" s="911"/>
      <c r="D157" s="911"/>
      <c r="E157" s="910"/>
      <c r="J157" s="924"/>
      <c r="K157" s="910"/>
      <c r="L157" s="911"/>
      <c r="M157" s="911"/>
      <c r="N157" s="910"/>
      <c r="O157" s="911"/>
      <c r="P157" s="912"/>
      <c r="Q157" s="913"/>
      <c r="R157" s="914"/>
      <c r="S157" s="913"/>
      <c r="T157" s="940" t="s">
        <v>1990</v>
      </c>
      <c r="U157" s="909"/>
      <c r="V157" s="916"/>
      <c r="W157" s="917"/>
      <c r="X157" s="917"/>
      <c r="Y157" s="917"/>
      <c r="Z157" s="917"/>
      <c r="AA157" s="918"/>
      <c r="AB157" s="919"/>
      <c r="AC157" s="919"/>
      <c r="AD157" s="919"/>
      <c r="AE157" s="920"/>
      <c r="AF157" s="921"/>
    </row>
    <row r="158" spans="1:32" s="922" customFormat="1" ht="21.75" customHeight="1" thickBot="1" x14ac:dyDescent="0.3">
      <c r="A158" s="906"/>
      <c r="B158" s="923"/>
      <c r="D158" s="911"/>
      <c r="E158" s="910"/>
      <c r="F158" s="996"/>
      <c r="G158" s="911"/>
      <c r="I158" s="977" t="s">
        <v>1871</v>
      </c>
      <c r="J158" s="924"/>
      <c r="K158" s="910"/>
      <c r="M158" s="911"/>
      <c r="N158" s="910"/>
      <c r="P158" s="912"/>
      <c r="Q158" s="913"/>
      <c r="R158" s="914"/>
      <c r="S158" s="913"/>
      <c r="T158" s="940" t="s">
        <v>1991</v>
      </c>
      <c r="U158" s="909"/>
      <c r="V158" s="916"/>
      <c r="W158" s="917"/>
      <c r="X158" s="917"/>
      <c r="Y158" s="917"/>
      <c r="Z158" s="917"/>
      <c r="AA158" s="918"/>
      <c r="AB158" s="919"/>
      <c r="AC158" s="919"/>
      <c r="AD158" s="919"/>
      <c r="AE158" s="920"/>
      <c r="AF158" s="921"/>
    </row>
    <row r="159" spans="1:32" s="922" customFormat="1" ht="27" customHeight="1" x14ac:dyDescent="0.25">
      <c r="A159" s="906"/>
      <c r="B159" s="923"/>
      <c r="C159" s="911"/>
      <c r="D159" s="911"/>
      <c r="E159" s="910"/>
      <c r="J159" s="924"/>
      <c r="K159" s="910"/>
      <c r="M159" s="911"/>
      <c r="N159" s="910"/>
      <c r="O159" s="911"/>
      <c r="P159" s="912"/>
      <c r="Q159" s="913"/>
      <c r="R159" s="914"/>
      <c r="S159" s="913"/>
      <c r="T159" s="940" t="s">
        <v>1992</v>
      </c>
      <c r="U159" s="909"/>
      <c r="V159" s="916"/>
      <c r="W159" s="917"/>
      <c r="X159" s="917"/>
      <c r="Y159" s="917"/>
      <c r="Z159" s="917"/>
      <c r="AA159" s="918"/>
      <c r="AB159" s="919"/>
      <c r="AC159" s="919"/>
      <c r="AD159" s="919"/>
      <c r="AE159" s="920"/>
      <c r="AF159" s="921"/>
    </row>
    <row r="160" spans="1:32" s="922" customFormat="1" ht="15.6" x14ac:dyDescent="0.25">
      <c r="A160" s="906"/>
      <c r="B160" s="923"/>
      <c r="C160" s="908" t="s">
        <v>1993</v>
      </c>
      <c r="D160" s="908"/>
      <c r="E160" s="908"/>
      <c r="F160" s="908"/>
      <c r="G160" s="908"/>
      <c r="H160" s="908"/>
      <c r="I160" s="908"/>
      <c r="J160" s="908"/>
      <c r="K160" s="908"/>
      <c r="L160" s="908"/>
      <c r="N160" s="997"/>
      <c r="P160" s="998"/>
      <c r="R160" s="914"/>
      <c r="S160" s="913"/>
      <c r="T160" s="940"/>
      <c r="U160" s="909"/>
      <c r="V160" s="916"/>
      <c r="W160" s="917"/>
      <c r="X160" s="917"/>
      <c r="Y160" s="917"/>
      <c r="Z160" s="917"/>
      <c r="AA160" s="918"/>
      <c r="AB160" s="919"/>
      <c r="AC160" s="919"/>
      <c r="AD160" s="919"/>
      <c r="AE160" s="920"/>
    </row>
    <row r="161" spans="1:32" ht="15.6" x14ac:dyDescent="0.25">
      <c r="B161" s="923"/>
      <c r="C161" s="908" t="s">
        <v>1994</v>
      </c>
      <c r="D161" s="908"/>
      <c r="E161" s="908"/>
      <c r="F161" s="908"/>
      <c r="G161" s="908"/>
      <c r="H161" s="908"/>
      <c r="I161" s="908"/>
      <c r="J161" s="908"/>
      <c r="K161" s="908"/>
      <c r="L161" s="908"/>
      <c r="M161" s="911"/>
      <c r="N161" s="910"/>
      <c r="O161" s="911"/>
      <c r="P161" s="912"/>
      <c r="Q161" s="913"/>
      <c r="R161" s="914"/>
      <c r="S161" s="913"/>
      <c r="T161" s="940"/>
      <c r="U161" s="909"/>
      <c r="V161" s="916"/>
      <c r="W161" s="917"/>
      <c r="X161" s="917"/>
      <c r="Y161" s="917"/>
      <c r="Z161" s="917"/>
      <c r="AA161" s="918"/>
      <c r="AB161" s="919"/>
      <c r="AC161" s="919"/>
      <c r="AD161" s="919"/>
      <c r="AE161" s="920"/>
    </row>
    <row r="162" spans="1:32" s="922" customFormat="1" ht="15.6" x14ac:dyDescent="0.25">
      <c r="A162" s="906"/>
      <c r="B162" s="923"/>
      <c r="C162" s="908"/>
      <c r="D162" s="908"/>
      <c r="E162" s="908"/>
      <c r="F162" s="908"/>
      <c r="G162" s="908"/>
      <c r="H162" s="908"/>
      <c r="I162" s="908"/>
      <c r="J162" s="908"/>
      <c r="K162" s="908"/>
      <c r="L162" s="908"/>
      <c r="N162" s="997"/>
      <c r="P162" s="998"/>
      <c r="R162" s="914"/>
      <c r="S162" s="913"/>
      <c r="T162" s="940"/>
      <c r="U162" s="909"/>
      <c r="V162" s="916"/>
      <c r="W162" s="917"/>
      <c r="X162" s="917"/>
      <c r="Y162" s="917"/>
      <c r="Z162" s="917"/>
      <c r="AA162" s="918"/>
      <c r="AB162" s="919"/>
      <c r="AC162" s="919"/>
      <c r="AD162" s="919"/>
      <c r="AE162" s="920"/>
    </row>
    <row r="163" spans="1:32" ht="13.8" thickBot="1" x14ac:dyDescent="0.3">
      <c r="B163" s="923"/>
      <c r="C163" s="911"/>
      <c r="D163" s="911"/>
      <c r="E163" s="910"/>
      <c r="F163" s="922"/>
      <c r="G163" s="922"/>
      <c r="H163" s="922"/>
      <c r="I163" s="922"/>
      <c r="J163" s="924"/>
      <c r="K163" s="910"/>
      <c r="L163" s="922"/>
      <c r="M163" s="911"/>
      <c r="N163" s="910"/>
      <c r="O163" s="911"/>
      <c r="P163" s="912"/>
      <c r="Q163" s="913"/>
      <c r="R163" s="914"/>
      <c r="S163" s="913"/>
      <c r="T163" s="940"/>
      <c r="U163" s="909"/>
      <c r="V163" s="916"/>
      <c r="W163" s="917"/>
      <c r="X163" s="917"/>
      <c r="Y163" s="917"/>
      <c r="Z163" s="917"/>
      <c r="AA163" s="918"/>
      <c r="AB163" s="919"/>
      <c r="AC163" s="919"/>
      <c r="AD163" s="919"/>
      <c r="AE163" s="920"/>
    </row>
    <row r="164" spans="1:32" s="922" customFormat="1" ht="33" customHeight="1" thickTop="1" thickBot="1" x14ac:dyDescent="0.3">
      <c r="A164" s="906"/>
      <c r="B164" s="907"/>
      <c r="C164" s="925" t="s">
        <v>1995</v>
      </c>
      <c r="D164" s="964"/>
      <c r="E164" s="910"/>
      <c r="F164" s="977" t="s">
        <v>1996</v>
      </c>
      <c r="G164" s="964"/>
      <c r="H164" s="913"/>
      <c r="I164" s="927" t="s">
        <v>1966</v>
      </c>
      <c r="J164" s="966"/>
      <c r="K164" s="910"/>
      <c r="L164" s="955" t="s">
        <v>1997</v>
      </c>
      <c r="M164" s="909"/>
      <c r="N164" s="910"/>
      <c r="O164" s="911" t="s">
        <v>1902</v>
      </c>
      <c r="P164" s="912"/>
      <c r="Q164" s="913"/>
      <c r="R164" s="967" t="s">
        <v>1998</v>
      </c>
      <c r="S164" s="999" t="s">
        <v>1999</v>
      </c>
      <c r="T164" s="940"/>
      <c r="U164" s="909"/>
      <c r="V164" s="916"/>
      <c r="W164" s="917"/>
      <c r="X164" s="917"/>
      <c r="Y164" s="917"/>
      <c r="Z164" s="917"/>
      <c r="AA164" s="918"/>
      <c r="AB164" s="919"/>
      <c r="AC164" s="919"/>
      <c r="AD164" s="919"/>
      <c r="AE164" s="920"/>
      <c r="AF164" s="921"/>
    </row>
    <row r="165" spans="1:32" s="922" customFormat="1" ht="21.75" customHeight="1" thickBot="1" x14ac:dyDescent="0.3">
      <c r="A165" s="906"/>
      <c r="B165" s="907"/>
      <c r="C165" s="945"/>
      <c r="D165" s="964"/>
      <c r="E165" s="910"/>
      <c r="F165" s="945"/>
      <c r="G165" s="964"/>
      <c r="H165" s="913"/>
      <c r="I165" s="945"/>
      <c r="J165" s="966"/>
      <c r="K165" s="910"/>
      <c r="L165" s="955"/>
      <c r="M165" s="909"/>
      <c r="N165" s="910"/>
      <c r="O165" s="911"/>
      <c r="P165" s="912"/>
      <c r="Q165" s="913"/>
      <c r="R165" s="967"/>
      <c r="S165" s="999"/>
      <c r="T165" s="940"/>
      <c r="U165" s="909"/>
      <c r="V165" s="916"/>
      <c r="W165" s="917"/>
      <c r="X165" s="917"/>
      <c r="Y165" s="917"/>
      <c r="Z165" s="917"/>
      <c r="AA165" s="918"/>
      <c r="AB165" s="919"/>
      <c r="AC165" s="919"/>
      <c r="AD165" s="919"/>
      <c r="AE165" s="920"/>
      <c r="AF165" s="921"/>
    </row>
    <row r="166" spans="1:32" s="922" customFormat="1" ht="127.5" customHeight="1" thickBot="1" x14ac:dyDescent="0.3">
      <c r="A166" s="906"/>
      <c r="B166" s="907"/>
      <c r="C166" s="945"/>
      <c r="D166" s="964"/>
      <c r="E166" s="910"/>
      <c r="F166" s="977" t="s">
        <v>2000</v>
      </c>
      <c r="G166" s="964"/>
      <c r="H166" s="913"/>
      <c r="I166" s="945"/>
      <c r="J166" s="966"/>
      <c r="K166" s="910"/>
      <c r="L166" s="955" t="s">
        <v>2001</v>
      </c>
      <c r="M166" s="909"/>
      <c r="N166" s="910"/>
      <c r="O166" s="911" t="s">
        <v>1902</v>
      </c>
      <c r="P166" s="912"/>
      <c r="Q166" s="913"/>
      <c r="R166" s="967" t="s">
        <v>2002</v>
      </c>
      <c r="S166" s="999" t="s">
        <v>2003</v>
      </c>
      <c r="T166" s="940"/>
      <c r="U166" s="909"/>
      <c r="V166" s="916"/>
      <c r="W166" s="917"/>
      <c r="X166" s="917"/>
      <c r="Y166" s="917"/>
      <c r="Z166" s="917"/>
      <c r="AA166" s="918"/>
      <c r="AB166" s="919"/>
      <c r="AC166" s="919"/>
      <c r="AD166" s="919"/>
      <c r="AE166" s="920"/>
      <c r="AF166" s="921"/>
    </row>
    <row r="167" spans="1:32" s="922" customFormat="1" ht="29.25" customHeight="1" thickBot="1" x14ac:dyDescent="0.3">
      <c r="A167" s="906"/>
      <c r="B167" s="907"/>
      <c r="C167" s="945"/>
      <c r="D167" s="964"/>
      <c r="E167" s="910"/>
      <c r="F167" s="945"/>
      <c r="G167" s="964"/>
      <c r="H167" s="913"/>
      <c r="I167" s="945"/>
      <c r="J167" s="966"/>
      <c r="K167" s="910"/>
      <c r="L167" s="955"/>
      <c r="M167" s="909"/>
      <c r="N167" s="910"/>
      <c r="O167" s="911"/>
      <c r="P167" s="912"/>
      <c r="Q167" s="913"/>
      <c r="R167" s="967"/>
      <c r="S167" s="999"/>
      <c r="T167" s="940"/>
      <c r="U167" s="909"/>
      <c r="V167" s="916"/>
      <c r="W167" s="917"/>
      <c r="X167" s="917"/>
      <c r="Y167" s="917"/>
      <c r="Z167" s="917"/>
      <c r="AA167" s="918"/>
      <c r="AB167" s="919"/>
      <c r="AC167" s="919"/>
      <c r="AD167" s="919"/>
      <c r="AE167" s="920"/>
      <c r="AF167" s="921"/>
    </row>
    <row r="168" spans="1:32" s="922" customFormat="1" ht="30.75" customHeight="1" thickBot="1" x14ac:dyDescent="0.3">
      <c r="A168" s="906"/>
      <c r="B168" s="907"/>
      <c r="C168" s="945"/>
      <c r="D168" s="964"/>
      <c r="E168" s="910"/>
      <c r="F168" s="977" t="s">
        <v>2004</v>
      </c>
      <c r="G168" s="964"/>
      <c r="H168" s="913"/>
      <c r="I168" s="945"/>
      <c r="J168" s="966"/>
      <c r="K168" s="910"/>
      <c r="L168" s="955" t="s">
        <v>2005</v>
      </c>
      <c r="M168" s="909"/>
      <c r="N168" s="910"/>
      <c r="O168" s="911" t="s">
        <v>1902</v>
      </c>
      <c r="P168" s="912"/>
      <c r="Q168" s="913"/>
      <c r="R168" s="967" t="s">
        <v>2006</v>
      </c>
      <c r="S168" s="999"/>
      <c r="T168" s="940"/>
      <c r="U168" s="909"/>
      <c r="V168" s="916"/>
      <c r="W168" s="917"/>
      <c r="X168" s="917"/>
      <c r="Y168" s="917"/>
      <c r="Z168" s="917"/>
      <c r="AA168" s="918"/>
      <c r="AB168" s="919"/>
      <c r="AC168" s="919"/>
      <c r="AD168" s="919"/>
      <c r="AE168" s="920"/>
      <c r="AF168" s="921"/>
    </row>
    <row r="169" spans="1:32" s="922" customFormat="1" ht="18.75" customHeight="1" thickBot="1" x14ac:dyDescent="0.3">
      <c r="A169" s="906"/>
      <c r="B169" s="907"/>
      <c r="C169" s="945"/>
      <c r="D169" s="964"/>
      <c r="E169" s="910"/>
      <c r="F169" s="1000"/>
      <c r="G169" s="964"/>
      <c r="H169" s="913"/>
      <c r="I169" s="945"/>
      <c r="J169" s="966"/>
      <c r="K169" s="910"/>
      <c r="L169" s="955"/>
      <c r="M169" s="909"/>
      <c r="N169" s="910"/>
      <c r="O169" s="911"/>
      <c r="P169" s="912"/>
      <c r="Q169" s="913"/>
      <c r="R169" s="967"/>
      <c r="S169" s="999"/>
      <c r="T169" s="940"/>
      <c r="U169" s="909"/>
      <c r="V169" s="916"/>
      <c r="W169" s="917"/>
      <c r="X169" s="917"/>
      <c r="Y169" s="917"/>
      <c r="Z169" s="917"/>
      <c r="AA169" s="918"/>
      <c r="AB169" s="919"/>
      <c r="AC169" s="919"/>
      <c r="AD169" s="919"/>
      <c r="AE169" s="920"/>
      <c r="AF169" s="921"/>
    </row>
    <row r="170" spans="1:32" s="922" customFormat="1" ht="48" customHeight="1" thickBot="1" x14ac:dyDescent="0.3">
      <c r="A170" s="906"/>
      <c r="B170" s="907"/>
      <c r="C170" s="945"/>
      <c r="D170" s="964"/>
      <c r="E170" s="910"/>
      <c r="F170" s="977" t="s">
        <v>2007</v>
      </c>
      <c r="G170" s="964"/>
      <c r="H170" s="913"/>
      <c r="I170" s="945"/>
      <c r="J170" s="966"/>
      <c r="K170" s="910"/>
      <c r="L170" s="955"/>
      <c r="M170" s="909"/>
      <c r="N170" s="910"/>
      <c r="O170" s="911" t="s">
        <v>2008</v>
      </c>
      <c r="P170" s="912"/>
      <c r="Q170" s="913"/>
      <c r="R170" s="967"/>
      <c r="S170" s="999" t="s">
        <v>2009</v>
      </c>
      <c r="T170" s="940"/>
      <c r="U170" s="909"/>
      <c r="V170" s="916"/>
      <c r="W170" s="917"/>
      <c r="X170" s="917"/>
      <c r="Y170" s="917"/>
      <c r="Z170" s="917"/>
      <c r="AA170" s="918"/>
      <c r="AB170" s="919"/>
      <c r="AC170" s="919"/>
      <c r="AD170" s="919"/>
      <c r="AE170" s="920"/>
      <c r="AF170" s="921"/>
    </row>
    <row r="171" spans="1:32" s="922" customFormat="1" ht="21" customHeight="1" thickBot="1" x14ac:dyDescent="0.3">
      <c r="A171" s="906"/>
      <c r="B171" s="907"/>
      <c r="C171" s="945"/>
      <c r="D171" s="964"/>
      <c r="E171" s="910"/>
      <c r="F171" s="945"/>
      <c r="G171" s="964"/>
      <c r="H171" s="913"/>
      <c r="I171" s="945"/>
      <c r="J171" s="966"/>
      <c r="K171" s="910"/>
      <c r="L171" s="955"/>
      <c r="M171" s="909"/>
      <c r="N171" s="910"/>
      <c r="O171" s="911"/>
      <c r="P171" s="912"/>
      <c r="Q171" s="913"/>
      <c r="R171" s="967"/>
      <c r="S171" s="999"/>
      <c r="T171" s="940"/>
      <c r="U171" s="909"/>
      <c r="V171" s="916"/>
      <c r="W171" s="917"/>
      <c r="X171" s="917"/>
      <c r="Y171" s="917"/>
      <c r="Z171" s="917"/>
      <c r="AA171" s="918"/>
      <c r="AB171" s="919"/>
      <c r="AC171" s="919"/>
      <c r="AD171" s="919"/>
      <c r="AE171" s="920"/>
      <c r="AF171" s="921"/>
    </row>
    <row r="172" spans="1:32" s="922" customFormat="1" ht="40.5" customHeight="1" thickBot="1" x14ac:dyDescent="0.3">
      <c r="A172" s="906"/>
      <c r="B172" s="907"/>
      <c r="C172" s="945"/>
      <c r="D172" s="964"/>
      <c r="E172" s="910"/>
      <c r="F172" s="977" t="s">
        <v>2010</v>
      </c>
      <c r="G172" s="964"/>
      <c r="H172" s="913"/>
      <c r="I172" s="945"/>
      <c r="J172" s="966"/>
      <c r="K172" s="910"/>
      <c r="L172" s="955"/>
      <c r="M172" s="909"/>
      <c r="N172" s="910"/>
      <c r="O172" s="911" t="s">
        <v>2008</v>
      </c>
      <c r="P172" s="912"/>
      <c r="Q172" s="913"/>
      <c r="R172" s="967"/>
      <c r="S172" s="999"/>
      <c r="T172" s="940"/>
      <c r="U172" s="909"/>
      <c r="V172" s="916"/>
      <c r="W172" s="917"/>
      <c r="X172" s="917"/>
      <c r="Y172" s="917"/>
      <c r="Z172" s="917"/>
      <c r="AA172" s="918"/>
      <c r="AB172" s="919"/>
      <c r="AC172" s="919"/>
      <c r="AD172" s="919"/>
      <c r="AE172" s="920"/>
      <c r="AF172" s="921"/>
    </row>
    <row r="173" spans="1:32" s="922" customFormat="1" ht="20.25" customHeight="1" thickBot="1" x14ac:dyDescent="0.3">
      <c r="A173" s="906"/>
      <c r="B173" s="907"/>
      <c r="C173" s="945"/>
      <c r="D173" s="964"/>
      <c r="E173" s="910"/>
      <c r="F173" s="945"/>
      <c r="G173" s="964"/>
      <c r="H173" s="913"/>
      <c r="I173" s="945"/>
      <c r="J173" s="966"/>
      <c r="K173" s="910"/>
      <c r="L173" s="955"/>
      <c r="M173" s="909"/>
      <c r="N173" s="910"/>
      <c r="O173" s="911"/>
      <c r="P173" s="912"/>
      <c r="Q173" s="913"/>
      <c r="R173" s="967"/>
      <c r="S173" s="999"/>
      <c r="T173" s="940"/>
      <c r="U173" s="909"/>
      <c r="V173" s="916"/>
      <c r="W173" s="917"/>
      <c r="X173" s="917"/>
      <c r="Y173" s="917"/>
      <c r="Z173" s="917"/>
      <c r="AA173" s="918"/>
      <c r="AB173" s="919"/>
      <c r="AC173" s="919"/>
      <c r="AD173" s="919"/>
      <c r="AE173" s="920"/>
      <c r="AF173" s="921"/>
    </row>
    <row r="174" spans="1:32" s="922" customFormat="1" ht="29.25" customHeight="1" thickBot="1" x14ac:dyDescent="0.3">
      <c r="A174" s="906"/>
      <c r="B174" s="907"/>
      <c r="C174" s="945"/>
      <c r="D174" s="964"/>
      <c r="E174" s="910"/>
      <c r="F174" s="977" t="s">
        <v>2011</v>
      </c>
      <c r="G174" s="964"/>
      <c r="H174" s="913"/>
      <c r="I174" s="945"/>
      <c r="J174" s="966"/>
      <c r="K174" s="910"/>
      <c r="L174" s="955" t="s">
        <v>2012</v>
      </c>
      <c r="M174" s="909"/>
      <c r="N174" s="910"/>
      <c r="O174" s="911" t="s">
        <v>2008</v>
      </c>
      <c r="P174" s="912"/>
      <c r="Q174" s="913"/>
      <c r="R174" s="967" t="s">
        <v>2013</v>
      </c>
      <c r="S174" s="999" t="s">
        <v>2013</v>
      </c>
      <c r="T174" s="940"/>
      <c r="U174" s="909"/>
      <c r="V174" s="916"/>
      <c r="W174" s="917"/>
      <c r="X174" s="917"/>
      <c r="Y174" s="917"/>
      <c r="Z174" s="917"/>
      <c r="AA174" s="918"/>
      <c r="AB174" s="919"/>
      <c r="AC174" s="919"/>
      <c r="AD174" s="919"/>
      <c r="AE174" s="920"/>
      <c r="AF174" s="921"/>
    </row>
    <row r="175" spans="1:32" s="922" customFormat="1" ht="12.75" customHeight="1" thickBot="1" x14ac:dyDescent="0.3">
      <c r="A175" s="906"/>
      <c r="B175" s="907"/>
      <c r="C175" s="945"/>
      <c r="D175" s="964"/>
      <c r="E175" s="910"/>
      <c r="F175" s="945"/>
      <c r="G175" s="964"/>
      <c r="H175" s="913"/>
      <c r="I175" s="945"/>
      <c r="J175" s="966"/>
      <c r="K175" s="910"/>
      <c r="L175" s="955"/>
      <c r="M175" s="909"/>
      <c r="N175" s="910"/>
      <c r="O175" s="911"/>
      <c r="P175" s="912"/>
      <c r="Q175" s="913"/>
      <c r="R175" s="967"/>
      <c r="S175" s="999"/>
      <c r="T175" s="940"/>
      <c r="U175" s="909"/>
      <c r="V175" s="916"/>
      <c r="W175" s="917"/>
      <c r="X175" s="917"/>
      <c r="Y175" s="917"/>
      <c r="Z175" s="917"/>
      <c r="AA175" s="918"/>
      <c r="AB175" s="919"/>
      <c r="AC175" s="919"/>
      <c r="AD175" s="919"/>
      <c r="AE175" s="920"/>
      <c r="AF175" s="921"/>
    </row>
    <row r="176" spans="1:32" s="922" customFormat="1" ht="29.25" customHeight="1" thickBot="1" x14ac:dyDescent="0.3">
      <c r="A176" s="906"/>
      <c r="B176" s="907"/>
      <c r="C176" s="945"/>
      <c r="D176" s="964"/>
      <c r="E176" s="910"/>
      <c r="F176" s="977" t="s">
        <v>2014</v>
      </c>
      <c r="G176" s="964"/>
      <c r="H176" s="1001" t="s">
        <v>2015</v>
      </c>
      <c r="I176" s="945"/>
      <c r="J176" s="966"/>
      <c r="K176" s="910"/>
      <c r="L176" s="955"/>
      <c r="M176" s="909"/>
      <c r="N176" s="910"/>
      <c r="O176" s="911" t="s">
        <v>2008</v>
      </c>
      <c r="P176" s="912"/>
      <c r="Q176" s="913"/>
      <c r="R176" s="967" t="s">
        <v>2016</v>
      </c>
      <c r="S176" s="999" t="s">
        <v>2016</v>
      </c>
      <c r="T176" s="940"/>
      <c r="U176" s="909"/>
      <c r="V176" s="916"/>
      <c r="W176" s="917"/>
      <c r="X176" s="917"/>
      <c r="Y176" s="917"/>
      <c r="Z176" s="917"/>
      <c r="AA176" s="918"/>
      <c r="AB176" s="919"/>
      <c r="AC176" s="919"/>
      <c r="AD176" s="919"/>
      <c r="AE176" s="920"/>
      <c r="AF176" s="921"/>
    </row>
    <row r="177" spans="1:32" s="922" customFormat="1" ht="29.25" customHeight="1" thickBot="1" x14ac:dyDescent="0.3">
      <c r="A177" s="906"/>
      <c r="B177" s="907"/>
      <c r="C177" s="945"/>
      <c r="D177" s="964"/>
      <c r="E177" s="910"/>
      <c r="F177" s="945"/>
      <c r="G177" s="964"/>
      <c r="H177" s="913"/>
      <c r="I177" s="977" t="s">
        <v>2017</v>
      </c>
      <c r="J177" s="966"/>
      <c r="K177" s="910"/>
      <c r="L177" s="955"/>
      <c r="M177" s="909"/>
      <c r="N177" s="910"/>
      <c r="O177" s="911" t="s">
        <v>2008</v>
      </c>
      <c r="P177" s="912"/>
      <c r="Q177" s="913"/>
      <c r="R177" s="1002" t="s">
        <v>2018</v>
      </c>
      <c r="S177" s="999"/>
      <c r="T177" s="940"/>
      <c r="U177" s="909"/>
      <c r="V177" s="916"/>
      <c r="W177" s="917"/>
      <c r="X177" s="917"/>
      <c r="Y177" s="917"/>
      <c r="Z177" s="917"/>
      <c r="AA177" s="918"/>
      <c r="AB177" s="919"/>
      <c r="AC177" s="919"/>
      <c r="AD177" s="919"/>
      <c r="AE177" s="920"/>
      <c r="AF177" s="921"/>
    </row>
    <row r="178" spans="1:32" s="922" customFormat="1" ht="29.25" customHeight="1" thickBot="1" x14ac:dyDescent="0.3">
      <c r="A178" s="906"/>
      <c r="B178" s="907"/>
      <c r="C178" s="945"/>
      <c r="D178" s="964"/>
      <c r="E178" s="910"/>
      <c r="F178" s="945"/>
      <c r="G178" s="964"/>
      <c r="H178" s="913"/>
      <c r="I178" s="1000"/>
      <c r="J178" s="966"/>
      <c r="K178" s="910"/>
      <c r="L178" s="955"/>
      <c r="M178" s="909"/>
      <c r="N178" s="910"/>
      <c r="O178" s="911"/>
      <c r="P178" s="912"/>
      <c r="Q178" s="913"/>
      <c r="R178" s="1002"/>
      <c r="S178" s="999"/>
      <c r="T178" s="940"/>
      <c r="U178" s="909"/>
      <c r="V178" s="916"/>
      <c r="W178" s="917"/>
      <c r="X178" s="917"/>
      <c r="Y178" s="917"/>
      <c r="Z178" s="917"/>
      <c r="AA178" s="918"/>
      <c r="AB178" s="919"/>
      <c r="AC178" s="919"/>
      <c r="AD178" s="919"/>
      <c r="AE178" s="920"/>
      <c r="AF178" s="921"/>
    </row>
    <row r="179" spans="1:32" ht="29.25" customHeight="1" thickBot="1" x14ac:dyDescent="0.3">
      <c r="B179" s="907"/>
      <c r="C179" s="945"/>
      <c r="D179" s="964"/>
      <c r="E179" s="910"/>
      <c r="I179" s="977" t="s">
        <v>2019</v>
      </c>
      <c r="K179" s="910"/>
      <c r="L179" s="955"/>
      <c r="M179" s="909"/>
      <c r="N179" s="910"/>
      <c r="O179" s="911" t="s">
        <v>2008</v>
      </c>
      <c r="P179" s="912"/>
      <c r="Q179" s="913"/>
      <c r="R179" s="1002"/>
      <c r="S179" s="999"/>
      <c r="T179" s="940"/>
      <c r="U179" s="909"/>
      <c r="V179" s="916"/>
      <c r="W179" s="917"/>
      <c r="X179" s="917"/>
      <c r="Y179" s="917"/>
      <c r="Z179" s="917"/>
      <c r="AA179" s="918"/>
      <c r="AB179" s="919"/>
      <c r="AC179" s="919"/>
      <c r="AD179" s="919"/>
      <c r="AE179" s="920"/>
    </row>
    <row r="180" spans="1:32" ht="13.8" thickBot="1" x14ac:dyDescent="0.3">
      <c r="B180" s="907"/>
      <c r="C180" s="945"/>
      <c r="D180" s="964"/>
      <c r="E180" s="910"/>
      <c r="K180" s="910"/>
      <c r="L180" s="955"/>
      <c r="M180" s="909"/>
      <c r="N180" s="910"/>
      <c r="O180" s="911"/>
      <c r="P180" s="912"/>
      <c r="Q180" s="913"/>
      <c r="R180" s="967"/>
      <c r="S180" s="999"/>
      <c r="T180" s="940"/>
      <c r="U180" s="909"/>
      <c r="V180" s="916"/>
      <c r="W180" s="917"/>
      <c r="X180" s="917"/>
      <c r="Y180" s="917"/>
      <c r="Z180" s="917"/>
      <c r="AA180" s="918"/>
      <c r="AB180" s="919"/>
      <c r="AC180" s="919"/>
      <c r="AD180" s="919"/>
      <c r="AE180" s="920"/>
    </row>
    <row r="181" spans="1:32" ht="13.8" thickBot="1" x14ac:dyDescent="0.3">
      <c r="B181" s="907"/>
      <c r="C181" s="945"/>
      <c r="D181" s="964"/>
      <c r="E181" s="910"/>
      <c r="I181" s="977" t="s">
        <v>2020</v>
      </c>
      <c r="K181" s="910"/>
      <c r="L181" s="955" t="s">
        <v>1860</v>
      </c>
      <c r="M181" s="909"/>
      <c r="N181" s="910"/>
      <c r="O181" s="911" t="s">
        <v>1902</v>
      </c>
      <c r="P181" s="912"/>
      <c r="Q181" s="913"/>
      <c r="R181" s="967"/>
      <c r="S181" s="999"/>
      <c r="T181" s="940"/>
      <c r="U181" s="909"/>
      <c r="V181" s="916"/>
      <c r="W181" s="917"/>
      <c r="X181" s="917"/>
      <c r="Y181" s="917"/>
      <c r="Z181" s="917"/>
      <c r="AA181" s="918"/>
      <c r="AB181" s="919"/>
      <c r="AC181" s="919"/>
      <c r="AD181" s="919"/>
      <c r="AE181" s="920"/>
    </row>
    <row r="182" spans="1:32" ht="13.8" thickBot="1" x14ac:dyDescent="0.3">
      <c r="B182" s="907"/>
      <c r="C182" s="945"/>
      <c r="D182" s="964"/>
      <c r="E182" s="910"/>
      <c r="K182" s="910"/>
      <c r="L182" s="955"/>
      <c r="M182" s="909"/>
      <c r="N182" s="910"/>
      <c r="O182" s="911"/>
      <c r="P182" s="912"/>
      <c r="Q182" s="913"/>
      <c r="R182" s="967"/>
      <c r="S182" s="999"/>
      <c r="T182" s="940"/>
      <c r="U182" s="909"/>
      <c r="V182" s="916"/>
      <c r="W182" s="917"/>
      <c r="X182" s="917"/>
      <c r="Y182" s="917"/>
      <c r="Z182" s="917"/>
      <c r="AA182" s="918"/>
      <c r="AB182" s="919"/>
      <c r="AC182" s="919"/>
      <c r="AD182" s="919"/>
      <c r="AE182" s="920"/>
    </row>
    <row r="183" spans="1:32" ht="21" thickBot="1" x14ac:dyDescent="0.3">
      <c r="B183" s="907"/>
      <c r="C183" s="945"/>
      <c r="D183" s="964"/>
      <c r="E183" s="910"/>
      <c r="I183" s="977" t="s">
        <v>1930</v>
      </c>
      <c r="K183" s="910"/>
      <c r="L183" s="955"/>
      <c r="M183" s="909"/>
      <c r="N183" s="910"/>
      <c r="O183" s="911" t="s">
        <v>1931</v>
      </c>
      <c r="P183" s="912"/>
      <c r="Q183" s="913"/>
      <c r="R183" s="967"/>
      <c r="S183" s="999"/>
      <c r="T183" s="961" t="s">
        <v>1870</v>
      </c>
      <c r="U183" s="909"/>
      <c r="V183" s="916"/>
      <c r="W183" s="917"/>
      <c r="X183" s="917"/>
      <c r="Y183" s="917"/>
      <c r="Z183" s="917"/>
      <c r="AA183" s="918"/>
      <c r="AB183" s="919"/>
      <c r="AC183" s="919"/>
      <c r="AD183" s="919"/>
      <c r="AE183" s="920"/>
    </row>
    <row r="184" spans="1:32" ht="29.25" customHeight="1" thickBot="1" x14ac:dyDescent="0.3">
      <c r="B184" s="907"/>
      <c r="C184" s="945"/>
      <c r="D184" s="964"/>
      <c r="E184" s="910"/>
      <c r="K184" s="910"/>
      <c r="L184" s="955"/>
      <c r="M184" s="909"/>
      <c r="N184" s="910"/>
      <c r="O184" s="911"/>
      <c r="P184" s="912"/>
      <c r="Q184" s="913"/>
      <c r="R184" s="967"/>
      <c r="S184" s="999"/>
      <c r="T184" s="940"/>
      <c r="U184" s="909"/>
      <c r="V184" s="916"/>
      <c r="W184" s="917"/>
      <c r="X184" s="917"/>
      <c r="Y184" s="917"/>
      <c r="Z184" s="917"/>
      <c r="AA184" s="918"/>
      <c r="AB184" s="919"/>
      <c r="AC184" s="919"/>
      <c r="AD184" s="919"/>
      <c r="AE184" s="920"/>
    </row>
    <row r="185" spans="1:32" ht="31.2" thickBot="1" x14ac:dyDescent="0.3">
      <c r="B185" s="907"/>
      <c r="C185" s="945"/>
      <c r="D185" s="964"/>
      <c r="E185" s="910"/>
      <c r="F185" s="977" t="s">
        <v>2021</v>
      </c>
      <c r="K185" s="910"/>
      <c r="L185" s="955" t="s">
        <v>2022</v>
      </c>
      <c r="M185" s="909"/>
      <c r="N185" s="910"/>
      <c r="O185" s="911" t="s">
        <v>2008</v>
      </c>
      <c r="P185" s="912"/>
      <c r="Q185" s="913"/>
      <c r="R185" s="967"/>
      <c r="S185" s="999" t="s">
        <v>2023</v>
      </c>
      <c r="T185" s="940"/>
      <c r="U185" s="909"/>
      <c r="V185" s="916"/>
      <c r="W185" s="917"/>
      <c r="X185" s="917"/>
      <c r="Y185" s="917"/>
      <c r="Z185" s="917"/>
      <c r="AA185" s="918"/>
      <c r="AB185" s="919"/>
      <c r="AC185" s="919"/>
      <c r="AD185" s="919"/>
      <c r="AE185" s="920"/>
    </row>
    <row r="186" spans="1:32" ht="18" customHeight="1" thickBot="1" x14ac:dyDescent="0.3">
      <c r="B186" s="907"/>
      <c r="C186" s="945"/>
      <c r="D186" s="964"/>
      <c r="E186" s="910"/>
      <c r="F186" s="1000"/>
      <c r="K186" s="910"/>
      <c r="L186" s="955"/>
      <c r="M186" s="909"/>
      <c r="N186" s="910"/>
      <c r="O186" s="911"/>
      <c r="P186" s="912"/>
      <c r="Q186" s="913"/>
      <c r="R186" s="967"/>
      <c r="S186" s="999"/>
      <c r="T186" s="940"/>
      <c r="U186" s="909"/>
      <c r="V186" s="916"/>
      <c r="W186" s="917"/>
      <c r="X186" s="917"/>
      <c r="Y186" s="917"/>
      <c r="Z186" s="917"/>
      <c r="AA186" s="918"/>
      <c r="AB186" s="919"/>
      <c r="AC186" s="919"/>
      <c r="AD186" s="919"/>
      <c r="AE186" s="920"/>
    </row>
    <row r="187" spans="1:32" ht="39.75" customHeight="1" thickBot="1" x14ac:dyDescent="0.3">
      <c r="B187" s="907"/>
      <c r="C187" s="945"/>
      <c r="D187" s="964"/>
      <c r="E187" s="910"/>
      <c r="F187" s="977" t="s">
        <v>2024</v>
      </c>
      <c r="K187" s="910"/>
      <c r="L187" s="955"/>
      <c r="M187" s="909"/>
      <c r="N187" s="910"/>
      <c r="O187" s="911" t="s">
        <v>2008</v>
      </c>
      <c r="P187" s="912"/>
      <c r="Q187" s="913"/>
      <c r="R187" s="967" t="s">
        <v>2025</v>
      </c>
      <c r="S187" s="999" t="s">
        <v>2026</v>
      </c>
      <c r="T187" s="940"/>
      <c r="U187" s="909"/>
      <c r="V187" s="916"/>
      <c r="W187" s="917"/>
      <c r="X187" s="917"/>
      <c r="Y187" s="917"/>
      <c r="Z187" s="917"/>
      <c r="AA187" s="918"/>
      <c r="AB187" s="919"/>
      <c r="AC187" s="919"/>
      <c r="AD187" s="919"/>
      <c r="AE187" s="920"/>
    </row>
    <row r="188" spans="1:32" ht="13.8" thickBot="1" x14ac:dyDescent="0.3">
      <c r="B188" s="907"/>
      <c r="C188" s="945"/>
      <c r="D188" s="964"/>
      <c r="E188" s="910"/>
      <c r="K188" s="910"/>
      <c r="L188" s="955"/>
      <c r="M188" s="909"/>
      <c r="N188" s="910"/>
      <c r="O188" s="911"/>
      <c r="P188" s="912"/>
      <c r="Q188" s="913"/>
      <c r="R188" s="967"/>
      <c r="S188" s="999"/>
      <c r="T188" s="940"/>
      <c r="U188" s="909"/>
      <c r="V188" s="916"/>
      <c r="W188" s="917"/>
      <c r="X188" s="917"/>
      <c r="Y188" s="917"/>
      <c r="Z188" s="917"/>
      <c r="AA188" s="918"/>
      <c r="AB188" s="919"/>
      <c r="AC188" s="919"/>
      <c r="AD188" s="919"/>
      <c r="AE188" s="920"/>
    </row>
    <row r="189" spans="1:32" ht="42" customHeight="1" thickBot="1" x14ac:dyDescent="0.3">
      <c r="B189" s="907"/>
      <c r="C189" s="945"/>
      <c r="D189" s="964"/>
      <c r="E189" s="910"/>
      <c r="F189" s="977" t="s">
        <v>2027</v>
      </c>
      <c r="K189" s="910"/>
      <c r="L189" s="955"/>
      <c r="M189" s="909"/>
      <c r="N189" s="910"/>
      <c r="O189" s="911" t="s">
        <v>1902</v>
      </c>
      <c r="P189" s="912"/>
      <c r="Q189" s="913"/>
      <c r="R189" s="967"/>
      <c r="S189" s="999" t="s">
        <v>2028</v>
      </c>
      <c r="T189" s="940"/>
      <c r="U189" s="909"/>
      <c r="V189" s="916"/>
      <c r="W189" s="917"/>
      <c r="X189" s="917"/>
      <c r="Y189" s="917"/>
      <c r="Z189" s="917"/>
      <c r="AA189" s="918"/>
      <c r="AB189" s="919"/>
      <c r="AC189" s="919"/>
      <c r="AD189" s="919"/>
      <c r="AE189" s="920"/>
    </row>
    <row r="190" spans="1:32" ht="20.25" customHeight="1" thickBot="1" x14ac:dyDescent="0.3">
      <c r="B190" s="907"/>
      <c r="C190" s="945"/>
      <c r="D190" s="964"/>
      <c r="E190" s="910"/>
      <c r="K190" s="910"/>
      <c r="L190" s="955"/>
      <c r="M190" s="909"/>
      <c r="N190" s="910"/>
      <c r="O190" s="911"/>
      <c r="P190" s="912"/>
      <c r="Q190" s="913"/>
      <c r="R190" s="967"/>
      <c r="S190" s="999"/>
      <c r="T190" s="940"/>
      <c r="U190" s="909"/>
      <c r="V190" s="916"/>
      <c r="W190" s="917"/>
      <c r="X190" s="917"/>
      <c r="Y190" s="917"/>
      <c r="Z190" s="917"/>
      <c r="AA190" s="918"/>
      <c r="AB190" s="919"/>
      <c r="AC190" s="919"/>
      <c r="AD190" s="919"/>
      <c r="AE190" s="920"/>
    </row>
    <row r="191" spans="1:32" ht="13.8" thickBot="1" x14ac:dyDescent="0.3">
      <c r="B191" s="907"/>
      <c r="C191" s="945"/>
      <c r="D191" s="964"/>
      <c r="E191" s="910"/>
      <c r="F191" s="977" t="s">
        <v>1871</v>
      </c>
      <c r="K191" s="910"/>
      <c r="L191" s="955"/>
      <c r="M191" s="909"/>
      <c r="N191" s="910"/>
      <c r="O191" s="911"/>
      <c r="P191" s="912"/>
      <c r="Q191" s="913"/>
      <c r="R191" s="967"/>
      <c r="S191" s="999"/>
      <c r="T191" s="940"/>
      <c r="U191" s="909"/>
      <c r="V191" s="916"/>
      <c r="W191" s="917"/>
      <c r="X191" s="917"/>
      <c r="Y191" s="917"/>
      <c r="Z191" s="917"/>
      <c r="AA191" s="918"/>
      <c r="AB191" s="919"/>
      <c r="AC191" s="919"/>
      <c r="AD191" s="919"/>
      <c r="AE191" s="920"/>
    </row>
    <row r="192" spans="1:32" x14ac:dyDescent="0.25">
      <c r="B192" s="923"/>
      <c r="C192" s="911"/>
      <c r="D192" s="911"/>
      <c r="E192" s="910"/>
      <c r="F192" s="922"/>
      <c r="G192" s="922"/>
      <c r="H192" s="922"/>
      <c r="I192" s="922"/>
      <c r="J192" s="924"/>
      <c r="K192" s="910"/>
      <c r="L192" s="922"/>
      <c r="M192" s="911"/>
      <c r="N192" s="910"/>
      <c r="O192" s="911"/>
      <c r="P192" s="912"/>
      <c r="Q192" s="913"/>
      <c r="R192" s="914"/>
      <c r="S192" s="913"/>
      <c r="T192" s="940"/>
      <c r="U192" s="909"/>
      <c r="V192" s="916"/>
      <c r="W192" s="917"/>
      <c r="X192" s="917"/>
      <c r="Y192" s="917"/>
      <c r="Z192" s="917"/>
      <c r="AA192" s="918"/>
      <c r="AB192" s="919"/>
      <c r="AC192" s="919"/>
      <c r="AD192" s="919"/>
      <c r="AE192" s="920"/>
    </row>
    <row r="193" spans="1:32" ht="15.6" x14ac:dyDescent="0.25">
      <c r="B193" s="923"/>
      <c r="C193" s="908" t="s">
        <v>2029</v>
      </c>
      <c r="D193" s="908"/>
      <c r="E193" s="908"/>
      <c r="F193" s="908"/>
      <c r="G193" s="908"/>
      <c r="H193" s="908"/>
      <c r="I193" s="908"/>
      <c r="J193" s="908"/>
      <c r="K193" s="908"/>
      <c r="L193" s="908"/>
      <c r="M193" s="911"/>
      <c r="N193" s="910"/>
      <c r="O193" s="911"/>
      <c r="P193" s="912"/>
      <c r="Q193" s="913"/>
      <c r="R193" s="914"/>
      <c r="S193" s="913"/>
      <c r="T193" s="940"/>
      <c r="U193" s="909"/>
      <c r="V193" s="916"/>
      <c r="W193" s="917"/>
      <c r="X193" s="917"/>
      <c r="Y193" s="917"/>
      <c r="Z193" s="917"/>
      <c r="AA193" s="918"/>
      <c r="AB193" s="919"/>
      <c r="AC193" s="919"/>
      <c r="AD193" s="919"/>
      <c r="AE193" s="920"/>
    </row>
    <row r="194" spans="1:32" x14ac:dyDescent="0.25">
      <c r="B194" s="923"/>
      <c r="C194" s="911"/>
      <c r="D194" s="911"/>
      <c r="E194" s="910"/>
      <c r="F194" s="922"/>
      <c r="G194" s="922"/>
      <c r="H194" s="922"/>
      <c r="I194" s="922"/>
      <c r="J194" s="924"/>
      <c r="K194" s="910"/>
      <c r="L194" s="922"/>
      <c r="M194" s="911"/>
      <c r="N194" s="910"/>
      <c r="O194" s="911"/>
      <c r="P194" s="912"/>
      <c r="Q194" s="913"/>
      <c r="R194" s="914"/>
      <c r="S194" s="913"/>
      <c r="T194" s="940"/>
      <c r="U194" s="909"/>
      <c r="V194" s="916"/>
      <c r="W194" s="917"/>
      <c r="X194" s="917"/>
      <c r="Y194" s="917"/>
      <c r="Z194" s="917"/>
      <c r="AA194" s="918"/>
      <c r="AB194" s="919"/>
      <c r="AC194" s="919"/>
      <c r="AD194" s="919"/>
      <c r="AE194" s="920"/>
    </row>
    <row r="195" spans="1:32" s="922" customFormat="1" ht="15.75" customHeight="1" thickBot="1" x14ac:dyDescent="0.3">
      <c r="A195" s="906"/>
      <c r="B195" s="907"/>
      <c r="C195" s="945"/>
      <c r="D195" s="964"/>
      <c r="E195" s="910"/>
      <c r="F195" s="945"/>
      <c r="G195" s="964"/>
      <c r="H195" s="913"/>
      <c r="I195" s="945"/>
      <c r="J195" s="966"/>
      <c r="K195" s="910"/>
      <c r="L195" s="955"/>
      <c r="M195" s="909"/>
      <c r="N195" s="910"/>
      <c r="O195" s="911"/>
      <c r="P195" s="912"/>
      <c r="Q195" s="913"/>
      <c r="R195" s="967"/>
      <c r="S195" s="999"/>
      <c r="T195" s="940"/>
      <c r="U195" s="909"/>
      <c r="V195" s="916"/>
      <c r="W195" s="917"/>
      <c r="X195" s="917"/>
      <c r="Y195" s="917"/>
      <c r="Z195" s="917"/>
      <c r="AA195" s="918"/>
      <c r="AB195" s="919"/>
      <c r="AC195" s="919"/>
      <c r="AD195" s="919"/>
      <c r="AE195" s="920"/>
      <c r="AF195" s="921"/>
    </row>
    <row r="196" spans="1:32" s="922" customFormat="1" ht="38.25" customHeight="1" thickTop="1" thickBot="1" x14ac:dyDescent="0.3">
      <c r="A196" s="906"/>
      <c r="B196" s="907"/>
      <c r="C196" s="945" t="s">
        <v>1995</v>
      </c>
      <c r="D196" s="964"/>
      <c r="E196" s="910"/>
      <c r="F196" s="977" t="s">
        <v>2030</v>
      </c>
      <c r="G196" s="964"/>
      <c r="H196" s="913"/>
      <c r="I196" s="927" t="s">
        <v>1966</v>
      </c>
      <c r="J196" s="966"/>
      <c r="K196" s="910"/>
      <c r="L196" s="955" t="s">
        <v>2031</v>
      </c>
      <c r="M196" s="909"/>
      <c r="N196" s="910"/>
      <c r="O196" s="911" t="s">
        <v>1902</v>
      </c>
      <c r="P196" s="912"/>
      <c r="Q196" s="913"/>
      <c r="R196" s="967" t="s">
        <v>2002</v>
      </c>
      <c r="S196" s="1003"/>
      <c r="T196" s="940"/>
      <c r="U196" s="909"/>
      <c r="V196" s="916"/>
      <c r="W196" s="917"/>
      <c r="X196" s="917"/>
      <c r="Y196" s="917"/>
      <c r="Z196" s="917"/>
      <c r="AA196" s="918"/>
      <c r="AB196" s="919"/>
      <c r="AC196" s="919"/>
      <c r="AD196" s="919"/>
      <c r="AE196" s="920"/>
      <c r="AF196" s="921"/>
    </row>
    <row r="197" spans="1:32" s="922" customFormat="1" ht="18" customHeight="1" thickBot="1" x14ac:dyDescent="0.3">
      <c r="A197" s="906"/>
      <c r="B197" s="907"/>
      <c r="C197" s="945"/>
      <c r="D197" s="964"/>
      <c r="E197" s="910"/>
      <c r="F197" s="945"/>
      <c r="G197" s="964"/>
      <c r="H197" s="913"/>
      <c r="I197" s="945"/>
      <c r="J197" s="966"/>
      <c r="K197" s="910"/>
      <c r="L197" s="955"/>
      <c r="M197" s="909"/>
      <c r="N197" s="910"/>
      <c r="O197" s="911"/>
      <c r="P197" s="912"/>
      <c r="Q197" s="913"/>
      <c r="R197" s="967"/>
      <c r="S197" s="999"/>
      <c r="T197" s="940"/>
      <c r="U197" s="909"/>
      <c r="V197" s="916"/>
      <c r="W197" s="917"/>
      <c r="X197" s="917"/>
      <c r="Y197" s="917"/>
      <c r="Z197" s="917"/>
      <c r="AA197" s="918"/>
      <c r="AB197" s="919"/>
      <c r="AC197" s="919"/>
      <c r="AD197" s="919"/>
      <c r="AE197" s="920"/>
      <c r="AF197" s="921"/>
    </row>
    <row r="198" spans="1:32" s="922" customFormat="1" ht="35.25" customHeight="1" thickBot="1" x14ac:dyDescent="0.3">
      <c r="A198" s="906"/>
      <c r="B198" s="907"/>
      <c r="C198" s="945"/>
      <c r="D198" s="964"/>
      <c r="E198" s="910"/>
      <c r="F198" s="977" t="s">
        <v>2032</v>
      </c>
      <c r="G198" s="964"/>
      <c r="H198" s="913"/>
      <c r="I198" s="945"/>
      <c r="J198" s="966"/>
      <c r="K198" s="910"/>
      <c r="L198" s="955" t="s">
        <v>2005</v>
      </c>
      <c r="M198" s="909"/>
      <c r="N198" s="910"/>
      <c r="O198" s="911" t="s">
        <v>1902</v>
      </c>
      <c r="P198" s="912"/>
      <c r="Q198" s="913"/>
      <c r="R198" s="967"/>
      <c r="S198" s="1003"/>
      <c r="T198" s="940"/>
      <c r="U198" s="909"/>
      <c r="V198" s="916"/>
      <c r="W198" s="917"/>
      <c r="X198" s="917"/>
      <c r="Y198" s="917"/>
      <c r="Z198" s="917"/>
      <c r="AA198" s="918"/>
      <c r="AB198" s="919"/>
      <c r="AC198" s="919"/>
      <c r="AD198" s="919"/>
      <c r="AE198" s="920"/>
      <c r="AF198" s="921"/>
    </row>
    <row r="199" spans="1:32" s="922" customFormat="1" ht="18" customHeight="1" thickBot="1" x14ac:dyDescent="0.3">
      <c r="A199" s="906"/>
      <c r="B199" s="907"/>
      <c r="C199" s="945"/>
      <c r="D199" s="964"/>
      <c r="E199" s="910"/>
      <c r="F199" s="1000"/>
      <c r="G199" s="964"/>
      <c r="H199" s="913"/>
      <c r="I199" s="945"/>
      <c r="J199" s="966"/>
      <c r="K199" s="910"/>
      <c r="L199" s="955"/>
      <c r="M199" s="909"/>
      <c r="N199" s="910"/>
      <c r="O199" s="911"/>
      <c r="P199" s="912"/>
      <c r="Q199" s="913"/>
      <c r="R199" s="967"/>
      <c r="S199" s="999"/>
      <c r="T199" s="940"/>
      <c r="U199" s="909"/>
      <c r="V199" s="916"/>
      <c r="W199" s="917"/>
      <c r="X199" s="917"/>
      <c r="Y199" s="917"/>
      <c r="Z199" s="917"/>
      <c r="AA199" s="918"/>
      <c r="AB199" s="919"/>
      <c r="AC199" s="919"/>
      <c r="AD199" s="919"/>
      <c r="AE199" s="920"/>
      <c r="AF199" s="921"/>
    </row>
    <row r="200" spans="1:32" s="922" customFormat="1" ht="32.25" customHeight="1" thickBot="1" x14ac:dyDescent="0.3">
      <c r="A200" s="906"/>
      <c r="B200" s="907"/>
      <c r="C200" s="945"/>
      <c r="D200" s="964"/>
      <c r="E200" s="910"/>
      <c r="F200" s="977" t="s">
        <v>2033</v>
      </c>
      <c r="G200" s="964"/>
      <c r="H200" s="913"/>
      <c r="I200" s="945"/>
      <c r="J200" s="966"/>
      <c r="K200" s="910"/>
      <c r="L200" s="955" t="s">
        <v>2034</v>
      </c>
      <c r="M200" s="909"/>
      <c r="N200" s="910"/>
      <c r="O200" s="911" t="s">
        <v>2035</v>
      </c>
      <c r="P200" s="912"/>
      <c r="Q200" s="913"/>
      <c r="R200" s="967"/>
      <c r="S200" s="1003"/>
      <c r="T200" s="940"/>
      <c r="U200" s="909"/>
      <c r="V200" s="916"/>
      <c r="W200" s="917"/>
      <c r="X200" s="917"/>
      <c r="Y200" s="917"/>
      <c r="Z200" s="917"/>
      <c r="AA200" s="918"/>
      <c r="AB200" s="919"/>
      <c r="AC200" s="919"/>
      <c r="AD200" s="919"/>
      <c r="AE200" s="920"/>
      <c r="AF200" s="921"/>
    </row>
    <row r="201" spans="1:32" s="922" customFormat="1" ht="17.25" customHeight="1" thickBot="1" x14ac:dyDescent="0.3">
      <c r="A201" s="906"/>
      <c r="B201" s="907"/>
      <c r="C201" s="945"/>
      <c r="D201" s="964"/>
      <c r="E201" s="910"/>
      <c r="F201" s="945"/>
      <c r="G201" s="964"/>
      <c r="H201" s="913"/>
      <c r="I201" s="945"/>
      <c r="J201" s="966"/>
      <c r="K201" s="910"/>
      <c r="L201" s="955"/>
      <c r="M201" s="909"/>
      <c r="N201" s="910"/>
      <c r="O201" s="911"/>
      <c r="P201" s="912"/>
      <c r="Q201" s="913"/>
      <c r="R201" s="967"/>
      <c r="S201" s="999"/>
      <c r="T201" s="940"/>
      <c r="U201" s="909"/>
      <c r="V201" s="916"/>
      <c r="W201" s="917"/>
      <c r="X201" s="917"/>
      <c r="Y201" s="917"/>
      <c r="Z201" s="917"/>
      <c r="AA201" s="918"/>
      <c r="AB201" s="919"/>
      <c r="AC201" s="919"/>
      <c r="AD201" s="919"/>
      <c r="AE201" s="920"/>
      <c r="AF201" s="921"/>
    </row>
    <row r="202" spans="1:32" s="922" customFormat="1" ht="29.25" customHeight="1" thickBot="1" x14ac:dyDescent="0.3">
      <c r="A202" s="906"/>
      <c r="B202" s="907"/>
      <c r="C202" s="945"/>
      <c r="D202" s="964"/>
      <c r="E202" s="910"/>
      <c r="F202" s="977" t="s">
        <v>2036</v>
      </c>
      <c r="G202" s="964"/>
      <c r="H202" s="913"/>
      <c r="I202" s="945"/>
      <c r="J202" s="966"/>
      <c r="K202" s="910"/>
      <c r="L202" s="955" t="s">
        <v>2037</v>
      </c>
      <c r="M202" s="909"/>
      <c r="N202" s="910"/>
      <c r="O202" s="911" t="s">
        <v>2038</v>
      </c>
      <c r="P202" s="912"/>
      <c r="Q202" s="913"/>
      <c r="R202" s="967"/>
      <c r="S202" s="999"/>
      <c r="T202" s="940"/>
      <c r="U202" s="909"/>
      <c r="V202" s="916"/>
      <c r="W202" s="917"/>
      <c r="X202" s="917"/>
      <c r="Y202" s="917"/>
      <c r="Z202" s="917"/>
      <c r="AA202" s="918"/>
      <c r="AB202" s="919"/>
      <c r="AC202" s="919"/>
      <c r="AD202" s="919"/>
      <c r="AE202" s="920"/>
      <c r="AF202" s="921"/>
    </row>
    <row r="203" spans="1:32" s="922" customFormat="1" ht="16.5" customHeight="1" thickBot="1" x14ac:dyDescent="0.3">
      <c r="A203" s="906"/>
      <c r="B203" s="907"/>
      <c r="C203" s="945"/>
      <c r="D203" s="964"/>
      <c r="E203" s="910"/>
      <c r="F203" s="945"/>
      <c r="G203" s="964"/>
      <c r="H203" s="913"/>
      <c r="I203" s="945"/>
      <c r="J203" s="966"/>
      <c r="K203" s="910"/>
      <c r="L203" s="955"/>
      <c r="M203" s="909"/>
      <c r="N203" s="910"/>
      <c r="O203" s="911"/>
      <c r="P203" s="912"/>
      <c r="Q203" s="913"/>
      <c r="R203" s="967"/>
      <c r="S203" s="999"/>
      <c r="T203" s="940"/>
      <c r="U203" s="909"/>
      <c r="V203" s="916"/>
      <c r="W203" s="917"/>
      <c r="X203" s="917"/>
      <c r="Y203" s="917"/>
      <c r="Z203" s="917"/>
      <c r="AA203" s="918"/>
      <c r="AB203" s="919"/>
      <c r="AC203" s="919"/>
      <c r="AD203" s="919"/>
      <c r="AE203" s="920"/>
      <c r="AF203" s="921"/>
    </row>
    <row r="204" spans="1:32" s="922" customFormat="1" ht="35.25" customHeight="1" thickBot="1" x14ac:dyDescent="0.3">
      <c r="A204" s="906"/>
      <c r="B204" s="907"/>
      <c r="C204" s="945"/>
      <c r="D204" s="964"/>
      <c r="E204" s="910"/>
      <c r="F204" s="977" t="s">
        <v>2039</v>
      </c>
      <c r="G204" s="964"/>
      <c r="H204" s="913"/>
      <c r="I204" s="945"/>
      <c r="J204" s="966"/>
      <c r="K204" s="910"/>
      <c r="L204" s="955" t="s">
        <v>2040</v>
      </c>
      <c r="M204" s="909"/>
      <c r="N204" s="910"/>
      <c r="O204" s="911" t="s">
        <v>2041</v>
      </c>
      <c r="P204" s="912"/>
      <c r="Q204" s="913"/>
      <c r="R204" s="967"/>
      <c r="S204" s="999"/>
      <c r="T204" s="940"/>
      <c r="U204" s="909"/>
      <c r="V204" s="916"/>
      <c r="W204" s="917"/>
      <c r="X204" s="917"/>
      <c r="Y204" s="917"/>
      <c r="Z204" s="917"/>
      <c r="AA204" s="918"/>
      <c r="AB204" s="919"/>
      <c r="AC204" s="919"/>
      <c r="AD204" s="919"/>
      <c r="AE204" s="920"/>
      <c r="AF204" s="921"/>
    </row>
    <row r="205" spans="1:32" s="922" customFormat="1" ht="20.25" customHeight="1" thickBot="1" x14ac:dyDescent="0.3">
      <c r="A205" s="906"/>
      <c r="B205" s="907"/>
      <c r="C205" s="945"/>
      <c r="D205" s="964"/>
      <c r="E205" s="910"/>
      <c r="F205" s="945"/>
      <c r="G205" s="964"/>
      <c r="H205" s="913"/>
      <c r="I205" s="945"/>
      <c r="J205" s="966"/>
      <c r="K205" s="910"/>
      <c r="L205" s="955"/>
      <c r="M205" s="909"/>
      <c r="N205" s="910"/>
      <c r="O205" s="911"/>
      <c r="P205" s="912"/>
      <c r="Q205" s="913"/>
      <c r="R205" s="967"/>
      <c r="S205" s="999"/>
      <c r="T205" s="940"/>
      <c r="U205" s="909"/>
      <c r="V205" s="916"/>
      <c r="W205" s="917"/>
      <c r="X205" s="917"/>
      <c r="Y205" s="917"/>
      <c r="Z205" s="917"/>
      <c r="AA205" s="918"/>
      <c r="AB205" s="919"/>
      <c r="AC205" s="919"/>
      <c r="AD205" s="919"/>
      <c r="AE205" s="920"/>
      <c r="AF205" s="921"/>
    </row>
    <row r="206" spans="1:32" s="922" customFormat="1" ht="33.75" customHeight="1" thickBot="1" x14ac:dyDescent="0.3">
      <c r="A206" s="906"/>
      <c r="B206" s="907"/>
      <c r="C206" s="945"/>
      <c r="D206" s="964"/>
      <c r="E206" s="910"/>
      <c r="F206" s="977" t="s">
        <v>2010</v>
      </c>
      <c r="G206" s="964"/>
      <c r="H206" s="913"/>
      <c r="I206" s="945"/>
      <c r="J206" s="966"/>
      <c r="K206" s="910"/>
      <c r="L206" s="955"/>
      <c r="M206" s="909"/>
      <c r="N206" s="910"/>
      <c r="O206" s="911" t="s">
        <v>2008</v>
      </c>
      <c r="P206" s="912"/>
      <c r="Q206" s="913"/>
      <c r="R206" s="967"/>
      <c r="S206" s="999"/>
      <c r="T206" s="940"/>
      <c r="U206" s="909"/>
      <c r="V206" s="916"/>
      <c r="W206" s="917"/>
      <c r="X206" s="917"/>
      <c r="Y206" s="917"/>
      <c r="Z206" s="917"/>
      <c r="AA206" s="918"/>
      <c r="AB206" s="919"/>
      <c r="AC206" s="919"/>
      <c r="AD206" s="919"/>
      <c r="AE206" s="920"/>
      <c r="AF206" s="921"/>
    </row>
    <row r="207" spans="1:32" s="922" customFormat="1" ht="20.25" customHeight="1" thickBot="1" x14ac:dyDescent="0.3">
      <c r="A207" s="906"/>
      <c r="B207" s="907"/>
      <c r="C207" s="945"/>
      <c r="D207" s="964"/>
      <c r="E207" s="910"/>
      <c r="F207" s="945"/>
      <c r="G207" s="964"/>
      <c r="H207" s="913"/>
      <c r="I207" s="945"/>
      <c r="J207" s="966"/>
      <c r="K207" s="910"/>
      <c r="L207" s="955"/>
      <c r="M207" s="909"/>
      <c r="N207" s="910"/>
      <c r="O207" s="911"/>
      <c r="P207" s="912"/>
      <c r="Q207" s="913"/>
      <c r="R207" s="967"/>
      <c r="S207" s="999"/>
      <c r="T207" s="940"/>
      <c r="U207" s="909"/>
      <c r="V207" s="916"/>
      <c r="W207" s="917"/>
      <c r="X207" s="917"/>
      <c r="Y207" s="917"/>
      <c r="Z207" s="917"/>
      <c r="AA207" s="918"/>
      <c r="AB207" s="919"/>
      <c r="AC207" s="919"/>
      <c r="AD207" s="919"/>
      <c r="AE207" s="920"/>
      <c r="AF207" s="921"/>
    </row>
    <row r="208" spans="1:32" s="922" customFormat="1" ht="33" customHeight="1" thickBot="1" x14ac:dyDescent="0.3">
      <c r="A208" s="906"/>
      <c r="B208" s="907"/>
      <c r="C208" s="945"/>
      <c r="D208" s="964"/>
      <c r="E208" s="910"/>
      <c r="F208" s="977" t="s">
        <v>2011</v>
      </c>
      <c r="G208" s="964"/>
      <c r="H208" s="913"/>
      <c r="I208" s="945"/>
      <c r="J208" s="966"/>
      <c r="K208" s="910"/>
      <c r="L208" s="955" t="s">
        <v>2042</v>
      </c>
      <c r="M208" s="909"/>
      <c r="N208" s="910"/>
      <c r="O208" s="911" t="s">
        <v>2008</v>
      </c>
      <c r="P208" s="912"/>
      <c r="Q208" s="913"/>
      <c r="R208" s="967" t="s">
        <v>2043</v>
      </c>
      <c r="S208" s="999" t="s">
        <v>2013</v>
      </c>
      <c r="T208" s="940"/>
      <c r="U208" s="909"/>
      <c r="V208" s="916"/>
      <c r="W208" s="917"/>
      <c r="X208" s="917"/>
      <c r="Y208" s="917"/>
      <c r="Z208" s="917"/>
      <c r="AA208" s="918"/>
      <c r="AB208" s="919"/>
      <c r="AC208" s="919"/>
      <c r="AD208" s="919"/>
      <c r="AE208" s="920"/>
      <c r="AF208" s="921"/>
    </row>
    <row r="209" spans="1:32" s="922" customFormat="1" ht="21" customHeight="1" thickBot="1" x14ac:dyDescent="0.3">
      <c r="A209" s="906"/>
      <c r="B209" s="907"/>
      <c r="C209" s="945"/>
      <c r="D209" s="964"/>
      <c r="E209" s="910"/>
      <c r="F209" s="945"/>
      <c r="G209" s="964"/>
      <c r="H209" s="913"/>
      <c r="I209" s="945"/>
      <c r="J209" s="966"/>
      <c r="K209" s="910"/>
      <c r="L209" s="955"/>
      <c r="M209" s="909"/>
      <c r="N209" s="910"/>
      <c r="O209" s="911"/>
      <c r="P209" s="912"/>
      <c r="Q209" s="913"/>
      <c r="R209" s="967"/>
      <c r="S209" s="999"/>
      <c r="T209" s="940"/>
      <c r="U209" s="909"/>
      <c r="V209" s="916"/>
      <c r="W209" s="917"/>
      <c r="X209" s="917"/>
      <c r="Y209" s="917"/>
      <c r="Z209" s="917"/>
      <c r="AA209" s="918"/>
      <c r="AB209" s="919"/>
      <c r="AC209" s="919"/>
      <c r="AD209" s="919"/>
      <c r="AE209" s="920"/>
      <c r="AF209" s="921"/>
    </row>
    <row r="210" spans="1:32" s="922" customFormat="1" ht="29.25" customHeight="1" thickBot="1" x14ac:dyDescent="0.3">
      <c r="A210" s="906"/>
      <c r="B210" s="907"/>
      <c r="C210" s="945"/>
      <c r="D210" s="964"/>
      <c r="E210" s="910"/>
      <c r="F210" s="977" t="s">
        <v>2014</v>
      </c>
      <c r="G210" s="964"/>
      <c r="H210" s="1001" t="s">
        <v>2015</v>
      </c>
      <c r="I210" s="945"/>
      <c r="J210" s="966"/>
      <c r="K210" s="910"/>
      <c r="L210" s="955"/>
      <c r="M210" s="909"/>
      <c r="N210" s="910"/>
      <c r="O210" s="911" t="s">
        <v>2008</v>
      </c>
      <c r="P210" s="912"/>
      <c r="Q210" s="913"/>
      <c r="R210" s="967" t="s">
        <v>2016</v>
      </c>
      <c r="S210" s="999" t="s">
        <v>2016</v>
      </c>
      <c r="T210" s="940"/>
      <c r="U210" s="909"/>
      <c r="V210" s="916"/>
      <c r="W210" s="917"/>
      <c r="X210" s="917"/>
      <c r="Y210" s="917"/>
      <c r="Z210" s="917"/>
      <c r="AA210" s="918"/>
      <c r="AB210" s="919"/>
      <c r="AC210" s="919"/>
      <c r="AD210" s="919"/>
      <c r="AE210" s="920"/>
      <c r="AF210" s="921"/>
    </row>
    <row r="211" spans="1:32" s="922" customFormat="1" ht="16.5" customHeight="1" thickBot="1" x14ac:dyDescent="0.3">
      <c r="A211" s="906"/>
      <c r="B211" s="907"/>
      <c r="C211" s="945"/>
      <c r="D211" s="964"/>
      <c r="E211" s="910"/>
      <c r="F211" s="945"/>
      <c r="G211" s="964"/>
      <c r="H211" s="913"/>
      <c r="I211" s="949"/>
      <c r="J211" s="966"/>
      <c r="K211" s="910"/>
      <c r="L211" s="955"/>
      <c r="M211" s="909"/>
      <c r="N211" s="910"/>
      <c r="O211" s="911"/>
      <c r="P211" s="912"/>
      <c r="Q211" s="913"/>
      <c r="R211" s="967"/>
      <c r="S211" s="999"/>
      <c r="T211" s="940"/>
      <c r="U211" s="909"/>
      <c r="V211" s="916"/>
      <c r="W211" s="917"/>
      <c r="X211" s="917"/>
      <c r="Y211" s="917"/>
      <c r="Z211" s="917"/>
      <c r="AA211" s="918"/>
      <c r="AB211" s="919"/>
      <c r="AC211" s="919"/>
      <c r="AD211" s="919"/>
      <c r="AE211" s="920"/>
      <c r="AF211" s="921"/>
    </row>
    <row r="212" spans="1:32" ht="27" customHeight="1" thickBot="1" x14ac:dyDescent="0.3">
      <c r="B212" s="907"/>
      <c r="C212" s="945"/>
      <c r="D212" s="964"/>
      <c r="E212" s="910"/>
      <c r="I212" s="977" t="s">
        <v>2019</v>
      </c>
      <c r="K212" s="910"/>
      <c r="L212" s="955" t="s">
        <v>2044</v>
      </c>
      <c r="M212" s="909"/>
      <c r="N212" s="910"/>
      <c r="O212" s="911" t="s">
        <v>2008</v>
      </c>
      <c r="P212" s="912"/>
      <c r="Q212" s="913"/>
      <c r="R212" s="967" t="s">
        <v>2045</v>
      </c>
      <c r="S212" s="999"/>
      <c r="T212" s="940"/>
      <c r="U212" s="909"/>
      <c r="V212" s="916"/>
      <c r="W212" s="917"/>
      <c r="X212" s="917"/>
      <c r="Y212" s="917"/>
      <c r="Z212" s="917"/>
      <c r="AA212" s="918"/>
      <c r="AB212" s="919"/>
      <c r="AC212" s="919"/>
      <c r="AD212" s="919"/>
      <c r="AE212" s="920"/>
    </row>
    <row r="213" spans="1:32" ht="13.8" thickBot="1" x14ac:dyDescent="0.3">
      <c r="B213" s="907"/>
      <c r="C213" s="945"/>
      <c r="D213" s="964"/>
      <c r="E213" s="910"/>
      <c r="K213" s="910"/>
      <c r="L213" s="955"/>
      <c r="M213" s="909"/>
      <c r="N213" s="910"/>
      <c r="O213" s="911"/>
      <c r="P213" s="912"/>
      <c r="Q213" s="913"/>
      <c r="R213" s="967"/>
      <c r="S213" s="999"/>
      <c r="T213" s="940"/>
      <c r="U213" s="909"/>
      <c r="V213" s="916"/>
      <c r="W213" s="917"/>
      <c r="X213" s="917"/>
      <c r="Y213" s="917"/>
      <c r="Z213" s="917"/>
      <c r="AA213" s="918"/>
      <c r="AB213" s="919"/>
      <c r="AC213" s="919"/>
      <c r="AD213" s="919"/>
      <c r="AE213" s="920"/>
    </row>
    <row r="214" spans="1:32" ht="13.8" thickBot="1" x14ac:dyDescent="0.3">
      <c r="B214" s="907"/>
      <c r="C214" s="945"/>
      <c r="D214" s="964"/>
      <c r="E214" s="910"/>
      <c r="I214" s="977" t="s">
        <v>2020</v>
      </c>
      <c r="K214" s="910"/>
      <c r="L214" s="955" t="s">
        <v>1860</v>
      </c>
      <c r="M214" s="909"/>
      <c r="N214" s="910"/>
      <c r="O214" s="911" t="s">
        <v>2046</v>
      </c>
      <c r="P214" s="912"/>
      <c r="Q214" s="913"/>
      <c r="R214" s="967"/>
      <c r="S214" s="999"/>
      <c r="T214" s="940"/>
      <c r="U214" s="909"/>
      <c r="V214" s="916"/>
      <c r="W214" s="917"/>
      <c r="X214" s="917"/>
      <c r="Y214" s="917"/>
      <c r="Z214" s="917"/>
      <c r="AA214" s="918"/>
      <c r="AB214" s="919"/>
      <c r="AC214" s="919"/>
      <c r="AD214" s="919"/>
      <c r="AE214" s="920"/>
    </row>
    <row r="215" spans="1:32" ht="21.75" customHeight="1" thickBot="1" x14ac:dyDescent="0.3">
      <c r="B215" s="907"/>
      <c r="C215" s="945"/>
      <c r="D215" s="964"/>
      <c r="E215" s="910"/>
      <c r="K215" s="910"/>
      <c r="L215" s="955"/>
      <c r="M215" s="909"/>
      <c r="N215" s="910"/>
      <c r="O215" s="911"/>
      <c r="P215" s="912"/>
      <c r="Q215" s="913"/>
      <c r="R215" s="967"/>
      <c r="S215" s="999"/>
      <c r="T215" s="940"/>
      <c r="U215" s="909"/>
      <c r="V215" s="916"/>
      <c r="W215" s="917"/>
      <c r="X215" s="917"/>
      <c r="Y215" s="917"/>
      <c r="Z215" s="917"/>
      <c r="AA215" s="918"/>
      <c r="AB215" s="919"/>
      <c r="AC215" s="919"/>
      <c r="AD215" s="919"/>
      <c r="AE215" s="920"/>
    </row>
    <row r="216" spans="1:32" ht="21" thickBot="1" x14ac:dyDescent="0.3">
      <c r="B216" s="907"/>
      <c r="C216" s="945"/>
      <c r="D216" s="964"/>
      <c r="E216" s="910"/>
      <c r="I216" s="977" t="s">
        <v>1930</v>
      </c>
      <c r="K216" s="910"/>
      <c r="L216" s="955"/>
      <c r="M216" s="909"/>
      <c r="N216" s="910"/>
      <c r="O216" s="911" t="s">
        <v>1931</v>
      </c>
      <c r="P216" s="912"/>
      <c r="Q216" s="913"/>
      <c r="R216" s="967"/>
      <c r="S216" s="999"/>
      <c r="T216" s="961" t="s">
        <v>1870</v>
      </c>
      <c r="U216" s="909"/>
      <c r="V216" s="916"/>
      <c r="W216" s="917"/>
      <c r="X216" s="917"/>
      <c r="Y216" s="917"/>
      <c r="Z216" s="917"/>
      <c r="AA216" s="918"/>
      <c r="AB216" s="919"/>
      <c r="AC216" s="919"/>
      <c r="AD216" s="919"/>
      <c r="AE216" s="920"/>
    </row>
    <row r="217" spans="1:32" ht="29.25" customHeight="1" thickBot="1" x14ac:dyDescent="0.3">
      <c r="B217" s="907"/>
      <c r="C217" s="945"/>
      <c r="D217" s="964"/>
      <c r="E217" s="910"/>
      <c r="K217" s="910"/>
      <c r="L217" s="955"/>
      <c r="M217" s="909"/>
      <c r="N217" s="910"/>
      <c r="O217" s="911"/>
      <c r="P217" s="912"/>
      <c r="Q217" s="913"/>
      <c r="R217" s="967"/>
      <c r="S217" s="999"/>
      <c r="T217" s="940"/>
      <c r="U217" s="909"/>
      <c r="V217" s="916"/>
      <c r="W217" s="917"/>
      <c r="X217" s="917"/>
      <c r="Y217" s="917"/>
      <c r="Z217" s="917"/>
      <c r="AA217" s="918"/>
      <c r="AB217" s="919"/>
      <c r="AC217" s="919"/>
      <c r="AD217" s="919"/>
      <c r="AE217" s="920"/>
    </row>
    <row r="218" spans="1:32" ht="31.2" thickBot="1" x14ac:dyDescent="0.3">
      <c r="B218" s="907"/>
      <c r="C218" s="945"/>
      <c r="D218" s="964"/>
      <c r="E218" s="910"/>
      <c r="F218" s="977" t="s">
        <v>2021</v>
      </c>
      <c r="K218" s="910"/>
      <c r="L218" s="955" t="s">
        <v>2047</v>
      </c>
      <c r="M218" s="909"/>
      <c r="N218" s="910"/>
      <c r="O218" s="911" t="s">
        <v>2008</v>
      </c>
      <c r="P218" s="912"/>
      <c r="Q218" s="913"/>
      <c r="R218" s="967"/>
      <c r="S218" s="1003"/>
      <c r="T218" s="940"/>
      <c r="U218" s="909"/>
      <c r="V218" s="916"/>
      <c r="W218" s="917"/>
      <c r="X218" s="917"/>
      <c r="Y218" s="917"/>
      <c r="Z218" s="917"/>
      <c r="AA218" s="918"/>
      <c r="AB218" s="919"/>
      <c r="AC218" s="919"/>
      <c r="AD218" s="919"/>
      <c r="AE218" s="920"/>
    </row>
    <row r="219" spans="1:32" ht="18" customHeight="1" thickBot="1" x14ac:dyDescent="0.3">
      <c r="B219" s="907"/>
      <c r="C219" s="945"/>
      <c r="D219" s="964"/>
      <c r="E219" s="910"/>
      <c r="F219" s="1000"/>
      <c r="K219" s="910"/>
      <c r="L219" s="955"/>
      <c r="M219" s="909"/>
      <c r="N219" s="910"/>
      <c r="O219" s="911"/>
      <c r="P219" s="912"/>
      <c r="Q219" s="913"/>
      <c r="R219" s="967"/>
      <c r="S219" s="999"/>
      <c r="T219" s="940"/>
      <c r="U219" s="909"/>
      <c r="V219" s="916"/>
      <c r="W219" s="917"/>
      <c r="X219" s="917"/>
      <c r="Y219" s="917"/>
      <c r="Z219" s="917"/>
      <c r="AA219" s="918"/>
      <c r="AB219" s="919"/>
      <c r="AC219" s="919"/>
      <c r="AD219" s="919"/>
      <c r="AE219" s="920"/>
    </row>
    <row r="220" spans="1:32" ht="49.5" customHeight="1" thickBot="1" x14ac:dyDescent="0.3">
      <c r="B220" s="907"/>
      <c r="C220" s="945"/>
      <c r="D220" s="964"/>
      <c r="E220" s="910"/>
      <c r="F220" s="977" t="s">
        <v>2048</v>
      </c>
      <c r="K220" s="910"/>
      <c r="L220" s="955" t="s">
        <v>2049</v>
      </c>
      <c r="M220" s="909"/>
      <c r="N220" s="910"/>
      <c r="O220" s="911" t="s">
        <v>2050</v>
      </c>
      <c r="P220" s="912"/>
      <c r="Q220" s="913"/>
      <c r="R220" s="967"/>
      <c r="S220" s="1003"/>
      <c r="T220" s="940"/>
      <c r="U220" s="909"/>
      <c r="V220" s="916"/>
      <c r="W220" s="917"/>
      <c r="X220" s="917"/>
      <c r="Y220" s="917"/>
      <c r="Z220" s="917"/>
      <c r="AA220" s="918"/>
      <c r="AB220" s="919"/>
      <c r="AC220" s="919"/>
      <c r="AD220" s="919"/>
      <c r="AE220" s="920"/>
    </row>
    <row r="221" spans="1:32" ht="18" customHeight="1" thickBot="1" x14ac:dyDescent="0.3">
      <c r="B221" s="907"/>
      <c r="C221" s="945"/>
      <c r="D221" s="964"/>
      <c r="E221" s="910"/>
      <c r="F221" s="1000"/>
      <c r="K221" s="910"/>
      <c r="L221" s="955"/>
      <c r="M221" s="909"/>
      <c r="N221" s="910"/>
      <c r="O221" s="911"/>
      <c r="P221" s="912"/>
      <c r="Q221" s="913"/>
      <c r="R221" s="967"/>
      <c r="S221" s="999"/>
      <c r="T221" s="940"/>
      <c r="U221" s="909"/>
      <c r="V221" s="916"/>
      <c r="W221" s="917"/>
      <c r="X221" s="917"/>
      <c r="Y221" s="917"/>
      <c r="Z221" s="917"/>
      <c r="AA221" s="918"/>
      <c r="AB221" s="919"/>
      <c r="AC221" s="919"/>
      <c r="AD221" s="919"/>
      <c r="AE221" s="920"/>
    </row>
    <row r="222" spans="1:32" ht="39" customHeight="1" thickBot="1" x14ac:dyDescent="0.3">
      <c r="B222" s="907"/>
      <c r="C222" s="945"/>
      <c r="D222" s="964"/>
      <c r="E222" s="910"/>
      <c r="F222" s="977" t="s">
        <v>2051</v>
      </c>
      <c r="K222" s="910"/>
      <c r="L222" s="955" t="s">
        <v>2052</v>
      </c>
      <c r="M222" s="909"/>
      <c r="N222" s="910"/>
      <c r="O222" s="911" t="s">
        <v>2053</v>
      </c>
      <c r="P222" s="912"/>
      <c r="Q222" s="913"/>
      <c r="R222" s="967"/>
      <c r="S222" s="1003"/>
      <c r="T222" s="940"/>
      <c r="U222" s="909"/>
      <c r="V222" s="916"/>
      <c r="W222" s="917"/>
      <c r="X222" s="917"/>
      <c r="Y222" s="917"/>
      <c r="Z222" s="917"/>
      <c r="AA222" s="918"/>
      <c r="AB222" s="919"/>
      <c r="AC222" s="919"/>
      <c r="AD222" s="919"/>
      <c r="AE222" s="920"/>
    </row>
    <row r="223" spans="1:32" ht="18.75" customHeight="1" thickBot="1" x14ac:dyDescent="0.3">
      <c r="B223" s="907"/>
      <c r="C223" s="945"/>
      <c r="D223" s="964"/>
      <c r="E223" s="910"/>
      <c r="K223" s="910"/>
      <c r="L223" s="955"/>
      <c r="M223" s="909"/>
      <c r="N223" s="910"/>
      <c r="O223" s="911"/>
      <c r="P223" s="912"/>
      <c r="Q223" s="913"/>
      <c r="R223" s="967"/>
      <c r="S223" s="999"/>
      <c r="T223" s="940"/>
      <c r="U223" s="909"/>
      <c r="V223" s="916"/>
      <c r="W223" s="917"/>
      <c r="X223" s="917"/>
      <c r="Y223" s="917"/>
      <c r="Z223" s="917"/>
      <c r="AA223" s="918"/>
      <c r="AB223" s="919"/>
      <c r="AC223" s="919"/>
      <c r="AD223" s="919"/>
      <c r="AE223" s="920"/>
    </row>
    <row r="224" spans="1:32" ht="42" customHeight="1" thickBot="1" x14ac:dyDescent="0.3">
      <c r="B224" s="907"/>
      <c r="C224" s="945"/>
      <c r="D224" s="964"/>
      <c r="E224" s="910"/>
      <c r="F224" s="977" t="s">
        <v>2027</v>
      </c>
      <c r="K224" s="910"/>
      <c r="L224" s="955"/>
      <c r="M224" s="909"/>
      <c r="N224" s="910"/>
      <c r="O224" s="911" t="s">
        <v>1902</v>
      </c>
      <c r="P224" s="912"/>
      <c r="Q224" s="913"/>
      <c r="R224" s="967"/>
      <c r="S224" s="1003"/>
      <c r="T224" s="940"/>
      <c r="U224" s="909"/>
      <c r="V224" s="916"/>
      <c r="W224" s="917"/>
      <c r="X224" s="917"/>
      <c r="Y224" s="917"/>
      <c r="Z224" s="917"/>
      <c r="AA224" s="918"/>
      <c r="AB224" s="919"/>
      <c r="AC224" s="919"/>
      <c r="AD224" s="919"/>
      <c r="AE224" s="920"/>
    </row>
    <row r="225" spans="1:32" ht="20.25" customHeight="1" thickBot="1" x14ac:dyDescent="0.3">
      <c r="B225" s="907"/>
      <c r="C225" s="945"/>
      <c r="D225" s="964"/>
      <c r="E225" s="910"/>
      <c r="K225" s="910"/>
      <c r="L225" s="955"/>
      <c r="M225" s="909"/>
      <c r="N225" s="910"/>
      <c r="O225" s="911"/>
      <c r="P225" s="912"/>
      <c r="Q225" s="913"/>
      <c r="R225" s="967"/>
      <c r="S225" s="999"/>
      <c r="T225" s="940"/>
      <c r="U225" s="909"/>
      <c r="V225" s="916"/>
      <c r="W225" s="917"/>
      <c r="X225" s="917"/>
      <c r="Y225" s="917"/>
      <c r="Z225" s="917"/>
      <c r="AA225" s="918"/>
      <c r="AB225" s="919"/>
      <c r="AC225" s="919"/>
      <c r="AD225" s="919"/>
      <c r="AE225" s="920"/>
    </row>
    <row r="226" spans="1:32" ht="13.8" thickBot="1" x14ac:dyDescent="0.3">
      <c r="B226" s="907"/>
      <c r="C226" s="945"/>
      <c r="D226" s="964"/>
      <c r="E226" s="910"/>
      <c r="F226" s="977" t="s">
        <v>1871</v>
      </c>
      <c r="K226" s="910"/>
      <c r="L226" s="955"/>
      <c r="M226" s="909"/>
      <c r="N226" s="910"/>
      <c r="O226" s="911"/>
      <c r="P226" s="912"/>
      <c r="Q226" s="913"/>
      <c r="R226" s="967"/>
      <c r="S226" s="999"/>
      <c r="T226" s="940"/>
      <c r="U226" s="909"/>
      <c r="V226" s="916"/>
      <c r="W226" s="917"/>
      <c r="X226" s="917"/>
      <c r="Y226" s="917"/>
      <c r="Z226" s="917"/>
      <c r="AA226" s="918"/>
      <c r="AB226" s="919"/>
      <c r="AC226" s="919"/>
      <c r="AD226" s="919"/>
      <c r="AE226" s="920"/>
    </row>
    <row r="227" spans="1:32" x14ac:dyDescent="0.25">
      <c r="B227" s="923"/>
      <c r="C227" s="911"/>
      <c r="D227" s="911"/>
      <c r="E227" s="910"/>
      <c r="F227" s="922"/>
      <c r="G227" s="922"/>
      <c r="H227" s="922"/>
      <c r="I227" s="922"/>
      <c r="J227" s="924"/>
      <c r="K227" s="910"/>
      <c r="L227" s="922"/>
      <c r="M227" s="911"/>
      <c r="N227" s="910"/>
      <c r="O227" s="911"/>
      <c r="P227" s="912"/>
      <c r="Q227" s="913"/>
      <c r="R227" s="914"/>
      <c r="S227" s="913"/>
      <c r="T227" s="940"/>
      <c r="U227" s="909"/>
      <c r="V227" s="916"/>
      <c r="W227" s="917"/>
      <c r="X227" s="917"/>
      <c r="Y227" s="917"/>
      <c r="Z227" s="917"/>
      <c r="AA227" s="918"/>
      <c r="AB227" s="919"/>
      <c r="AC227" s="919"/>
      <c r="AD227" s="919"/>
      <c r="AE227" s="920"/>
    </row>
    <row r="228" spans="1:32" x14ac:dyDescent="0.25">
      <c r="B228" s="923"/>
      <c r="C228" s="911"/>
      <c r="D228" s="911"/>
      <c r="E228" s="910"/>
      <c r="F228" s="922"/>
      <c r="G228" s="922"/>
      <c r="H228" s="922"/>
      <c r="I228" s="922"/>
      <c r="J228" s="924"/>
      <c r="K228" s="910"/>
      <c r="L228" s="922"/>
      <c r="M228" s="911"/>
      <c r="N228" s="910"/>
      <c r="O228" s="911"/>
      <c r="P228" s="912"/>
      <c r="Q228" s="913"/>
      <c r="R228" s="914"/>
      <c r="S228" s="913"/>
      <c r="T228" s="940"/>
      <c r="U228" s="909"/>
      <c r="V228" s="916"/>
      <c r="W228" s="917"/>
      <c r="X228" s="917"/>
      <c r="Y228" s="917"/>
      <c r="Z228" s="917"/>
      <c r="AA228" s="918"/>
      <c r="AB228" s="919"/>
      <c r="AC228" s="919"/>
      <c r="AD228" s="919"/>
      <c r="AE228" s="920"/>
    </row>
    <row r="229" spans="1:32" s="922" customFormat="1" ht="27.75" customHeight="1" x14ac:dyDescent="0.25">
      <c r="A229" s="906" t="s">
        <v>1814</v>
      </c>
      <c r="B229" s="907"/>
      <c r="C229" s="908" t="s">
        <v>2054</v>
      </c>
      <c r="D229" s="908"/>
      <c r="E229" s="908"/>
      <c r="F229" s="908"/>
      <c r="G229" s="908"/>
      <c r="H229" s="908"/>
      <c r="I229" s="908"/>
      <c r="J229" s="908"/>
      <c r="K229" s="908"/>
      <c r="L229" s="908"/>
      <c r="M229" s="909"/>
      <c r="N229" s="910"/>
      <c r="O229" s="911"/>
      <c r="P229" s="912"/>
      <c r="Q229" s="913"/>
      <c r="R229" s="914"/>
      <c r="S229" s="913"/>
      <c r="T229" s="915"/>
      <c r="U229" s="909"/>
      <c r="V229" s="916"/>
      <c r="W229" s="917"/>
      <c r="X229" s="917"/>
      <c r="Y229" s="917"/>
      <c r="Z229" s="917"/>
      <c r="AA229" s="918"/>
      <c r="AB229" s="919"/>
      <c r="AC229" s="919"/>
      <c r="AD229" s="919"/>
      <c r="AE229" s="920"/>
      <c r="AF229" s="921"/>
    </row>
    <row r="230" spans="1:32" s="922" customFormat="1" ht="27.75" customHeight="1" thickBot="1" x14ac:dyDescent="0.3">
      <c r="A230" s="906"/>
      <c r="B230" s="907"/>
      <c r="C230" s="963"/>
      <c r="D230" s="963"/>
      <c r="E230" s="963"/>
      <c r="F230" s="963"/>
      <c r="G230" s="963"/>
      <c r="H230" s="963"/>
      <c r="I230" s="963"/>
      <c r="J230" s="963"/>
      <c r="K230" s="963"/>
      <c r="L230" s="963"/>
      <c r="M230" s="909"/>
      <c r="N230" s="910"/>
      <c r="O230" s="911"/>
      <c r="P230" s="912"/>
      <c r="Q230" s="913"/>
      <c r="R230" s="914"/>
      <c r="S230" s="913"/>
      <c r="T230" s="961" t="s">
        <v>1870</v>
      </c>
      <c r="U230" s="909"/>
      <c r="V230" s="916"/>
      <c r="W230" s="917"/>
      <c r="X230" s="917"/>
      <c r="Y230" s="917"/>
      <c r="Z230" s="917"/>
      <c r="AA230" s="918"/>
      <c r="AB230" s="919"/>
      <c r="AC230" s="919"/>
      <c r="AD230" s="919"/>
      <c r="AE230" s="920"/>
      <c r="AF230" s="921"/>
    </row>
    <row r="231" spans="1:32" s="922" customFormat="1" ht="35.25" customHeight="1" thickTop="1" thickBot="1" x14ac:dyDescent="0.3">
      <c r="A231" s="906"/>
      <c r="B231" s="907"/>
      <c r="C231" s="925" t="s">
        <v>1873</v>
      </c>
      <c r="D231" s="964"/>
      <c r="E231" s="910"/>
      <c r="F231" s="965" t="s">
        <v>1874</v>
      </c>
      <c r="G231" s="964"/>
      <c r="H231" s="913"/>
      <c r="I231" s="927" t="s">
        <v>1821</v>
      </c>
      <c r="J231" s="966"/>
      <c r="K231" s="910"/>
      <c r="L231" s="964"/>
      <c r="M231" s="909"/>
      <c r="N231" s="910"/>
      <c r="O231" s="911" t="s">
        <v>1875</v>
      </c>
      <c r="P231" s="912"/>
      <c r="Q231" s="913"/>
      <c r="R231" s="967" t="s">
        <v>1876</v>
      </c>
      <c r="S231" s="913"/>
      <c r="T231" s="915"/>
      <c r="U231" s="909"/>
      <c r="V231" s="916"/>
      <c r="W231" s="917"/>
      <c r="X231" s="917"/>
      <c r="Y231" s="917"/>
      <c r="Z231" s="917"/>
      <c r="AA231" s="918"/>
      <c r="AB231" s="919"/>
      <c r="AC231" s="919"/>
      <c r="AD231" s="919"/>
      <c r="AE231" s="920"/>
      <c r="AF231" s="921"/>
    </row>
    <row r="232" spans="1:32" s="922" customFormat="1" ht="21" customHeight="1" thickBot="1" x14ac:dyDescent="0.3">
      <c r="A232" s="906"/>
      <c r="B232" s="923"/>
      <c r="C232" s="911" t="s">
        <v>1827</v>
      </c>
      <c r="E232" s="910"/>
      <c r="F232" s="968"/>
      <c r="J232" s="924"/>
      <c r="L232" s="911"/>
      <c r="M232" s="911"/>
      <c r="N232" s="910"/>
      <c r="O232" s="911"/>
      <c r="P232" s="912"/>
      <c r="Q232" s="913"/>
      <c r="R232" s="914"/>
      <c r="S232" s="913"/>
      <c r="T232" s="940"/>
      <c r="U232" s="909"/>
      <c r="V232" s="916"/>
      <c r="W232" s="917"/>
      <c r="X232" s="917"/>
      <c r="Y232" s="917"/>
      <c r="Z232" s="917"/>
      <c r="AA232" s="918"/>
      <c r="AB232" s="919"/>
      <c r="AC232" s="919"/>
      <c r="AD232" s="919"/>
      <c r="AE232" s="920"/>
      <c r="AF232" s="921"/>
    </row>
    <row r="233" spans="1:32" s="922" customFormat="1" ht="27" customHeight="1" thickTop="1" thickBot="1" x14ac:dyDescent="0.3">
      <c r="A233" s="906"/>
      <c r="B233" s="907"/>
      <c r="C233" s="911" t="s">
        <v>1877</v>
      </c>
      <c r="D233" s="964"/>
      <c r="E233" s="910"/>
      <c r="F233" s="969"/>
      <c r="G233" s="964"/>
      <c r="H233" s="913"/>
      <c r="I233" s="950" t="s">
        <v>1828</v>
      </c>
      <c r="J233" s="966"/>
      <c r="K233" s="910"/>
      <c r="L233" s="964"/>
      <c r="M233" s="909"/>
      <c r="N233" s="910"/>
      <c r="O233" s="911"/>
      <c r="P233" s="912"/>
      <c r="Q233" s="913"/>
      <c r="R233" s="914"/>
      <c r="S233" s="913"/>
      <c r="T233" s="915"/>
      <c r="U233" s="909"/>
      <c r="V233" s="916"/>
      <c r="W233" s="917"/>
      <c r="X233" s="917"/>
      <c r="Y233" s="917"/>
      <c r="Z233" s="917"/>
      <c r="AA233" s="918"/>
      <c r="AB233" s="919"/>
      <c r="AC233" s="919"/>
      <c r="AD233" s="919"/>
      <c r="AE233" s="920"/>
      <c r="AF233" s="921"/>
    </row>
    <row r="234" spans="1:32" s="922" customFormat="1" ht="21.75" customHeight="1" thickBot="1" x14ac:dyDescent="0.3">
      <c r="A234" s="906"/>
      <c r="B234" s="923"/>
      <c r="C234" s="911" t="s">
        <v>1878</v>
      </c>
      <c r="E234" s="910"/>
      <c r="J234" s="924"/>
      <c r="L234" s="911"/>
      <c r="M234" s="911"/>
      <c r="N234" s="910"/>
      <c r="O234" s="911"/>
      <c r="P234" s="912"/>
      <c r="Q234" s="913"/>
      <c r="R234" s="914"/>
      <c r="S234" s="938"/>
      <c r="T234" s="940"/>
      <c r="U234" s="909"/>
      <c r="V234" s="916"/>
      <c r="W234" s="917"/>
      <c r="X234" s="917"/>
      <c r="Y234" s="917"/>
      <c r="Z234" s="917"/>
      <c r="AA234" s="918"/>
      <c r="AB234" s="919"/>
      <c r="AC234" s="919"/>
      <c r="AD234" s="919"/>
      <c r="AE234" s="920"/>
      <c r="AF234" s="921"/>
    </row>
    <row r="235" spans="1:32" s="922" customFormat="1" ht="27" customHeight="1" thickBot="1" x14ac:dyDescent="0.3">
      <c r="A235" s="906"/>
      <c r="B235" s="907"/>
      <c r="C235" s="911" t="s">
        <v>1882</v>
      </c>
      <c r="D235" s="964"/>
      <c r="E235" s="910"/>
      <c r="F235" s="977" t="s">
        <v>1886</v>
      </c>
      <c r="G235" s="964"/>
      <c r="H235" s="913"/>
      <c r="I235" s="945"/>
      <c r="J235" s="966"/>
      <c r="K235" s="910"/>
      <c r="L235" s="911" t="s">
        <v>1887</v>
      </c>
      <c r="M235" s="909"/>
      <c r="N235" s="910"/>
      <c r="O235" s="911" t="s">
        <v>1875</v>
      </c>
      <c r="P235" s="912"/>
      <c r="Q235" s="913"/>
      <c r="R235" s="967"/>
      <c r="S235" s="938" t="s">
        <v>1888</v>
      </c>
      <c r="T235" s="915"/>
      <c r="U235" s="909"/>
      <c r="V235" s="916"/>
      <c r="W235" s="917"/>
      <c r="X235" s="917"/>
      <c r="Y235" s="917"/>
      <c r="Z235" s="917"/>
      <c r="AA235" s="918"/>
      <c r="AB235" s="919"/>
      <c r="AC235" s="919"/>
      <c r="AD235" s="919"/>
      <c r="AE235" s="920"/>
      <c r="AF235" s="921"/>
    </row>
    <row r="236" spans="1:32" s="922" customFormat="1" ht="27" customHeight="1" thickBot="1" x14ac:dyDescent="0.3">
      <c r="A236" s="906"/>
      <c r="B236" s="907"/>
      <c r="C236" s="911"/>
      <c r="D236" s="964"/>
      <c r="E236" s="910"/>
      <c r="F236" s="911"/>
      <c r="G236" s="964"/>
      <c r="H236" s="913"/>
      <c r="I236" s="945"/>
      <c r="J236" s="966"/>
      <c r="K236" s="910"/>
      <c r="L236" s="964"/>
      <c r="M236" s="909"/>
      <c r="N236" s="910"/>
      <c r="O236" s="911"/>
      <c r="P236" s="912"/>
      <c r="Q236" s="913"/>
      <c r="R236" s="967"/>
      <c r="S236" s="938"/>
      <c r="T236" s="915"/>
      <c r="U236" s="909"/>
      <c r="V236" s="916"/>
      <c r="W236" s="917"/>
      <c r="X236" s="917"/>
      <c r="Y236" s="917"/>
      <c r="Z236" s="917"/>
      <c r="AA236" s="918"/>
      <c r="AB236" s="919"/>
      <c r="AC236" s="919"/>
      <c r="AD236" s="919"/>
      <c r="AE236" s="920"/>
      <c r="AF236" s="921"/>
    </row>
    <row r="237" spans="1:32" s="922" customFormat="1" ht="27" customHeight="1" thickBot="1" x14ac:dyDescent="0.3">
      <c r="A237" s="906"/>
      <c r="B237" s="907"/>
      <c r="C237" s="978"/>
      <c r="D237" s="964"/>
      <c r="E237" s="910"/>
      <c r="F237" s="977" t="s">
        <v>2017</v>
      </c>
      <c r="G237" s="964"/>
      <c r="H237" s="913"/>
      <c r="I237" s="945"/>
      <c r="J237" s="966"/>
      <c r="K237" s="910"/>
      <c r="L237" s="911" t="s">
        <v>1890</v>
      </c>
      <c r="M237" s="909"/>
      <c r="N237" s="910"/>
      <c r="O237" s="911" t="s">
        <v>1891</v>
      </c>
      <c r="P237" s="912"/>
      <c r="Q237" s="913"/>
      <c r="R237" s="967" t="s">
        <v>1892</v>
      </c>
      <c r="S237" s="955" t="s">
        <v>1893</v>
      </c>
      <c r="T237" s="915"/>
      <c r="U237" s="909"/>
      <c r="V237" s="916"/>
      <c r="W237" s="917"/>
      <c r="X237" s="917"/>
      <c r="Y237" s="917"/>
      <c r="Z237" s="917"/>
      <c r="AA237" s="918"/>
      <c r="AB237" s="919"/>
      <c r="AC237" s="919"/>
      <c r="AD237" s="919"/>
      <c r="AE237" s="920"/>
      <c r="AF237" s="921"/>
    </row>
    <row r="238" spans="1:32" s="922" customFormat="1" ht="27" customHeight="1" thickBot="1" x14ac:dyDescent="0.3">
      <c r="A238" s="906"/>
      <c r="B238" s="907"/>
      <c r="C238" s="911"/>
      <c r="D238" s="964"/>
      <c r="E238" s="910"/>
      <c r="F238" s="945"/>
      <c r="G238" s="964"/>
      <c r="H238" s="913"/>
      <c r="I238" s="945"/>
      <c r="J238" s="966"/>
      <c r="K238" s="910"/>
      <c r="L238" s="964"/>
      <c r="M238" s="909"/>
      <c r="N238" s="910"/>
      <c r="O238" s="911"/>
      <c r="P238" s="912"/>
      <c r="Q238" s="913"/>
      <c r="R238" s="967"/>
      <c r="S238" s="938"/>
      <c r="T238" s="915"/>
      <c r="U238" s="909"/>
      <c r="V238" s="916"/>
      <c r="W238" s="917"/>
      <c r="X238" s="917"/>
      <c r="Y238" s="917"/>
      <c r="Z238" s="917"/>
      <c r="AA238" s="918"/>
      <c r="AB238" s="919"/>
      <c r="AC238" s="919"/>
      <c r="AD238" s="919"/>
      <c r="AE238" s="920"/>
      <c r="AF238" s="921"/>
    </row>
    <row r="239" spans="1:32" s="922" customFormat="1" ht="21.75" customHeight="1" thickBot="1" x14ac:dyDescent="0.3">
      <c r="A239" s="906"/>
      <c r="B239" s="923"/>
      <c r="C239" s="978"/>
      <c r="E239" s="910"/>
      <c r="F239" s="977" t="s">
        <v>2019</v>
      </c>
      <c r="J239" s="924"/>
      <c r="L239" s="911" t="s">
        <v>1895</v>
      </c>
      <c r="M239" s="911"/>
      <c r="N239" s="910"/>
      <c r="O239" s="911" t="s">
        <v>1891</v>
      </c>
      <c r="P239" s="912"/>
      <c r="Q239" s="913"/>
      <c r="R239" s="967" t="s">
        <v>1896</v>
      </c>
      <c r="S239" s="955" t="s">
        <v>1893</v>
      </c>
      <c r="T239" s="940"/>
      <c r="U239" s="909"/>
      <c r="V239" s="916"/>
      <c r="W239" s="917"/>
      <c r="X239" s="917"/>
      <c r="Y239" s="917"/>
      <c r="Z239" s="917"/>
      <c r="AA239" s="918"/>
      <c r="AB239" s="919"/>
      <c r="AC239" s="919"/>
      <c r="AD239" s="919"/>
      <c r="AE239" s="920"/>
      <c r="AF239" s="921"/>
    </row>
    <row r="240" spans="1:32" s="922" customFormat="1" ht="27" customHeight="1" thickBot="1" x14ac:dyDescent="0.3">
      <c r="A240" s="906"/>
      <c r="B240" s="907"/>
      <c r="C240" s="978"/>
      <c r="D240" s="964"/>
      <c r="E240" s="910"/>
      <c r="F240" s="945"/>
      <c r="G240" s="964"/>
      <c r="H240" s="913"/>
      <c r="I240" s="945"/>
      <c r="J240" s="966"/>
      <c r="K240" s="910"/>
      <c r="L240" s="964"/>
      <c r="M240" s="909"/>
      <c r="N240" s="910"/>
      <c r="O240" s="911"/>
      <c r="P240" s="912"/>
      <c r="Q240" s="913"/>
      <c r="R240" s="967"/>
      <c r="S240" s="938"/>
      <c r="T240" s="915"/>
      <c r="U240" s="909"/>
      <c r="V240" s="916"/>
      <c r="W240" s="917"/>
      <c r="X240" s="917"/>
      <c r="Y240" s="917"/>
      <c r="Z240" s="917"/>
      <c r="AA240" s="918"/>
      <c r="AB240" s="919"/>
      <c r="AC240" s="919"/>
      <c r="AD240" s="919"/>
      <c r="AE240" s="920"/>
      <c r="AF240" s="921"/>
    </row>
    <row r="241" spans="1:32" s="922" customFormat="1" ht="27" customHeight="1" thickBot="1" x14ac:dyDescent="0.3">
      <c r="A241" s="906"/>
      <c r="B241" s="907"/>
      <c r="C241" s="911"/>
      <c r="D241" s="964"/>
      <c r="E241" s="910"/>
      <c r="F241" s="977" t="s">
        <v>1897</v>
      </c>
      <c r="G241" s="964"/>
      <c r="H241" s="913"/>
      <c r="I241" s="945"/>
      <c r="J241" s="966"/>
      <c r="K241" s="910"/>
      <c r="L241" s="964"/>
      <c r="M241" s="909"/>
      <c r="N241" s="910"/>
      <c r="O241" s="911" t="s">
        <v>1891</v>
      </c>
      <c r="P241" s="912"/>
      <c r="Q241" s="913"/>
      <c r="R241" s="967"/>
      <c r="S241" s="955" t="s">
        <v>1893</v>
      </c>
      <c r="T241" s="915"/>
      <c r="U241" s="909"/>
      <c r="V241" s="916"/>
      <c r="W241" s="917"/>
      <c r="X241" s="917"/>
      <c r="Y241" s="917"/>
      <c r="Z241" s="917"/>
      <c r="AA241" s="918"/>
      <c r="AB241" s="919"/>
      <c r="AC241" s="919"/>
      <c r="AD241" s="919"/>
      <c r="AE241" s="920"/>
      <c r="AF241" s="921"/>
    </row>
    <row r="242" spans="1:32" s="922" customFormat="1" ht="27" customHeight="1" thickBot="1" x14ac:dyDescent="0.3">
      <c r="A242" s="906"/>
      <c r="B242" s="907"/>
      <c r="C242" s="964"/>
      <c r="D242" s="964"/>
      <c r="E242" s="910"/>
      <c r="F242" s="945"/>
      <c r="G242" s="964"/>
      <c r="H242" s="913"/>
      <c r="I242" s="945"/>
      <c r="J242" s="966"/>
      <c r="K242" s="910"/>
      <c r="L242" s="964"/>
      <c r="M242" s="909"/>
      <c r="N242" s="910"/>
      <c r="O242" s="911"/>
      <c r="P242" s="912"/>
      <c r="Q242" s="913"/>
      <c r="R242" s="967"/>
      <c r="S242" s="938"/>
      <c r="T242" s="915"/>
      <c r="U242" s="909"/>
      <c r="V242" s="916"/>
      <c r="W242" s="917"/>
      <c r="X242" s="917"/>
      <c r="Y242" s="917"/>
      <c r="Z242" s="917"/>
      <c r="AA242" s="918"/>
      <c r="AB242" s="919"/>
      <c r="AC242" s="919"/>
      <c r="AD242" s="919"/>
      <c r="AE242" s="920"/>
      <c r="AF242" s="921"/>
    </row>
    <row r="243" spans="1:32" s="922" customFormat="1" ht="27" customHeight="1" thickBot="1" x14ac:dyDescent="0.3">
      <c r="A243" s="906"/>
      <c r="B243" s="923"/>
      <c r="C243" s="929"/>
      <c r="D243" s="924"/>
      <c r="E243" s="910"/>
      <c r="F243" s="937" t="s">
        <v>1817</v>
      </c>
      <c r="G243" s="911"/>
      <c r="I243" s="945"/>
      <c r="J243" s="924"/>
      <c r="K243" s="910"/>
      <c r="L243" s="911" t="s">
        <v>1822</v>
      </c>
      <c r="M243" s="911"/>
      <c r="N243" s="910"/>
      <c r="O243" s="911" t="s">
        <v>1898</v>
      </c>
      <c r="P243" s="912"/>
      <c r="Q243" s="913"/>
      <c r="R243" s="967"/>
      <c r="S243" s="955" t="s">
        <v>1893</v>
      </c>
      <c r="T243" s="928" t="s">
        <v>1899</v>
      </c>
      <c r="U243" s="909"/>
      <c r="V243" s="916"/>
      <c r="W243" s="917"/>
      <c r="X243" s="917"/>
      <c r="Y243" s="917"/>
      <c r="Z243" s="917"/>
      <c r="AA243" s="918"/>
      <c r="AB243" s="919"/>
      <c r="AC243" s="919"/>
      <c r="AD243" s="919"/>
      <c r="AE243" s="920"/>
      <c r="AF243" s="921"/>
    </row>
    <row r="244" spans="1:32" s="922" customFormat="1" ht="27" customHeight="1" thickBot="1" x14ac:dyDescent="0.3">
      <c r="A244" s="906"/>
      <c r="B244" s="923"/>
      <c r="C244" s="911"/>
      <c r="D244" s="924"/>
      <c r="E244" s="910"/>
      <c r="F244" s="937"/>
      <c r="G244" s="911"/>
      <c r="I244" s="945"/>
      <c r="J244" s="924"/>
      <c r="K244" s="910"/>
      <c r="L244" s="911"/>
      <c r="M244" s="911"/>
      <c r="N244" s="910"/>
      <c r="O244" s="911"/>
      <c r="P244" s="912"/>
      <c r="Q244" s="913"/>
      <c r="R244" s="967"/>
      <c r="S244" s="938"/>
      <c r="T244" s="928"/>
      <c r="U244" s="909"/>
      <c r="V244" s="916"/>
      <c r="W244" s="917"/>
      <c r="X244" s="917"/>
      <c r="Y244" s="917"/>
      <c r="Z244" s="917"/>
      <c r="AA244" s="918"/>
      <c r="AB244" s="919"/>
      <c r="AC244" s="919"/>
      <c r="AD244" s="919"/>
      <c r="AE244" s="920"/>
      <c r="AF244" s="921"/>
    </row>
    <row r="245" spans="1:32" s="922" customFormat="1" ht="18" customHeight="1" thickBot="1" x14ac:dyDescent="0.3">
      <c r="A245" s="906"/>
      <c r="B245" s="923"/>
      <c r="D245" s="924"/>
      <c r="E245" s="910"/>
      <c r="F245" s="909"/>
      <c r="G245" s="911"/>
      <c r="I245" s="911"/>
      <c r="J245" s="924"/>
      <c r="K245" s="910"/>
      <c r="M245" s="911"/>
      <c r="N245" s="910"/>
      <c r="O245" s="911"/>
      <c r="P245" s="912"/>
      <c r="Q245" s="913"/>
      <c r="R245" s="914"/>
      <c r="S245" s="913"/>
      <c r="T245" s="915"/>
      <c r="U245" s="909"/>
      <c r="V245" s="916"/>
      <c r="W245" s="917"/>
      <c r="X245" s="917"/>
      <c r="Y245" s="917"/>
      <c r="Z245" s="917"/>
      <c r="AA245" s="918"/>
      <c r="AB245" s="919"/>
      <c r="AC245" s="919"/>
      <c r="AD245" s="919"/>
      <c r="AE245" s="920"/>
      <c r="AF245" s="921"/>
    </row>
    <row r="246" spans="1:32" s="922" customFormat="1" ht="33" customHeight="1" thickBot="1" x14ac:dyDescent="0.25">
      <c r="A246" s="906"/>
      <c r="B246" s="923"/>
      <c r="D246" s="924"/>
      <c r="E246" s="911"/>
      <c r="F246" s="937" t="s">
        <v>2055</v>
      </c>
      <c r="G246" s="937"/>
      <c r="H246" s="937"/>
      <c r="I246" s="937"/>
      <c r="J246" s="924"/>
      <c r="K246" s="910"/>
      <c r="L246" s="979" t="s">
        <v>1901</v>
      </c>
      <c r="M246" s="911"/>
      <c r="N246" s="910"/>
      <c r="O246" s="911" t="s">
        <v>1902</v>
      </c>
      <c r="P246" s="912"/>
      <c r="Q246" s="913"/>
      <c r="R246" s="914"/>
      <c r="S246" s="913"/>
      <c r="T246" s="939" t="s">
        <v>1903</v>
      </c>
      <c r="U246" s="909"/>
      <c r="V246" s="916"/>
      <c r="W246" s="917"/>
      <c r="X246" s="917"/>
      <c r="Y246" s="917"/>
      <c r="Z246" s="917"/>
      <c r="AA246" s="918"/>
      <c r="AB246" s="919"/>
      <c r="AC246" s="919"/>
      <c r="AD246" s="919"/>
      <c r="AE246" s="920"/>
      <c r="AF246" s="921"/>
    </row>
    <row r="247" spans="1:32" s="922" customFormat="1" ht="16.5" customHeight="1" thickBot="1" x14ac:dyDescent="0.3">
      <c r="A247" s="906"/>
      <c r="B247" s="923"/>
      <c r="D247" s="924"/>
      <c r="E247" s="911"/>
      <c r="F247" s="911"/>
      <c r="G247" s="911"/>
      <c r="J247" s="924"/>
      <c r="K247" s="910"/>
      <c r="M247" s="911"/>
      <c r="N247" s="910"/>
      <c r="O247" s="911"/>
      <c r="P247" s="912"/>
      <c r="Q247" s="913"/>
      <c r="R247" s="914"/>
      <c r="S247" s="913"/>
      <c r="T247" s="940" t="s">
        <v>1833</v>
      </c>
      <c r="U247" s="909"/>
      <c r="V247" s="916"/>
      <c r="W247" s="917"/>
      <c r="X247" s="917"/>
      <c r="Y247" s="917"/>
      <c r="Z247" s="917"/>
      <c r="AA247" s="918"/>
      <c r="AB247" s="919"/>
      <c r="AC247" s="919"/>
      <c r="AD247" s="919"/>
      <c r="AE247" s="920"/>
      <c r="AF247" s="921"/>
    </row>
    <row r="248" spans="1:32" s="922" customFormat="1" ht="27" customHeight="1" thickBot="1" x14ac:dyDescent="0.3">
      <c r="A248" s="906"/>
      <c r="B248" s="923"/>
      <c r="D248" s="924"/>
      <c r="E248" s="911"/>
      <c r="F248" s="937" t="s">
        <v>1904</v>
      </c>
      <c r="G248" s="937"/>
      <c r="H248" s="937"/>
      <c r="I248" s="937"/>
      <c r="J248" s="924"/>
      <c r="K248" s="910"/>
      <c r="L248" s="911"/>
      <c r="M248" s="911"/>
      <c r="N248" s="910"/>
      <c r="O248" s="911" t="s">
        <v>1902</v>
      </c>
      <c r="P248" s="912"/>
      <c r="Q248" s="913"/>
      <c r="R248" s="914"/>
      <c r="S248" s="913"/>
      <c r="T248" s="940" t="s">
        <v>1905</v>
      </c>
      <c r="U248" s="909"/>
      <c r="V248" s="916"/>
      <c r="W248" s="917"/>
      <c r="X248" s="917"/>
      <c r="Y248" s="917"/>
      <c r="Z248" s="917"/>
      <c r="AA248" s="918"/>
      <c r="AB248" s="919"/>
      <c r="AC248" s="919"/>
      <c r="AD248" s="919"/>
      <c r="AE248" s="920"/>
      <c r="AF248" s="921"/>
    </row>
    <row r="249" spans="1:32" s="922" customFormat="1" ht="21.15" customHeight="1" thickBot="1" x14ac:dyDescent="0.3">
      <c r="A249" s="906"/>
      <c r="B249" s="923"/>
      <c r="C249" s="911"/>
      <c r="D249" s="924"/>
      <c r="E249" s="911"/>
      <c r="G249" s="911"/>
      <c r="I249" s="911"/>
      <c r="J249" s="924"/>
      <c r="K249" s="910"/>
      <c r="L249" s="911"/>
      <c r="M249" s="911"/>
      <c r="N249" s="910"/>
      <c r="P249" s="912"/>
      <c r="Q249" s="913"/>
      <c r="R249" s="914"/>
      <c r="S249" s="913"/>
      <c r="T249" s="940"/>
      <c r="U249" s="909"/>
      <c r="V249" s="916"/>
      <c r="W249" s="917"/>
      <c r="X249" s="917"/>
      <c r="Y249" s="917"/>
      <c r="Z249" s="917"/>
      <c r="AA249" s="918"/>
      <c r="AB249" s="919"/>
      <c r="AC249" s="919"/>
      <c r="AD249" s="919"/>
      <c r="AE249" s="920"/>
      <c r="AF249" s="921"/>
    </row>
    <row r="250" spans="1:32" s="922" customFormat="1" ht="27" customHeight="1" thickTop="1" thickBot="1" x14ac:dyDescent="0.3">
      <c r="A250" s="906"/>
      <c r="B250" s="923"/>
      <c r="C250" s="911"/>
      <c r="D250" s="924"/>
      <c r="F250" s="937" t="s">
        <v>1844</v>
      </c>
      <c r="G250" s="980"/>
      <c r="H250" s="980"/>
      <c r="I250" s="950" t="s">
        <v>1845</v>
      </c>
      <c r="J250" s="924"/>
      <c r="K250" s="910"/>
      <c r="L250" s="911"/>
      <c r="M250" s="911"/>
      <c r="N250" s="910"/>
      <c r="O250" s="911"/>
      <c r="P250" s="912"/>
      <c r="Q250" s="913"/>
      <c r="R250" s="914"/>
      <c r="S250" s="955" t="s">
        <v>1945</v>
      </c>
      <c r="T250" s="982" t="s">
        <v>1907</v>
      </c>
      <c r="U250" s="909"/>
      <c r="V250" s="916"/>
      <c r="W250" s="917"/>
      <c r="X250" s="917"/>
      <c r="Y250" s="917"/>
      <c r="Z250" s="917"/>
      <c r="AA250" s="918"/>
      <c r="AB250" s="919"/>
      <c r="AC250" s="919"/>
      <c r="AD250" s="919"/>
      <c r="AE250" s="920"/>
      <c r="AF250" s="921"/>
    </row>
    <row r="251" spans="1:32" s="922" customFormat="1" ht="11.25" customHeight="1" thickBot="1" x14ac:dyDescent="0.3">
      <c r="A251" s="906"/>
      <c r="B251" s="923"/>
      <c r="C251" s="911"/>
      <c r="D251" s="924"/>
      <c r="F251" s="937"/>
      <c r="G251" s="983"/>
      <c r="H251" s="983"/>
      <c r="I251" s="945"/>
      <c r="J251" s="924"/>
      <c r="K251" s="910"/>
      <c r="L251" s="911"/>
      <c r="M251" s="911"/>
      <c r="N251" s="910"/>
      <c r="O251" s="911"/>
      <c r="P251" s="912"/>
      <c r="Q251" s="913"/>
      <c r="R251" s="914"/>
      <c r="S251" s="955"/>
      <c r="T251" s="982"/>
      <c r="U251" s="909"/>
      <c r="V251" s="916"/>
      <c r="W251" s="917"/>
      <c r="X251" s="917"/>
      <c r="Y251" s="917"/>
      <c r="Z251" s="917"/>
      <c r="AA251" s="918"/>
      <c r="AB251" s="919"/>
      <c r="AC251" s="919"/>
      <c r="AD251" s="919"/>
      <c r="AE251" s="920"/>
      <c r="AF251" s="921"/>
    </row>
    <row r="252" spans="1:32" s="922" customFormat="1" ht="27" customHeight="1" thickTop="1" thickBot="1" x14ac:dyDescent="0.3">
      <c r="A252" s="906"/>
      <c r="B252" s="923"/>
      <c r="C252" s="911"/>
      <c r="D252" s="924"/>
      <c r="F252" s="937"/>
      <c r="G252" s="983"/>
      <c r="H252" s="983"/>
      <c r="I252" s="950" t="s">
        <v>1908</v>
      </c>
      <c r="J252" s="924"/>
      <c r="K252" s="910"/>
      <c r="L252" s="911"/>
      <c r="M252" s="911"/>
      <c r="N252" s="910"/>
      <c r="O252" s="911" t="s">
        <v>1909</v>
      </c>
      <c r="P252" s="912"/>
      <c r="Q252" s="913"/>
      <c r="R252" s="914"/>
      <c r="S252" s="955"/>
      <c r="T252" s="982"/>
      <c r="U252" s="909"/>
      <c r="V252" s="916"/>
      <c r="W252" s="917"/>
      <c r="X252" s="917"/>
      <c r="Y252" s="917"/>
      <c r="Z252" s="917"/>
      <c r="AA252" s="918"/>
      <c r="AB252" s="919"/>
      <c r="AC252" s="919"/>
      <c r="AD252" s="919"/>
      <c r="AE252" s="920"/>
      <c r="AF252" s="921"/>
    </row>
    <row r="253" spans="1:32" s="922" customFormat="1" ht="12.15" customHeight="1" thickBot="1" x14ac:dyDescent="0.3">
      <c r="A253" s="906"/>
      <c r="B253" s="923"/>
      <c r="C253" s="911"/>
      <c r="D253" s="924"/>
      <c r="F253" s="937"/>
      <c r="G253" s="983"/>
      <c r="H253" s="983"/>
      <c r="I253" s="911"/>
      <c r="J253" s="924"/>
      <c r="K253" s="910"/>
      <c r="L253" s="911"/>
      <c r="M253" s="911"/>
      <c r="N253" s="910"/>
      <c r="O253" s="911"/>
      <c r="P253" s="912"/>
      <c r="Q253" s="913"/>
      <c r="R253" s="914"/>
      <c r="S253" s="913"/>
      <c r="T253" s="982"/>
      <c r="U253" s="909"/>
      <c r="V253" s="916"/>
      <c r="W253" s="917"/>
      <c r="X253" s="917"/>
      <c r="Y253" s="917"/>
      <c r="Z253" s="917"/>
      <c r="AA253" s="918"/>
      <c r="AB253" s="919"/>
      <c r="AC253" s="919"/>
      <c r="AD253" s="919"/>
      <c r="AE253" s="920"/>
      <c r="AF253" s="921"/>
    </row>
    <row r="254" spans="1:32" s="922" customFormat="1" ht="27" customHeight="1" thickTop="1" thickBot="1" x14ac:dyDescent="0.3">
      <c r="A254" s="906"/>
      <c r="B254" s="923"/>
      <c r="C254" s="911"/>
      <c r="D254" s="924"/>
      <c r="F254" s="937"/>
      <c r="G254" s="983"/>
      <c r="H254" s="983"/>
      <c r="I254" s="950" t="s">
        <v>1847</v>
      </c>
      <c r="J254" s="924"/>
      <c r="K254" s="910"/>
      <c r="L254" s="911"/>
      <c r="M254" s="911"/>
      <c r="N254" s="910"/>
      <c r="O254" s="911"/>
      <c r="P254" s="912"/>
      <c r="Q254" s="913"/>
      <c r="R254" s="914"/>
      <c r="S254" s="913"/>
      <c r="T254" s="982"/>
      <c r="U254" s="909"/>
      <c r="V254" s="916"/>
      <c r="W254" s="917"/>
      <c r="X254" s="917"/>
      <c r="Y254" s="917"/>
      <c r="Z254" s="917"/>
      <c r="AA254" s="918"/>
      <c r="AB254" s="919"/>
      <c r="AC254" s="919"/>
      <c r="AD254" s="919"/>
      <c r="AE254" s="920"/>
      <c r="AF254" s="921"/>
    </row>
    <row r="255" spans="1:32" s="922" customFormat="1" ht="21.15" customHeight="1" thickBot="1" x14ac:dyDescent="0.3">
      <c r="A255" s="906"/>
      <c r="B255" s="923"/>
      <c r="C255" s="911"/>
      <c r="D255" s="924"/>
      <c r="F255" s="984"/>
      <c r="G255" s="985"/>
      <c r="J255" s="924"/>
      <c r="K255" s="910"/>
      <c r="L255" s="911"/>
      <c r="M255" s="911"/>
      <c r="N255" s="910"/>
      <c r="O255" s="911"/>
      <c r="P255" s="912"/>
      <c r="Q255" s="913"/>
      <c r="R255" s="914"/>
      <c r="S255" s="913"/>
      <c r="T255" s="982"/>
      <c r="U255" s="909"/>
      <c r="V255" s="916"/>
      <c r="W255" s="917"/>
      <c r="X255" s="917"/>
      <c r="Y255" s="917"/>
      <c r="Z255" s="917"/>
      <c r="AA255" s="918"/>
      <c r="AB255" s="919"/>
      <c r="AC255" s="919"/>
      <c r="AD255" s="919"/>
      <c r="AE255" s="920"/>
      <c r="AF255" s="921"/>
    </row>
    <row r="256" spans="1:32" s="922" customFormat="1" ht="27" customHeight="1" thickBot="1" x14ac:dyDescent="0.3">
      <c r="A256" s="906"/>
      <c r="B256" s="923"/>
      <c r="C256" s="911"/>
      <c r="D256" s="911"/>
      <c r="E256" s="910"/>
      <c r="F256" s="937" t="s">
        <v>2056</v>
      </c>
      <c r="G256" s="937"/>
      <c r="H256" s="937"/>
      <c r="I256" s="937"/>
      <c r="J256" s="924"/>
      <c r="K256" s="910"/>
      <c r="L256" s="911" t="s">
        <v>2057</v>
      </c>
      <c r="M256" s="911"/>
      <c r="N256" s="910"/>
      <c r="O256" s="911" t="s">
        <v>1917</v>
      </c>
      <c r="P256" s="912"/>
      <c r="Q256" s="913"/>
      <c r="R256" s="914"/>
      <c r="S256" s="913"/>
      <c r="T256" s="940" t="s">
        <v>1913</v>
      </c>
      <c r="U256" s="909"/>
      <c r="V256" s="916"/>
      <c r="W256" s="917"/>
      <c r="X256" s="917"/>
      <c r="Y256" s="917"/>
      <c r="Z256" s="917"/>
      <c r="AA256" s="918"/>
      <c r="AB256" s="919"/>
      <c r="AC256" s="919"/>
      <c r="AD256" s="919"/>
      <c r="AE256" s="920"/>
      <c r="AF256" s="921"/>
    </row>
    <row r="257" spans="1:32" s="922" customFormat="1" ht="15.75" customHeight="1" thickBot="1" x14ac:dyDescent="0.3">
      <c r="A257" s="906"/>
      <c r="B257" s="923"/>
      <c r="C257" s="911"/>
      <c r="D257" s="911"/>
      <c r="E257" s="910"/>
      <c r="F257" s="911"/>
      <c r="J257" s="924"/>
      <c r="K257" s="910"/>
      <c r="L257" s="911"/>
      <c r="M257" s="911"/>
      <c r="N257" s="910"/>
      <c r="O257" s="911"/>
      <c r="P257" s="912"/>
      <c r="Q257" s="913"/>
      <c r="R257" s="914"/>
      <c r="S257" s="913"/>
      <c r="T257" s="940"/>
      <c r="U257" s="909"/>
      <c r="V257" s="916"/>
      <c r="W257" s="917"/>
      <c r="X257" s="917"/>
      <c r="Y257" s="917"/>
      <c r="Z257" s="917"/>
      <c r="AA257" s="918"/>
      <c r="AB257" s="919"/>
      <c r="AC257" s="919"/>
      <c r="AD257" s="919"/>
      <c r="AE257" s="920"/>
      <c r="AF257" s="921"/>
    </row>
    <row r="258" spans="1:32" s="922" customFormat="1" ht="30.75" customHeight="1" thickBot="1" x14ac:dyDescent="0.3">
      <c r="A258" s="906"/>
      <c r="B258" s="923"/>
      <c r="C258" s="911"/>
      <c r="D258" s="911"/>
      <c r="E258" s="910"/>
      <c r="F258" s="937" t="s">
        <v>1915</v>
      </c>
      <c r="G258" s="937"/>
      <c r="H258" s="937"/>
      <c r="I258" s="937"/>
      <c r="J258" s="924"/>
      <c r="K258" s="910"/>
      <c r="L258" s="955" t="s">
        <v>1916</v>
      </c>
      <c r="M258" s="911"/>
      <c r="N258" s="910"/>
      <c r="O258" s="911" t="s">
        <v>1917</v>
      </c>
      <c r="P258" s="912"/>
      <c r="Q258" s="913"/>
      <c r="R258" s="914"/>
      <c r="S258" s="913"/>
      <c r="T258" s="940"/>
      <c r="U258" s="909"/>
      <c r="V258" s="916"/>
      <c r="W258" s="917"/>
      <c r="X258" s="917"/>
      <c r="Y258" s="917"/>
      <c r="Z258" s="917"/>
      <c r="AA258" s="918"/>
      <c r="AB258" s="919"/>
      <c r="AC258" s="919"/>
      <c r="AD258" s="919"/>
      <c r="AE258" s="920"/>
      <c r="AF258" s="921"/>
    </row>
    <row r="259" spans="1:32" s="922" customFormat="1" ht="15.75" customHeight="1" thickBot="1" x14ac:dyDescent="0.3">
      <c r="A259" s="906"/>
      <c r="B259" s="923"/>
      <c r="C259" s="911"/>
      <c r="D259" s="911"/>
      <c r="E259" s="910"/>
      <c r="F259" s="911"/>
      <c r="I259" s="911"/>
      <c r="J259" s="924"/>
      <c r="K259" s="910"/>
      <c r="L259" s="911"/>
      <c r="M259" s="911"/>
      <c r="N259" s="910"/>
      <c r="O259" s="911"/>
      <c r="P259" s="912"/>
      <c r="Q259" s="913"/>
      <c r="R259" s="914"/>
      <c r="S259" s="913"/>
      <c r="T259" s="940"/>
      <c r="U259" s="909"/>
      <c r="V259" s="916"/>
      <c r="W259" s="917"/>
      <c r="X259" s="917"/>
      <c r="Y259" s="917"/>
      <c r="Z259" s="917"/>
      <c r="AA259" s="918"/>
      <c r="AB259" s="919"/>
      <c r="AC259" s="919"/>
      <c r="AD259" s="919"/>
      <c r="AE259" s="920"/>
      <c r="AF259" s="921"/>
    </row>
    <row r="260" spans="1:32" s="922" customFormat="1" ht="25.5" customHeight="1" thickBot="1" x14ac:dyDescent="0.3">
      <c r="A260" s="906"/>
      <c r="B260" s="923"/>
      <c r="C260" s="911"/>
      <c r="D260" s="911"/>
      <c r="E260" s="910"/>
      <c r="F260" s="937" t="s">
        <v>1918</v>
      </c>
      <c r="G260" s="937"/>
      <c r="H260" s="937"/>
      <c r="I260" s="937"/>
      <c r="J260" s="924"/>
      <c r="K260" s="910"/>
      <c r="L260" s="955"/>
      <c r="M260" s="911"/>
      <c r="N260" s="910"/>
      <c r="O260" s="911" t="s">
        <v>1917</v>
      </c>
      <c r="P260" s="912"/>
      <c r="Q260" s="913"/>
      <c r="R260" s="914"/>
      <c r="S260" s="913"/>
      <c r="T260" s="940" t="s">
        <v>1919</v>
      </c>
      <c r="U260" s="909"/>
      <c r="V260" s="916"/>
      <c r="W260" s="917"/>
      <c r="X260" s="917"/>
      <c r="Y260" s="917"/>
      <c r="Z260" s="917"/>
      <c r="AA260" s="918"/>
      <c r="AB260" s="919"/>
      <c r="AC260" s="919"/>
      <c r="AD260" s="919"/>
      <c r="AE260" s="920"/>
      <c r="AF260" s="921"/>
    </row>
    <row r="261" spans="1:32" s="922" customFormat="1" ht="18" customHeight="1" thickBot="1" x14ac:dyDescent="0.3">
      <c r="A261" s="906"/>
      <c r="B261" s="923"/>
      <c r="C261" s="911"/>
      <c r="D261" s="911"/>
      <c r="E261" s="910"/>
      <c r="F261" s="911"/>
      <c r="J261" s="924"/>
      <c r="K261" s="911"/>
      <c r="L261" s="911"/>
      <c r="M261" s="911"/>
      <c r="N261" s="910"/>
      <c r="O261" s="911"/>
      <c r="P261" s="912"/>
      <c r="Q261" s="913"/>
      <c r="R261" s="914"/>
      <c r="S261" s="913"/>
      <c r="T261" s="940"/>
      <c r="U261" s="909"/>
      <c r="V261" s="916"/>
      <c r="W261" s="917"/>
      <c r="X261" s="917"/>
      <c r="Y261" s="917"/>
      <c r="Z261" s="917"/>
      <c r="AA261" s="918"/>
      <c r="AB261" s="919"/>
      <c r="AC261" s="919"/>
      <c r="AD261" s="919"/>
      <c r="AE261" s="920"/>
      <c r="AF261" s="921"/>
    </row>
    <row r="262" spans="1:32" s="922" customFormat="1" ht="27.75" customHeight="1" thickBot="1" x14ac:dyDescent="0.25">
      <c r="A262" s="906"/>
      <c r="B262" s="923"/>
      <c r="C262" s="911"/>
      <c r="D262" s="911"/>
      <c r="E262" s="910"/>
      <c r="F262" s="937" t="s">
        <v>1920</v>
      </c>
      <c r="G262" s="937"/>
      <c r="H262" s="937"/>
      <c r="I262" s="937"/>
      <c r="J262" s="924"/>
      <c r="K262" s="911"/>
      <c r="L262" s="979" t="s">
        <v>1831</v>
      </c>
      <c r="M262" s="911"/>
      <c r="N262" s="910"/>
      <c r="O262" s="911" t="s">
        <v>1922</v>
      </c>
      <c r="P262" s="912"/>
      <c r="Q262" s="913"/>
      <c r="R262" s="914"/>
      <c r="S262" s="913"/>
      <c r="T262" s="940"/>
      <c r="U262" s="909"/>
      <c r="V262" s="916"/>
      <c r="W262" s="917"/>
      <c r="X262" s="917"/>
      <c r="Y262" s="917"/>
      <c r="Z262" s="917"/>
      <c r="AA262" s="918"/>
      <c r="AB262" s="919"/>
      <c r="AC262" s="919"/>
      <c r="AD262" s="919"/>
      <c r="AE262" s="920"/>
      <c r="AF262" s="921"/>
    </row>
    <row r="263" spans="1:32" s="922" customFormat="1" ht="20.25" customHeight="1" thickBot="1" x14ac:dyDescent="0.3">
      <c r="A263" s="906"/>
      <c r="B263" s="923"/>
      <c r="C263" s="911"/>
      <c r="D263" s="911"/>
      <c r="E263" s="910"/>
      <c r="F263" s="911"/>
      <c r="J263" s="924"/>
      <c r="K263" s="911"/>
      <c r="L263" s="911"/>
      <c r="M263" s="911"/>
      <c r="N263" s="910"/>
      <c r="O263" s="911"/>
      <c r="P263" s="912"/>
      <c r="Q263" s="913"/>
      <c r="R263" s="914"/>
      <c r="S263" s="913"/>
      <c r="T263" s="940"/>
      <c r="U263" s="909"/>
      <c r="V263" s="916"/>
      <c r="W263" s="917"/>
      <c r="X263" s="917"/>
      <c r="Y263" s="917"/>
      <c r="Z263" s="917"/>
      <c r="AA263" s="918"/>
      <c r="AB263" s="919"/>
      <c r="AC263" s="919"/>
      <c r="AD263" s="919"/>
      <c r="AE263" s="920"/>
      <c r="AF263" s="921"/>
    </row>
    <row r="264" spans="1:32" s="922" customFormat="1" ht="4.5" customHeight="1" thickBot="1" x14ac:dyDescent="0.3">
      <c r="A264" s="906"/>
      <c r="B264" s="923"/>
      <c r="C264" s="911"/>
      <c r="E264" s="910"/>
      <c r="F264" s="937" t="s">
        <v>1856</v>
      </c>
      <c r="G264" s="937"/>
      <c r="H264" s="937"/>
      <c r="I264" s="937"/>
      <c r="J264" s="924"/>
      <c r="L264" s="955"/>
      <c r="M264" s="911"/>
      <c r="N264" s="956"/>
      <c r="O264" s="911"/>
      <c r="P264" s="912"/>
      <c r="Q264" s="913"/>
      <c r="R264" s="914"/>
      <c r="S264" s="913"/>
      <c r="T264" s="940"/>
      <c r="U264" s="909"/>
      <c r="V264" s="916"/>
      <c r="W264" s="917"/>
      <c r="X264" s="917"/>
      <c r="Y264" s="917"/>
      <c r="Z264" s="917"/>
      <c r="AA264" s="918"/>
      <c r="AB264" s="919"/>
      <c r="AC264" s="919"/>
      <c r="AD264" s="919"/>
      <c r="AE264" s="920"/>
      <c r="AF264" s="921"/>
    </row>
    <row r="265" spans="1:32" s="922" customFormat="1" ht="21.15" customHeight="1" thickBot="1" x14ac:dyDescent="0.3">
      <c r="A265" s="906"/>
      <c r="B265" s="923"/>
      <c r="C265" s="911"/>
      <c r="E265" s="910"/>
      <c r="F265" s="937"/>
      <c r="G265" s="937"/>
      <c r="H265" s="937"/>
      <c r="I265" s="937"/>
      <c r="J265" s="924"/>
      <c r="L265" s="938" t="s">
        <v>1857</v>
      </c>
      <c r="M265" s="911"/>
      <c r="N265" s="910"/>
      <c r="O265" s="911" t="s">
        <v>1923</v>
      </c>
      <c r="P265" s="912"/>
      <c r="Q265" s="913"/>
      <c r="R265" s="914"/>
      <c r="S265" s="913"/>
      <c r="T265" s="940" t="s">
        <v>1924</v>
      </c>
      <c r="U265" s="909"/>
      <c r="V265" s="916"/>
      <c r="W265" s="917"/>
      <c r="X265" s="917"/>
      <c r="Y265" s="917"/>
      <c r="Z265" s="917"/>
      <c r="AA265" s="918"/>
      <c r="AB265" s="919"/>
      <c r="AC265" s="919"/>
      <c r="AD265" s="919"/>
      <c r="AE265" s="920"/>
      <c r="AF265" s="921"/>
    </row>
    <row r="266" spans="1:32" s="922" customFormat="1" ht="16.5" customHeight="1" thickBot="1" x14ac:dyDescent="0.3">
      <c r="A266" s="906"/>
      <c r="B266" s="923"/>
      <c r="C266" s="911"/>
      <c r="E266" s="910"/>
      <c r="F266" s="911"/>
      <c r="J266" s="924"/>
      <c r="L266" s="911"/>
      <c r="M266" s="911"/>
      <c r="N266" s="910"/>
      <c r="O266" s="911"/>
      <c r="P266" s="912"/>
      <c r="Q266" s="913"/>
      <c r="R266" s="914"/>
      <c r="S266" s="913"/>
      <c r="T266" s="940"/>
      <c r="U266" s="909"/>
      <c r="V266" s="916"/>
      <c r="W266" s="917"/>
      <c r="X266" s="917"/>
      <c r="Y266" s="917"/>
      <c r="Z266" s="917"/>
      <c r="AA266" s="918"/>
      <c r="AB266" s="919"/>
      <c r="AC266" s="919"/>
      <c r="AD266" s="919"/>
      <c r="AE266" s="920"/>
      <c r="AF266" s="921"/>
    </row>
    <row r="267" spans="1:32" s="922" customFormat="1" ht="27.75" customHeight="1" thickBot="1" x14ac:dyDescent="0.3">
      <c r="A267" s="906"/>
      <c r="B267" s="923"/>
      <c r="E267" s="910"/>
      <c r="F267" s="937" t="s">
        <v>1925</v>
      </c>
      <c r="G267" s="937"/>
      <c r="H267" s="937"/>
      <c r="I267" s="937"/>
      <c r="J267" s="924"/>
      <c r="L267" s="938" t="s">
        <v>1860</v>
      </c>
      <c r="M267" s="911"/>
      <c r="N267" s="910"/>
      <c r="O267" s="911" t="s">
        <v>1927</v>
      </c>
      <c r="P267" s="912"/>
      <c r="Q267" s="913"/>
      <c r="R267" s="914"/>
      <c r="S267" s="913"/>
      <c r="T267" s="940" t="s">
        <v>1928</v>
      </c>
      <c r="U267" s="909"/>
      <c r="V267" s="916"/>
      <c r="W267" s="917"/>
      <c r="X267" s="917"/>
      <c r="Y267" s="917"/>
      <c r="Z267" s="917"/>
      <c r="AA267" s="918"/>
      <c r="AB267" s="919"/>
      <c r="AC267" s="919"/>
      <c r="AD267" s="919"/>
      <c r="AE267" s="920"/>
      <c r="AF267" s="921"/>
    </row>
    <row r="268" spans="1:32" s="922" customFormat="1" ht="16.5" customHeight="1" thickBot="1" x14ac:dyDescent="0.3">
      <c r="A268" s="906"/>
      <c r="B268" s="923"/>
      <c r="E268" s="910"/>
      <c r="J268" s="924"/>
      <c r="L268" s="911"/>
      <c r="M268" s="911"/>
      <c r="N268" s="910"/>
      <c r="O268" s="911"/>
      <c r="P268" s="912"/>
      <c r="Q268" s="913"/>
      <c r="R268" s="914"/>
      <c r="S268" s="913"/>
      <c r="T268" s="940" t="s">
        <v>1929</v>
      </c>
      <c r="U268" s="909"/>
      <c r="V268" s="916"/>
      <c r="W268" s="917"/>
      <c r="X268" s="917"/>
      <c r="Y268" s="917"/>
      <c r="Z268" s="917"/>
      <c r="AA268" s="918"/>
      <c r="AB268" s="919"/>
      <c r="AC268" s="919"/>
      <c r="AD268" s="919"/>
      <c r="AE268" s="920"/>
      <c r="AF268" s="921"/>
    </row>
    <row r="269" spans="1:32" s="922" customFormat="1" ht="27.75" customHeight="1" thickBot="1" x14ac:dyDescent="0.3">
      <c r="A269" s="906"/>
      <c r="B269" s="923"/>
      <c r="C269" s="911"/>
      <c r="E269" s="910"/>
      <c r="F269" s="977" t="s">
        <v>1930</v>
      </c>
      <c r="J269" s="924"/>
      <c r="L269" s="911"/>
      <c r="M269" s="911"/>
      <c r="N269" s="910"/>
      <c r="O269" s="911" t="s">
        <v>1931</v>
      </c>
      <c r="P269" s="912"/>
      <c r="Q269" s="913"/>
      <c r="R269" s="914"/>
      <c r="S269" s="913"/>
      <c r="T269" s="940"/>
      <c r="U269" s="909"/>
      <c r="V269" s="916"/>
      <c r="W269" s="917"/>
      <c r="X269" s="917"/>
      <c r="Y269" s="917"/>
      <c r="Z269" s="917"/>
      <c r="AA269" s="918"/>
      <c r="AB269" s="919"/>
      <c r="AC269" s="919"/>
      <c r="AD269" s="919"/>
      <c r="AE269" s="920"/>
      <c r="AF269" s="921"/>
    </row>
    <row r="270" spans="1:32" s="922" customFormat="1" ht="22.65" customHeight="1" thickBot="1" x14ac:dyDescent="0.3">
      <c r="A270" s="906"/>
      <c r="B270" s="923"/>
      <c r="E270" s="910"/>
      <c r="F270" s="911"/>
      <c r="I270" s="977" t="s">
        <v>1871</v>
      </c>
      <c r="J270" s="924"/>
      <c r="L270" s="911"/>
      <c r="M270" s="911"/>
      <c r="N270" s="910"/>
      <c r="O270" s="911"/>
      <c r="P270" s="912"/>
      <c r="Q270" s="913"/>
      <c r="R270" s="914"/>
      <c r="S270" s="913"/>
      <c r="T270" s="940"/>
      <c r="U270" s="909"/>
      <c r="V270" s="916"/>
      <c r="W270" s="917"/>
      <c r="X270" s="917"/>
      <c r="Y270" s="917"/>
      <c r="Z270" s="917"/>
      <c r="AA270" s="918"/>
      <c r="AB270" s="919"/>
      <c r="AC270" s="919"/>
      <c r="AD270" s="919"/>
      <c r="AE270" s="920"/>
      <c r="AF270" s="921"/>
    </row>
    <row r="271" spans="1:32" s="922" customFormat="1" ht="21.75" customHeight="1" x14ac:dyDescent="0.25">
      <c r="A271" s="906"/>
      <c r="B271" s="923"/>
      <c r="E271" s="910"/>
      <c r="F271" s="911"/>
      <c r="J271" s="924"/>
      <c r="L271" s="911"/>
      <c r="M271" s="911"/>
      <c r="N271" s="910"/>
      <c r="O271" s="911"/>
      <c r="P271" s="912"/>
      <c r="Q271" s="913"/>
      <c r="R271" s="914"/>
      <c r="S271" s="913"/>
      <c r="T271" s="940"/>
      <c r="U271" s="909"/>
      <c r="V271" s="916"/>
      <c r="W271" s="917"/>
      <c r="X271" s="917"/>
      <c r="Y271" s="917"/>
      <c r="Z271" s="917"/>
      <c r="AA271" s="918"/>
      <c r="AB271" s="919"/>
      <c r="AC271" s="919"/>
      <c r="AD271" s="919"/>
      <c r="AE271" s="920"/>
      <c r="AF271" s="921"/>
    </row>
  </sheetData>
  <mergeCells count="91">
    <mergeCell ref="F256:I256"/>
    <mergeCell ref="F258:I258"/>
    <mergeCell ref="F260:I260"/>
    <mergeCell ref="F262:I262"/>
    <mergeCell ref="F264:I265"/>
    <mergeCell ref="F267:I267"/>
    <mergeCell ref="C229:L229"/>
    <mergeCell ref="F231:F233"/>
    <mergeCell ref="F243:F244"/>
    <mergeCell ref="F246:I246"/>
    <mergeCell ref="F248:I248"/>
    <mergeCell ref="F250:F254"/>
    <mergeCell ref="G250:H250"/>
    <mergeCell ref="F154:I154"/>
    <mergeCell ref="C160:L160"/>
    <mergeCell ref="C161:L161"/>
    <mergeCell ref="C162:L162"/>
    <mergeCell ref="R177:R179"/>
    <mergeCell ref="C193:L193"/>
    <mergeCell ref="F142:H142"/>
    <mergeCell ref="F144:H144"/>
    <mergeCell ref="F146:H146"/>
    <mergeCell ref="F148:I148"/>
    <mergeCell ref="F150:I150"/>
    <mergeCell ref="F152:I152"/>
    <mergeCell ref="F122:I123"/>
    <mergeCell ref="F125:I125"/>
    <mergeCell ref="C131:L131"/>
    <mergeCell ref="F133:I133"/>
    <mergeCell ref="F135:I135"/>
    <mergeCell ref="C139:L139"/>
    <mergeCell ref="F109:I109"/>
    <mergeCell ref="F111:F113"/>
    <mergeCell ref="G113:H113"/>
    <mergeCell ref="F115:I115"/>
    <mergeCell ref="F117:I117"/>
    <mergeCell ref="F119:I120"/>
    <mergeCell ref="F91:I91"/>
    <mergeCell ref="F93:I93"/>
    <mergeCell ref="F95:I96"/>
    <mergeCell ref="F98:I98"/>
    <mergeCell ref="C103:L103"/>
    <mergeCell ref="F107:I107"/>
    <mergeCell ref="F77:I77"/>
    <mergeCell ref="F79:F83"/>
    <mergeCell ref="G79:H79"/>
    <mergeCell ref="F85:I85"/>
    <mergeCell ref="F87:I87"/>
    <mergeCell ref="F89:I89"/>
    <mergeCell ref="C53:L53"/>
    <mergeCell ref="F55:F57"/>
    <mergeCell ref="F59:I59"/>
    <mergeCell ref="F66:I66"/>
    <mergeCell ref="F72:F73"/>
    <mergeCell ref="F75:I75"/>
    <mergeCell ref="F40:I40"/>
    <mergeCell ref="F42:I42"/>
    <mergeCell ref="F44:I44"/>
    <mergeCell ref="F46:I46"/>
    <mergeCell ref="F48:I48"/>
    <mergeCell ref="F50:I50"/>
    <mergeCell ref="F26:I26"/>
    <mergeCell ref="F28:I28"/>
    <mergeCell ref="F30:F32"/>
    <mergeCell ref="F34:I34"/>
    <mergeCell ref="F36:I36"/>
    <mergeCell ref="F38:I38"/>
    <mergeCell ref="W10:Z10"/>
    <mergeCell ref="AB10:AE10"/>
    <mergeCell ref="C12:L12"/>
    <mergeCell ref="F14:F20"/>
    <mergeCell ref="T16:T20"/>
    <mergeCell ref="F22:I22"/>
    <mergeCell ref="B9:P9"/>
    <mergeCell ref="R9:T9"/>
    <mergeCell ref="V9:AE9"/>
    <mergeCell ref="B10:D11"/>
    <mergeCell ref="E10:J11"/>
    <mergeCell ref="K10:L11"/>
    <mergeCell ref="O10:P11"/>
    <mergeCell ref="R10:R11"/>
    <mergeCell ref="S10:S11"/>
    <mergeCell ref="T10:T11"/>
    <mergeCell ref="B1:T1"/>
    <mergeCell ref="A3:A6"/>
    <mergeCell ref="D3:N3"/>
    <mergeCell ref="D4:F4"/>
    <mergeCell ref="J4:O4"/>
    <mergeCell ref="D5:S5"/>
    <mergeCell ref="D6:K6"/>
    <mergeCell ref="N6:S6"/>
  </mergeCells>
  <hyperlinks>
    <hyperlink ref="I14" location="S2!I49" display="S2.2 Récept° des matières" xr:uid="{89AFCD0B-9983-45D2-8485-8F02E4D3676B}"/>
    <hyperlink ref="L22" r:id="rId1" xr:uid="{DC74D23B-7BAB-47B1-BB86-0E7F021AADA3}"/>
    <hyperlink ref="L28" r:id="rId2" display="Incident qualité fournisseur PS14-F9" xr:uid="{064846E9-3760-4F50-A917-8861ABACAD0D}"/>
    <hyperlink ref="I30" location="S14!C98" display="S14.4 Gestion des dérogations" xr:uid="{A8CB7B54-DDA3-41F7-8F72-59C20183105E}"/>
    <hyperlink ref="I32" location="S15!F13" display="S15 Act° correct. &amp; préventives" xr:uid="{88B9FCA9-F057-4285-A117-9BF9D1815E43}"/>
    <hyperlink ref="L34" r:id="rId3" xr:uid="{074982BE-F68B-4CA8-8431-B6CE74DD20B8}"/>
    <hyperlink ref="L36" r:id="rId4" xr:uid="{98F678F6-9F17-4D1F-8C5A-8106A1F3F8AA}"/>
    <hyperlink ref="L42" r:id="rId5" xr:uid="{A9115635-FADE-41C4-8C62-070C5DEF020E}"/>
    <hyperlink ref="L48" r:id="rId6" xr:uid="{F0C0036E-B232-4B77-A74D-CDCB846EECCD}"/>
    <hyperlink ref="S72" r:id="rId7" xr:uid="{2EDC8DA6-79EF-426E-B73C-6C7AD279A584}"/>
    <hyperlink ref="L75" r:id="rId8" xr:uid="{8D5C82DF-7429-4A7F-A4E6-FE191315117C}"/>
    <hyperlink ref="I79" location="S14!C88" display="S14.4 Gestion des dérogations" xr:uid="{27BB8B55-DBF1-49CE-BE0A-38482A5331A1}"/>
    <hyperlink ref="S79" r:id="rId9" xr:uid="{3D4195C7-0518-49ED-AE97-ADC3319DF882}"/>
    <hyperlink ref="I83" location="S15!F13" display="S15 Act° correct. &amp; préventives" xr:uid="{B37E06A9-E654-4CFE-BA65-2FD51D178FA4}"/>
    <hyperlink ref="L89" r:id="rId10" xr:uid="{3C6DB196-508C-48D6-93C1-00B91429AB3D}"/>
    <hyperlink ref="L96" r:id="rId11" xr:uid="{74821973-C5EC-4B01-9210-FB2D9F4702CC}"/>
    <hyperlink ref="I105" location="C6!F29" display="C6 Traitement des récl. clients" xr:uid="{311454CE-8164-43B7-8E93-03C70B2AD672}"/>
    <hyperlink ref="L107" r:id="rId12" xr:uid="{5BB2C288-7BAD-40F0-B463-CEF72FB25E5A}"/>
    <hyperlink ref="L109" r:id="rId13" xr:uid="{8783FE12-8AE9-4B3C-B462-CCA910C84177}"/>
    <hyperlink ref="I111" location="S14!C88" display="S14.4 Gestion des dérogations" xr:uid="{8B86674B-F5C4-4705-B331-1D76FF1991F8}"/>
    <hyperlink ref="S111" r:id="rId14" xr:uid="{A0271E40-A27E-4578-A863-AD3112A050A7}"/>
    <hyperlink ref="I113" location="S15!F13" display="S15 Act° correct. &amp; préventives" xr:uid="{4B24A80D-5A7D-421A-8E29-8ABF9D8CFCBF}"/>
    <hyperlink ref="L117" r:id="rId15" xr:uid="{14AAB6F4-5AF2-4076-8805-EFF7A8A61D74}"/>
    <hyperlink ref="L120" r:id="rId16" xr:uid="{0A72F68E-09E8-474A-A01E-802940FB4CB2}"/>
    <hyperlink ref="L123" r:id="rId17" xr:uid="{51B9BDB4-FDF4-4604-8194-8570CCDFF01B}"/>
    <hyperlink ref="L125" r:id="rId18" xr:uid="{5EC2FB87-4EAC-4212-896B-B46D1969899C}"/>
    <hyperlink ref="C142" location="S14!C12" display="S14.1 Gestion des NC en réception" xr:uid="{308AE176-F3FA-4494-A89C-1F6775BBA0DF}"/>
    <hyperlink ref="L142" r:id="rId19" xr:uid="{63395232-8596-4CD0-B3AE-4993699A31CB}"/>
    <hyperlink ref="C144" location="S14!C41" display="S14.2 Gestion des NC en production" xr:uid="{A5BADCBF-DC9B-4194-B488-B737795C6861}"/>
    <hyperlink ref="L144" r:id="rId20" xr:uid="{B493B0CD-84A2-4D3A-AF0A-E199E24009EC}"/>
    <hyperlink ref="C146" location="S14!C66" display="S14.3 Gestion des NC chez le client" xr:uid="{CAC3C80D-842D-4284-B237-60F97EE04166}"/>
    <hyperlink ref="L146" r:id="rId21" xr:uid="{8235F65D-4DC1-4E2B-8377-3C54AE8EBD07}"/>
    <hyperlink ref="L148" r:id="rId22" xr:uid="{897E13DE-4484-4493-A045-DAF74A61E05F}"/>
    <hyperlink ref="L150" r:id="rId23" xr:uid="{E80D46CE-16CF-4D73-8231-B346D9D7F83E}"/>
    <hyperlink ref="L152" r:id="rId24" xr:uid="{9ACEB98E-3E1E-42DC-B409-0E7BCFE50C6E}"/>
    <hyperlink ref="L46" r:id="rId25" xr:uid="{5D663829-9F07-4ECA-9FCA-6862348ED391}"/>
    <hyperlink ref="I55" location="C5!C46" display="C5.2 Fabrication en série" xr:uid="{E5CCF0B0-3946-4F62-BE2D-8D60A2C97A82}"/>
    <hyperlink ref="I57" location="S13!F50" display="S13 Audit interne et performance" xr:uid="{E5CB1346-ACDF-4B28-9FCF-C608FC5B818F}"/>
    <hyperlink ref="S66" r:id="rId26" xr:uid="{D4F217FF-1F14-48C5-AF7F-EDE92E7AFAF4}"/>
    <hyperlink ref="S68" r:id="rId27" xr:uid="{64022425-05A0-4AB0-9C82-1C72F61AABC2}"/>
    <hyperlink ref="S70" r:id="rId28" xr:uid="{0D485101-81C3-4320-B417-970508616335}"/>
    <hyperlink ref="I164" location="S14!C41" display="S14.2 Gestion des NC en production" xr:uid="{0EB5091E-D2A7-48F7-961C-F1957324BCCE}"/>
    <hyperlink ref="L181" r:id="rId29" xr:uid="{88B43D52-229C-4C76-A23E-1095EA945E6E}"/>
    <hyperlink ref="L214" r:id="rId30" xr:uid="{63565598-6554-41EC-9E54-16FC03FCBA57}"/>
    <hyperlink ref="I196" location="S14!C41" display="S14.2 Gestion des NC en production" xr:uid="{FD64CD99-5BDD-4952-BB71-3706EC6D1FAB}"/>
    <hyperlink ref="S243" r:id="rId31" xr:uid="{63B74F76-831C-4A28-8CF0-05456D9141F1}"/>
    <hyperlink ref="L246" r:id="rId32" xr:uid="{23BD5DDE-D519-486A-981C-5E5C18F20972}"/>
    <hyperlink ref="I250" location="S14!C88" display="S14.4 Gestion des dérogations" xr:uid="{D553A026-9E26-4247-87E3-8C6A721F4448}"/>
    <hyperlink ref="S250" r:id="rId33" xr:uid="{45AB3F5B-DE69-48B6-9D6E-0C74247A7676}"/>
    <hyperlink ref="I254" location="S15!F13" display="S15 Act° correct. &amp; préventives" xr:uid="{D2B5DFF2-223C-494A-833D-76DBB4D40A4B}"/>
    <hyperlink ref="L258" r:id="rId34" xr:uid="{EE55B733-BD1D-49DA-A18D-4298B170351D}"/>
    <hyperlink ref="L265" r:id="rId35" xr:uid="{EBD5E9A2-BF46-48B5-9832-50259CA83DC9}"/>
    <hyperlink ref="L267" r:id="rId36" xr:uid="{82795479-3A2E-4444-99C0-6830B5AD6DF9}"/>
    <hyperlink ref="L262" r:id="rId37" xr:uid="{0BEAE6F5-E314-482C-9530-B962D4A9144C}"/>
    <hyperlink ref="I231" location="C5!C46" display="C5.2 Fabrication en série" xr:uid="{9CC58850-39AC-4732-8D0E-DAECE910D9AD}"/>
    <hyperlink ref="I233" location="S13!F50" display="S13 Audit interne et performance" xr:uid="{83392974-FDE5-4B4D-AA3A-571585AB57FF}"/>
    <hyperlink ref="S237" r:id="rId38" xr:uid="{4BD6E1DC-3AB3-4D50-A02D-1D4E3524001E}"/>
    <hyperlink ref="S239" r:id="rId39" xr:uid="{638A1ED7-5820-4BB5-B9A9-7DFB66BF8E29}"/>
    <hyperlink ref="S241" r:id="rId40" xr:uid="{7BC00C9D-DC08-4685-9F2D-DCCE833DFD26}"/>
    <hyperlink ref="L40" r:id="rId41" xr:uid="{442D89A4-ABA0-4F27-9A11-15201581642C}"/>
    <hyperlink ref="F135" location="S15!F13" display="S15 Act° correct. &amp; préventives" xr:uid="{BCBA5E9A-A2CE-404C-A492-7DCC07146AEA}"/>
  </hyperlinks>
  <pageMargins left="0.4" right="0.4" top="0.41041666666666665" bottom="0.38958333333333334" header="0.31527777777777777" footer="0.37986111111111109"/>
  <pageSetup paperSize="9" scale="40" firstPageNumber="0" fitToHeight="0" orientation="portrait" horizontalDpi="300" verticalDpi="300" r:id="rId42"/>
  <headerFooter alignWithMargins="0">
    <oddHeader>&amp;L&amp;8Copie papier non-contrôlée (vérifiez l'indice du document)&amp;R&amp;8Page &amp;P/&amp;N</oddHeader>
    <oddFooter>&amp;L&amp;8&amp;F&amp;R&amp;8Imprimé le &amp;D</oddFooter>
  </headerFooter>
  <rowBreaks count="5" manualBreakCount="5">
    <brk id="52" max="16383" man="1"/>
    <brk id="102" max="19" man="1"/>
    <brk id="138" max="16383" man="1"/>
    <brk id="159" max="19" man="1"/>
    <brk id="192" max="19" man="1"/>
  </rowBreaks>
  <drawing r:id="rId4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AL1000"/>
  <sheetViews>
    <sheetView workbookViewId="0"/>
  </sheetViews>
  <sheetFormatPr baseColWidth="10" defaultColWidth="12.59765625" defaultRowHeight="15" customHeight="1" x14ac:dyDescent="0.25"/>
  <cols>
    <col min="1" max="1" width="15.59765625" customWidth="1"/>
    <col min="2" max="2" width="17" customWidth="1"/>
    <col min="3" max="3" width="13" customWidth="1"/>
    <col min="4" max="4" width="3.09765625" customWidth="1"/>
    <col min="5" max="5" width="20.09765625" customWidth="1"/>
    <col min="6" max="6" width="20" customWidth="1"/>
    <col min="7" max="7" width="19.59765625" customWidth="1"/>
    <col min="8" max="8" width="20.5" customWidth="1"/>
    <col min="9" max="12" width="6.3984375" customWidth="1"/>
    <col min="13" max="15" width="4.59765625" customWidth="1"/>
    <col min="16" max="16" width="0.8984375" customWidth="1"/>
    <col min="17" max="20" width="5.59765625" customWidth="1"/>
    <col min="21" max="21" width="4.8984375" customWidth="1"/>
    <col min="22" max="22" width="4.59765625" customWidth="1"/>
    <col min="23" max="23" width="13.09765625" customWidth="1"/>
    <col min="24" max="24" width="13" customWidth="1"/>
    <col min="25" max="38" width="10" customWidth="1"/>
  </cols>
  <sheetData>
    <row r="1" spans="1:38" ht="101.25" customHeight="1" x14ac:dyDescent="0.3">
      <c r="A1" s="33"/>
      <c r="B1" s="192"/>
      <c r="C1" s="784" t="s">
        <v>1471</v>
      </c>
      <c r="D1" s="785"/>
      <c r="E1" s="785"/>
      <c r="F1" s="785"/>
      <c r="G1" s="785"/>
      <c r="H1" s="785"/>
      <c r="I1" s="785"/>
      <c r="J1" s="785"/>
      <c r="K1" s="785"/>
      <c r="L1" s="785"/>
      <c r="M1" s="785"/>
      <c r="N1" s="785"/>
      <c r="O1" s="785"/>
      <c r="P1" s="785"/>
      <c r="Q1" s="785"/>
      <c r="R1" s="785"/>
      <c r="S1" s="785"/>
      <c r="T1" s="785"/>
      <c r="U1" s="785"/>
      <c r="V1" s="785"/>
      <c r="W1" s="785"/>
      <c r="X1" s="786"/>
      <c r="Y1" s="33"/>
      <c r="Z1" s="33"/>
      <c r="AA1" s="33"/>
      <c r="AB1" s="33"/>
      <c r="AC1" s="33"/>
      <c r="AD1" s="33"/>
      <c r="AE1" s="33"/>
      <c r="AF1" s="33"/>
      <c r="AG1" s="33"/>
      <c r="AH1" s="33"/>
      <c r="AI1" s="33"/>
      <c r="AJ1" s="33"/>
      <c r="AK1" s="33"/>
      <c r="AL1" s="33"/>
    </row>
    <row r="2" spans="1:38" ht="14.25" customHeight="1" x14ac:dyDescent="0.3">
      <c r="A2" s="193"/>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row>
    <row r="3" spans="1:38" ht="29.25" customHeight="1" x14ac:dyDescent="0.3">
      <c r="A3" s="193"/>
      <c r="B3" s="194" t="s">
        <v>1472</v>
      </c>
      <c r="C3" s="195"/>
      <c r="D3" s="196"/>
      <c r="E3" s="197" t="s">
        <v>1473</v>
      </c>
      <c r="F3" s="193"/>
      <c r="G3" s="197"/>
      <c r="H3" s="197"/>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row>
    <row r="4" spans="1:38" ht="28.5" customHeight="1" x14ac:dyDescent="0.3">
      <c r="A4" s="193"/>
      <c r="B4" s="198" t="s">
        <v>1474</v>
      </c>
      <c r="C4" s="195"/>
      <c r="D4" s="196"/>
      <c r="E4" s="197" t="s">
        <v>1475</v>
      </c>
      <c r="F4" s="197"/>
      <c r="G4" s="199"/>
      <c r="H4" s="199"/>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row>
    <row r="5" spans="1:38" ht="28.5" customHeight="1" x14ac:dyDescent="0.3">
      <c r="A5" s="193"/>
      <c r="B5" s="198" t="s">
        <v>1476</v>
      </c>
      <c r="C5" s="195"/>
      <c r="D5" s="196"/>
      <c r="E5" s="193"/>
      <c r="F5" s="200"/>
      <c r="G5" s="201"/>
      <c r="H5" s="201"/>
      <c r="I5" s="193"/>
      <c r="J5" s="193"/>
      <c r="K5" s="193"/>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93"/>
      <c r="AK5" s="193"/>
      <c r="AL5" s="193"/>
    </row>
    <row r="6" spans="1:38" ht="14.25" customHeight="1" x14ac:dyDescent="0.3">
      <c r="A6" s="193"/>
      <c r="B6" s="193"/>
      <c r="C6" s="193"/>
      <c r="D6" s="193"/>
      <c r="E6" s="193"/>
      <c r="F6" s="202"/>
      <c r="G6" s="193"/>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row>
    <row r="7" spans="1:38" ht="32.25" customHeight="1" x14ac:dyDescent="0.3">
      <c r="A7" s="193"/>
      <c r="B7" s="203"/>
      <c r="C7" s="203"/>
      <c r="D7" s="193"/>
      <c r="E7" s="193"/>
      <c r="F7" s="202"/>
      <c r="G7" s="200"/>
      <c r="H7" s="200"/>
      <c r="I7" s="193"/>
      <c r="J7" s="193"/>
      <c r="K7" s="193"/>
      <c r="L7" s="193"/>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row>
    <row r="8" spans="1:38" ht="27" customHeight="1" x14ac:dyDescent="0.3">
      <c r="A8" s="193"/>
      <c r="B8" s="193"/>
      <c r="C8" s="193"/>
      <c r="D8" s="193"/>
      <c r="E8" s="788" t="s">
        <v>1477</v>
      </c>
      <c r="F8" s="409"/>
      <c r="G8" s="409"/>
      <c r="H8" s="409"/>
      <c r="I8" s="409"/>
      <c r="J8" s="409"/>
      <c r="K8" s="409"/>
      <c r="L8" s="409"/>
      <c r="M8" s="409"/>
      <c r="N8" s="409"/>
      <c r="O8" s="396"/>
      <c r="P8" s="204"/>
      <c r="Q8" s="787" t="s">
        <v>1478</v>
      </c>
      <c r="R8" s="409"/>
      <c r="S8" s="409"/>
      <c r="T8" s="396"/>
      <c r="U8" s="788"/>
      <c r="V8" s="409"/>
      <c r="W8" s="396"/>
      <c r="X8" s="789" t="s">
        <v>1479</v>
      </c>
      <c r="Y8" s="193"/>
      <c r="Z8" s="193"/>
      <c r="AA8" s="193"/>
      <c r="AB8" s="193"/>
      <c r="AC8" s="193"/>
      <c r="AD8" s="193"/>
      <c r="AE8" s="193"/>
      <c r="AF8" s="193"/>
      <c r="AG8" s="193"/>
      <c r="AH8" s="193"/>
      <c r="AI8" s="193"/>
      <c r="AJ8" s="193"/>
      <c r="AK8" s="193"/>
      <c r="AL8" s="193"/>
    </row>
    <row r="9" spans="1:38" ht="13.5" customHeight="1" x14ac:dyDescent="0.3">
      <c r="A9" s="193"/>
      <c r="B9" s="193"/>
      <c r="C9" s="205"/>
      <c r="D9" s="205"/>
      <c r="E9" s="397"/>
      <c r="F9" s="408"/>
      <c r="G9" s="408"/>
      <c r="H9" s="408"/>
      <c r="I9" s="408"/>
      <c r="J9" s="408"/>
      <c r="K9" s="408"/>
      <c r="L9" s="408"/>
      <c r="M9" s="408"/>
      <c r="N9" s="408"/>
      <c r="O9" s="398"/>
      <c r="P9" s="206"/>
      <c r="Q9" s="399"/>
      <c r="R9" s="410"/>
      <c r="S9" s="410"/>
      <c r="T9" s="400"/>
      <c r="U9" s="397"/>
      <c r="V9" s="408"/>
      <c r="W9" s="398"/>
      <c r="X9" s="556"/>
      <c r="Y9" s="193"/>
      <c r="Z9" s="193"/>
      <c r="AA9" s="193"/>
      <c r="AB9" s="193"/>
      <c r="AC9" s="193"/>
      <c r="AD9" s="193"/>
      <c r="AE9" s="193"/>
      <c r="AF9" s="193"/>
      <c r="AG9" s="193"/>
      <c r="AH9" s="193"/>
      <c r="AI9" s="193"/>
      <c r="AJ9" s="193"/>
      <c r="AK9" s="193"/>
      <c r="AL9" s="193"/>
    </row>
    <row r="10" spans="1:38" ht="31.5" customHeight="1" x14ac:dyDescent="0.3">
      <c r="A10" s="193"/>
      <c r="B10" s="207"/>
      <c r="C10" s="207"/>
      <c r="D10" s="207"/>
      <c r="E10" s="399"/>
      <c r="F10" s="410"/>
      <c r="G10" s="410"/>
      <c r="H10" s="410"/>
      <c r="I10" s="410"/>
      <c r="J10" s="410"/>
      <c r="K10" s="410"/>
      <c r="L10" s="410"/>
      <c r="M10" s="410"/>
      <c r="N10" s="410"/>
      <c r="O10" s="400"/>
      <c r="P10" s="208"/>
      <c r="Q10" s="791" t="s">
        <v>1480</v>
      </c>
      <c r="R10" s="402"/>
      <c r="S10" s="402"/>
      <c r="T10" s="391"/>
      <c r="U10" s="399"/>
      <c r="V10" s="410"/>
      <c r="W10" s="400"/>
      <c r="X10" s="790"/>
      <c r="Y10" s="193"/>
      <c r="Z10" s="193"/>
      <c r="AA10" s="193"/>
      <c r="AB10" s="193"/>
      <c r="AC10" s="193"/>
      <c r="AD10" s="193"/>
      <c r="AE10" s="193"/>
      <c r="AF10" s="193"/>
      <c r="AG10" s="193"/>
      <c r="AH10" s="193"/>
      <c r="AI10" s="193"/>
      <c r="AJ10" s="193"/>
      <c r="AK10" s="193"/>
      <c r="AL10" s="193"/>
    </row>
    <row r="11" spans="1:38" ht="84.75" customHeight="1" x14ac:dyDescent="0.3">
      <c r="A11" s="193"/>
      <c r="B11" s="209" t="s">
        <v>1481</v>
      </c>
      <c r="C11" s="210" t="s">
        <v>1482</v>
      </c>
      <c r="D11" s="210" t="s">
        <v>1483</v>
      </c>
      <c r="E11" s="211" t="s">
        <v>1484</v>
      </c>
      <c r="F11" s="212" t="s">
        <v>1485</v>
      </c>
      <c r="G11" s="213" t="s">
        <v>1486</v>
      </c>
      <c r="H11" s="214" t="s">
        <v>1487</v>
      </c>
      <c r="I11" s="215" t="s">
        <v>1488</v>
      </c>
      <c r="J11" s="216" t="s">
        <v>1489</v>
      </c>
      <c r="K11" s="217" t="s">
        <v>1490</v>
      </c>
      <c r="L11" s="218" t="s">
        <v>1491</v>
      </c>
      <c r="M11" s="219"/>
      <c r="N11" s="219"/>
      <c r="O11" s="219"/>
      <c r="P11" s="219"/>
      <c r="Q11" s="792" t="s">
        <v>1492</v>
      </c>
      <c r="R11" s="391"/>
      <c r="S11" s="792" t="s">
        <v>1493</v>
      </c>
      <c r="T11" s="391"/>
      <c r="U11" s="220"/>
      <c r="V11" s="219"/>
      <c r="W11" s="221" t="s">
        <v>1494</v>
      </c>
      <c r="X11" s="193"/>
      <c r="Y11" s="193"/>
      <c r="Z11" s="193"/>
      <c r="AA11" s="193"/>
      <c r="AB11" s="193"/>
      <c r="AC11" s="193"/>
      <c r="AD11" s="193"/>
      <c r="AE11" s="193"/>
      <c r="AF11" s="193"/>
      <c r="AG11" s="193"/>
      <c r="AH11" s="193"/>
      <c r="AI11" s="193"/>
      <c r="AJ11" s="193"/>
      <c r="AK11" s="193"/>
      <c r="AL11" s="193"/>
    </row>
    <row r="12" spans="1:38" ht="40.5" customHeight="1" x14ac:dyDescent="0.3">
      <c r="A12" s="797" t="s">
        <v>1495</v>
      </c>
      <c r="B12" s="222" t="str">
        <f>IF('Quick Response'!Y4="","",'Quick Response'!Y4)</f>
        <v>VWS-W21SKA1-2409-005</v>
      </c>
      <c r="C12" s="223" t="str">
        <f>IF('Action plan &amp; Genba review'!A11="","",'Action plan &amp; Genba review'!A11)</f>
        <v xml:space="preserve">There is not systematic cleaning of the fixtures after each crimping machine </v>
      </c>
      <c r="D12" s="793">
        <v>1</v>
      </c>
      <c r="E12" s="224" t="str">
        <f>IF('Action plan &amp; Genba review'!B11="","",'Action plan &amp; Genba review'!B11)</f>
        <v>Increase the cleaning frequency to be done every 01 hour instead of every SOP</v>
      </c>
      <c r="F12" s="225" t="str">
        <f>IF('Action plan &amp; Genba review'!C11="","",'Action plan &amp; Genba review'!C11)</f>
        <v/>
      </c>
      <c r="G12" s="226" t="str">
        <f>IF('Action plan &amp; Genba review'!I11="","",'Action plan &amp; Genba review'!I11)</f>
        <v/>
      </c>
      <c r="H12" s="227" t="str">
        <f>IF('Action plan &amp; Genba review'!J11="","",'Action plan &amp; Genba review'!J11)</f>
        <v/>
      </c>
      <c r="I12" s="794"/>
      <c r="J12" s="794"/>
      <c r="K12" s="794"/>
      <c r="L12" s="794"/>
      <c r="M12" s="229"/>
      <c r="N12" s="229"/>
      <c r="O12" s="229"/>
      <c r="P12" s="229"/>
      <c r="Q12" s="774"/>
      <c r="R12" s="396"/>
      <c r="S12" s="774"/>
      <c r="T12" s="396"/>
      <c r="U12" s="229"/>
      <c r="V12" s="229"/>
      <c r="W12" s="775"/>
      <c r="X12" s="193"/>
      <c r="Y12" s="193"/>
      <c r="Z12" s="193"/>
      <c r="AA12" s="193"/>
      <c r="AB12" s="193"/>
      <c r="AC12" s="193"/>
      <c r="AD12" s="193"/>
      <c r="AE12" s="193"/>
      <c r="AF12" s="193"/>
      <c r="AG12" s="193"/>
      <c r="AH12" s="193"/>
      <c r="AI12" s="193"/>
      <c r="AJ12" s="193"/>
      <c r="AK12" s="193"/>
      <c r="AL12" s="193"/>
    </row>
    <row r="13" spans="1:38" ht="40.5" customHeight="1" x14ac:dyDescent="0.3">
      <c r="A13" s="393"/>
      <c r="B13" s="799" t="s">
        <v>1496</v>
      </c>
      <c r="C13" s="402"/>
      <c r="D13" s="394"/>
      <c r="E13" s="228"/>
      <c r="F13" s="228"/>
      <c r="G13" s="228"/>
      <c r="H13" s="228"/>
      <c r="I13" s="394"/>
      <c r="J13" s="394"/>
      <c r="K13" s="394"/>
      <c r="L13" s="394"/>
      <c r="M13" s="229"/>
      <c r="N13" s="229"/>
      <c r="O13" s="229"/>
      <c r="P13" s="229"/>
      <c r="Q13" s="399"/>
      <c r="R13" s="400"/>
      <c r="S13" s="399"/>
      <c r="T13" s="400"/>
      <c r="U13" s="229"/>
      <c r="V13" s="229"/>
      <c r="W13" s="394"/>
      <c r="X13" s="193"/>
      <c r="Y13" s="193"/>
      <c r="Z13" s="193"/>
      <c r="AA13" s="193"/>
      <c r="AB13" s="193"/>
      <c r="AC13" s="193"/>
      <c r="AD13" s="193"/>
      <c r="AE13" s="193"/>
      <c r="AF13" s="193"/>
      <c r="AG13" s="193"/>
      <c r="AH13" s="193"/>
      <c r="AI13" s="193"/>
      <c r="AJ13" s="230" t="s">
        <v>1497</v>
      </c>
      <c r="AK13" s="230" t="s">
        <v>1497</v>
      </c>
      <c r="AL13" s="231"/>
    </row>
    <row r="14" spans="1:38" ht="40.5" customHeight="1" x14ac:dyDescent="0.3">
      <c r="A14" s="393"/>
      <c r="B14" s="222" t="str">
        <f>IF('Quick Response'!Y4="","",'Quick Response'!Y4)</f>
        <v>VWS-W21SKA1-2409-005</v>
      </c>
      <c r="C14" s="223" t="str">
        <f>IF('Action plan &amp; Genba review'!A13="","",'Action plan &amp; Genba review'!A13)</f>
        <v xml:space="preserve">Pallets was not  cleaned before crimping </v>
      </c>
      <c r="D14" s="793">
        <v>2</v>
      </c>
      <c r="E14" s="224" t="str">
        <f>IF('Action plan &amp; Genba review'!B13="","",'Action plan &amp; Genba review'!B13)</f>
        <v>*Install the vaccum + blowing  system of the brushbox packaging
in the incoming inspection 
*Add a specific check list to check the respect of the cleaning</v>
      </c>
      <c r="F14" s="225" t="str">
        <f>IF('Action plan &amp; Genba review'!C13="","",'Action plan &amp; Genba review'!C13)</f>
        <v/>
      </c>
      <c r="G14" s="226" t="str">
        <f>IF('Action plan &amp; Genba review'!I13="","",'Action plan &amp; Genba review'!I13)</f>
        <v/>
      </c>
      <c r="H14" s="227" t="str">
        <f>IF('Action plan &amp; Genba review'!J13="","",'Action plan &amp; Genba review'!J13)</f>
        <v/>
      </c>
      <c r="I14" s="794"/>
      <c r="J14" s="794"/>
      <c r="K14" s="794"/>
      <c r="L14" s="794"/>
      <c r="M14" s="229"/>
      <c r="N14" s="229"/>
      <c r="O14" s="229"/>
      <c r="P14" s="229"/>
      <c r="Q14" s="774"/>
      <c r="R14" s="396"/>
      <c r="S14" s="774"/>
      <c r="T14" s="396"/>
      <c r="U14" s="229"/>
      <c r="V14" s="229"/>
      <c r="W14" s="775"/>
      <c r="X14" s="193"/>
      <c r="Y14" s="193"/>
      <c r="Z14" s="193"/>
      <c r="AA14" s="193"/>
      <c r="AB14" s="193"/>
      <c r="AC14" s="193"/>
      <c r="AD14" s="193"/>
      <c r="AE14" s="193"/>
      <c r="AF14" s="193"/>
      <c r="AG14" s="193"/>
      <c r="AH14" s="193"/>
      <c r="AI14" s="193"/>
      <c r="AJ14" s="230" t="s">
        <v>1498</v>
      </c>
      <c r="AK14" s="230" t="s">
        <v>1498</v>
      </c>
      <c r="AL14" s="231"/>
    </row>
    <row r="15" spans="1:38" ht="40.5" customHeight="1" x14ac:dyDescent="0.3">
      <c r="A15" s="393"/>
      <c r="B15" s="799" t="s">
        <v>1496</v>
      </c>
      <c r="C15" s="402"/>
      <c r="D15" s="394"/>
      <c r="E15" s="228"/>
      <c r="F15" s="228"/>
      <c r="G15" s="228"/>
      <c r="H15" s="228"/>
      <c r="I15" s="394"/>
      <c r="J15" s="394"/>
      <c r="K15" s="394"/>
      <c r="L15" s="394"/>
      <c r="M15" s="232"/>
      <c r="N15" s="232"/>
      <c r="O15" s="232"/>
      <c r="P15" s="232"/>
      <c r="Q15" s="399"/>
      <c r="R15" s="400"/>
      <c r="S15" s="399"/>
      <c r="T15" s="400"/>
      <c r="U15" s="783" t="s">
        <v>1499</v>
      </c>
      <c r="V15" s="398"/>
      <c r="W15" s="394"/>
      <c r="X15" s="193"/>
      <c r="Y15" s="193"/>
      <c r="Z15" s="193"/>
      <c r="AA15" s="193"/>
      <c r="AB15" s="193"/>
      <c r="AC15" s="193"/>
      <c r="AD15" s="193"/>
      <c r="AE15" s="193"/>
      <c r="AF15" s="193"/>
      <c r="AG15" s="193"/>
      <c r="AH15" s="193"/>
      <c r="AI15" s="193"/>
      <c r="AJ15" s="230" t="s">
        <v>1500</v>
      </c>
      <c r="AK15" s="230" t="s">
        <v>1500</v>
      </c>
      <c r="AL15" s="231"/>
    </row>
    <row r="16" spans="1:38" ht="40.5" customHeight="1" x14ac:dyDescent="0.3">
      <c r="A16" s="393"/>
      <c r="B16" s="222" t="str">
        <f>IF('Quick Response'!Y4="","",'Quick Response'!Y4)</f>
        <v>VWS-W21SKA1-2409-005</v>
      </c>
      <c r="C16" s="223" t="str">
        <f>IF('Action plan &amp; Genba review'!A15="","",'Action plan &amp; Genba review'!A15)</f>
        <v/>
      </c>
      <c r="D16" s="793">
        <v>3</v>
      </c>
      <c r="E16" s="224" t="str">
        <f>IF('Action plan &amp; Genba review'!B15="","",'Action plan &amp; Genba review'!B15)</f>
        <v/>
      </c>
      <c r="F16" s="225" t="str">
        <f>IF('Action plan &amp; Genba review'!C15="","",'Action plan &amp; Genba review'!C15)</f>
        <v/>
      </c>
      <c r="G16" s="226" t="str">
        <f>IF('Action plan &amp; Genba review'!I15="","",'Action plan &amp; Genba review'!I15)</f>
        <v/>
      </c>
      <c r="H16" s="227" t="str">
        <f>IF('Action plan &amp; Genba review'!J15="","",'Action plan &amp; Genba review'!J15)</f>
        <v/>
      </c>
      <c r="I16" s="794"/>
      <c r="J16" s="794"/>
      <c r="K16" s="794"/>
      <c r="L16" s="794"/>
      <c r="M16" s="233"/>
      <c r="N16" s="798"/>
      <c r="O16" s="229"/>
      <c r="P16" s="229"/>
      <c r="Q16" s="774"/>
      <c r="R16" s="396"/>
      <c r="S16" s="774"/>
      <c r="T16" s="396"/>
      <c r="U16" s="397"/>
      <c r="V16" s="398"/>
      <c r="W16" s="775"/>
      <c r="X16" s="193"/>
      <c r="Y16" s="193"/>
      <c r="Z16" s="193"/>
      <c r="AA16" s="193"/>
      <c r="AB16" s="193"/>
      <c r="AC16" s="193"/>
      <c r="AD16" s="193"/>
      <c r="AE16" s="193"/>
      <c r="AF16" s="193"/>
      <c r="AG16" s="193"/>
      <c r="AH16" s="193"/>
      <c r="AI16" s="193"/>
      <c r="AJ16" s="193"/>
      <c r="AK16" s="193"/>
      <c r="AL16" s="193"/>
    </row>
    <row r="17" spans="1:38" ht="40.5" customHeight="1" x14ac:dyDescent="0.3">
      <c r="A17" s="393"/>
      <c r="B17" s="799" t="s">
        <v>1496</v>
      </c>
      <c r="C17" s="402"/>
      <c r="D17" s="394"/>
      <c r="E17" s="228"/>
      <c r="F17" s="228"/>
      <c r="G17" s="228"/>
      <c r="H17" s="228"/>
      <c r="I17" s="394"/>
      <c r="J17" s="394"/>
      <c r="K17" s="394"/>
      <c r="L17" s="394"/>
      <c r="M17" s="229"/>
      <c r="N17" s="557"/>
      <c r="O17" s="229"/>
      <c r="P17" s="229"/>
      <c r="Q17" s="399"/>
      <c r="R17" s="400"/>
      <c r="S17" s="399"/>
      <c r="T17" s="400"/>
      <c r="U17" s="397"/>
      <c r="V17" s="398"/>
      <c r="W17" s="394"/>
      <c r="X17" s="193"/>
      <c r="Y17" s="193"/>
      <c r="Z17" s="193"/>
      <c r="AA17" s="193"/>
      <c r="AB17" s="193"/>
      <c r="AC17" s="193"/>
      <c r="AD17" s="193"/>
      <c r="AE17" s="193"/>
      <c r="AF17" s="193"/>
      <c r="AG17" s="193"/>
      <c r="AH17" s="193"/>
      <c r="AI17" s="193"/>
      <c r="AJ17" s="193"/>
      <c r="AK17" s="193"/>
      <c r="AL17" s="193"/>
    </row>
    <row r="18" spans="1:38" ht="40.5" customHeight="1" x14ac:dyDescent="0.3">
      <c r="A18" s="393"/>
      <c r="B18" s="222" t="str">
        <f>IF('Quick Response'!Y4="","",'Quick Response'!Y4)</f>
        <v>VWS-W21SKA1-2409-005</v>
      </c>
      <c r="C18" s="223" t="str">
        <f>IF('Action plan &amp; Genba review'!A17="","",'Action plan &amp; Genba review'!A17)</f>
        <v/>
      </c>
      <c r="D18" s="793">
        <v>4</v>
      </c>
      <c r="E18" s="224" t="str">
        <f>IF('Action plan &amp; Genba review'!B17="","",'Action plan &amp; Genba review'!B17)</f>
        <v/>
      </c>
      <c r="F18" s="225" t="str">
        <f>IF('Action plan &amp; Genba review'!C17="","",'Action plan &amp; Genba review'!C17)</f>
        <v/>
      </c>
      <c r="G18" s="226" t="str">
        <f>IF('Action plan &amp; Genba review'!I17="","",'Action plan &amp; Genba review'!I17)</f>
        <v/>
      </c>
      <c r="H18" s="227" t="str">
        <f>IF('Action plan &amp; Genba review'!J17="","",'Action plan &amp; Genba review'!J17)</f>
        <v/>
      </c>
      <c r="I18" s="794"/>
      <c r="J18" s="794"/>
      <c r="K18" s="794"/>
      <c r="L18" s="794"/>
      <c r="M18" s="233"/>
      <c r="N18" s="798"/>
      <c r="O18" s="229"/>
      <c r="P18" s="229"/>
      <c r="Q18" s="774"/>
      <c r="R18" s="396"/>
      <c r="S18" s="774"/>
      <c r="T18" s="396"/>
      <c r="U18" s="397"/>
      <c r="V18" s="398"/>
      <c r="W18" s="775"/>
      <c r="X18" s="193"/>
      <c r="Y18" s="193"/>
      <c r="Z18" s="193"/>
      <c r="AA18" s="193"/>
      <c r="AB18" s="193"/>
      <c r="AC18" s="193"/>
      <c r="AD18" s="193"/>
      <c r="AE18" s="193"/>
      <c r="AF18" s="193"/>
      <c r="AG18" s="193"/>
      <c r="AH18" s="193"/>
      <c r="AI18" s="193"/>
      <c r="AJ18" s="193"/>
      <c r="AK18" s="193"/>
      <c r="AL18" s="193"/>
    </row>
    <row r="19" spans="1:38" ht="40.5" customHeight="1" x14ac:dyDescent="0.3">
      <c r="A19" s="394"/>
      <c r="B19" s="799" t="s">
        <v>1496</v>
      </c>
      <c r="C19" s="402"/>
      <c r="D19" s="394"/>
      <c r="E19" s="234"/>
      <c r="F19" s="234"/>
      <c r="G19" s="234"/>
      <c r="H19" s="234"/>
      <c r="I19" s="394"/>
      <c r="J19" s="394"/>
      <c r="K19" s="394"/>
      <c r="L19" s="394"/>
      <c r="M19" s="229"/>
      <c r="N19" s="557"/>
      <c r="O19" s="229"/>
      <c r="P19" s="229"/>
      <c r="Q19" s="399"/>
      <c r="R19" s="400"/>
      <c r="S19" s="399"/>
      <c r="T19" s="400"/>
      <c r="U19" s="397"/>
      <c r="V19" s="398"/>
      <c r="W19" s="394"/>
      <c r="X19" s="193"/>
      <c r="Y19" s="193"/>
      <c r="Z19" s="193"/>
      <c r="AA19" s="193"/>
      <c r="AB19" s="193"/>
      <c r="AC19" s="193"/>
      <c r="AD19" s="193"/>
      <c r="AE19" s="193"/>
      <c r="AF19" s="193"/>
      <c r="AG19" s="193"/>
      <c r="AH19" s="193"/>
      <c r="AI19" s="193"/>
      <c r="AJ19" s="193"/>
      <c r="AK19" s="193"/>
      <c r="AL19" s="193"/>
    </row>
    <row r="20" spans="1:38" ht="15" customHeight="1" x14ac:dyDescent="0.3">
      <c r="A20" s="193"/>
      <c r="B20" s="235"/>
      <c r="C20" s="235"/>
      <c r="D20" s="236"/>
      <c r="E20" s="237"/>
      <c r="F20" s="237"/>
      <c r="G20" s="237"/>
      <c r="H20" s="237"/>
      <c r="I20" s="238"/>
      <c r="J20" s="238"/>
      <c r="K20" s="238"/>
      <c r="L20" s="238"/>
      <c r="M20" s="229"/>
      <c r="N20" s="239"/>
      <c r="O20" s="229"/>
      <c r="P20" s="229"/>
      <c r="Q20" s="782"/>
      <c r="R20" s="408"/>
      <c r="S20" s="408"/>
      <c r="T20" s="408"/>
      <c r="U20" s="408"/>
      <c r="V20" s="398"/>
      <c r="W20" s="241"/>
      <c r="X20" s="193"/>
      <c r="Y20" s="193"/>
      <c r="Z20" s="193"/>
      <c r="AA20" s="193"/>
      <c r="AB20" s="193"/>
      <c r="AC20" s="193"/>
      <c r="AD20" s="193"/>
      <c r="AE20" s="193"/>
      <c r="AF20" s="193"/>
      <c r="AG20" s="193"/>
      <c r="AH20" s="193"/>
      <c r="AI20" s="193"/>
      <c r="AJ20" s="193"/>
      <c r="AK20" s="193"/>
      <c r="AL20" s="193"/>
    </row>
    <row r="21" spans="1:38" ht="40.5" customHeight="1" x14ac:dyDescent="0.3">
      <c r="A21" s="797" t="s">
        <v>1501</v>
      </c>
      <c r="B21" s="222" t="str">
        <f>IF('Quick Response'!Y4="","",'Quick Response'!Y4)</f>
        <v>VWS-W21SKA1-2409-005</v>
      </c>
      <c r="C21" s="223" t="str">
        <f>IF('Action plan &amp; Genba review'!A26="","",'Action plan &amp; Genba review'!A26)</f>
        <v>The part number W000067337 is a low  runner and stored for 08 months in platform</v>
      </c>
      <c r="D21" s="793">
        <v>5</v>
      </c>
      <c r="E21" s="224" t="str">
        <f>IF('Action plan &amp; Genba review'!B26="","",'Action plan &amp; Genba review'!B26)</f>
        <v>Update the procdure of management of the non conform part to require the sorting of all produced part including the low runners in the platform</v>
      </c>
      <c r="F21" s="225" t="str">
        <f>IF('Action plan &amp; Genba review'!C26="","",'Action plan &amp; Genba review'!C26)</f>
        <v/>
      </c>
      <c r="G21" s="226" t="str">
        <f>IF('Action plan &amp; Genba review'!I26="","",'Action plan &amp; Genba review'!I26)</f>
        <v/>
      </c>
      <c r="H21" s="227" t="str">
        <f>IF('Action plan &amp; Genba review'!J26="","",'Action plan &amp; Genba review'!J26)</f>
        <v/>
      </c>
      <c r="I21" s="794"/>
      <c r="J21" s="794"/>
      <c r="K21" s="794"/>
      <c r="L21" s="794"/>
      <c r="M21" s="229"/>
      <c r="N21" s="229"/>
      <c r="O21" s="229"/>
      <c r="P21" s="229"/>
      <c r="Q21" s="774"/>
      <c r="R21" s="396"/>
      <c r="S21" s="774"/>
      <c r="T21" s="396"/>
      <c r="U21" s="229"/>
      <c r="V21" s="229"/>
      <c r="W21" s="775"/>
      <c r="X21" s="193"/>
      <c r="Y21" s="193"/>
      <c r="Z21" s="193"/>
      <c r="AA21" s="193"/>
      <c r="AB21" s="193"/>
      <c r="AC21" s="193"/>
      <c r="AD21" s="193"/>
      <c r="AE21" s="193"/>
      <c r="AF21" s="193"/>
      <c r="AG21" s="193"/>
      <c r="AH21" s="193"/>
      <c r="AI21" s="193"/>
      <c r="AJ21" s="193"/>
      <c r="AK21" s="193"/>
      <c r="AL21" s="193"/>
    </row>
    <row r="22" spans="1:38" ht="40.5" customHeight="1" x14ac:dyDescent="0.3">
      <c r="A22" s="393"/>
      <c r="B22" s="799" t="s">
        <v>1496</v>
      </c>
      <c r="C22" s="402"/>
      <c r="D22" s="394"/>
      <c r="E22" s="228"/>
      <c r="F22" s="228"/>
      <c r="G22" s="228"/>
      <c r="H22" s="228"/>
      <c r="I22" s="394"/>
      <c r="J22" s="394"/>
      <c r="K22" s="394"/>
      <c r="L22" s="394"/>
      <c r="M22" s="229"/>
      <c r="N22" s="229"/>
      <c r="O22" s="229"/>
      <c r="P22" s="229"/>
      <c r="Q22" s="399"/>
      <c r="R22" s="400"/>
      <c r="S22" s="399"/>
      <c r="T22" s="400"/>
      <c r="U22" s="229"/>
      <c r="V22" s="229"/>
      <c r="W22" s="394"/>
      <c r="X22" s="193"/>
      <c r="Y22" s="193"/>
      <c r="Z22" s="193"/>
      <c r="AA22" s="193"/>
      <c r="AB22" s="193"/>
      <c r="AC22" s="193"/>
      <c r="AD22" s="193"/>
      <c r="AE22" s="193"/>
      <c r="AF22" s="193"/>
      <c r="AG22" s="193"/>
      <c r="AH22" s="193"/>
      <c r="AI22" s="193"/>
      <c r="AJ22" s="230" t="s">
        <v>1497</v>
      </c>
      <c r="AK22" s="230" t="s">
        <v>1497</v>
      </c>
      <c r="AL22" s="231"/>
    </row>
    <row r="23" spans="1:38" ht="40.5" customHeight="1" x14ac:dyDescent="0.3">
      <c r="A23" s="393"/>
      <c r="B23" s="222" t="str">
        <f>IF('Quick Response'!Y4="","",'Quick Response'!Y4)</f>
        <v>VWS-W21SKA1-2409-005</v>
      </c>
      <c r="C23" s="223" t="str">
        <f>IF('Action plan &amp; Genba review'!A28="","",'Action plan &amp; Genba review'!A28)</f>
        <v xml:space="preserve">The proposal of the Force test automatic machine not accepted by VALEO </v>
      </c>
      <c r="D23" s="793">
        <v>6</v>
      </c>
      <c r="E23" s="224" t="str">
        <f>IF('Action plan &amp; Genba review'!B28="","",'Action plan &amp; Genba review'!B28)</f>
        <v>Valeo And AVO Agree for the force test, AVO Have to provide the planning of the implementation</v>
      </c>
      <c r="F23" s="225" t="str">
        <f>IF('Action plan &amp; Genba review'!C28="","",'Action plan &amp; Genba review'!C28)</f>
        <v/>
      </c>
      <c r="G23" s="226" t="str">
        <f>IF('Action plan &amp; Genba review'!I28="","",'Action plan &amp; Genba review'!I28)</f>
        <v/>
      </c>
      <c r="H23" s="227" t="str">
        <f>IF('Action plan &amp; Genba review'!J28="","",'Action plan &amp; Genba review'!J28)</f>
        <v/>
      </c>
      <c r="I23" s="794"/>
      <c r="J23" s="794"/>
      <c r="K23" s="794"/>
      <c r="L23" s="794"/>
      <c r="M23" s="229"/>
      <c r="N23" s="229"/>
      <c r="O23" s="229"/>
      <c r="P23" s="229"/>
      <c r="Q23" s="774"/>
      <c r="R23" s="396"/>
      <c r="S23" s="774"/>
      <c r="T23" s="396"/>
      <c r="U23" s="229"/>
      <c r="V23" s="229"/>
      <c r="W23" s="775"/>
      <c r="X23" s="193"/>
      <c r="Y23" s="193"/>
      <c r="Z23" s="193"/>
      <c r="AA23" s="193"/>
      <c r="AB23" s="193"/>
      <c r="AC23" s="193"/>
      <c r="AD23" s="193"/>
      <c r="AE23" s="193"/>
      <c r="AF23" s="193"/>
      <c r="AG23" s="193"/>
      <c r="AH23" s="193"/>
      <c r="AI23" s="193"/>
      <c r="AJ23" s="230" t="s">
        <v>1498</v>
      </c>
      <c r="AK23" s="230" t="s">
        <v>1498</v>
      </c>
      <c r="AL23" s="231"/>
    </row>
    <row r="24" spans="1:38" ht="40.5" customHeight="1" x14ac:dyDescent="0.3">
      <c r="A24" s="393"/>
      <c r="B24" s="799" t="s">
        <v>1496</v>
      </c>
      <c r="C24" s="402"/>
      <c r="D24" s="394"/>
      <c r="E24" s="228"/>
      <c r="F24" s="228"/>
      <c r="G24" s="228"/>
      <c r="H24" s="228"/>
      <c r="I24" s="394"/>
      <c r="J24" s="394"/>
      <c r="K24" s="394"/>
      <c r="L24" s="394"/>
      <c r="M24" s="232"/>
      <c r="N24" s="232"/>
      <c r="O24" s="232"/>
      <c r="P24" s="232"/>
      <c r="Q24" s="399"/>
      <c r="R24" s="400"/>
      <c r="S24" s="399"/>
      <c r="T24" s="400"/>
      <c r="U24" s="242"/>
      <c r="V24" s="242"/>
      <c r="W24" s="394"/>
      <c r="X24" s="193"/>
      <c r="Y24" s="193"/>
      <c r="Z24" s="193"/>
      <c r="AA24" s="193"/>
      <c r="AB24" s="193"/>
      <c r="AC24" s="193"/>
      <c r="AD24" s="193"/>
      <c r="AE24" s="193"/>
      <c r="AF24" s="193"/>
      <c r="AG24" s="193"/>
      <c r="AH24" s="193"/>
      <c r="AI24" s="193"/>
      <c r="AJ24" s="230" t="s">
        <v>1500</v>
      </c>
      <c r="AK24" s="230" t="s">
        <v>1500</v>
      </c>
      <c r="AL24" s="231"/>
    </row>
    <row r="25" spans="1:38" ht="40.5" customHeight="1" x14ac:dyDescent="0.3">
      <c r="A25" s="393"/>
      <c r="B25" s="222" t="str">
        <f>IF('Quick Response'!Y4="","",'Quick Response'!Y4)</f>
        <v>VWS-W21SKA1-2409-005</v>
      </c>
      <c r="C25" s="223" t="str">
        <f>IF('Action plan &amp; Genba review'!A30="","",'Action plan &amp; Genba review'!A30)</f>
        <v/>
      </c>
      <c r="D25" s="793">
        <v>7</v>
      </c>
      <c r="E25" s="224" t="str">
        <f>IF('Action plan &amp; Genba review'!B30="","",'Action plan &amp; Genba review'!B30)</f>
        <v/>
      </c>
      <c r="F25" s="225" t="str">
        <f>IF('Action plan &amp; Genba review'!C30="","",'Action plan &amp; Genba review'!C30)</f>
        <v/>
      </c>
      <c r="G25" s="226" t="str">
        <f>IF('Action plan &amp; Genba review'!I30="","",'Action plan &amp; Genba review'!I30)</f>
        <v/>
      </c>
      <c r="H25" s="227" t="str">
        <f>IF('Action plan &amp; Genba review'!J30="","",'Action plan &amp; Genba review'!J30)</f>
        <v/>
      </c>
      <c r="I25" s="794"/>
      <c r="J25" s="794"/>
      <c r="K25" s="794"/>
      <c r="L25" s="794"/>
      <c r="M25" s="233"/>
      <c r="N25" s="798"/>
      <c r="O25" s="229"/>
      <c r="P25" s="229"/>
      <c r="Q25" s="774"/>
      <c r="R25" s="396"/>
      <c r="S25" s="774"/>
      <c r="T25" s="396"/>
      <c r="U25" s="242"/>
      <c r="V25" s="242"/>
      <c r="W25" s="775"/>
      <c r="X25" s="193"/>
      <c r="Y25" s="193"/>
      <c r="Z25" s="193"/>
      <c r="AA25" s="193"/>
      <c r="AB25" s="193"/>
      <c r="AC25" s="193"/>
      <c r="AD25" s="193"/>
      <c r="AE25" s="193"/>
      <c r="AF25" s="193"/>
      <c r="AG25" s="193"/>
      <c r="AH25" s="193"/>
      <c r="AI25" s="193"/>
      <c r="AJ25" s="193"/>
      <c r="AK25" s="193"/>
      <c r="AL25" s="193"/>
    </row>
    <row r="26" spans="1:38" ht="40.5" customHeight="1" x14ac:dyDescent="0.3">
      <c r="A26" s="393"/>
      <c r="B26" s="799" t="s">
        <v>1496</v>
      </c>
      <c r="C26" s="402"/>
      <c r="D26" s="394"/>
      <c r="E26" s="228"/>
      <c r="F26" s="228"/>
      <c r="G26" s="228"/>
      <c r="H26" s="228"/>
      <c r="I26" s="394"/>
      <c r="J26" s="394"/>
      <c r="K26" s="394"/>
      <c r="L26" s="394"/>
      <c r="M26" s="229"/>
      <c r="N26" s="557"/>
      <c r="O26" s="229"/>
      <c r="P26" s="229"/>
      <c r="Q26" s="399"/>
      <c r="R26" s="400"/>
      <c r="S26" s="399"/>
      <c r="T26" s="400"/>
      <c r="U26" s="242"/>
      <c r="V26" s="242"/>
      <c r="W26" s="394"/>
      <c r="X26" s="193"/>
      <c r="Y26" s="193"/>
      <c r="Z26" s="193"/>
      <c r="AA26" s="193"/>
      <c r="AB26" s="193"/>
      <c r="AC26" s="193"/>
      <c r="AD26" s="193"/>
      <c r="AE26" s="193"/>
      <c r="AF26" s="193"/>
      <c r="AG26" s="193"/>
      <c r="AH26" s="193"/>
      <c r="AI26" s="193"/>
      <c r="AJ26" s="193"/>
      <c r="AK26" s="193"/>
      <c r="AL26" s="193"/>
    </row>
    <row r="27" spans="1:38" ht="40.5" customHeight="1" x14ac:dyDescent="0.3">
      <c r="A27" s="393"/>
      <c r="B27" s="222" t="str">
        <f>IF('Quick Response'!Y4="","",'Quick Response'!Y4)</f>
        <v>VWS-W21SKA1-2409-005</v>
      </c>
      <c r="C27" s="223" t="str">
        <f>IF('Action plan &amp; Genba review'!A32="","",'Action plan &amp; Genba review'!A32)</f>
        <v/>
      </c>
      <c r="D27" s="793">
        <v>8</v>
      </c>
      <c r="E27" s="224" t="str">
        <f>IF('Action plan &amp; Genba review'!B32="","",'Action plan &amp; Genba review'!B32)</f>
        <v/>
      </c>
      <c r="F27" s="225" t="str">
        <f>IF('Action plan &amp; Genba review'!C32="","",'Action plan &amp; Genba review'!C32)</f>
        <v/>
      </c>
      <c r="G27" s="226" t="str">
        <f>IF('Action plan &amp; Genba review'!I32="","",'Action plan &amp; Genba review'!I32)</f>
        <v/>
      </c>
      <c r="H27" s="227" t="str">
        <f>IF('Action plan &amp; Genba review'!J32="","",'Action plan &amp; Genba review'!J32)</f>
        <v/>
      </c>
      <c r="I27" s="794"/>
      <c r="J27" s="794"/>
      <c r="K27" s="794"/>
      <c r="L27" s="794"/>
      <c r="M27" s="233"/>
      <c r="N27" s="798"/>
      <c r="O27" s="229"/>
      <c r="P27" s="229"/>
      <c r="Q27" s="774"/>
      <c r="R27" s="396"/>
      <c r="S27" s="774"/>
      <c r="T27" s="396"/>
      <c r="U27" s="242"/>
      <c r="V27" s="242"/>
      <c r="W27" s="775"/>
      <c r="X27" s="193"/>
      <c r="Y27" s="193"/>
      <c r="Z27" s="193"/>
      <c r="AA27" s="193"/>
      <c r="AB27" s="193"/>
      <c r="AC27" s="193"/>
      <c r="AD27" s="193"/>
      <c r="AE27" s="193"/>
      <c r="AF27" s="193"/>
      <c r="AG27" s="193"/>
      <c r="AH27" s="193"/>
      <c r="AI27" s="193"/>
      <c r="AJ27" s="193"/>
      <c r="AK27" s="193"/>
      <c r="AL27" s="193"/>
    </row>
    <row r="28" spans="1:38" ht="40.5" customHeight="1" x14ac:dyDescent="0.3">
      <c r="A28" s="394"/>
      <c r="B28" s="799" t="s">
        <v>1496</v>
      </c>
      <c r="C28" s="402"/>
      <c r="D28" s="394"/>
      <c r="E28" s="234"/>
      <c r="F28" s="234"/>
      <c r="G28" s="234"/>
      <c r="H28" s="234"/>
      <c r="I28" s="394"/>
      <c r="J28" s="394"/>
      <c r="K28" s="394"/>
      <c r="L28" s="394"/>
      <c r="M28" s="229"/>
      <c r="N28" s="557"/>
      <c r="O28" s="229"/>
      <c r="P28" s="229"/>
      <c r="Q28" s="399"/>
      <c r="R28" s="400"/>
      <c r="S28" s="399"/>
      <c r="T28" s="400"/>
      <c r="U28" s="242"/>
      <c r="V28" s="242"/>
      <c r="W28" s="394"/>
      <c r="X28" s="193"/>
      <c r="Y28" s="193"/>
      <c r="Z28" s="193"/>
      <c r="AA28" s="193"/>
      <c r="AB28" s="193"/>
      <c r="AC28" s="193"/>
      <c r="AD28" s="193"/>
      <c r="AE28" s="193"/>
      <c r="AF28" s="193"/>
      <c r="AG28" s="193"/>
      <c r="AH28" s="193"/>
      <c r="AI28" s="193"/>
      <c r="AJ28" s="193"/>
      <c r="AK28" s="193"/>
      <c r="AL28" s="193"/>
    </row>
    <row r="29" spans="1:38" ht="40.5" customHeight="1" x14ac:dyDescent="0.3">
      <c r="A29" s="193"/>
      <c r="B29" s="235"/>
      <c r="C29" s="235"/>
      <c r="D29" s="236"/>
      <c r="E29" s="237"/>
      <c r="F29" s="237"/>
      <c r="G29" s="237"/>
      <c r="H29" s="237"/>
      <c r="I29" s="238"/>
      <c r="J29" s="243"/>
      <c r="K29" s="244"/>
      <c r="L29" s="238"/>
      <c r="M29" s="229"/>
      <c r="N29" s="239"/>
      <c r="O29" s="229"/>
      <c r="P29" s="229"/>
      <c r="Q29" s="240"/>
      <c r="R29" s="240"/>
      <c r="S29" s="240"/>
      <c r="T29" s="240"/>
      <c r="U29" s="245"/>
      <c r="V29" s="245"/>
      <c r="W29" s="245"/>
      <c r="X29" s="193"/>
      <c r="Y29" s="193"/>
      <c r="Z29" s="193"/>
      <c r="AA29" s="193"/>
      <c r="AB29" s="193"/>
      <c r="AC29" s="193"/>
      <c r="AD29" s="193"/>
      <c r="AE29" s="193"/>
      <c r="AF29" s="193"/>
      <c r="AG29" s="193"/>
      <c r="AH29" s="193"/>
      <c r="AI29" s="193"/>
      <c r="AJ29" s="193"/>
      <c r="AK29" s="193"/>
      <c r="AL29" s="193"/>
    </row>
    <row r="30" spans="1:38" ht="27" customHeight="1" x14ac:dyDescent="0.35">
      <c r="A30" s="193"/>
      <c r="B30" s="246"/>
      <c r="C30" s="247"/>
      <c r="D30" s="247"/>
      <c r="E30" s="193"/>
      <c r="F30" s="247"/>
      <c r="G30" s="247"/>
      <c r="H30" s="247"/>
      <c r="I30" s="248"/>
      <c r="J30" s="796" t="str">
        <f>IFERROR(IF((COUNTIF(I12:L28,"OK")/(COUNTA(I12:L28)))=1,"100%",(COUNTIF(I12:L28,"OK")/(COUNTA(I12:L28)))),"")</f>
        <v/>
      </c>
      <c r="K30" s="786"/>
      <c r="L30" s="247"/>
      <c r="M30" s="193"/>
      <c r="N30" s="193"/>
      <c r="O30" s="193"/>
      <c r="P30" s="193"/>
      <c r="Q30" s="193"/>
      <c r="R30" s="193"/>
      <c r="S30" s="193"/>
      <c r="T30" s="193"/>
      <c r="U30" s="776" t="s">
        <v>1502</v>
      </c>
      <c r="V30" s="777"/>
      <c r="W30" s="249">
        <f>MIN(W12:W28)</f>
        <v>0</v>
      </c>
      <c r="X30" s="247"/>
      <c r="Y30" s="193"/>
      <c r="Z30" s="193"/>
      <c r="AA30" s="193"/>
      <c r="AB30" s="193"/>
      <c r="AC30" s="193"/>
      <c r="AD30" s="193"/>
      <c r="AE30" s="193"/>
      <c r="AF30" s="193"/>
      <c r="AG30" s="193"/>
      <c r="AH30" s="193"/>
      <c r="AI30" s="193"/>
      <c r="AJ30" s="193"/>
      <c r="AK30" s="193"/>
      <c r="AL30" s="193"/>
    </row>
    <row r="31" spans="1:38" ht="27" customHeight="1" x14ac:dyDescent="0.3">
      <c r="A31" s="193"/>
      <c r="B31" s="193"/>
      <c r="C31" s="247"/>
      <c r="D31" s="247"/>
      <c r="E31" s="247"/>
      <c r="F31" s="247"/>
      <c r="G31" s="247"/>
      <c r="H31" s="247"/>
      <c r="I31" s="247"/>
      <c r="J31" s="247"/>
      <c r="K31" s="806" t="s">
        <v>1503</v>
      </c>
      <c r="L31" s="398"/>
      <c r="M31" s="247"/>
      <c r="N31" s="247"/>
      <c r="O31" s="247"/>
      <c r="P31" s="247"/>
      <c r="Q31" s="247"/>
      <c r="R31" s="247"/>
      <c r="S31" s="247"/>
      <c r="T31" s="247"/>
      <c r="U31" s="778"/>
      <c r="V31" s="779"/>
      <c r="W31" s="247"/>
      <c r="X31" s="247"/>
      <c r="Y31" s="193"/>
      <c r="Z31" s="193"/>
      <c r="AA31" s="193"/>
      <c r="AB31" s="193"/>
      <c r="AC31" s="193"/>
      <c r="AD31" s="193"/>
      <c r="AE31" s="193"/>
      <c r="AF31" s="193"/>
      <c r="AG31" s="193"/>
      <c r="AH31" s="193"/>
      <c r="AI31" s="193"/>
      <c r="AJ31" s="193"/>
      <c r="AK31" s="193"/>
      <c r="AL31" s="193"/>
    </row>
    <row r="32" spans="1:38" ht="12.75" customHeight="1" x14ac:dyDescent="0.3">
      <c r="A32" s="193"/>
      <c r="B32" s="193"/>
      <c r="C32" s="247"/>
      <c r="D32" s="247"/>
      <c r="E32" s="800" t="s">
        <v>1504</v>
      </c>
      <c r="F32" s="785"/>
      <c r="G32" s="785"/>
      <c r="H32" s="801"/>
      <c r="I32" s="247"/>
      <c r="J32" s="247"/>
      <c r="K32" s="399"/>
      <c r="L32" s="400"/>
      <c r="M32" s="247"/>
      <c r="N32" s="247"/>
      <c r="O32" s="247"/>
      <c r="P32" s="247"/>
      <c r="Q32" s="247"/>
      <c r="R32" s="247"/>
      <c r="S32" s="247"/>
      <c r="T32" s="247"/>
      <c r="U32" s="778"/>
      <c r="V32" s="779"/>
      <c r="W32" s="247"/>
      <c r="X32" s="247"/>
      <c r="Y32" s="193"/>
      <c r="Z32" s="193"/>
      <c r="AA32" s="193"/>
      <c r="AB32" s="193"/>
      <c r="AC32" s="193"/>
      <c r="AD32" s="193"/>
      <c r="AE32" s="193"/>
      <c r="AF32" s="193"/>
      <c r="AG32" s="193"/>
      <c r="AH32" s="193"/>
      <c r="AI32" s="193"/>
      <c r="AJ32" s="193"/>
      <c r="AK32" s="193"/>
      <c r="AL32" s="193"/>
    </row>
    <row r="33" spans="1:38" ht="25.5" customHeight="1" x14ac:dyDescent="0.3">
      <c r="A33" s="193"/>
      <c r="B33" s="193"/>
      <c r="C33" s="247"/>
      <c r="D33" s="250" t="s">
        <v>1483</v>
      </c>
      <c r="E33" s="251" t="s">
        <v>1488</v>
      </c>
      <c r="F33" s="252" t="s">
        <v>1488</v>
      </c>
      <c r="G33" s="253" t="s">
        <v>1488</v>
      </c>
      <c r="H33" s="254" t="s">
        <v>1488</v>
      </c>
      <c r="I33" s="255" t="s">
        <v>1505</v>
      </c>
      <c r="J33" s="255" t="s">
        <v>1506</v>
      </c>
      <c r="K33" s="256" t="s">
        <v>1507</v>
      </c>
      <c r="L33" s="193"/>
      <c r="M33" s="193"/>
      <c r="N33" s="193"/>
      <c r="O33" s="193"/>
      <c r="P33" s="193"/>
      <c r="Q33" s="193"/>
      <c r="R33" s="193"/>
      <c r="S33" s="193"/>
      <c r="T33" s="193"/>
      <c r="U33" s="780"/>
      <c r="V33" s="781"/>
      <c r="W33" s="193"/>
      <c r="X33" s="247"/>
      <c r="Y33" s="193"/>
      <c r="Z33" s="193"/>
      <c r="AA33" s="193"/>
      <c r="AB33" s="193"/>
      <c r="AC33" s="193"/>
      <c r="AD33" s="193"/>
      <c r="AE33" s="193"/>
      <c r="AF33" s="193"/>
      <c r="AG33" s="193"/>
      <c r="AH33" s="193"/>
      <c r="AI33" s="193"/>
      <c r="AJ33" s="193"/>
      <c r="AK33" s="193"/>
      <c r="AL33" s="193"/>
    </row>
    <row r="34" spans="1:38" ht="15" customHeight="1" x14ac:dyDescent="0.3">
      <c r="A34" s="193"/>
      <c r="B34" s="193"/>
      <c r="C34" s="808" t="s">
        <v>1495</v>
      </c>
      <c r="D34" s="802">
        <v>1</v>
      </c>
      <c r="E34" s="809"/>
      <c r="F34" s="803"/>
      <c r="G34" s="804"/>
      <c r="H34" s="805"/>
      <c r="I34" s="795"/>
      <c r="J34" s="795"/>
      <c r="K34" s="795"/>
      <c r="L34" s="193"/>
      <c r="M34" s="193"/>
      <c r="N34" s="193"/>
      <c r="O34" s="193"/>
      <c r="P34" s="193"/>
      <c r="Q34" s="193"/>
      <c r="R34" s="193"/>
      <c r="S34" s="193"/>
      <c r="T34" s="193"/>
      <c r="U34" s="193"/>
      <c r="V34" s="193"/>
      <c r="W34" s="193"/>
      <c r="X34" s="193"/>
      <c r="Y34" s="193"/>
      <c r="Z34" s="193"/>
      <c r="AA34" s="193"/>
      <c r="AB34" s="193"/>
      <c r="AC34" s="193"/>
      <c r="AD34" s="193"/>
      <c r="AE34" s="193"/>
      <c r="AF34" s="193"/>
      <c r="AG34" s="193"/>
      <c r="AH34" s="193"/>
      <c r="AI34" s="193"/>
      <c r="AJ34" s="193"/>
      <c r="AK34" s="193"/>
      <c r="AL34" s="193"/>
    </row>
    <row r="35" spans="1:38" ht="15" customHeight="1" x14ac:dyDescent="0.3">
      <c r="A35" s="193"/>
      <c r="B35" s="193"/>
      <c r="C35" s="393"/>
      <c r="D35" s="394"/>
      <c r="E35" s="394"/>
      <c r="F35" s="394"/>
      <c r="G35" s="394"/>
      <c r="H35" s="394"/>
      <c r="I35" s="394"/>
      <c r="J35" s="394"/>
      <c r="K35" s="394"/>
      <c r="L35" s="193"/>
      <c r="M35" s="193"/>
      <c r="N35" s="193"/>
      <c r="O35" s="193"/>
      <c r="P35" s="193"/>
      <c r="Q35" s="193"/>
      <c r="R35" s="193"/>
      <c r="S35" s="193"/>
      <c r="T35" s="193"/>
      <c r="U35" s="193"/>
      <c r="V35" s="193"/>
      <c r="W35" s="193"/>
      <c r="X35" s="193"/>
      <c r="Y35" s="193"/>
      <c r="Z35" s="193"/>
      <c r="AA35" s="193"/>
      <c r="AB35" s="193"/>
      <c r="AC35" s="193"/>
      <c r="AD35" s="193"/>
      <c r="AE35" s="193"/>
      <c r="AF35" s="193"/>
      <c r="AG35" s="193"/>
      <c r="AH35" s="193"/>
      <c r="AI35" s="193"/>
      <c r="AJ35" s="193"/>
      <c r="AK35" s="193"/>
      <c r="AL35" s="193"/>
    </row>
    <row r="36" spans="1:38" ht="15" customHeight="1" x14ac:dyDescent="0.3">
      <c r="A36" s="193"/>
      <c r="B36" s="193"/>
      <c r="C36" s="393"/>
      <c r="D36" s="807">
        <v>2</v>
      </c>
      <c r="E36" s="809"/>
      <c r="F36" s="803"/>
      <c r="G36" s="804"/>
      <c r="H36" s="805"/>
      <c r="I36" s="795"/>
      <c r="J36" s="795"/>
      <c r="K36" s="795"/>
      <c r="L36" s="193"/>
      <c r="M36" s="193"/>
      <c r="N36" s="193"/>
      <c r="O36" s="193"/>
      <c r="P36" s="193"/>
      <c r="Q36" s="193"/>
      <c r="R36" s="193"/>
      <c r="S36" s="193"/>
      <c r="T36" s="193"/>
      <c r="U36" s="193"/>
      <c r="V36" s="193"/>
      <c r="W36" s="193"/>
      <c r="X36" s="193"/>
      <c r="Y36" s="193"/>
      <c r="Z36" s="193"/>
      <c r="AA36" s="193"/>
      <c r="AB36" s="193"/>
      <c r="AC36" s="193"/>
      <c r="AD36" s="193"/>
      <c r="AE36" s="193"/>
      <c r="AF36" s="193"/>
      <c r="AG36" s="193"/>
      <c r="AH36" s="193"/>
      <c r="AI36" s="193"/>
      <c r="AJ36" s="193"/>
      <c r="AK36" s="193"/>
      <c r="AL36" s="193"/>
    </row>
    <row r="37" spans="1:38" ht="14.25" customHeight="1" x14ac:dyDescent="0.3">
      <c r="A37" s="193"/>
      <c r="B37" s="193"/>
      <c r="C37" s="393"/>
      <c r="D37" s="394"/>
      <c r="E37" s="394"/>
      <c r="F37" s="394"/>
      <c r="G37" s="394"/>
      <c r="H37" s="394"/>
      <c r="I37" s="394"/>
      <c r="J37" s="394"/>
      <c r="K37" s="394"/>
      <c r="L37" s="193"/>
      <c r="M37" s="193"/>
      <c r="N37" s="193"/>
      <c r="O37" s="193"/>
      <c r="P37" s="193"/>
      <c r="Q37" s="193"/>
      <c r="R37" s="193"/>
      <c r="S37" s="193"/>
      <c r="T37" s="193"/>
      <c r="U37" s="193"/>
      <c r="V37" s="193"/>
      <c r="W37" s="193"/>
      <c r="X37" s="193"/>
      <c r="Y37" s="193"/>
      <c r="Z37" s="193"/>
      <c r="AA37" s="193"/>
      <c r="AB37" s="193"/>
      <c r="AC37" s="193"/>
      <c r="AD37" s="193"/>
      <c r="AE37" s="193"/>
      <c r="AF37" s="193"/>
      <c r="AG37" s="193"/>
      <c r="AH37" s="193"/>
      <c r="AI37" s="193"/>
      <c r="AJ37" s="193"/>
      <c r="AK37" s="193"/>
      <c r="AL37" s="193"/>
    </row>
    <row r="38" spans="1:38" ht="14.25" customHeight="1" x14ac:dyDescent="0.3">
      <c r="A38" s="193"/>
      <c r="B38" s="193"/>
      <c r="C38" s="393"/>
      <c r="D38" s="807">
        <v>3</v>
      </c>
      <c r="E38" s="809"/>
      <c r="F38" s="803"/>
      <c r="G38" s="804"/>
      <c r="H38" s="805"/>
      <c r="I38" s="795"/>
      <c r="J38" s="795"/>
      <c r="K38" s="795"/>
      <c r="L38" s="193"/>
      <c r="M38" s="193"/>
      <c r="N38" s="193"/>
      <c r="O38" s="193"/>
      <c r="P38" s="193"/>
      <c r="Q38" s="193"/>
      <c r="R38" s="193"/>
      <c r="S38" s="193"/>
      <c r="T38" s="193"/>
      <c r="U38" s="193"/>
      <c r="V38" s="193"/>
      <c r="W38" s="193"/>
      <c r="X38" s="193"/>
      <c r="Y38" s="193"/>
      <c r="Z38" s="193"/>
      <c r="AA38" s="193"/>
      <c r="AB38" s="193"/>
      <c r="AC38" s="193"/>
      <c r="AD38" s="193"/>
      <c r="AE38" s="193"/>
      <c r="AF38" s="193"/>
      <c r="AG38" s="193"/>
      <c r="AH38" s="193"/>
      <c r="AI38" s="193"/>
      <c r="AJ38" s="193"/>
      <c r="AK38" s="193"/>
      <c r="AL38" s="193"/>
    </row>
    <row r="39" spans="1:38" ht="14.25" customHeight="1" x14ac:dyDescent="0.3">
      <c r="A39" s="193"/>
      <c r="B39" s="193"/>
      <c r="C39" s="393"/>
      <c r="D39" s="394"/>
      <c r="E39" s="394"/>
      <c r="F39" s="394"/>
      <c r="G39" s="394"/>
      <c r="H39" s="394"/>
      <c r="I39" s="394"/>
      <c r="J39" s="394"/>
      <c r="K39" s="394"/>
      <c r="L39" s="193"/>
      <c r="M39" s="193"/>
      <c r="N39" s="193"/>
      <c r="O39" s="193"/>
      <c r="P39" s="193"/>
      <c r="Q39" s="193"/>
      <c r="R39" s="193"/>
      <c r="S39" s="193"/>
      <c r="T39" s="193"/>
      <c r="U39" s="193"/>
      <c r="V39" s="193"/>
      <c r="W39" s="193"/>
      <c r="X39" s="193"/>
      <c r="Y39" s="193"/>
      <c r="Z39" s="193"/>
      <c r="AA39" s="193"/>
      <c r="AB39" s="193"/>
      <c r="AC39" s="193"/>
      <c r="AD39" s="193"/>
      <c r="AE39" s="193"/>
      <c r="AF39" s="193"/>
      <c r="AG39" s="193"/>
      <c r="AH39" s="193"/>
      <c r="AI39" s="193"/>
      <c r="AJ39" s="193"/>
      <c r="AK39" s="193"/>
      <c r="AL39" s="193"/>
    </row>
    <row r="40" spans="1:38" ht="14.25" customHeight="1" x14ac:dyDescent="0.3">
      <c r="A40" s="193"/>
      <c r="B40" s="193"/>
      <c r="C40" s="393"/>
      <c r="D40" s="807">
        <v>4</v>
      </c>
      <c r="E40" s="809"/>
      <c r="F40" s="803"/>
      <c r="G40" s="804"/>
      <c r="H40" s="805"/>
      <c r="I40" s="795"/>
      <c r="J40" s="795"/>
      <c r="K40" s="795"/>
      <c r="L40" s="193"/>
      <c r="M40" s="193"/>
      <c r="N40" s="193"/>
      <c r="O40" s="193"/>
      <c r="P40" s="193"/>
      <c r="Q40" s="193"/>
      <c r="R40" s="193"/>
      <c r="S40" s="193"/>
      <c r="T40" s="193"/>
      <c r="U40" s="193"/>
      <c r="V40" s="193"/>
      <c r="W40" s="193"/>
      <c r="X40" s="193"/>
      <c r="Y40" s="193"/>
      <c r="Z40" s="193"/>
      <c r="AA40" s="193"/>
      <c r="AB40" s="193"/>
      <c r="AC40" s="193"/>
      <c r="AD40" s="193"/>
      <c r="AE40" s="193"/>
      <c r="AF40" s="193"/>
      <c r="AG40" s="193"/>
      <c r="AH40" s="193"/>
      <c r="AI40" s="193"/>
      <c r="AJ40" s="193"/>
      <c r="AK40" s="193"/>
      <c r="AL40" s="193"/>
    </row>
    <row r="41" spans="1:38" ht="14.25" customHeight="1" x14ac:dyDescent="0.3">
      <c r="A41" s="193"/>
      <c r="B41" s="193"/>
      <c r="C41" s="394"/>
      <c r="D41" s="394"/>
      <c r="E41" s="394"/>
      <c r="F41" s="394"/>
      <c r="G41" s="394"/>
      <c r="H41" s="394"/>
      <c r="I41" s="394"/>
      <c r="J41" s="394"/>
      <c r="K41" s="394"/>
      <c r="L41" s="193"/>
      <c r="M41" s="193"/>
      <c r="N41" s="193"/>
      <c r="O41" s="193"/>
      <c r="P41" s="193"/>
      <c r="Q41" s="193"/>
      <c r="R41" s="193"/>
      <c r="S41" s="193"/>
      <c r="T41" s="193"/>
      <c r="U41" s="193"/>
      <c r="V41" s="193"/>
      <c r="W41" s="193"/>
      <c r="X41" s="193"/>
      <c r="Y41" s="193"/>
      <c r="Z41" s="193"/>
      <c r="AA41" s="193"/>
      <c r="AB41" s="193"/>
      <c r="AC41" s="193"/>
      <c r="AD41" s="193"/>
      <c r="AE41" s="193"/>
      <c r="AF41" s="193"/>
      <c r="AG41" s="193"/>
      <c r="AH41" s="193"/>
      <c r="AI41" s="193"/>
      <c r="AJ41" s="193"/>
      <c r="AK41" s="193"/>
      <c r="AL41" s="193"/>
    </row>
    <row r="42" spans="1:38" ht="14.25" customHeight="1" x14ac:dyDescent="0.3">
      <c r="A42" s="193"/>
      <c r="B42" s="193"/>
      <c r="C42" s="808" t="s">
        <v>1501</v>
      </c>
      <c r="D42" s="807">
        <v>5</v>
      </c>
      <c r="E42" s="809"/>
      <c r="F42" s="803"/>
      <c r="G42" s="804"/>
      <c r="H42" s="805"/>
      <c r="I42" s="795"/>
      <c r="J42" s="795"/>
      <c r="K42" s="795"/>
      <c r="L42" s="193"/>
      <c r="M42" s="193"/>
      <c r="N42" s="193"/>
      <c r="O42" s="193"/>
      <c r="P42" s="193"/>
      <c r="Q42" s="193"/>
      <c r="R42" s="193"/>
      <c r="S42" s="193"/>
      <c r="T42" s="193"/>
      <c r="U42" s="193"/>
      <c r="V42" s="193"/>
      <c r="W42" s="193"/>
      <c r="X42" s="193"/>
      <c r="Y42" s="193"/>
      <c r="Z42" s="193"/>
      <c r="AA42" s="193"/>
      <c r="AB42" s="193"/>
      <c r="AC42" s="193"/>
      <c r="AD42" s="193"/>
      <c r="AE42" s="193"/>
      <c r="AF42" s="193"/>
      <c r="AG42" s="193"/>
      <c r="AH42" s="193"/>
      <c r="AI42" s="193"/>
      <c r="AJ42" s="193"/>
      <c r="AK42" s="193"/>
      <c r="AL42" s="193"/>
    </row>
    <row r="43" spans="1:38" ht="14.25" customHeight="1" x14ac:dyDescent="0.3">
      <c r="A43" s="193"/>
      <c r="B43" s="193"/>
      <c r="C43" s="393"/>
      <c r="D43" s="394"/>
      <c r="E43" s="394"/>
      <c r="F43" s="394"/>
      <c r="G43" s="394"/>
      <c r="H43" s="394"/>
      <c r="I43" s="394"/>
      <c r="J43" s="394"/>
      <c r="K43" s="394"/>
      <c r="L43" s="193"/>
      <c r="M43" s="193"/>
      <c r="N43" s="193"/>
      <c r="O43" s="193"/>
      <c r="P43" s="193"/>
      <c r="Q43" s="193"/>
      <c r="R43" s="193"/>
      <c r="S43" s="193"/>
      <c r="T43" s="193"/>
      <c r="U43" s="193"/>
      <c r="V43" s="193"/>
      <c r="W43" s="193"/>
      <c r="X43" s="193"/>
      <c r="Y43" s="193"/>
      <c r="Z43" s="193"/>
      <c r="AA43" s="193"/>
      <c r="AB43" s="193"/>
      <c r="AC43" s="193"/>
      <c r="AD43" s="193"/>
      <c r="AE43" s="193"/>
      <c r="AF43" s="193"/>
      <c r="AG43" s="193"/>
      <c r="AH43" s="193"/>
      <c r="AI43" s="193"/>
      <c r="AJ43" s="193"/>
      <c r="AK43" s="193"/>
      <c r="AL43" s="193"/>
    </row>
    <row r="44" spans="1:38" ht="14.25" customHeight="1" x14ac:dyDescent="0.3">
      <c r="A44" s="193"/>
      <c r="B44" s="193"/>
      <c r="C44" s="393"/>
      <c r="D44" s="807">
        <v>6</v>
      </c>
      <c r="E44" s="809"/>
      <c r="F44" s="803"/>
      <c r="G44" s="804"/>
      <c r="H44" s="805"/>
      <c r="I44" s="795"/>
      <c r="J44" s="795"/>
      <c r="K44" s="795"/>
      <c r="L44" s="193"/>
      <c r="M44" s="193"/>
      <c r="N44" s="193"/>
      <c r="O44" s="193"/>
      <c r="P44" s="193"/>
      <c r="Q44" s="193"/>
      <c r="R44" s="193"/>
      <c r="S44" s="193"/>
      <c r="T44" s="193"/>
      <c r="U44" s="193"/>
      <c r="V44" s="193"/>
      <c r="W44" s="193"/>
      <c r="X44" s="193"/>
      <c r="Y44" s="193"/>
      <c r="Z44" s="193"/>
      <c r="AA44" s="193"/>
      <c r="AB44" s="193"/>
      <c r="AC44" s="193"/>
      <c r="AD44" s="193"/>
      <c r="AE44" s="193"/>
      <c r="AF44" s="193"/>
      <c r="AG44" s="193"/>
      <c r="AH44" s="193"/>
      <c r="AI44" s="193"/>
      <c r="AJ44" s="193"/>
      <c r="AK44" s="193"/>
      <c r="AL44" s="193"/>
    </row>
    <row r="45" spans="1:38" ht="14.25" customHeight="1" x14ac:dyDescent="0.3">
      <c r="A45" s="193"/>
      <c r="B45" s="193"/>
      <c r="C45" s="393"/>
      <c r="D45" s="394"/>
      <c r="E45" s="394"/>
      <c r="F45" s="394"/>
      <c r="G45" s="394"/>
      <c r="H45" s="394"/>
      <c r="I45" s="394"/>
      <c r="J45" s="394"/>
      <c r="K45" s="394"/>
      <c r="L45" s="193"/>
      <c r="M45" s="193"/>
      <c r="N45" s="193"/>
      <c r="O45" s="193"/>
      <c r="P45" s="193"/>
      <c r="Q45" s="193"/>
      <c r="R45" s="193"/>
      <c r="S45" s="193"/>
      <c r="T45" s="193"/>
      <c r="U45" s="193"/>
      <c r="V45" s="193"/>
      <c r="W45" s="193"/>
      <c r="X45" s="193"/>
      <c r="Y45" s="193"/>
      <c r="Z45" s="193"/>
      <c r="AA45" s="193"/>
      <c r="AB45" s="193"/>
      <c r="AC45" s="193"/>
      <c r="AD45" s="193"/>
      <c r="AE45" s="193"/>
      <c r="AF45" s="193"/>
      <c r="AG45" s="193"/>
      <c r="AH45" s="193"/>
      <c r="AI45" s="193"/>
      <c r="AJ45" s="193"/>
      <c r="AK45" s="193"/>
      <c r="AL45" s="193"/>
    </row>
    <row r="46" spans="1:38" ht="14.25" customHeight="1" x14ac:dyDescent="0.3">
      <c r="A46" s="193"/>
      <c r="B46" s="193"/>
      <c r="C46" s="393"/>
      <c r="D46" s="807">
        <v>7</v>
      </c>
      <c r="E46" s="809"/>
      <c r="F46" s="803"/>
      <c r="G46" s="804"/>
      <c r="H46" s="805"/>
      <c r="I46" s="795"/>
      <c r="J46" s="795"/>
      <c r="K46" s="795"/>
      <c r="L46" s="193"/>
      <c r="M46" s="193"/>
      <c r="N46" s="193"/>
      <c r="O46" s="193"/>
      <c r="P46" s="193"/>
      <c r="Q46" s="193"/>
      <c r="R46" s="193"/>
      <c r="S46" s="193"/>
      <c r="T46" s="193"/>
      <c r="U46" s="193"/>
      <c r="V46" s="193"/>
      <c r="W46" s="193"/>
      <c r="X46" s="193"/>
      <c r="Y46" s="193"/>
      <c r="Z46" s="193"/>
      <c r="AA46" s="193"/>
      <c r="AB46" s="193"/>
      <c r="AC46" s="193"/>
      <c r="AD46" s="193"/>
      <c r="AE46" s="193"/>
      <c r="AF46" s="193"/>
      <c r="AG46" s="193"/>
      <c r="AH46" s="193"/>
      <c r="AI46" s="193"/>
      <c r="AJ46" s="193"/>
      <c r="AK46" s="193"/>
      <c r="AL46" s="193"/>
    </row>
    <row r="47" spans="1:38" ht="14.25" customHeight="1" x14ac:dyDescent="0.3">
      <c r="A47" s="193"/>
      <c r="B47" s="193"/>
      <c r="C47" s="393"/>
      <c r="D47" s="394"/>
      <c r="E47" s="394"/>
      <c r="F47" s="394"/>
      <c r="G47" s="394"/>
      <c r="H47" s="394"/>
      <c r="I47" s="394"/>
      <c r="J47" s="394"/>
      <c r="K47" s="394"/>
      <c r="L47" s="193"/>
      <c r="M47" s="193"/>
      <c r="N47" s="193"/>
      <c r="O47" s="193"/>
      <c r="P47" s="193"/>
      <c r="Q47" s="193"/>
      <c r="R47" s="193"/>
      <c r="S47" s="193"/>
      <c r="T47" s="193"/>
      <c r="U47" s="193"/>
      <c r="V47" s="193"/>
      <c r="W47" s="193"/>
      <c r="X47" s="193"/>
      <c r="Y47" s="193"/>
      <c r="Z47" s="193"/>
      <c r="AA47" s="193"/>
      <c r="AB47" s="193"/>
      <c r="AC47" s="193"/>
      <c r="AD47" s="193"/>
      <c r="AE47" s="193"/>
      <c r="AF47" s="193"/>
      <c r="AG47" s="193"/>
      <c r="AH47" s="193"/>
      <c r="AI47" s="193"/>
      <c r="AJ47" s="193"/>
      <c r="AK47" s="193"/>
      <c r="AL47" s="193"/>
    </row>
    <row r="48" spans="1:38" ht="14.25" customHeight="1" x14ac:dyDescent="0.3">
      <c r="A48" s="193"/>
      <c r="B48" s="193"/>
      <c r="C48" s="393"/>
      <c r="D48" s="807">
        <v>8</v>
      </c>
      <c r="E48" s="809"/>
      <c r="F48" s="803"/>
      <c r="G48" s="804"/>
      <c r="H48" s="805"/>
      <c r="I48" s="795"/>
      <c r="J48" s="795"/>
      <c r="K48" s="795"/>
      <c r="L48" s="193"/>
      <c r="M48" s="193"/>
      <c r="N48" s="193"/>
      <c r="O48" s="193"/>
      <c r="P48" s="193"/>
      <c r="Q48" s="193"/>
      <c r="R48" s="193"/>
      <c r="S48" s="193"/>
      <c r="T48" s="193"/>
      <c r="U48" s="193"/>
      <c r="V48" s="193"/>
      <c r="W48" s="193"/>
      <c r="X48" s="193"/>
      <c r="Y48" s="193"/>
      <c r="Z48" s="193"/>
      <c r="AA48" s="193"/>
      <c r="AB48" s="193"/>
      <c r="AC48" s="193"/>
      <c r="AD48" s="193"/>
      <c r="AE48" s="193"/>
      <c r="AF48" s="193"/>
      <c r="AG48" s="193"/>
      <c r="AH48" s="193"/>
      <c r="AI48" s="193"/>
      <c r="AJ48" s="193"/>
      <c r="AK48" s="193"/>
      <c r="AL48" s="193"/>
    </row>
    <row r="49" spans="1:38" ht="14.25" customHeight="1" x14ac:dyDescent="0.3">
      <c r="A49" s="193"/>
      <c r="B49" s="193"/>
      <c r="C49" s="394"/>
      <c r="D49" s="394"/>
      <c r="E49" s="394"/>
      <c r="F49" s="394"/>
      <c r="G49" s="394"/>
      <c r="H49" s="394"/>
      <c r="I49" s="394"/>
      <c r="J49" s="394"/>
      <c r="K49" s="394"/>
      <c r="L49" s="193"/>
      <c r="M49" s="193"/>
      <c r="N49" s="193"/>
      <c r="O49" s="193"/>
      <c r="P49" s="193"/>
      <c r="Q49" s="193"/>
      <c r="R49" s="193"/>
      <c r="S49" s="193"/>
      <c r="T49" s="193"/>
      <c r="U49" s="193"/>
      <c r="V49" s="193"/>
      <c r="W49" s="193"/>
      <c r="X49" s="193"/>
      <c r="Y49" s="193"/>
      <c r="Z49" s="193"/>
      <c r="AA49" s="193"/>
      <c r="AB49" s="193"/>
      <c r="AC49" s="193"/>
      <c r="AD49" s="193"/>
      <c r="AE49" s="193"/>
      <c r="AF49" s="193"/>
      <c r="AG49" s="193"/>
      <c r="AH49" s="193"/>
      <c r="AI49" s="193"/>
      <c r="AJ49" s="193"/>
      <c r="AK49" s="193"/>
      <c r="AL49" s="193"/>
    </row>
    <row r="50" spans="1:38" ht="14.25" customHeight="1" x14ac:dyDescent="0.3">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c r="AB50" s="193"/>
      <c r="AC50" s="193"/>
      <c r="AD50" s="193"/>
      <c r="AE50" s="193"/>
      <c r="AF50" s="193"/>
      <c r="AG50" s="193"/>
      <c r="AH50" s="193"/>
      <c r="AI50" s="193"/>
      <c r="AJ50" s="193"/>
      <c r="AK50" s="193"/>
      <c r="AL50" s="193"/>
    </row>
    <row r="51" spans="1:38" ht="14.25" customHeight="1" x14ac:dyDescent="0.3">
      <c r="A51" s="193"/>
      <c r="B51" s="193"/>
      <c r="C51" s="193"/>
      <c r="D51" s="193"/>
      <c r="E51" s="193"/>
      <c r="F51" s="193"/>
      <c r="G51" s="193"/>
      <c r="H51" s="193"/>
      <c r="I51" s="193"/>
      <c r="J51" s="193"/>
      <c r="K51" s="193"/>
      <c r="L51" s="193"/>
      <c r="M51" s="193"/>
      <c r="N51" s="193"/>
      <c r="O51" s="193"/>
      <c r="P51" s="193"/>
      <c r="Q51" s="193"/>
      <c r="R51" s="193"/>
      <c r="S51" s="193"/>
      <c r="T51" s="193"/>
      <c r="U51" s="193"/>
      <c r="V51" s="193"/>
      <c r="W51" s="193"/>
      <c r="X51" s="193"/>
      <c r="Y51" s="193"/>
      <c r="Z51" s="193"/>
      <c r="AA51" s="193"/>
      <c r="AB51" s="193"/>
      <c r="AC51" s="193"/>
      <c r="AD51" s="193"/>
      <c r="AE51" s="193"/>
      <c r="AF51" s="193"/>
      <c r="AG51" s="193"/>
      <c r="AH51" s="193"/>
      <c r="AI51" s="193"/>
      <c r="AJ51" s="193"/>
      <c r="AK51" s="193"/>
      <c r="AL51" s="193"/>
    </row>
    <row r="52" spans="1:38" ht="14.25" customHeight="1" x14ac:dyDescent="0.3">
      <c r="A52" s="193"/>
      <c r="B52" s="193"/>
      <c r="C52" s="193"/>
      <c r="D52" s="193"/>
      <c r="E52" s="193"/>
      <c r="F52" s="193"/>
      <c r="G52" s="193"/>
      <c r="H52" s="193"/>
      <c r="I52" s="193"/>
      <c r="J52" s="193"/>
      <c r="K52" s="193"/>
      <c r="L52" s="193"/>
      <c r="M52" s="193"/>
      <c r="N52" s="193"/>
      <c r="O52" s="193"/>
      <c r="P52" s="193"/>
      <c r="Q52" s="193"/>
      <c r="R52" s="193"/>
      <c r="S52" s="193"/>
      <c r="T52" s="193"/>
      <c r="U52" s="193"/>
      <c r="V52" s="193"/>
      <c r="W52" s="193"/>
      <c r="X52" s="193"/>
      <c r="Y52" s="193"/>
      <c r="Z52" s="193"/>
      <c r="AA52" s="193"/>
      <c r="AB52" s="193"/>
      <c r="AC52" s="193"/>
      <c r="AD52" s="193"/>
      <c r="AE52" s="193"/>
      <c r="AF52" s="193"/>
      <c r="AG52" s="193"/>
      <c r="AH52" s="193"/>
      <c r="AI52" s="193"/>
      <c r="AJ52" s="193"/>
      <c r="AK52" s="193"/>
      <c r="AL52" s="193"/>
    </row>
    <row r="53" spans="1:38" ht="14.25" customHeight="1" x14ac:dyDescent="0.3">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c r="AA53" s="193"/>
      <c r="AB53" s="193"/>
      <c r="AC53" s="193"/>
      <c r="AD53" s="193"/>
      <c r="AE53" s="193"/>
      <c r="AF53" s="193"/>
      <c r="AG53" s="193"/>
      <c r="AH53" s="193"/>
      <c r="AI53" s="193"/>
      <c r="AJ53" s="193"/>
      <c r="AK53" s="193"/>
      <c r="AL53" s="193"/>
    </row>
    <row r="54" spans="1:38" ht="14.25" customHeight="1" x14ac:dyDescent="0.3">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c r="AA54" s="193"/>
      <c r="AB54" s="193"/>
      <c r="AC54" s="193"/>
      <c r="AD54" s="193"/>
      <c r="AE54" s="193"/>
      <c r="AF54" s="193"/>
      <c r="AG54" s="193"/>
      <c r="AH54" s="193"/>
      <c r="AI54" s="193"/>
      <c r="AJ54" s="193"/>
      <c r="AK54" s="193"/>
      <c r="AL54" s="193"/>
    </row>
    <row r="55" spans="1:38" ht="14.25" customHeight="1" x14ac:dyDescent="0.3">
      <c r="A55" s="193"/>
      <c r="B55" s="193"/>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c r="AA55" s="193"/>
      <c r="AB55" s="193"/>
      <c r="AC55" s="193"/>
      <c r="AD55" s="193"/>
      <c r="AE55" s="193"/>
      <c r="AF55" s="193"/>
      <c r="AG55" s="193"/>
      <c r="AH55" s="193"/>
      <c r="AI55" s="193"/>
      <c r="AJ55" s="193"/>
      <c r="AK55" s="193"/>
      <c r="AL55" s="193"/>
    </row>
    <row r="56" spans="1:38" ht="14.25" customHeight="1" x14ac:dyDescent="0.3">
      <c r="A56" s="193"/>
      <c r="B56" s="193"/>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c r="AA56" s="193"/>
      <c r="AB56" s="193"/>
      <c r="AC56" s="193"/>
      <c r="AD56" s="193"/>
      <c r="AE56" s="193"/>
      <c r="AF56" s="193"/>
      <c r="AG56" s="193"/>
      <c r="AH56" s="193"/>
      <c r="AI56" s="193"/>
      <c r="AJ56" s="193"/>
      <c r="AK56" s="193"/>
      <c r="AL56" s="193"/>
    </row>
    <row r="57" spans="1:38" ht="14.25" customHeight="1" x14ac:dyDescent="0.3">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c r="AA57" s="193"/>
      <c r="AB57" s="193"/>
      <c r="AC57" s="193"/>
      <c r="AD57" s="193"/>
      <c r="AE57" s="193"/>
      <c r="AF57" s="193"/>
      <c r="AG57" s="193"/>
      <c r="AH57" s="193"/>
      <c r="AI57" s="193"/>
      <c r="AJ57" s="193"/>
      <c r="AK57" s="193"/>
      <c r="AL57" s="193"/>
    </row>
    <row r="58" spans="1:38" ht="14.25" customHeight="1" x14ac:dyDescent="0.3">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c r="AA58" s="193"/>
      <c r="AB58" s="193"/>
      <c r="AC58" s="193"/>
      <c r="AD58" s="193"/>
      <c r="AE58" s="193"/>
      <c r="AF58" s="193"/>
      <c r="AG58" s="193"/>
      <c r="AH58" s="193"/>
      <c r="AI58" s="193"/>
      <c r="AJ58" s="193"/>
      <c r="AK58" s="193"/>
      <c r="AL58" s="193"/>
    </row>
    <row r="59" spans="1:38" ht="14.25" customHeight="1" x14ac:dyDescent="0.3">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c r="Y59" s="193"/>
      <c r="Z59" s="193"/>
      <c r="AA59" s="193"/>
      <c r="AB59" s="193"/>
      <c r="AC59" s="193"/>
      <c r="AD59" s="193"/>
      <c r="AE59" s="193"/>
      <c r="AF59" s="193"/>
      <c r="AG59" s="193"/>
      <c r="AH59" s="193"/>
      <c r="AI59" s="193"/>
      <c r="AJ59" s="193"/>
      <c r="AK59" s="193"/>
      <c r="AL59" s="193"/>
    </row>
    <row r="60" spans="1:38" ht="14.25" customHeight="1" x14ac:dyDescent="0.3">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c r="Y60" s="193"/>
      <c r="Z60" s="193"/>
      <c r="AA60" s="193"/>
      <c r="AB60" s="193"/>
      <c r="AC60" s="193"/>
      <c r="AD60" s="193"/>
      <c r="AE60" s="193"/>
      <c r="AF60" s="193"/>
      <c r="AG60" s="193"/>
      <c r="AH60" s="193"/>
      <c r="AI60" s="193"/>
      <c r="AJ60" s="193"/>
      <c r="AK60" s="193"/>
      <c r="AL60" s="193"/>
    </row>
    <row r="61" spans="1:38" ht="14.25" customHeight="1" x14ac:dyDescent="0.3">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c r="Y61" s="193"/>
      <c r="Z61" s="193"/>
      <c r="AA61" s="193"/>
      <c r="AB61" s="193"/>
      <c r="AC61" s="193"/>
      <c r="AD61" s="193"/>
      <c r="AE61" s="193"/>
      <c r="AF61" s="193"/>
      <c r="AG61" s="193"/>
      <c r="AH61" s="193"/>
      <c r="AI61" s="193"/>
      <c r="AJ61" s="193"/>
      <c r="AK61" s="193"/>
      <c r="AL61" s="193"/>
    </row>
    <row r="62" spans="1:38" ht="14.25" customHeight="1" x14ac:dyDescent="0.3">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c r="AA62" s="193"/>
      <c r="AB62" s="193"/>
      <c r="AC62" s="193"/>
      <c r="AD62" s="193"/>
      <c r="AE62" s="193"/>
      <c r="AF62" s="193"/>
      <c r="AG62" s="193"/>
      <c r="AH62" s="193"/>
      <c r="AI62" s="193"/>
      <c r="AJ62" s="193"/>
      <c r="AK62" s="193"/>
      <c r="AL62" s="193"/>
    </row>
    <row r="63" spans="1:38" ht="14.25" customHeight="1" x14ac:dyDescent="0.3">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c r="AA63" s="193"/>
      <c r="AB63" s="193"/>
      <c r="AC63" s="193"/>
      <c r="AD63" s="193"/>
      <c r="AE63" s="193"/>
      <c r="AF63" s="193"/>
      <c r="AG63" s="193"/>
      <c r="AH63" s="193"/>
      <c r="AI63" s="193"/>
      <c r="AJ63" s="193"/>
      <c r="AK63" s="193"/>
      <c r="AL63" s="193"/>
    </row>
    <row r="64" spans="1:38" ht="14.25" customHeight="1" x14ac:dyDescent="0.3">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c r="AA64" s="193"/>
      <c r="AB64" s="193"/>
      <c r="AC64" s="193"/>
      <c r="AD64" s="193"/>
      <c r="AE64" s="193"/>
      <c r="AF64" s="193"/>
      <c r="AG64" s="193"/>
      <c r="AH64" s="193"/>
      <c r="AI64" s="193"/>
      <c r="AJ64" s="193"/>
      <c r="AK64" s="193"/>
      <c r="AL64" s="193"/>
    </row>
    <row r="65" spans="1:38" ht="14.25" customHeight="1" x14ac:dyDescent="0.3">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c r="Y65" s="193"/>
      <c r="Z65" s="193"/>
      <c r="AA65" s="193"/>
      <c r="AB65" s="193"/>
      <c r="AC65" s="193"/>
      <c r="AD65" s="193"/>
      <c r="AE65" s="193"/>
      <c r="AF65" s="193"/>
      <c r="AG65" s="193"/>
      <c r="AH65" s="193"/>
      <c r="AI65" s="193"/>
      <c r="AJ65" s="193"/>
      <c r="AK65" s="193"/>
      <c r="AL65" s="193"/>
    </row>
    <row r="66" spans="1:38" ht="14.25" customHeight="1" x14ac:dyDescent="0.3">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c r="AA66" s="193"/>
      <c r="AB66" s="193"/>
      <c r="AC66" s="193"/>
      <c r="AD66" s="193"/>
      <c r="AE66" s="193"/>
      <c r="AF66" s="193"/>
      <c r="AG66" s="193"/>
      <c r="AH66" s="193"/>
      <c r="AI66" s="193"/>
      <c r="AJ66" s="193"/>
      <c r="AK66" s="193"/>
      <c r="AL66" s="193"/>
    </row>
    <row r="67" spans="1:38" ht="14.25" customHeight="1" x14ac:dyDescent="0.3">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c r="Y67" s="193"/>
      <c r="Z67" s="193"/>
      <c r="AA67" s="193"/>
      <c r="AB67" s="193"/>
      <c r="AC67" s="193"/>
      <c r="AD67" s="193"/>
      <c r="AE67" s="193"/>
      <c r="AF67" s="193"/>
      <c r="AG67" s="193"/>
      <c r="AH67" s="193"/>
      <c r="AI67" s="193"/>
      <c r="AJ67" s="193"/>
      <c r="AK67" s="193"/>
      <c r="AL67" s="193"/>
    </row>
    <row r="68" spans="1:38" ht="14.25" customHeight="1" x14ac:dyDescent="0.3">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c r="Y68" s="193"/>
      <c r="Z68" s="193"/>
      <c r="AA68" s="193"/>
      <c r="AB68" s="193"/>
      <c r="AC68" s="193"/>
      <c r="AD68" s="193"/>
      <c r="AE68" s="193"/>
      <c r="AF68" s="193"/>
      <c r="AG68" s="193"/>
      <c r="AH68" s="193"/>
      <c r="AI68" s="193"/>
      <c r="AJ68" s="193"/>
      <c r="AK68" s="193"/>
      <c r="AL68" s="193"/>
    </row>
    <row r="69" spans="1:38" ht="14.25" customHeight="1" x14ac:dyDescent="0.3">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c r="Z69" s="193"/>
      <c r="AA69" s="193"/>
      <c r="AB69" s="193"/>
      <c r="AC69" s="193"/>
      <c r="AD69" s="193"/>
      <c r="AE69" s="193"/>
      <c r="AF69" s="193"/>
      <c r="AG69" s="193"/>
      <c r="AH69" s="193"/>
      <c r="AI69" s="193"/>
      <c r="AJ69" s="193"/>
      <c r="AK69" s="193"/>
      <c r="AL69" s="193"/>
    </row>
    <row r="70" spans="1:38" ht="14.25" customHeight="1" x14ac:dyDescent="0.3">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c r="Z70" s="193"/>
      <c r="AA70" s="193"/>
      <c r="AB70" s="193"/>
      <c r="AC70" s="193"/>
      <c r="AD70" s="193"/>
      <c r="AE70" s="193"/>
      <c r="AF70" s="193"/>
      <c r="AG70" s="193"/>
      <c r="AH70" s="193"/>
      <c r="AI70" s="193"/>
      <c r="AJ70" s="193"/>
      <c r="AK70" s="193"/>
      <c r="AL70" s="193"/>
    </row>
    <row r="71" spans="1:38" ht="14.25" customHeight="1" x14ac:dyDescent="0.3">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c r="Z71" s="193"/>
      <c r="AA71" s="193"/>
      <c r="AB71" s="193"/>
      <c r="AC71" s="193"/>
      <c r="AD71" s="193"/>
      <c r="AE71" s="193"/>
      <c r="AF71" s="193"/>
      <c r="AG71" s="193"/>
      <c r="AH71" s="193"/>
      <c r="AI71" s="193"/>
      <c r="AJ71" s="193"/>
      <c r="AK71" s="193"/>
      <c r="AL71" s="193"/>
    </row>
    <row r="72" spans="1:38" ht="14.25" customHeight="1" x14ac:dyDescent="0.3">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c r="AA72" s="193"/>
      <c r="AB72" s="193"/>
      <c r="AC72" s="193"/>
      <c r="AD72" s="193"/>
      <c r="AE72" s="193"/>
      <c r="AF72" s="193"/>
      <c r="AG72" s="193"/>
      <c r="AH72" s="193"/>
      <c r="AI72" s="193"/>
      <c r="AJ72" s="193"/>
      <c r="AK72" s="193"/>
      <c r="AL72" s="193"/>
    </row>
    <row r="73" spans="1:38" ht="14.25" customHeight="1" x14ac:dyDescent="0.3">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c r="Y73" s="193"/>
      <c r="Z73" s="193"/>
      <c r="AA73" s="193"/>
      <c r="AB73" s="193"/>
      <c r="AC73" s="193"/>
      <c r="AD73" s="193"/>
      <c r="AE73" s="193"/>
      <c r="AF73" s="193"/>
      <c r="AG73" s="193"/>
      <c r="AH73" s="193"/>
      <c r="AI73" s="193"/>
      <c r="AJ73" s="193"/>
      <c r="AK73" s="193"/>
      <c r="AL73" s="193"/>
    </row>
    <row r="74" spans="1:38" ht="14.25" customHeight="1" x14ac:dyDescent="0.3">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c r="AA74" s="193"/>
      <c r="AB74" s="193"/>
      <c r="AC74" s="193"/>
      <c r="AD74" s="193"/>
      <c r="AE74" s="193"/>
      <c r="AF74" s="193"/>
      <c r="AG74" s="193"/>
      <c r="AH74" s="193"/>
      <c r="AI74" s="193"/>
      <c r="AJ74" s="193"/>
      <c r="AK74" s="193"/>
      <c r="AL74" s="193"/>
    </row>
    <row r="75" spans="1:38" ht="14.25" customHeight="1" x14ac:dyDescent="0.3">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c r="AA75" s="193"/>
      <c r="AB75" s="193"/>
      <c r="AC75" s="193"/>
      <c r="AD75" s="193"/>
      <c r="AE75" s="193"/>
      <c r="AF75" s="193"/>
      <c r="AG75" s="193"/>
      <c r="AH75" s="193"/>
      <c r="AI75" s="193"/>
      <c r="AJ75" s="193"/>
      <c r="AK75" s="193"/>
      <c r="AL75" s="193"/>
    </row>
    <row r="76" spans="1:38" ht="14.25" customHeight="1" x14ac:dyDescent="0.3">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c r="Z76" s="193"/>
      <c r="AA76" s="193"/>
      <c r="AB76" s="193"/>
      <c r="AC76" s="193"/>
      <c r="AD76" s="193"/>
      <c r="AE76" s="193"/>
      <c r="AF76" s="193"/>
      <c r="AG76" s="193"/>
      <c r="AH76" s="193"/>
      <c r="AI76" s="193"/>
      <c r="AJ76" s="193"/>
      <c r="AK76" s="193"/>
      <c r="AL76" s="193"/>
    </row>
    <row r="77" spans="1:38" ht="14.25" customHeight="1" x14ac:dyDescent="0.3">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c r="Y77" s="193"/>
      <c r="Z77" s="193"/>
      <c r="AA77" s="193"/>
      <c r="AB77" s="193"/>
      <c r="AC77" s="193"/>
      <c r="AD77" s="193"/>
      <c r="AE77" s="193"/>
      <c r="AF77" s="193"/>
      <c r="AG77" s="193"/>
      <c r="AH77" s="193"/>
      <c r="AI77" s="193"/>
      <c r="AJ77" s="193"/>
      <c r="AK77" s="193"/>
      <c r="AL77" s="193"/>
    </row>
    <row r="78" spans="1:38" ht="14.25" customHeight="1" x14ac:dyDescent="0.3">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c r="Z78" s="193"/>
      <c r="AA78" s="193"/>
      <c r="AB78" s="193"/>
      <c r="AC78" s="193"/>
      <c r="AD78" s="193"/>
      <c r="AE78" s="193"/>
      <c r="AF78" s="193"/>
      <c r="AG78" s="193"/>
      <c r="AH78" s="193"/>
      <c r="AI78" s="193"/>
      <c r="AJ78" s="193"/>
      <c r="AK78" s="193"/>
      <c r="AL78" s="193"/>
    </row>
    <row r="79" spans="1:38" ht="14.25" customHeight="1" x14ac:dyDescent="0.3">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c r="AA79" s="193"/>
      <c r="AB79" s="193"/>
      <c r="AC79" s="193"/>
      <c r="AD79" s="193"/>
      <c r="AE79" s="193"/>
      <c r="AF79" s="193"/>
      <c r="AG79" s="193"/>
      <c r="AH79" s="193"/>
      <c r="AI79" s="193"/>
      <c r="AJ79" s="193"/>
      <c r="AK79" s="193"/>
      <c r="AL79" s="193"/>
    </row>
    <row r="80" spans="1:38" ht="14.25" customHeight="1" x14ac:dyDescent="0.3">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c r="Z80" s="193"/>
      <c r="AA80" s="193"/>
      <c r="AB80" s="193"/>
      <c r="AC80" s="193"/>
      <c r="AD80" s="193"/>
      <c r="AE80" s="193"/>
      <c r="AF80" s="193"/>
      <c r="AG80" s="193"/>
      <c r="AH80" s="193"/>
      <c r="AI80" s="193"/>
      <c r="AJ80" s="193"/>
      <c r="AK80" s="193"/>
      <c r="AL80" s="193"/>
    </row>
    <row r="81" spans="1:38" ht="14.25" customHeight="1" x14ac:dyDescent="0.3">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c r="AA81" s="193"/>
      <c r="AB81" s="193"/>
      <c r="AC81" s="193"/>
      <c r="AD81" s="193"/>
      <c r="AE81" s="193"/>
      <c r="AF81" s="193"/>
      <c r="AG81" s="193"/>
      <c r="AH81" s="193"/>
      <c r="AI81" s="193"/>
      <c r="AJ81" s="193"/>
      <c r="AK81" s="193"/>
      <c r="AL81" s="193"/>
    </row>
    <row r="82" spans="1:38" ht="14.25" customHeight="1" x14ac:dyDescent="0.3">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c r="Y82" s="193"/>
      <c r="Z82" s="193"/>
      <c r="AA82" s="193"/>
      <c r="AB82" s="193"/>
      <c r="AC82" s="193"/>
      <c r="AD82" s="193"/>
      <c r="AE82" s="193"/>
      <c r="AF82" s="193"/>
      <c r="AG82" s="193"/>
      <c r="AH82" s="193"/>
      <c r="AI82" s="193"/>
      <c r="AJ82" s="193"/>
      <c r="AK82" s="193"/>
      <c r="AL82" s="193"/>
    </row>
    <row r="83" spans="1:38" ht="14.25" customHeight="1" x14ac:dyDescent="0.3">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c r="AA83" s="193"/>
      <c r="AB83" s="193"/>
      <c r="AC83" s="193"/>
      <c r="AD83" s="193"/>
      <c r="AE83" s="193"/>
      <c r="AF83" s="193"/>
      <c r="AG83" s="193"/>
      <c r="AH83" s="193"/>
      <c r="AI83" s="193"/>
      <c r="AJ83" s="193"/>
      <c r="AK83" s="193"/>
      <c r="AL83" s="193"/>
    </row>
    <row r="84" spans="1:38" ht="14.25" customHeight="1" x14ac:dyDescent="0.3">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c r="AA84" s="193"/>
      <c r="AB84" s="193"/>
      <c r="AC84" s="193"/>
      <c r="AD84" s="193"/>
      <c r="AE84" s="193"/>
      <c r="AF84" s="193"/>
      <c r="AG84" s="193"/>
      <c r="AH84" s="193"/>
      <c r="AI84" s="193"/>
      <c r="AJ84" s="193"/>
      <c r="AK84" s="193"/>
      <c r="AL84" s="193"/>
    </row>
    <row r="85" spans="1:38" ht="14.25" customHeight="1" x14ac:dyDescent="0.3">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c r="Y85" s="193"/>
      <c r="Z85" s="193"/>
      <c r="AA85" s="193"/>
      <c r="AB85" s="193"/>
      <c r="AC85" s="193"/>
      <c r="AD85" s="193"/>
      <c r="AE85" s="193"/>
      <c r="AF85" s="193"/>
      <c r="AG85" s="193"/>
      <c r="AH85" s="193"/>
      <c r="AI85" s="193"/>
      <c r="AJ85" s="193"/>
      <c r="AK85" s="193"/>
      <c r="AL85" s="193"/>
    </row>
    <row r="86" spans="1:38" ht="14.25" customHeight="1" x14ac:dyDescent="0.3">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c r="Y86" s="193"/>
      <c r="Z86" s="193"/>
      <c r="AA86" s="193"/>
      <c r="AB86" s="193"/>
      <c r="AC86" s="193"/>
      <c r="AD86" s="193"/>
      <c r="AE86" s="193"/>
      <c r="AF86" s="193"/>
      <c r="AG86" s="193"/>
      <c r="AH86" s="193"/>
      <c r="AI86" s="193"/>
      <c r="AJ86" s="193"/>
      <c r="AK86" s="193"/>
      <c r="AL86" s="193"/>
    </row>
    <row r="87" spans="1:38" ht="14.25" customHeight="1" x14ac:dyDescent="0.3">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c r="AA87" s="193"/>
      <c r="AB87" s="193"/>
      <c r="AC87" s="193"/>
      <c r="AD87" s="193"/>
      <c r="AE87" s="193"/>
      <c r="AF87" s="193"/>
      <c r="AG87" s="193"/>
      <c r="AH87" s="193"/>
      <c r="AI87" s="193"/>
      <c r="AJ87" s="193"/>
      <c r="AK87" s="193"/>
      <c r="AL87" s="193"/>
    </row>
    <row r="88" spans="1:38" ht="14.25" customHeight="1" x14ac:dyDescent="0.3">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c r="AA88" s="193"/>
      <c r="AB88" s="193"/>
      <c r="AC88" s="193"/>
      <c r="AD88" s="193"/>
      <c r="AE88" s="193"/>
      <c r="AF88" s="193"/>
      <c r="AG88" s="193"/>
      <c r="AH88" s="193"/>
      <c r="AI88" s="193"/>
      <c r="AJ88" s="193"/>
      <c r="AK88" s="193"/>
      <c r="AL88" s="193"/>
    </row>
    <row r="89" spans="1:38" ht="14.25" customHeight="1" x14ac:dyDescent="0.3">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c r="Y89" s="193"/>
      <c r="Z89" s="193"/>
      <c r="AA89" s="193"/>
      <c r="AB89" s="193"/>
      <c r="AC89" s="193"/>
      <c r="AD89" s="193"/>
      <c r="AE89" s="193"/>
      <c r="AF89" s="193"/>
      <c r="AG89" s="193"/>
      <c r="AH89" s="193"/>
      <c r="AI89" s="193"/>
      <c r="AJ89" s="193"/>
      <c r="AK89" s="193"/>
      <c r="AL89" s="193"/>
    </row>
    <row r="90" spans="1:38" ht="14.25" customHeight="1" x14ac:dyDescent="0.3">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c r="Y90" s="193"/>
      <c r="Z90" s="193"/>
      <c r="AA90" s="193"/>
      <c r="AB90" s="193"/>
      <c r="AC90" s="193"/>
      <c r="AD90" s="193"/>
      <c r="AE90" s="193"/>
      <c r="AF90" s="193"/>
      <c r="AG90" s="193"/>
      <c r="AH90" s="193"/>
      <c r="AI90" s="193"/>
      <c r="AJ90" s="193"/>
      <c r="AK90" s="193"/>
      <c r="AL90" s="193"/>
    </row>
    <row r="91" spans="1:38" ht="14.25" customHeight="1" x14ac:dyDescent="0.3">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c r="Y91" s="193"/>
      <c r="Z91" s="193"/>
      <c r="AA91" s="193"/>
      <c r="AB91" s="193"/>
      <c r="AC91" s="193"/>
      <c r="AD91" s="193"/>
      <c r="AE91" s="193"/>
      <c r="AF91" s="193"/>
      <c r="AG91" s="193"/>
      <c r="AH91" s="193"/>
      <c r="AI91" s="193"/>
      <c r="AJ91" s="193"/>
      <c r="AK91" s="193"/>
      <c r="AL91" s="193"/>
    </row>
    <row r="92" spans="1:38" ht="14.25" customHeight="1" x14ac:dyDescent="0.3">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c r="Y92" s="193"/>
      <c r="Z92" s="193"/>
      <c r="AA92" s="193"/>
      <c r="AB92" s="193"/>
      <c r="AC92" s="193"/>
      <c r="AD92" s="193"/>
      <c r="AE92" s="193"/>
      <c r="AF92" s="193"/>
      <c r="AG92" s="193"/>
      <c r="AH92" s="193"/>
      <c r="AI92" s="193"/>
      <c r="AJ92" s="193"/>
      <c r="AK92" s="193"/>
      <c r="AL92" s="193"/>
    </row>
    <row r="93" spans="1:38" ht="14.25" customHeight="1" x14ac:dyDescent="0.3">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3"/>
      <c r="AA93" s="193"/>
      <c r="AB93" s="193"/>
      <c r="AC93" s="193"/>
      <c r="AD93" s="193"/>
      <c r="AE93" s="193"/>
      <c r="AF93" s="193"/>
      <c r="AG93" s="193"/>
      <c r="AH93" s="193"/>
      <c r="AI93" s="193"/>
      <c r="AJ93" s="193"/>
      <c r="AK93" s="193"/>
      <c r="AL93" s="193"/>
    </row>
    <row r="94" spans="1:38" ht="14.25" customHeight="1" x14ac:dyDescent="0.3">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3"/>
      <c r="AA94" s="193"/>
      <c r="AB94" s="193"/>
      <c r="AC94" s="193"/>
      <c r="AD94" s="193"/>
      <c r="AE94" s="193"/>
      <c r="AF94" s="193"/>
      <c r="AG94" s="193"/>
      <c r="AH94" s="193"/>
      <c r="AI94" s="193"/>
      <c r="AJ94" s="193"/>
      <c r="AK94" s="193"/>
      <c r="AL94" s="193"/>
    </row>
    <row r="95" spans="1:38" ht="14.25" customHeight="1" x14ac:dyDescent="0.3">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c r="Y95" s="193"/>
      <c r="Z95" s="193"/>
      <c r="AA95" s="193"/>
      <c r="AB95" s="193"/>
      <c r="AC95" s="193"/>
      <c r="AD95" s="193"/>
      <c r="AE95" s="193"/>
      <c r="AF95" s="193"/>
      <c r="AG95" s="193"/>
      <c r="AH95" s="193"/>
      <c r="AI95" s="193"/>
      <c r="AJ95" s="193"/>
      <c r="AK95" s="193"/>
      <c r="AL95" s="193"/>
    </row>
    <row r="96" spans="1:38" ht="14.25" customHeight="1" x14ac:dyDescent="0.3">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c r="Y96" s="193"/>
      <c r="Z96" s="193"/>
      <c r="AA96" s="193"/>
      <c r="AB96" s="193"/>
      <c r="AC96" s="193"/>
      <c r="AD96" s="193"/>
      <c r="AE96" s="193"/>
      <c r="AF96" s="193"/>
      <c r="AG96" s="193"/>
      <c r="AH96" s="193"/>
      <c r="AI96" s="193"/>
      <c r="AJ96" s="193"/>
      <c r="AK96" s="193"/>
      <c r="AL96" s="193"/>
    </row>
    <row r="97" spans="1:38" ht="14.25" customHeight="1" x14ac:dyDescent="0.3">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c r="AA97" s="193"/>
      <c r="AB97" s="193"/>
      <c r="AC97" s="193"/>
      <c r="AD97" s="193"/>
      <c r="AE97" s="193"/>
      <c r="AF97" s="193"/>
      <c r="AG97" s="193"/>
      <c r="AH97" s="193"/>
      <c r="AI97" s="193"/>
      <c r="AJ97" s="193"/>
      <c r="AK97" s="193"/>
      <c r="AL97" s="193"/>
    </row>
    <row r="98" spans="1:38" ht="14.25" customHeight="1" x14ac:dyDescent="0.3">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c r="Y98" s="193"/>
      <c r="Z98" s="193"/>
      <c r="AA98" s="193"/>
      <c r="AB98" s="193"/>
      <c r="AC98" s="193"/>
      <c r="AD98" s="193"/>
      <c r="AE98" s="193"/>
      <c r="AF98" s="193"/>
      <c r="AG98" s="193"/>
      <c r="AH98" s="193"/>
      <c r="AI98" s="193"/>
      <c r="AJ98" s="193"/>
      <c r="AK98" s="193"/>
      <c r="AL98" s="193"/>
    </row>
    <row r="99" spans="1:38" ht="14.25" customHeight="1" x14ac:dyDescent="0.3">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c r="Y99" s="193"/>
      <c r="Z99" s="193"/>
      <c r="AA99" s="193"/>
      <c r="AB99" s="193"/>
      <c r="AC99" s="193"/>
      <c r="AD99" s="193"/>
      <c r="AE99" s="193"/>
      <c r="AF99" s="193"/>
      <c r="AG99" s="193"/>
      <c r="AH99" s="193"/>
      <c r="AI99" s="193"/>
      <c r="AJ99" s="193"/>
      <c r="AK99" s="193"/>
      <c r="AL99" s="193"/>
    </row>
    <row r="100" spans="1:38" ht="14.25" customHeight="1" x14ac:dyDescent="0.3">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c r="Z100" s="193"/>
      <c r="AA100" s="193"/>
      <c r="AB100" s="193"/>
      <c r="AC100" s="193"/>
      <c r="AD100" s="193"/>
      <c r="AE100" s="193"/>
      <c r="AF100" s="193"/>
      <c r="AG100" s="193"/>
      <c r="AH100" s="193"/>
      <c r="AI100" s="193"/>
      <c r="AJ100" s="193"/>
      <c r="AK100" s="193"/>
      <c r="AL100" s="193"/>
    </row>
    <row r="101" spans="1:38" ht="14.25" customHeight="1" x14ac:dyDescent="0.3">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c r="AA101" s="193"/>
      <c r="AB101" s="193"/>
      <c r="AC101" s="193"/>
      <c r="AD101" s="193"/>
      <c r="AE101" s="193"/>
      <c r="AF101" s="193"/>
      <c r="AG101" s="193"/>
      <c r="AH101" s="193"/>
      <c r="AI101" s="193"/>
      <c r="AJ101" s="193"/>
      <c r="AK101" s="193"/>
      <c r="AL101" s="193"/>
    </row>
    <row r="102" spans="1:38" ht="14.25" customHeight="1" x14ac:dyDescent="0.3">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c r="AA102" s="193"/>
      <c r="AB102" s="193"/>
      <c r="AC102" s="193"/>
      <c r="AD102" s="193"/>
      <c r="AE102" s="193"/>
      <c r="AF102" s="193"/>
      <c r="AG102" s="193"/>
      <c r="AH102" s="193"/>
      <c r="AI102" s="193"/>
      <c r="AJ102" s="193"/>
      <c r="AK102" s="193"/>
      <c r="AL102" s="193"/>
    </row>
    <row r="103" spans="1:38" ht="14.25" customHeight="1" x14ac:dyDescent="0.3">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c r="AA103" s="193"/>
      <c r="AB103" s="193"/>
      <c r="AC103" s="193"/>
      <c r="AD103" s="193"/>
      <c r="AE103" s="193"/>
      <c r="AF103" s="193"/>
      <c r="AG103" s="193"/>
      <c r="AH103" s="193"/>
      <c r="AI103" s="193"/>
      <c r="AJ103" s="193"/>
      <c r="AK103" s="193"/>
      <c r="AL103" s="193"/>
    </row>
    <row r="104" spans="1:38" ht="14.25" customHeight="1" x14ac:dyDescent="0.3">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c r="AA104" s="193"/>
      <c r="AB104" s="193"/>
      <c r="AC104" s="193"/>
      <c r="AD104" s="193"/>
      <c r="AE104" s="193"/>
      <c r="AF104" s="193"/>
      <c r="AG104" s="193"/>
      <c r="AH104" s="193"/>
      <c r="AI104" s="193"/>
      <c r="AJ104" s="193"/>
      <c r="AK104" s="193"/>
      <c r="AL104" s="193"/>
    </row>
    <row r="105" spans="1:38" ht="14.25" customHeight="1" x14ac:dyDescent="0.3">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c r="AA105" s="193"/>
      <c r="AB105" s="193"/>
      <c r="AC105" s="193"/>
      <c r="AD105" s="193"/>
      <c r="AE105" s="193"/>
      <c r="AF105" s="193"/>
      <c r="AG105" s="193"/>
      <c r="AH105" s="193"/>
      <c r="AI105" s="193"/>
      <c r="AJ105" s="193"/>
      <c r="AK105" s="193"/>
      <c r="AL105" s="193"/>
    </row>
    <row r="106" spans="1:38" ht="14.25" customHeight="1" x14ac:dyDescent="0.3">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c r="AA106" s="193"/>
      <c r="AB106" s="193"/>
      <c r="AC106" s="193"/>
      <c r="AD106" s="193"/>
      <c r="AE106" s="193"/>
      <c r="AF106" s="193"/>
      <c r="AG106" s="193"/>
      <c r="AH106" s="193"/>
      <c r="AI106" s="193"/>
      <c r="AJ106" s="193"/>
      <c r="AK106" s="193"/>
      <c r="AL106" s="193"/>
    </row>
    <row r="107" spans="1:38" ht="14.25" customHeight="1" x14ac:dyDescent="0.3">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c r="AA107" s="193"/>
      <c r="AB107" s="193"/>
      <c r="AC107" s="193"/>
      <c r="AD107" s="193"/>
      <c r="AE107" s="193"/>
      <c r="AF107" s="193"/>
      <c r="AG107" s="193"/>
      <c r="AH107" s="193"/>
      <c r="AI107" s="193"/>
      <c r="AJ107" s="193"/>
      <c r="AK107" s="193"/>
      <c r="AL107" s="193"/>
    </row>
    <row r="108" spans="1:38" ht="14.25" customHeight="1" x14ac:dyDescent="0.3">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c r="AA108" s="193"/>
      <c r="AB108" s="193"/>
      <c r="AC108" s="193"/>
      <c r="AD108" s="193"/>
      <c r="AE108" s="193"/>
      <c r="AF108" s="193"/>
      <c r="AG108" s="193"/>
      <c r="AH108" s="193"/>
      <c r="AI108" s="193"/>
      <c r="AJ108" s="193"/>
      <c r="AK108" s="193"/>
      <c r="AL108" s="193"/>
    </row>
    <row r="109" spans="1:38" ht="14.25" customHeight="1" x14ac:dyDescent="0.3">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c r="AA109" s="193"/>
      <c r="AB109" s="193"/>
      <c r="AC109" s="193"/>
      <c r="AD109" s="193"/>
      <c r="AE109" s="193"/>
      <c r="AF109" s="193"/>
      <c r="AG109" s="193"/>
      <c r="AH109" s="193"/>
      <c r="AI109" s="193"/>
      <c r="AJ109" s="193"/>
      <c r="AK109" s="193"/>
      <c r="AL109" s="193"/>
    </row>
    <row r="110" spans="1:38" ht="14.25" customHeight="1" x14ac:dyDescent="0.3">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c r="AA110" s="193"/>
      <c r="AB110" s="193"/>
      <c r="AC110" s="193"/>
      <c r="AD110" s="193"/>
      <c r="AE110" s="193"/>
      <c r="AF110" s="193"/>
      <c r="AG110" s="193"/>
      <c r="AH110" s="193"/>
      <c r="AI110" s="193"/>
      <c r="AJ110" s="193"/>
      <c r="AK110" s="193"/>
      <c r="AL110" s="193"/>
    </row>
    <row r="111" spans="1:38" ht="14.25" customHeight="1" x14ac:dyDescent="0.3">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c r="AA111" s="193"/>
      <c r="AB111" s="193"/>
      <c r="AC111" s="193"/>
      <c r="AD111" s="193"/>
      <c r="AE111" s="193"/>
      <c r="AF111" s="193"/>
      <c r="AG111" s="193"/>
      <c r="AH111" s="193"/>
      <c r="AI111" s="193"/>
      <c r="AJ111" s="193"/>
      <c r="AK111" s="193"/>
      <c r="AL111" s="193"/>
    </row>
    <row r="112" spans="1:38" ht="14.25" customHeight="1" x14ac:dyDescent="0.3">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c r="AA112" s="193"/>
      <c r="AB112" s="193"/>
      <c r="AC112" s="193"/>
      <c r="AD112" s="193"/>
      <c r="AE112" s="193"/>
      <c r="AF112" s="193"/>
      <c r="AG112" s="193"/>
      <c r="AH112" s="193"/>
      <c r="AI112" s="193"/>
      <c r="AJ112" s="193"/>
      <c r="AK112" s="193"/>
      <c r="AL112" s="193"/>
    </row>
    <row r="113" spans="1:38" ht="14.25" customHeight="1" x14ac:dyDescent="0.3">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c r="AA113" s="193"/>
      <c r="AB113" s="193"/>
      <c r="AC113" s="193"/>
      <c r="AD113" s="193"/>
      <c r="AE113" s="193"/>
      <c r="AF113" s="193"/>
      <c r="AG113" s="193"/>
      <c r="AH113" s="193"/>
      <c r="AI113" s="193"/>
      <c r="AJ113" s="193"/>
      <c r="AK113" s="193"/>
      <c r="AL113" s="193"/>
    </row>
    <row r="114" spans="1:38" ht="14.25" customHeight="1" x14ac:dyDescent="0.3">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c r="AA114" s="193"/>
      <c r="AB114" s="193"/>
      <c r="AC114" s="193"/>
      <c r="AD114" s="193"/>
      <c r="AE114" s="193"/>
      <c r="AF114" s="193"/>
      <c r="AG114" s="193"/>
      <c r="AH114" s="193"/>
      <c r="AI114" s="193"/>
      <c r="AJ114" s="193"/>
      <c r="AK114" s="193"/>
      <c r="AL114" s="193"/>
    </row>
    <row r="115" spans="1:38" ht="14.25" customHeight="1" x14ac:dyDescent="0.3">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c r="AA115" s="193"/>
      <c r="AB115" s="193"/>
      <c r="AC115" s="193"/>
      <c r="AD115" s="193"/>
      <c r="AE115" s="193"/>
      <c r="AF115" s="193"/>
      <c r="AG115" s="193"/>
      <c r="AH115" s="193"/>
      <c r="AI115" s="193"/>
      <c r="AJ115" s="193"/>
      <c r="AK115" s="193"/>
      <c r="AL115" s="193"/>
    </row>
    <row r="116" spans="1:38" ht="14.25" customHeight="1" x14ac:dyDescent="0.3">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c r="AA116" s="193"/>
      <c r="AB116" s="193"/>
      <c r="AC116" s="193"/>
      <c r="AD116" s="193"/>
      <c r="AE116" s="193"/>
      <c r="AF116" s="193"/>
      <c r="AG116" s="193"/>
      <c r="AH116" s="193"/>
      <c r="AI116" s="193"/>
      <c r="AJ116" s="193"/>
      <c r="AK116" s="193"/>
      <c r="AL116" s="193"/>
    </row>
    <row r="117" spans="1:38" ht="14.25" customHeight="1" x14ac:dyDescent="0.3">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c r="AA117" s="193"/>
      <c r="AB117" s="193"/>
      <c r="AC117" s="193"/>
      <c r="AD117" s="193"/>
      <c r="AE117" s="193"/>
      <c r="AF117" s="193"/>
      <c r="AG117" s="193"/>
      <c r="AH117" s="193"/>
      <c r="AI117" s="193"/>
      <c r="AJ117" s="193"/>
      <c r="AK117" s="193"/>
      <c r="AL117" s="193"/>
    </row>
    <row r="118" spans="1:38" ht="14.25" customHeight="1" x14ac:dyDescent="0.3">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c r="AA118" s="193"/>
      <c r="AB118" s="193"/>
      <c r="AC118" s="193"/>
      <c r="AD118" s="193"/>
      <c r="AE118" s="193"/>
      <c r="AF118" s="193"/>
      <c r="AG118" s="193"/>
      <c r="AH118" s="193"/>
      <c r="AI118" s="193"/>
      <c r="AJ118" s="193"/>
      <c r="AK118" s="193"/>
      <c r="AL118" s="193"/>
    </row>
    <row r="119" spans="1:38" ht="14.25" customHeight="1" x14ac:dyDescent="0.3">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c r="AA119" s="193"/>
      <c r="AB119" s="193"/>
      <c r="AC119" s="193"/>
      <c r="AD119" s="193"/>
      <c r="AE119" s="193"/>
      <c r="AF119" s="193"/>
      <c r="AG119" s="193"/>
      <c r="AH119" s="193"/>
      <c r="AI119" s="193"/>
      <c r="AJ119" s="193"/>
      <c r="AK119" s="193"/>
      <c r="AL119" s="193"/>
    </row>
    <row r="120" spans="1:38" ht="14.25" customHeight="1" x14ac:dyDescent="0.3">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c r="AA120" s="193"/>
      <c r="AB120" s="193"/>
      <c r="AC120" s="193"/>
      <c r="AD120" s="193"/>
      <c r="AE120" s="193"/>
      <c r="AF120" s="193"/>
      <c r="AG120" s="193"/>
      <c r="AH120" s="193"/>
      <c r="AI120" s="193"/>
      <c r="AJ120" s="193"/>
      <c r="AK120" s="193"/>
      <c r="AL120" s="193"/>
    </row>
    <row r="121" spans="1:38" ht="14.25" customHeight="1" x14ac:dyDescent="0.3">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c r="AA121" s="193"/>
      <c r="AB121" s="193"/>
      <c r="AC121" s="193"/>
      <c r="AD121" s="193"/>
      <c r="AE121" s="193"/>
      <c r="AF121" s="193"/>
      <c r="AG121" s="193"/>
      <c r="AH121" s="193"/>
      <c r="AI121" s="193"/>
      <c r="AJ121" s="193"/>
      <c r="AK121" s="193"/>
      <c r="AL121" s="193"/>
    </row>
    <row r="122" spans="1:38" ht="14.25" customHeight="1" x14ac:dyDescent="0.3">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c r="AA122" s="193"/>
      <c r="AB122" s="193"/>
      <c r="AC122" s="193"/>
      <c r="AD122" s="193"/>
      <c r="AE122" s="193"/>
      <c r="AF122" s="193"/>
      <c r="AG122" s="193"/>
      <c r="AH122" s="193"/>
      <c r="AI122" s="193"/>
      <c r="AJ122" s="193"/>
      <c r="AK122" s="193"/>
      <c r="AL122" s="193"/>
    </row>
    <row r="123" spans="1:38" ht="14.25" customHeight="1" x14ac:dyDescent="0.3">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c r="AA123" s="193"/>
      <c r="AB123" s="193"/>
      <c r="AC123" s="193"/>
      <c r="AD123" s="193"/>
      <c r="AE123" s="193"/>
      <c r="AF123" s="193"/>
      <c r="AG123" s="193"/>
      <c r="AH123" s="193"/>
      <c r="AI123" s="193"/>
      <c r="AJ123" s="193"/>
      <c r="AK123" s="193"/>
      <c r="AL123" s="193"/>
    </row>
    <row r="124" spans="1:38" ht="14.25" customHeight="1" x14ac:dyDescent="0.3">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c r="AA124" s="193"/>
      <c r="AB124" s="193"/>
      <c r="AC124" s="193"/>
      <c r="AD124" s="193"/>
      <c r="AE124" s="193"/>
      <c r="AF124" s="193"/>
      <c r="AG124" s="193"/>
      <c r="AH124" s="193"/>
      <c r="AI124" s="193"/>
      <c r="AJ124" s="193"/>
      <c r="AK124" s="193"/>
      <c r="AL124" s="193"/>
    </row>
    <row r="125" spans="1:38" ht="14.25" customHeight="1" x14ac:dyDescent="0.3">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c r="AA125" s="193"/>
      <c r="AB125" s="193"/>
      <c r="AC125" s="193"/>
      <c r="AD125" s="193"/>
      <c r="AE125" s="193"/>
      <c r="AF125" s="193"/>
      <c r="AG125" s="193"/>
      <c r="AH125" s="193"/>
      <c r="AI125" s="193"/>
      <c r="AJ125" s="193"/>
      <c r="AK125" s="193"/>
      <c r="AL125" s="193"/>
    </row>
    <row r="126" spans="1:38" ht="14.25" customHeight="1" x14ac:dyDescent="0.3">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c r="AA126" s="193"/>
      <c r="AB126" s="193"/>
      <c r="AC126" s="193"/>
      <c r="AD126" s="193"/>
      <c r="AE126" s="193"/>
      <c r="AF126" s="193"/>
      <c r="AG126" s="193"/>
      <c r="AH126" s="193"/>
      <c r="AI126" s="193"/>
      <c r="AJ126" s="193"/>
      <c r="AK126" s="193"/>
      <c r="AL126" s="193"/>
    </row>
    <row r="127" spans="1:38" ht="14.25" customHeight="1" x14ac:dyDescent="0.3">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c r="AA127" s="193"/>
      <c r="AB127" s="193"/>
      <c r="AC127" s="193"/>
      <c r="AD127" s="193"/>
      <c r="AE127" s="193"/>
      <c r="AF127" s="193"/>
      <c r="AG127" s="193"/>
      <c r="AH127" s="193"/>
      <c r="AI127" s="193"/>
      <c r="AJ127" s="193"/>
      <c r="AK127" s="193"/>
      <c r="AL127" s="193"/>
    </row>
    <row r="128" spans="1:38" ht="14.25" customHeight="1" x14ac:dyDescent="0.3">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c r="AA128" s="193"/>
      <c r="AB128" s="193"/>
      <c r="AC128" s="193"/>
      <c r="AD128" s="193"/>
      <c r="AE128" s="193"/>
      <c r="AF128" s="193"/>
      <c r="AG128" s="193"/>
      <c r="AH128" s="193"/>
      <c r="AI128" s="193"/>
      <c r="AJ128" s="193"/>
      <c r="AK128" s="193"/>
      <c r="AL128" s="193"/>
    </row>
    <row r="129" spans="1:38" ht="14.25" customHeight="1" x14ac:dyDescent="0.3">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c r="AA129" s="193"/>
      <c r="AB129" s="193"/>
      <c r="AC129" s="193"/>
      <c r="AD129" s="193"/>
      <c r="AE129" s="193"/>
      <c r="AF129" s="193"/>
      <c r="AG129" s="193"/>
      <c r="AH129" s="193"/>
      <c r="AI129" s="193"/>
      <c r="AJ129" s="193"/>
      <c r="AK129" s="193"/>
      <c r="AL129" s="193"/>
    </row>
    <row r="130" spans="1:38" ht="14.25" customHeight="1" x14ac:dyDescent="0.3">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c r="AA130" s="193"/>
      <c r="AB130" s="193"/>
      <c r="AC130" s="193"/>
      <c r="AD130" s="193"/>
      <c r="AE130" s="193"/>
      <c r="AF130" s="193"/>
      <c r="AG130" s="193"/>
      <c r="AH130" s="193"/>
      <c r="AI130" s="193"/>
      <c r="AJ130" s="193"/>
      <c r="AK130" s="193"/>
      <c r="AL130" s="193"/>
    </row>
    <row r="131" spans="1:38" ht="14.25" customHeight="1" x14ac:dyDescent="0.3">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c r="AA131" s="193"/>
      <c r="AB131" s="193"/>
      <c r="AC131" s="193"/>
      <c r="AD131" s="193"/>
      <c r="AE131" s="193"/>
      <c r="AF131" s="193"/>
      <c r="AG131" s="193"/>
      <c r="AH131" s="193"/>
      <c r="AI131" s="193"/>
      <c r="AJ131" s="193"/>
      <c r="AK131" s="193"/>
      <c r="AL131" s="193"/>
    </row>
    <row r="132" spans="1:38" ht="14.25" customHeight="1" x14ac:dyDescent="0.3">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c r="AA132" s="193"/>
      <c r="AB132" s="193"/>
      <c r="AC132" s="193"/>
      <c r="AD132" s="193"/>
      <c r="AE132" s="193"/>
      <c r="AF132" s="193"/>
      <c r="AG132" s="193"/>
      <c r="AH132" s="193"/>
      <c r="AI132" s="193"/>
      <c r="AJ132" s="193"/>
      <c r="AK132" s="193"/>
      <c r="AL132" s="193"/>
    </row>
    <row r="133" spans="1:38" ht="14.25" customHeight="1" x14ac:dyDescent="0.3">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c r="AA133" s="193"/>
      <c r="AB133" s="193"/>
      <c r="AC133" s="193"/>
      <c r="AD133" s="193"/>
      <c r="AE133" s="193"/>
      <c r="AF133" s="193"/>
      <c r="AG133" s="193"/>
      <c r="AH133" s="193"/>
      <c r="AI133" s="193"/>
      <c r="AJ133" s="193"/>
      <c r="AK133" s="193"/>
      <c r="AL133" s="193"/>
    </row>
    <row r="134" spans="1:38" ht="14.25" customHeight="1" x14ac:dyDescent="0.3">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c r="AA134" s="193"/>
      <c r="AB134" s="193"/>
      <c r="AC134" s="193"/>
      <c r="AD134" s="193"/>
      <c r="AE134" s="193"/>
      <c r="AF134" s="193"/>
      <c r="AG134" s="193"/>
      <c r="AH134" s="193"/>
      <c r="AI134" s="193"/>
      <c r="AJ134" s="193"/>
      <c r="AK134" s="193"/>
      <c r="AL134" s="193"/>
    </row>
    <row r="135" spans="1:38" ht="14.25" customHeight="1" x14ac:dyDescent="0.3">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c r="AA135" s="193"/>
      <c r="AB135" s="193"/>
      <c r="AC135" s="193"/>
      <c r="AD135" s="193"/>
      <c r="AE135" s="193"/>
      <c r="AF135" s="193"/>
      <c r="AG135" s="193"/>
      <c r="AH135" s="193"/>
      <c r="AI135" s="193"/>
      <c r="AJ135" s="193"/>
      <c r="AK135" s="193"/>
      <c r="AL135" s="193"/>
    </row>
    <row r="136" spans="1:38" ht="14.25" customHeight="1" x14ac:dyDescent="0.3">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c r="AA136" s="193"/>
      <c r="AB136" s="193"/>
      <c r="AC136" s="193"/>
      <c r="AD136" s="193"/>
      <c r="AE136" s="193"/>
      <c r="AF136" s="193"/>
      <c r="AG136" s="193"/>
      <c r="AH136" s="193"/>
      <c r="AI136" s="193"/>
      <c r="AJ136" s="193"/>
      <c r="AK136" s="193"/>
      <c r="AL136" s="193"/>
    </row>
    <row r="137" spans="1:38" ht="14.25" customHeight="1" x14ac:dyDescent="0.3">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c r="AA137" s="193"/>
      <c r="AB137" s="193"/>
      <c r="AC137" s="193"/>
      <c r="AD137" s="193"/>
      <c r="AE137" s="193"/>
      <c r="AF137" s="193"/>
      <c r="AG137" s="193"/>
      <c r="AH137" s="193"/>
      <c r="AI137" s="193"/>
      <c r="AJ137" s="193"/>
      <c r="AK137" s="193"/>
      <c r="AL137" s="193"/>
    </row>
    <row r="138" spans="1:38" ht="14.25" customHeight="1" x14ac:dyDescent="0.3">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c r="AA138" s="193"/>
      <c r="AB138" s="193"/>
      <c r="AC138" s="193"/>
      <c r="AD138" s="193"/>
      <c r="AE138" s="193"/>
      <c r="AF138" s="193"/>
      <c r="AG138" s="193"/>
      <c r="AH138" s="193"/>
      <c r="AI138" s="193"/>
      <c r="AJ138" s="193"/>
      <c r="AK138" s="193"/>
      <c r="AL138" s="193"/>
    </row>
    <row r="139" spans="1:38" ht="14.25" customHeight="1" x14ac:dyDescent="0.3">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c r="AA139" s="193"/>
      <c r="AB139" s="193"/>
      <c r="AC139" s="193"/>
      <c r="AD139" s="193"/>
      <c r="AE139" s="193"/>
      <c r="AF139" s="193"/>
      <c r="AG139" s="193"/>
      <c r="AH139" s="193"/>
      <c r="AI139" s="193"/>
      <c r="AJ139" s="193"/>
      <c r="AK139" s="193"/>
      <c r="AL139" s="193"/>
    </row>
    <row r="140" spans="1:38" ht="14.25" customHeight="1" x14ac:dyDescent="0.3">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c r="AA140" s="193"/>
      <c r="AB140" s="193"/>
      <c r="AC140" s="193"/>
      <c r="AD140" s="193"/>
      <c r="AE140" s="193"/>
      <c r="AF140" s="193"/>
      <c r="AG140" s="193"/>
      <c r="AH140" s="193"/>
      <c r="AI140" s="193"/>
      <c r="AJ140" s="193"/>
      <c r="AK140" s="193"/>
      <c r="AL140" s="193"/>
    </row>
    <row r="141" spans="1:38" ht="14.25" customHeight="1" x14ac:dyDescent="0.3">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c r="AA141" s="193"/>
      <c r="AB141" s="193"/>
      <c r="AC141" s="193"/>
      <c r="AD141" s="193"/>
      <c r="AE141" s="193"/>
      <c r="AF141" s="193"/>
      <c r="AG141" s="193"/>
      <c r="AH141" s="193"/>
      <c r="AI141" s="193"/>
      <c r="AJ141" s="193"/>
      <c r="AK141" s="193"/>
      <c r="AL141" s="193"/>
    </row>
    <row r="142" spans="1:38" ht="14.25" customHeight="1" x14ac:dyDescent="0.3">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c r="AA142" s="193"/>
      <c r="AB142" s="193"/>
      <c r="AC142" s="193"/>
      <c r="AD142" s="193"/>
      <c r="AE142" s="193"/>
      <c r="AF142" s="193"/>
      <c r="AG142" s="193"/>
      <c r="AH142" s="193"/>
      <c r="AI142" s="193"/>
      <c r="AJ142" s="193"/>
      <c r="AK142" s="193"/>
      <c r="AL142" s="193"/>
    </row>
    <row r="143" spans="1:38" ht="14.25" customHeight="1" x14ac:dyDescent="0.3">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c r="AA143" s="193"/>
      <c r="AB143" s="193"/>
      <c r="AC143" s="193"/>
      <c r="AD143" s="193"/>
      <c r="AE143" s="193"/>
      <c r="AF143" s="193"/>
      <c r="AG143" s="193"/>
      <c r="AH143" s="193"/>
      <c r="AI143" s="193"/>
      <c r="AJ143" s="193"/>
      <c r="AK143" s="193"/>
      <c r="AL143" s="193"/>
    </row>
    <row r="144" spans="1:38" ht="14.25" customHeight="1" x14ac:dyDescent="0.3">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c r="AA144" s="193"/>
      <c r="AB144" s="193"/>
      <c r="AC144" s="193"/>
      <c r="AD144" s="193"/>
      <c r="AE144" s="193"/>
      <c r="AF144" s="193"/>
      <c r="AG144" s="193"/>
      <c r="AH144" s="193"/>
      <c r="AI144" s="193"/>
      <c r="AJ144" s="193"/>
      <c r="AK144" s="193"/>
      <c r="AL144" s="193"/>
    </row>
    <row r="145" spans="1:38" ht="14.25" customHeight="1" x14ac:dyDescent="0.3">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c r="AA145" s="193"/>
      <c r="AB145" s="193"/>
      <c r="AC145" s="193"/>
      <c r="AD145" s="193"/>
      <c r="AE145" s="193"/>
      <c r="AF145" s="193"/>
      <c r="AG145" s="193"/>
      <c r="AH145" s="193"/>
      <c r="AI145" s="193"/>
      <c r="AJ145" s="193"/>
      <c r="AK145" s="193"/>
      <c r="AL145" s="193"/>
    </row>
    <row r="146" spans="1:38" ht="14.25" customHeight="1" x14ac:dyDescent="0.3">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c r="AA146" s="193"/>
      <c r="AB146" s="193"/>
      <c r="AC146" s="193"/>
      <c r="AD146" s="193"/>
      <c r="AE146" s="193"/>
      <c r="AF146" s="193"/>
      <c r="AG146" s="193"/>
      <c r="AH146" s="193"/>
      <c r="AI146" s="193"/>
      <c r="AJ146" s="193"/>
      <c r="AK146" s="193"/>
      <c r="AL146" s="193"/>
    </row>
    <row r="147" spans="1:38" ht="14.25" customHeight="1" x14ac:dyDescent="0.3">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c r="AA147" s="193"/>
      <c r="AB147" s="193"/>
      <c r="AC147" s="193"/>
      <c r="AD147" s="193"/>
      <c r="AE147" s="193"/>
      <c r="AF147" s="193"/>
      <c r="AG147" s="193"/>
      <c r="AH147" s="193"/>
      <c r="AI147" s="193"/>
      <c r="AJ147" s="193"/>
      <c r="AK147" s="193"/>
      <c r="AL147" s="193"/>
    </row>
    <row r="148" spans="1:38" ht="14.25" customHeight="1" x14ac:dyDescent="0.3">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c r="AA148" s="193"/>
      <c r="AB148" s="193"/>
      <c r="AC148" s="193"/>
      <c r="AD148" s="193"/>
      <c r="AE148" s="193"/>
      <c r="AF148" s="193"/>
      <c r="AG148" s="193"/>
      <c r="AH148" s="193"/>
      <c r="AI148" s="193"/>
      <c r="AJ148" s="193"/>
      <c r="AK148" s="193"/>
      <c r="AL148" s="193"/>
    </row>
    <row r="149" spans="1:38" ht="14.25" customHeight="1" x14ac:dyDescent="0.3">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c r="AA149" s="193"/>
      <c r="AB149" s="193"/>
      <c r="AC149" s="193"/>
      <c r="AD149" s="193"/>
      <c r="AE149" s="193"/>
      <c r="AF149" s="193"/>
      <c r="AG149" s="193"/>
      <c r="AH149" s="193"/>
      <c r="AI149" s="193"/>
      <c r="AJ149" s="193"/>
      <c r="AK149" s="193"/>
      <c r="AL149" s="193"/>
    </row>
    <row r="150" spans="1:38" ht="14.25" customHeight="1" x14ac:dyDescent="0.3">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c r="AA150" s="193"/>
      <c r="AB150" s="193"/>
      <c r="AC150" s="193"/>
      <c r="AD150" s="193"/>
      <c r="AE150" s="193"/>
      <c r="AF150" s="193"/>
      <c r="AG150" s="193"/>
      <c r="AH150" s="193"/>
      <c r="AI150" s="193"/>
      <c r="AJ150" s="193"/>
      <c r="AK150" s="193"/>
      <c r="AL150" s="193"/>
    </row>
    <row r="151" spans="1:38" ht="14.25" customHeight="1" x14ac:dyDescent="0.3">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c r="AA151" s="193"/>
      <c r="AB151" s="193"/>
      <c r="AC151" s="193"/>
      <c r="AD151" s="193"/>
      <c r="AE151" s="193"/>
      <c r="AF151" s="193"/>
      <c r="AG151" s="193"/>
      <c r="AH151" s="193"/>
      <c r="AI151" s="193"/>
      <c r="AJ151" s="193"/>
      <c r="AK151" s="193"/>
      <c r="AL151" s="193"/>
    </row>
    <row r="152" spans="1:38" ht="14.25" customHeight="1" x14ac:dyDescent="0.3">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c r="AA152" s="193"/>
      <c r="AB152" s="193"/>
      <c r="AC152" s="193"/>
      <c r="AD152" s="193"/>
      <c r="AE152" s="193"/>
      <c r="AF152" s="193"/>
      <c r="AG152" s="193"/>
      <c r="AH152" s="193"/>
      <c r="AI152" s="193"/>
      <c r="AJ152" s="193"/>
      <c r="AK152" s="193"/>
      <c r="AL152" s="193"/>
    </row>
    <row r="153" spans="1:38" ht="14.25" customHeight="1" x14ac:dyDescent="0.3">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c r="AA153" s="193"/>
      <c r="AB153" s="193"/>
      <c r="AC153" s="193"/>
      <c r="AD153" s="193"/>
      <c r="AE153" s="193"/>
      <c r="AF153" s="193"/>
      <c r="AG153" s="193"/>
      <c r="AH153" s="193"/>
      <c r="AI153" s="193"/>
      <c r="AJ153" s="193"/>
      <c r="AK153" s="193"/>
      <c r="AL153" s="193"/>
    </row>
    <row r="154" spans="1:38" ht="14.25" customHeight="1" x14ac:dyDescent="0.3">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c r="AA154" s="193"/>
      <c r="AB154" s="193"/>
      <c r="AC154" s="193"/>
      <c r="AD154" s="193"/>
      <c r="AE154" s="193"/>
      <c r="AF154" s="193"/>
      <c r="AG154" s="193"/>
      <c r="AH154" s="193"/>
      <c r="AI154" s="193"/>
      <c r="AJ154" s="193"/>
      <c r="AK154" s="193"/>
      <c r="AL154" s="193"/>
    </row>
    <row r="155" spans="1:38" ht="14.25" customHeight="1" x14ac:dyDescent="0.3">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c r="AA155" s="193"/>
      <c r="AB155" s="193"/>
      <c r="AC155" s="193"/>
      <c r="AD155" s="193"/>
      <c r="AE155" s="193"/>
      <c r="AF155" s="193"/>
      <c r="AG155" s="193"/>
      <c r="AH155" s="193"/>
      <c r="AI155" s="193"/>
      <c r="AJ155" s="193"/>
      <c r="AK155" s="193"/>
      <c r="AL155" s="193"/>
    </row>
    <row r="156" spans="1:38" ht="14.25" customHeight="1" x14ac:dyDescent="0.3">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c r="AA156" s="193"/>
      <c r="AB156" s="193"/>
      <c r="AC156" s="193"/>
      <c r="AD156" s="193"/>
      <c r="AE156" s="193"/>
      <c r="AF156" s="193"/>
      <c r="AG156" s="193"/>
      <c r="AH156" s="193"/>
      <c r="AI156" s="193"/>
      <c r="AJ156" s="193"/>
      <c r="AK156" s="193"/>
      <c r="AL156" s="193"/>
    </row>
    <row r="157" spans="1:38" ht="14.25" customHeight="1" x14ac:dyDescent="0.3">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c r="AA157" s="193"/>
      <c r="AB157" s="193"/>
      <c r="AC157" s="193"/>
      <c r="AD157" s="193"/>
      <c r="AE157" s="193"/>
      <c r="AF157" s="193"/>
      <c r="AG157" s="193"/>
      <c r="AH157" s="193"/>
      <c r="AI157" s="193"/>
      <c r="AJ157" s="193"/>
      <c r="AK157" s="193"/>
      <c r="AL157" s="193"/>
    </row>
    <row r="158" spans="1:38" ht="14.25" customHeight="1" x14ac:dyDescent="0.3">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c r="AA158" s="193"/>
      <c r="AB158" s="193"/>
      <c r="AC158" s="193"/>
      <c r="AD158" s="193"/>
      <c r="AE158" s="193"/>
      <c r="AF158" s="193"/>
      <c r="AG158" s="193"/>
      <c r="AH158" s="193"/>
      <c r="AI158" s="193"/>
      <c r="AJ158" s="193"/>
      <c r="AK158" s="193"/>
      <c r="AL158" s="193"/>
    </row>
    <row r="159" spans="1:38" ht="14.25" customHeight="1" x14ac:dyDescent="0.3">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c r="AA159" s="193"/>
      <c r="AB159" s="193"/>
      <c r="AC159" s="193"/>
      <c r="AD159" s="193"/>
      <c r="AE159" s="193"/>
      <c r="AF159" s="193"/>
      <c r="AG159" s="193"/>
      <c r="AH159" s="193"/>
      <c r="AI159" s="193"/>
      <c r="AJ159" s="193"/>
      <c r="AK159" s="193"/>
      <c r="AL159" s="193"/>
    </row>
    <row r="160" spans="1:38" ht="14.25" customHeight="1" x14ac:dyDescent="0.3">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c r="AA160" s="193"/>
      <c r="AB160" s="193"/>
      <c r="AC160" s="193"/>
      <c r="AD160" s="193"/>
      <c r="AE160" s="193"/>
      <c r="AF160" s="193"/>
      <c r="AG160" s="193"/>
      <c r="AH160" s="193"/>
      <c r="AI160" s="193"/>
      <c r="AJ160" s="193"/>
      <c r="AK160" s="193"/>
      <c r="AL160" s="193"/>
    </row>
    <row r="161" spans="1:38" ht="14.25" customHeight="1" x14ac:dyDescent="0.3">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c r="AA161" s="193"/>
      <c r="AB161" s="193"/>
      <c r="AC161" s="193"/>
      <c r="AD161" s="193"/>
      <c r="AE161" s="193"/>
      <c r="AF161" s="193"/>
      <c r="AG161" s="193"/>
      <c r="AH161" s="193"/>
      <c r="AI161" s="193"/>
      <c r="AJ161" s="193"/>
      <c r="AK161" s="193"/>
      <c r="AL161" s="193"/>
    </row>
    <row r="162" spans="1:38" ht="14.25" customHeight="1" x14ac:dyDescent="0.3">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c r="AA162" s="193"/>
      <c r="AB162" s="193"/>
      <c r="AC162" s="193"/>
      <c r="AD162" s="193"/>
      <c r="AE162" s="193"/>
      <c r="AF162" s="193"/>
      <c r="AG162" s="193"/>
      <c r="AH162" s="193"/>
      <c r="AI162" s="193"/>
      <c r="AJ162" s="193"/>
      <c r="AK162" s="193"/>
      <c r="AL162" s="193"/>
    </row>
    <row r="163" spans="1:38" ht="14.25" customHeight="1" x14ac:dyDescent="0.3">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c r="AA163" s="193"/>
      <c r="AB163" s="193"/>
      <c r="AC163" s="193"/>
      <c r="AD163" s="193"/>
      <c r="AE163" s="193"/>
      <c r="AF163" s="193"/>
      <c r="AG163" s="193"/>
      <c r="AH163" s="193"/>
      <c r="AI163" s="193"/>
      <c r="AJ163" s="193"/>
      <c r="AK163" s="193"/>
      <c r="AL163" s="193"/>
    </row>
    <row r="164" spans="1:38" ht="14.25" customHeight="1" x14ac:dyDescent="0.3">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c r="AA164" s="193"/>
      <c r="AB164" s="193"/>
      <c r="AC164" s="193"/>
      <c r="AD164" s="193"/>
      <c r="AE164" s="193"/>
      <c r="AF164" s="193"/>
      <c r="AG164" s="193"/>
      <c r="AH164" s="193"/>
      <c r="AI164" s="193"/>
      <c r="AJ164" s="193"/>
      <c r="AK164" s="193"/>
      <c r="AL164" s="193"/>
    </row>
    <row r="165" spans="1:38" ht="14.25" customHeight="1" x14ac:dyDescent="0.3">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c r="AA165" s="193"/>
      <c r="AB165" s="193"/>
      <c r="AC165" s="193"/>
      <c r="AD165" s="193"/>
      <c r="AE165" s="193"/>
      <c r="AF165" s="193"/>
      <c r="AG165" s="193"/>
      <c r="AH165" s="193"/>
      <c r="AI165" s="193"/>
      <c r="AJ165" s="193"/>
      <c r="AK165" s="193"/>
      <c r="AL165" s="193"/>
    </row>
    <row r="166" spans="1:38" ht="14.25" customHeight="1" x14ac:dyDescent="0.3">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c r="AA166" s="193"/>
      <c r="AB166" s="193"/>
      <c r="AC166" s="193"/>
      <c r="AD166" s="193"/>
      <c r="AE166" s="193"/>
      <c r="AF166" s="193"/>
      <c r="AG166" s="193"/>
      <c r="AH166" s="193"/>
      <c r="AI166" s="193"/>
      <c r="AJ166" s="193"/>
      <c r="AK166" s="193"/>
      <c r="AL166" s="193"/>
    </row>
    <row r="167" spans="1:38" ht="14.25" customHeight="1" x14ac:dyDescent="0.3">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c r="AA167" s="193"/>
      <c r="AB167" s="193"/>
      <c r="AC167" s="193"/>
      <c r="AD167" s="193"/>
      <c r="AE167" s="193"/>
      <c r="AF167" s="193"/>
      <c r="AG167" s="193"/>
      <c r="AH167" s="193"/>
      <c r="AI167" s="193"/>
      <c r="AJ167" s="193"/>
      <c r="AK167" s="193"/>
      <c r="AL167" s="193"/>
    </row>
    <row r="168" spans="1:38" ht="14.25" customHeight="1" x14ac:dyDescent="0.3">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c r="AA168" s="193"/>
      <c r="AB168" s="193"/>
      <c r="AC168" s="193"/>
      <c r="AD168" s="193"/>
      <c r="AE168" s="193"/>
      <c r="AF168" s="193"/>
      <c r="AG168" s="193"/>
      <c r="AH168" s="193"/>
      <c r="AI168" s="193"/>
      <c r="AJ168" s="193"/>
      <c r="AK168" s="193"/>
      <c r="AL168" s="193"/>
    </row>
    <row r="169" spans="1:38" ht="14.25" customHeight="1" x14ac:dyDescent="0.3">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c r="AA169" s="193"/>
      <c r="AB169" s="193"/>
      <c r="AC169" s="193"/>
      <c r="AD169" s="193"/>
      <c r="AE169" s="193"/>
      <c r="AF169" s="193"/>
      <c r="AG169" s="193"/>
      <c r="AH169" s="193"/>
      <c r="AI169" s="193"/>
      <c r="AJ169" s="193"/>
      <c r="AK169" s="193"/>
      <c r="AL169" s="193"/>
    </row>
    <row r="170" spans="1:38" ht="14.25" customHeight="1" x14ac:dyDescent="0.3">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c r="AA170" s="193"/>
      <c r="AB170" s="193"/>
      <c r="AC170" s="193"/>
      <c r="AD170" s="193"/>
      <c r="AE170" s="193"/>
      <c r="AF170" s="193"/>
      <c r="AG170" s="193"/>
      <c r="AH170" s="193"/>
      <c r="AI170" s="193"/>
      <c r="AJ170" s="193"/>
      <c r="AK170" s="193"/>
      <c r="AL170" s="193"/>
    </row>
    <row r="171" spans="1:38" ht="14.25" customHeight="1" x14ac:dyDescent="0.3">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c r="AA171" s="193"/>
      <c r="AB171" s="193"/>
      <c r="AC171" s="193"/>
      <c r="AD171" s="193"/>
      <c r="AE171" s="193"/>
      <c r="AF171" s="193"/>
      <c r="AG171" s="193"/>
      <c r="AH171" s="193"/>
      <c r="AI171" s="193"/>
      <c r="AJ171" s="193"/>
      <c r="AK171" s="193"/>
      <c r="AL171" s="193"/>
    </row>
    <row r="172" spans="1:38" ht="14.25" customHeight="1" x14ac:dyDescent="0.3">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c r="AA172" s="193"/>
      <c r="AB172" s="193"/>
      <c r="AC172" s="193"/>
      <c r="AD172" s="193"/>
      <c r="AE172" s="193"/>
      <c r="AF172" s="193"/>
      <c r="AG172" s="193"/>
      <c r="AH172" s="193"/>
      <c r="AI172" s="193"/>
      <c r="AJ172" s="193"/>
      <c r="AK172" s="193"/>
      <c r="AL172" s="193"/>
    </row>
    <row r="173" spans="1:38" ht="14.25" customHeight="1" x14ac:dyDescent="0.3">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c r="AA173" s="193"/>
      <c r="AB173" s="193"/>
      <c r="AC173" s="193"/>
      <c r="AD173" s="193"/>
      <c r="AE173" s="193"/>
      <c r="AF173" s="193"/>
      <c r="AG173" s="193"/>
      <c r="AH173" s="193"/>
      <c r="AI173" s="193"/>
      <c r="AJ173" s="193"/>
      <c r="AK173" s="193"/>
      <c r="AL173" s="193"/>
    </row>
    <row r="174" spans="1:38" ht="14.25" customHeight="1" x14ac:dyDescent="0.3">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c r="AA174" s="193"/>
      <c r="AB174" s="193"/>
      <c r="AC174" s="193"/>
      <c r="AD174" s="193"/>
      <c r="AE174" s="193"/>
      <c r="AF174" s="193"/>
      <c r="AG174" s="193"/>
      <c r="AH174" s="193"/>
      <c r="AI174" s="193"/>
      <c r="AJ174" s="193"/>
      <c r="AK174" s="193"/>
      <c r="AL174" s="193"/>
    </row>
    <row r="175" spans="1:38" ht="14.25" customHeight="1" x14ac:dyDescent="0.3">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c r="AA175" s="193"/>
      <c r="AB175" s="193"/>
      <c r="AC175" s="193"/>
      <c r="AD175" s="193"/>
      <c r="AE175" s="193"/>
      <c r="AF175" s="193"/>
      <c r="AG175" s="193"/>
      <c r="AH175" s="193"/>
      <c r="AI175" s="193"/>
      <c r="AJ175" s="193"/>
      <c r="AK175" s="193"/>
      <c r="AL175" s="193"/>
    </row>
    <row r="176" spans="1:38" ht="14.25" customHeight="1" x14ac:dyDescent="0.3">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c r="AA176" s="193"/>
      <c r="AB176" s="193"/>
      <c r="AC176" s="193"/>
      <c r="AD176" s="193"/>
      <c r="AE176" s="193"/>
      <c r="AF176" s="193"/>
      <c r="AG176" s="193"/>
      <c r="AH176" s="193"/>
      <c r="AI176" s="193"/>
      <c r="AJ176" s="193"/>
      <c r="AK176" s="193"/>
      <c r="AL176" s="193"/>
    </row>
    <row r="177" spans="1:38" ht="14.25" customHeight="1" x14ac:dyDescent="0.3">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c r="AA177" s="193"/>
      <c r="AB177" s="193"/>
      <c r="AC177" s="193"/>
      <c r="AD177" s="193"/>
      <c r="AE177" s="193"/>
      <c r="AF177" s="193"/>
      <c r="AG177" s="193"/>
      <c r="AH177" s="193"/>
      <c r="AI177" s="193"/>
      <c r="AJ177" s="193"/>
      <c r="AK177" s="193"/>
      <c r="AL177" s="193"/>
    </row>
    <row r="178" spans="1:38" ht="14.25" customHeight="1" x14ac:dyDescent="0.3">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c r="AA178" s="193"/>
      <c r="AB178" s="193"/>
      <c r="AC178" s="193"/>
      <c r="AD178" s="193"/>
      <c r="AE178" s="193"/>
      <c r="AF178" s="193"/>
      <c r="AG178" s="193"/>
      <c r="AH178" s="193"/>
      <c r="AI178" s="193"/>
      <c r="AJ178" s="193"/>
      <c r="AK178" s="193"/>
      <c r="AL178" s="193"/>
    </row>
    <row r="179" spans="1:38" ht="14.25" customHeight="1" x14ac:dyDescent="0.3">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c r="AA179" s="193"/>
      <c r="AB179" s="193"/>
      <c r="AC179" s="193"/>
      <c r="AD179" s="193"/>
      <c r="AE179" s="193"/>
      <c r="AF179" s="193"/>
      <c r="AG179" s="193"/>
      <c r="AH179" s="193"/>
      <c r="AI179" s="193"/>
      <c r="AJ179" s="193"/>
      <c r="AK179" s="193"/>
      <c r="AL179" s="193"/>
    </row>
    <row r="180" spans="1:38" ht="14.25" customHeight="1" x14ac:dyDescent="0.3">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c r="AA180" s="193"/>
      <c r="AB180" s="193"/>
      <c r="AC180" s="193"/>
      <c r="AD180" s="193"/>
      <c r="AE180" s="193"/>
      <c r="AF180" s="193"/>
      <c r="AG180" s="193"/>
      <c r="AH180" s="193"/>
      <c r="AI180" s="193"/>
      <c r="AJ180" s="193"/>
      <c r="AK180" s="193"/>
      <c r="AL180" s="193"/>
    </row>
    <row r="181" spans="1:38" ht="14.25" customHeight="1" x14ac:dyDescent="0.3">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c r="AA181" s="193"/>
      <c r="AB181" s="193"/>
      <c r="AC181" s="193"/>
      <c r="AD181" s="193"/>
      <c r="AE181" s="193"/>
      <c r="AF181" s="193"/>
      <c r="AG181" s="193"/>
      <c r="AH181" s="193"/>
      <c r="AI181" s="193"/>
      <c r="AJ181" s="193"/>
      <c r="AK181" s="193"/>
      <c r="AL181" s="193"/>
    </row>
    <row r="182" spans="1:38" ht="14.25" customHeight="1" x14ac:dyDescent="0.3">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c r="AA182" s="193"/>
      <c r="AB182" s="193"/>
      <c r="AC182" s="193"/>
      <c r="AD182" s="193"/>
      <c r="AE182" s="193"/>
      <c r="AF182" s="193"/>
      <c r="AG182" s="193"/>
      <c r="AH182" s="193"/>
      <c r="AI182" s="193"/>
      <c r="AJ182" s="193"/>
      <c r="AK182" s="193"/>
      <c r="AL182" s="193"/>
    </row>
    <row r="183" spans="1:38" ht="14.25" customHeight="1" x14ac:dyDescent="0.3">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c r="AA183" s="193"/>
      <c r="AB183" s="193"/>
      <c r="AC183" s="193"/>
      <c r="AD183" s="193"/>
      <c r="AE183" s="193"/>
      <c r="AF183" s="193"/>
      <c r="AG183" s="193"/>
      <c r="AH183" s="193"/>
      <c r="AI183" s="193"/>
      <c r="AJ183" s="193"/>
      <c r="AK183" s="193"/>
      <c r="AL183" s="193"/>
    </row>
    <row r="184" spans="1:38" ht="14.25" customHeight="1" x14ac:dyDescent="0.3">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c r="AA184" s="193"/>
      <c r="AB184" s="193"/>
      <c r="AC184" s="193"/>
      <c r="AD184" s="193"/>
      <c r="AE184" s="193"/>
      <c r="AF184" s="193"/>
      <c r="AG184" s="193"/>
      <c r="AH184" s="193"/>
      <c r="AI184" s="193"/>
      <c r="AJ184" s="193"/>
      <c r="AK184" s="193"/>
      <c r="AL184" s="193"/>
    </row>
    <row r="185" spans="1:38" ht="14.25" customHeight="1" x14ac:dyDescent="0.3">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c r="AA185" s="193"/>
      <c r="AB185" s="193"/>
      <c r="AC185" s="193"/>
      <c r="AD185" s="193"/>
      <c r="AE185" s="193"/>
      <c r="AF185" s="193"/>
      <c r="AG185" s="193"/>
      <c r="AH185" s="193"/>
      <c r="AI185" s="193"/>
      <c r="AJ185" s="193"/>
      <c r="AK185" s="193"/>
      <c r="AL185" s="193"/>
    </row>
    <row r="186" spans="1:38" ht="14.25" customHeight="1" x14ac:dyDescent="0.3">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c r="AA186" s="193"/>
      <c r="AB186" s="193"/>
      <c r="AC186" s="193"/>
      <c r="AD186" s="193"/>
      <c r="AE186" s="193"/>
      <c r="AF186" s="193"/>
      <c r="AG186" s="193"/>
      <c r="AH186" s="193"/>
      <c r="AI186" s="193"/>
      <c r="AJ186" s="193"/>
      <c r="AK186" s="193"/>
      <c r="AL186" s="193"/>
    </row>
    <row r="187" spans="1:38" ht="14.25" customHeight="1" x14ac:dyDescent="0.3">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c r="AA187" s="193"/>
      <c r="AB187" s="193"/>
      <c r="AC187" s="193"/>
      <c r="AD187" s="193"/>
      <c r="AE187" s="193"/>
      <c r="AF187" s="193"/>
      <c r="AG187" s="193"/>
      <c r="AH187" s="193"/>
      <c r="AI187" s="193"/>
      <c r="AJ187" s="193"/>
      <c r="AK187" s="193"/>
      <c r="AL187" s="193"/>
    </row>
    <row r="188" spans="1:38" ht="14.25" customHeight="1" x14ac:dyDescent="0.3">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c r="AA188" s="193"/>
      <c r="AB188" s="193"/>
      <c r="AC188" s="193"/>
      <c r="AD188" s="193"/>
      <c r="AE188" s="193"/>
      <c r="AF188" s="193"/>
      <c r="AG188" s="193"/>
      <c r="AH188" s="193"/>
      <c r="AI188" s="193"/>
      <c r="AJ188" s="193"/>
      <c r="AK188" s="193"/>
      <c r="AL188" s="193"/>
    </row>
    <row r="189" spans="1:38" ht="14.25" customHeight="1" x14ac:dyDescent="0.3">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c r="AA189" s="193"/>
      <c r="AB189" s="193"/>
      <c r="AC189" s="193"/>
      <c r="AD189" s="193"/>
      <c r="AE189" s="193"/>
      <c r="AF189" s="193"/>
      <c r="AG189" s="193"/>
      <c r="AH189" s="193"/>
      <c r="AI189" s="193"/>
      <c r="AJ189" s="193"/>
      <c r="AK189" s="193"/>
      <c r="AL189" s="193"/>
    </row>
    <row r="190" spans="1:38" ht="14.25" customHeight="1" x14ac:dyDescent="0.3">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c r="AA190" s="193"/>
      <c r="AB190" s="193"/>
      <c r="AC190" s="193"/>
      <c r="AD190" s="193"/>
      <c r="AE190" s="193"/>
      <c r="AF190" s="193"/>
      <c r="AG190" s="193"/>
      <c r="AH190" s="193"/>
      <c r="AI190" s="193"/>
      <c r="AJ190" s="193"/>
      <c r="AK190" s="193"/>
      <c r="AL190" s="193"/>
    </row>
    <row r="191" spans="1:38" ht="14.25" customHeight="1" x14ac:dyDescent="0.3">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c r="AA191" s="193"/>
      <c r="AB191" s="193"/>
      <c r="AC191" s="193"/>
      <c r="AD191" s="193"/>
      <c r="AE191" s="193"/>
      <c r="AF191" s="193"/>
      <c r="AG191" s="193"/>
      <c r="AH191" s="193"/>
      <c r="AI191" s="193"/>
      <c r="AJ191" s="193"/>
      <c r="AK191" s="193"/>
      <c r="AL191" s="193"/>
    </row>
    <row r="192" spans="1:38" ht="14.25" customHeight="1" x14ac:dyDescent="0.3">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c r="AA192" s="193"/>
      <c r="AB192" s="193"/>
      <c r="AC192" s="193"/>
      <c r="AD192" s="193"/>
      <c r="AE192" s="193"/>
      <c r="AF192" s="193"/>
      <c r="AG192" s="193"/>
      <c r="AH192" s="193"/>
      <c r="AI192" s="193"/>
      <c r="AJ192" s="193"/>
      <c r="AK192" s="193"/>
      <c r="AL192" s="193"/>
    </row>
    <row r="193" spans="1:38" ht="14.25" customHeight="1" x14ac:dyDescent="0.3">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c r="AA193" s="193"/>
      <c r="AB193" s="193"/>
      <c r="AC193" s="193"/>
      <c r="AD193" s="193"/>
      <c r="AE193" s="193"/>
      <c r="AF193" s="193"/>
      <c r="AG193" s="193"/>
      <c r="AH193" s="193"/>
      <c r="AI193" s="193"/>
      <c r="AJ193" s="193"/>
      <c r="AK193" s="193"/>
      <c r="AL193" s="193"/>
    </row>
    <row r="194" spans="1:38" ht="14.25" customHeight="1" x14ac:dyDescent="0.3">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c r="AA194" s="193"/>
      <c r="AB194" s="193"/>
      <c r="AC194" s="193"/>
      <c r="AD194" s="193"/>
      <c r="AE194" s="193"/>
      <c r="AF194" s="193"/>
      <c r="AG194" s="193"/>
      <c r="AH194" s="193"/>
      <c r="AI194" s="193"/>
      <c r="AJ194" s="193"/>
      <c r="AK194" s="193"/>
      <c r="AL194" s="193"/>
    </row>
    <row r="195" spans="1:38" ht="14.25" customHeight="1" x14ac:dyDescent="0.3">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c r="AA195" s="193"/>
      <c r="AB195" s="193"/>
      <c r="AC195" s="193"/>
      <c r="AD195" s="193"/>
      <c r="AE195" s="193"/>
      <c r="AF195" s="193"/>
      <c r="AG195" s="193"/>
      <c r="AH195" s="193"/>
      <c r="AI195" s="193"/>
      <c r="AJ195" s="193"/>
      <c r="AK195" s="193"/>
      <c r="AL195" s="193"/>
    </row>
    <row r="196" spans="1:38" ht="14.25" customHeight="1" x14ac:dyDescent="0.3">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c r="AA196" s="193"/>
      <c r="AB196" s="193"/>
      <c r="AC196" s="193"/>
      <c r="AD196" s="193"/>
      <c r="AE196" s="193"/>
      <c r="AF196" s="193"/>
      <c r="AG196" s="193"/>
      <c r="AH196" s="193"/>
      <c r="AI196" s="193"/>
      <c r="AJ196" s="193"/>
      <c r="AK196" s="193"/>
      <c r="AL196" s="193"/>
    </row>
    <row r="197" spans="1:38" ht="14.25" customHeight="1" x14ac:dyDescent="0.3">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c r="AA197" s="193"/>
      <c r="AB197" s="193"/>
      <c r="AC197" s="193"/>
      <c r="AD197" s="193"/>
      <c r="AE197" s="193"/>
      <c r="AF197" s="193"/>
      <c r="AG197" s="193"/>
      <c r="AH197" s="193"/>
      <c r="AI197" s="193"/>
      <c r="AJ197" s="193"/>
      <c r="AK197" s="193"/>
      <c r="AL197" s="193"/>
    </row>
    <row r="198" spans="1:38" ht="14.25" customHeight="1" x14ac:dyDescent="0.3">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c r="AA198" s="193"/>
      <c r="AB198" s="193"/>
      <c r="AC198" s="193"/>
      <c r="AD198" s="193"/>
      <c r="AE198" s="193"/>
      <c r="AF198" s="193"/>
      <c r="AG198" s="193"/>
      <c r="AH198" s="193"/>
      <c r="AI198" s="193"/>
      <c r="AJ198" s="193"/>
      <c r="AK198" s="193"/>
      <c r="AL198" s="193"/>
    </row>
    <row r="199" spans="1:38" ht="14.25" customHeight="1" x14ac:dyDescent="0.3">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c r="AA199" s="193"/>
      <c r="AB199" s="193"/>
      <c r="AC199" s="193"/>
      <c r="AD199" s="193"/>
      <c r="AE199" s="193"/>
      <c r="AF199" s="193"/>
      <c r="AG199" s="193"/>
      <c r="AH199" s="193"/>
      <c r="AI199" s="193"/>
      <c r="AJ199" s="193"/>
      <c r="AK199" s="193"/>
      <c r="AL199" s="193"/>
    </row>
    <row r="200" spans="1:38" ht="14.25" customHeight="1" x14ac:dyDescent="0.3">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c r="AA200" s="193"/>
      <c r="AB200" s="193"/>
      <c r="AC200" s="193"/>
      <c r="AD200" s="193"/>
      <c r="AE200" s="193"/>
      <c r="AF200" s="193"/>
      <c r="AG200" s="193"/>
      <c r="AH200" s="193"/>
      <c r="AI200" s="193"/>
      <c r="AJ200" s="193"/>
      <c r="AK200" s="193"/>
      <c r="AL200" s="193"/>
    </row>
    <row r="201" spans="1:38" ht="14.25" customHeight="1" x14ac:dyDescent="0.3">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c r="AA201" s="193"/>
      <c r="AB201" s="193"/>
      <c r="AC201" s="193"/>
      <c r="AD201" s="193"/>
      <c r="AE201" s="193"/>
      <c r="AF201" s="193"/>
      <c r="AG201" s="193"/>
      <c r="AH201" s="193"/>
      <c r="AI201" s="193"/>
      <c r="AJ201" s="193"/>
      <c r="AK201" s="193"/>
      <c r="AL201" s="193"/>
    </row>
    <row r="202" spans="1:38" ht="14.25" customHeight="1" x14ac:dyDescent="0.3">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c r="AA202" s="193"/>
      <c r="AB202" s="193"/>
      <c r="AC202" s="193"/>
      <c r="AD202" s="193"/>
      <c r="AE202" s="193"/>
      <c r="AF202" s="193"/>
      <c r="AG202" s="193"/>
      <c r="AH202" s="193"/>
      <c r="AI202" s="193"/>
      <c r="AJ202" s="193"/>
      <c r="AK202" s="193"/>
      <c r="AL202" s="193"/>
    </row>
    <row r="203" spans="1:38" ht="14.25" customHeight="1" x14ac:dyDescent="0.3">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c r="AA203" s="193"/>
      <c r="AB203" s="193"/>
      <c r="AC203" s="193"/>
      <c r="AD203" s="193"/>
      <c r="AE203" s="193"/>
      <c r="AF203" s="193"/>
      <c r="AG203" s="193"/>
      <c r="AH203" s="193"/>
      <c r="AI203" s="193"/>
      <c r="AJ203" s="193"/>
      <c r="AK203" s="193"/>
      <c r="AL203" s="193"/>
    </row>
    <row r="204" spans="1:38" ht="14.25" customHeight="1" x14ac:dyDescent="0.3">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c r="AA204" s="193"/>
      <c r="AB204" s="193"/>
      <c r="AC204" s="193"/>
      <c r="AD204" s="193"/>
      <c r="AE204" s="193"/>
      <c r="AF204" s="193"/>
      <c r="AG204" s="193"/>
      <c r="AH204" s="193"/>
      <c r="AI204" s="193"/>
      <c r="AJ204" s="193"/>
      <c r="AK204" s="193"/>
      <c r="AL204" s="193"/>
    </row>
    <row r="205" spans="1:38" ht="14.25" customHeight="1" x14ac:dyDescent="0.3">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c r="AA205" s="193"/>
      <c r="AB205" s="193"/>
      <c r="AC205" s="193"/>
      <c r="AD205" s="193"/>
      <c r="AE205" s="193"/>
      <c r="AF205" s="193"/>
      <c r="AG205" s="193"/>
      <c r="AH205" s="193"/>
      <c r="AI205" s="193"/>
      <c r="AJ205" s="193"/>
      <c r="AK205" s="193"/>
      <c r="AL205" s="193"/>
    </row>
    <row r="206" spans="1:38" ht="14.25" customHeight="1" x14ac:dyDescent="0.3">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c r="AA206" s="193"/>
      <c r="AB206" s="193"/>
      <c r="AC206" s="193"/>
      <c r="AD206" s="193"/>
      <c r="AE206" s="193"/>
      <c r="AF206" s="193"/>
      <c r="AG206" s="193"/>
      <c r="AH206" s="193"/>
      <c r="AI206" s="193"/>
      <c r="AJ206" s="193"/>
      <c r="AK206" s="193"/>
      <c r="AL206" s="193"/>
    </row>
    <row r="207" spans="1:38" ht="14.25" customHeight="1" x14ac:dyDescent="0.3">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c r="AA207" s="193"/>
      <c r="AB207" s="193"/>
      <c r="AC207" s="193"/>
      <c r="AD207" s="193"/>
      <c r="AE207" s="193"/>
      <c r="AF207" s="193"/>
      <c r="AG207" s="193"/>
      <c r="AH207" s="193"/>
      <c r="AI207" s="193"/>
      <c r="AJ207" s="193"/>
      <c r="AK207" s="193"/>
      <c r="AL207" s="193"/>
    </row>
    <row r="208" spans="1:38" ht="14.25" customHeight="1" x14ac:dyDescent="0.3">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c r="AA208" s="193"/>
      <c r="AB208" s="193"/>
      <c r="AC208" s="193"/>
      <c r="AD208" s="193"/>
      <c r="AE208" s="193"/>
      <c r="AF208" s="193"/>
      <c r="AG208" s="193"/>
      <c r="AH208" s="193"/>
      <c r="AI208" s="193"/>
      <c r="AJ208" s="193"/>
      <c r="AK208" s="193"/>
      <c r="AL208" s="193"/>
    </row>
    <row r="209" spans="1:38" ht="14.25" customHeight="1" x14ac:dyDescent="0.3">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c r="AA209" s="193"/>
      <c r="AB209" s="193"/>
      <c r="AC209" s="193"/>
      <c r="AD209" s="193"/>
      <c r="AE209" s="193"/>
      <c r="AF209" s="193"/>
      <c r="AG209" s="193"/>
      <c r="AH209" s="193"/>
      <c r="AI209" s="193"/>
      <c r="AJ209" s="193"/>
      <c r="AK209" s="193"/>
      <c r="AL209" s="193"/>
    </row>
    <row r="210" spans="1:38" ht="14.25" customHeight="1" x14ac:dyDescent="0.3">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c r="AA210" s="193"/>
      <c r="AB210" s="193"/>
      <c r="AC210" s="193"/>
      <c r="AD210" s="193"/>
      <c r="AE210" s="193"/>
      <c r="AF210" s="193"/>
      <c r="AG210" s="193"/>
      <c r="AH210" s="193"/>
      <c r="AI210" s="193"/>
      <c r="AJ210" s="193"/>
      <c r="AK210" s="193"/>
      <c r="AL210" s="193"/>
    </row>
    <row r="211" spans="1:38" ht="14.25" customHeight="1" x14ac:dyDescent="0.3">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c r="AA211" s="193"/>
      <c r="AB211" s="193"/>
      <c r="AC211" s="193"/>
      <c r="AD211" s="193"/>
      <c r="AE211" s="193"/>
      <c r="AF211" s="193"/>
      <c r="AG211" s="193"/>
      <c r="AH211" s="193"/>
      <c r="AI211" s="193"/>
      <c r="AJ211" s="193"/>
      <c r="AK211" s="193"/>
      <c r="AL211" s="193"/>
    </row>
    <row r="212" spans="1:38" ht="14.25" customHeight="1" x14ac:dyDescent="0.3">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c r="AA212" s="193"/>
      <c r="AB212" s="193"/>
      <c r="AC212" s="193"/>
      <c r="AD212" s="193"/>
      <c r="AE212" s="193"/>
      <c r="AF212" s="193"/>
      <c r="AG212" s="193"/>
      <c r="AH212" s="193"/>
      <c r="AI212" s="193"/>
      <c r="AJ212" s="193"/>
      <c r="AK212" s="193"/>
      <c r="AL212" s="193"/>
    </row>
    <row r="213" spans="1:38" ht="14.25" customHeight="1" x14ac:dyDescent="0.3">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c r="AA213" s="193"/>
      <c r="AB213" s="193"/>
      <c r="AC213" s="193"/>
      <c r="AD213" s="193"/>
      <c r="AE213" s="193"/>
      <c r="AF213" s="193"/>
      <c r="AG213" s="193"/>
      <c r="AH213" s="193"/>
      <c r="AI213" s="193"/>
      <c r="AJ213" s="193"/>
      <c r="AK213" s="193"/>
      <c r="AL213" s="193"/>
    </row>
    <row r="214" spans="1:38" ht="14.25" customHeight="1" x14ac:dyDescent="0.3">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c r="AA214" s="193"/>
      <c r="AB214" s="193"/>
      <c r="AC214" s="193"/>
      <c r="AD214" s="193"/>
      <c r="AE214" s="193"/>
      <c r="AF214" s="193"/>
      <c r="AG214" s="193"/>
      <c r="AH214" s="193"/>
      <c r="AI214" s="193"/>
      <c r="AJ214" s="193"/>
      <c r="AK214" s="193"/>
      <c r="AL214" s="193"/>
    </row>
    <row r="215" spans="1:38" ht="14.25" customHeight="1" x14ac:dyDescent="0.3">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c r="AA215" s="193"/>
      <c r="AB215" s="193"/>
      <c r="AC215" s="193"/>
      <c r="AD215" s="193"/>
      <c r="AE215" s="193"/>
      <c r="AF215" s="193"/>
      <c r="AG215" s="193"/>
      <c r="AH215" s="193"/>
      <c r="AI215" s="193"/>
      <c r="AJ215" s="193"/>
      <c r="AK215" s="193"/>
      <c r="AL215" s="193"/>
    </row>
    <row r="216" spans="1:38" ht="14.25" customHeight="1" x14ac:dyDescent="0.3">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c r="AA216" s="193"/>
      <c r="AB216" s="193"/>
      <c r="AC216" s="193"/>
      <c r="AD216" s="193"/>
      <c r="AE216" s="193"/>
      <c r="AF216" s="193"/>
      <c r="AG216" s="193"/>
      <c r="AH216" s="193"/>
      <c r="AI216" s="193"/>
      <c r="AJ216" s="193"/>
      <c r="AK216" s="193"/>
      <c r="AL216" s="193"/>
    </row>
    <row r="217" spans="1:38" ht="14.25" customHeight="1" x14ac:dyDescent="0.3">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c r="AA217" s="193"/>
      <c r="AB217" s="193"/>
      <c r="AC217" s="193"/>
      <c r="AD217" s="193"/>
      <c r="AE217" s="193"/>
      <c r="AF217" s="193"/>
      <c r="AG217" s="193"/>
      <c r="AH217" s="193"/>
      <c r="AI217" s="193"/>
      <c r="AJ217" s="193"/>
      <c r="AK217" s="193"/>
      <c r="AL217" s="193"/>
    </row>
    <row r="218" spans="1:38" ht="14.25" customHeight="1" x14ac:dyDescent="0.3">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c r="AA218" s="193"/>
      <c r="AB218" s="193"/>
      <c r="AC218" s="193"/>
      <c r="AD218" s="193"/>
      <c r="AE218" s="193"/>
      <c r="AF218" s="193"/>
      <c r="AG218" s="193"/>
      <c r="AH218" s="193"/>
      <c r="AI218" s="193"/>
      <c r="AJ218" s="193"/>
      <c r="AK218" s="193"/>
      <c r="AL218" s="193"/>
    </row>
    <row r="219" spans="1:38" ht="14.25" customHeight="1" x14ac:dyDescent="0.3">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c r="AA219" s="193"/>
      <c r="AB219" s="193"/>
      <c r="AC219" s="193"/>
      <c r="AD219" s="193"/>
      <c r="AE219" s="193"/>
      <c r="AF219" s="193"/>
      <c r="AG219" s="193"/>
      <c r="AH219" s="193"/>
      <c r="AI219" s="193"/>
      <c r="AJ219" s="193"/>
      <c r="AK219" s="193"/>
      <c r="AL219" s="193"/>
    </row>
    <row r="220" spans="1:38" ht="14.25" customHeight="1" x14ac:dyDescent="0.3">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c r="AA220" s="193"/>
      <c r="AB220" s="193"/>
      <c r="AC220" s="193"/>
      <c r="AD220" s="193"/>
      <c r="AE220" s="193"/>
      <c r="AF220" s="193"/>
      <c r="AG220" s="193"/>
      <c r="AH220" s="193"/>
      <c r="AI220" s="193"/>
      <c r="AJ220" s="193"/>
      <c r="AK220" s="193"/>
      <c r="AL220" s="193"/>
    </row>
    <row r="221" spans="1:38" ht="14.25" customHeight="1" x14ac:dyDescent="0.3">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c r="AA221" s="193"/>
      <c r="AB221" s="193"/>
      <c r="AC221" s="193"/>
      <c r="AD221" s="193"/>
      <c r="AE221" s="193"/>
      <c r="AF221" s="193"/>
      <c r="AG221" s="193"/>
      <c r="AH221" s="193"/>
      <c r="AI221" s="193"/>
      <c r="AJ221" s="193"/>
      <c r="AK221" s="193"/>
      <c r="AL221" s="193"/>
    </row>
    <row r="222" spans="1:38" ht="14.25" customHeight="1" x14ac:dyDescent="0.3">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c r="AA222" s="193"/>
      <c r="AB222" s="193"/>
      <c r="AC222" s="193"/>
      <c r="AD222" s="193"/>
      <c r="AE222" s="193"/>
      <c r="AF222" s="193"/>
      <c r="AG222" s="193"/>
      <c r="AH222" s="193"/>
      <c r="AI222" s="193"/>
      <c r="AJ222" s="193"/>
      <c r="AK222" s="193"/>
      <c r="AL222" s="193"/>
    </row>
    <row r="223" spans="1:38" ht="14.25" customHeight="1" x14ac:dyDescent="0.3">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c r="AA223" s="193"/>
      <c r="AB223" s="193"/>
      <c r="AC223" s="193"/>
      <c r="AD223" s="193"/>
      <c r="AE223" s="193"/>
      <c r="AF223" s="193"/>
      <c r="AG223" s="193"/>
      <c r="AH223" s="193"/>
      <c r="AI223" s="193"/>
      <c r="AJ223" s="193"/>
      <c r="AK223" s="193"/>
      <c r="AL223" s="193"/>
    </row>
    <row r="224" spans="1:38" ht="14.25" customHeight="1" x14ac:dyDescent="0.3">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c r="AA224" s="193"/>
      <c r="AB224" s="193"/>
      <c r="AC224" s="193"/>
      <c r="AD224" s="193"/>
      <c r="AE224" s="193"/>
      <c r="AF224" s="193"/>
      <c r="AG224" s="193"/>
      <c r="AH224" s="193"/>
      <c r="AI224" s="193"/>
      <c r="AJ224" s="193"/>
      <c r="AK224" s="193"/>
      <c r="AL224" s="193"/>
    </row>
    <row r="225" spans="1:38" ht="14.25" customHeight="1" x14ac:dyDescent="0.3">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c r="AA225" s="193"/>
      <c r="AB225" s="193"/>
      <c r="AC225" s="193"/>
      <c r="AD225" s="193"/>
      <c r="AE225" s="193"/>
      <c r="AF225" s="193"/>
      <c r="AG225" s="193"/>
      <c r="AH225" s="193"/>
      <c r="AI225" s="193"/>
      <c r="AJ225" s="193"/>
      <c r="AK225" s="193"/>
      <c r="AL225" s="193"/>
    </row>
    <row r="226" spans="1:38" ht="14.25" customHeight="1" x14ac:dyDescent="0.3">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c r="AA226" s="193"/>
      <c r="AB226" s="193"/>
      <c r="AC226" s="193"/>
      <c r="AD226" s="193"/>
      <c r="AE226" s="193"/>
      <c r="AF226" s="193"/>
      <c r="AG226" s="193"/>
      <c r="AH226" s="193"/>
      <c r="AI226" s="193"/>
      <c r="AJ226" s="193"/>
      <c r="AK226" s="193"/>
      <c r="AL226" s="193"/>
    </row>
    <row r="227" spans="1:38" ht="14.25" customHeight="1" x14ac:dyDescent="0.3">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c r="AA227" s="193"/>
      <c r="AB227" s="193"/>
      <c r="AC227" s="193"/>
      <c r="AD227" s="193"/>
      <c r="AE227" s="193"/>
      <c r="AF227" s="193"/>
      <c r="AG227" s="193"/>
      <c r="AH227" s="193"/>
      <c r="AI227" s="193"/>
      <c r="AJ227" s="193"/>
      <c r="AK227" s="193"/>
      <c r="AL227" s="193"/>
    </row>
    <row r="228" spans="1:38" ht="14.25" customHeight="1" x14ac:dyDescent="0.3">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c r="AA228" s="193"/>
      <c r="AB228" s="193"/>
      <c r="AC228" s="193"/>
      <c r="AD228" s="193"/>
      <c r="AE228" s="193"/>
      <c r="AF228" s="193"/>
      <c r="AG228" s="193"/>
      <c r="AH228" s="193"/>
      <c r="AI228" s="193"/>
      <c r="AJ228" s="193"/>
      <c r="AK228" s="193"/>
      <c r="AL228" s="193"/>
    </row>
    <row r="229" spans="1:38" ht="14.25" customHeight="1" x14ac:dyDescent="0.3">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c r="AA229" s="193"/>
      <c r="AB229" s="193"/>
      <c r="AC229" s="193"/>
      <c r="AD229" s="193"/>
      <c r="AE229" s="193"/>
      <c r="AF229" s="193"/>
      <c r="AG229" s="193"/>
      <c r="AH229" s="193"/>
      <c r="AI229" s="193"/>
      <c r="AJ229" s="193"/>
      <c r="AK229" s="193"/>
      <c r="AL229" s="193"/>
    </row>
    <row r="230" spans="1:38" ht="14.25" customHeight="1" x14ac:dyDescent="0.3">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c r="AA230" s="193"/>
      <c r="AB230" s="193"/>
      <c r="AC230" s="193"/>
      <c r="AD230" s="193"/>
      <c r="AE230" s="193"/>
      <c r="AF230" s="193"/>
      <c r="AG230" s="193"/>
      <c r="AH230" s="193"/>
      <c r="AI230" s="193"/>
      <c r="AJ230" s="193"/>
      <c r="AK230" s="193"/>
      <c r="AL230" s="193"/>
    </row>
    <row r="231" spans="1:38" ht="14.25" customHeight="1" x14ac:dyDescent="0.3">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c r="AA231" s="193"/>
      <c r="AB231" s="193"/>
      <c r="AC231" s="193"/>
      <c r="AD231" s="193"/>
      <c r="AE231" s="193"/>
      <c r="AF231" s="193"/>
      <c r="AG231" s="193"/>
      <c r="AH231" s="193"/>
      <c r="AI231" s="193"/>
      <c r="AJ231" s="193"/>
      <c r="AK231" s="193"/>
      <c r="AL231" s="193"/>
    </row>
    <row r="232" spans="1:38" ht="14.25" customHeight="1" x14ac:dyDescent="0.3">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c r="AA232" s="193"/>
      <c r="AB232" s="193"/>
      <c r="AC232" s="193"/>
      <c r="AD232" s="193"/>
      <c r="AE232" s="193"/>
      <c r="AF232" s="193"/>
      <c r="AG232" s="193"/>
      <c r="AH232" s="193"/>
      <c r="AI232" s="193"/>
      <c r="AJ232" s="193"/>
      <c r="AK232" s="193"/>
      <c r="AL232" s="193"/>
    </row>
    <row r="233" spans="1:38" ht="14.25" customHeight="1" x14ac:dyDescent="0.3">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c r="AA233" s="193"/>
      <c r="AB233" s="193"/>
      <c r="AC233" s="193"/>
      <c r="AD233" s="193"/>
      <c r="AE233" s="193"/>
      <c r="AF233" s="193"/>
      <c r="AG233" s="193"/>
      <c r="AH233" s="193"/>
      <c r="AI233" s="193"/>
      <c r="AJ233" s="193"/>
      <c r="AK233" s="193"/>
      <c r="AL233" s="193"/>
    </row>
    <row r="234" spans="1:38" ht="14.25" customHeight="1" x14ac:dyDescent="0.3">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c r="AA234" s="193"/>
      <c r="AB234" s="193"/>
      <c r="AC234" s="193"/>
      <c r="AD234" s="193"/>
      <c r="AE234" s="193"/>
      <c r="AF234" s="193"/>
      <c r="AG234" s="193"/>
      <c r="AH234" s="193"/>
      <c r="AI234" s="193"/>
      <c r="AJ234" s="193"/>
      <c r="AK234" s="193"/>
      <c r="AL234" s="193"/>
    </row>
    <row r="235" spans="1:38" ht="14.25" customHeight="1" x14ac:dyDescent="0.3">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c r="AA235" s="193"/>
      <c r="AB235" s="193"/>
      <c r="AC235" s="193"/>
      <c r="AD235" s="193"/>
      <c r="AE235" s="193"/>
      <c r="AF235" s="193"/>
      <c r="AG235" s="193"/>
      <c r="AH235" s="193"/>
      <c r="AI235" s="193"/>
      <c r="AJ235" s="193"/>
      <c r="AK235" s="193"/>
      <c r="AL235" s="193"/>
    </row>
    <row r="236" spans="1:38" ht="14.25" customHeight="1" x14ac:dyDescent="0.3">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c r="AA236" s="193"/>
      <c r="AB236" s="193"/>
      <c r="AC236" s="193"/>
      <c r="AD236" s="193"/>
      <c r="AE236" s="193"/>
      <c r="AF236" s="193"/>
      <c r="AG236" s="193"/>
      <c r="AH236" s="193"/>
      <c r="AI236" s="193"/>
      <c r="AJ236" s="193"/>
      <c r="AK236" s="193"/>
      <c r="AL236" s="193"/>
    </row>
    <row r="237" spans="1:38" ht="14.25" customHeight="1" x14ac:dyDescent="0.3">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c r="AA237" s="193"/>
      <c r="AB237" s="193"/>
      <c r="AC237" s="193"/>
      <c r="AD237" s="193"/>
      <c r="AE237" s="193"/>
      <c r="AF237" s="193"/>
      <c r="AG237" s="193"/>
      <c r="AH237" s="193"/>
      <c r="AI237" s="193"/>
      <c r="AJ237" s="193"/>
      <c r="AK237" s="193"/>
      <c r="AL237" s="193"/>
    </row>
    <row r="238" spans="1:38" ht="14.25" customHeight="1" x14ac:dyDescent="0.3">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c r="AA238" s="193"/>
      <c r="AB238" s="193"/>
      <c r="AC238" s="193"/>
      <c r="AD238" s="193"/>
      <c r="AE238" s="193"/>
      <c r="AF238" s="193"/>
      <c r="AG238" s="193"/>
      <c r="AH238" s="193"/>
      <c r="AI238" s="193"/>
      <c r="AJ238" s="193"/>
      <c r="AK238" s="193"/>
      <c r="AL238" s="193"/>
    </row>
    <row r="239" spans="1:38" ht="14.25" customHeight="1" x14ac:dyDescent="0.3">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c r="AA239" s="193"/>
      <c r="AB239" s="193"/>
      <c r="AC239" s="193"/>
      <c r="AD239" s="193"/>
      <c r="AE239" s="193"/>
      <c r="AF239" s="193"/>
      <c r="AG239" s="193"/>
      <c r="AH239" s="193"/>
      <c r="AI239" s="193"/>
      <c r="AJ239" s="193"/>
      <c r="AK239" s="193"/>
      <c r="AL239" s="193"/>
    </row>
    <row r="240" spans="1:38" ht="14.25" customHeight="1" x14ac:dyDescent="0.3">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c r="AA240" s="193"/>
      <c r="AB240" s="193"/>
      <c r="AC240" s="193"/>
      <c r="AD240" s="193"/>
      <c r="AE240" s="193"/>
      <c r="AF240" s="193"/>
      <c r="AG240" s="193"/>
      <c r="AH240" s="193"/>
      <c r="AI240" s="193"/>
      <c r="AJ240" s="193"/>
      <c r="AK240" s="193"/>
      <c r="AL240" s="193"/>
    </row>
    <row r="241" spans="1:38" ht="14.25" customHeight="1" x14ac:dyDescent="0.3">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c r="AA241" s="193"/>
      <c r="AB241" s="193"/>
      <c r="AC241" s="193"/>
      <c r="AD241" s="193"/>
      <c r="AE241" s="193"/>
      <c r="AF241" s="193"/>
      <c r="AG241" s="193"/>
      <c r="AH241" s="193"/>
      <c r="AI241" s="193"/>
      <c r="AJ241" s="193"/>
      <c r="AK241" s="193"/>
      <c r="AL241" s="193"/>
    </row>
    <row r="242" spans="1:38" ht="14.25" customHeight="1" x14ac:dyDescent="0.3">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c r="AA242" s="193"/>
      <c r="AB242" s="193"/>
      <c r="AC242" s="193"/>
      <c r="AD242" s="193"/>
      <c r="AE242" s="193"/>
      <c r="AF242" s="193"/>
      <c r="AG242" s="193"/>
      <c r="AH242" s="193"/>
      <c r="AI242" s="193"/>
      <c r="AJ242" s="193"/>
      <c r="AK242" s="193"/>
      <c r="AL242" s="193"/>
    </row>
    <row r="243" spans="1:38" ht="14.25" customHeight="1" x14ac:dyDescent="0.3">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c r="AA243" s="193"/>
      <c r="AB243" s="193"/>
      <c r="AC243" s="193"/>
      <c r="AD243" s="193"/>
      <c r="AE243" s="193"/>
      <c r="AF243" s="193"/>
      <c r="AG243" s="193"/>
      <c r="AH243" s="193"/>
      <c r="AI243" s="193"/>
      <c r="AJ243" s="193"/>
      <c r="AK243" s="193"/>
      <c r="AL243" s="193"/>
    </row>
    <row r="244" spans="1:38" ht="14.25" customHeight="1" x14ac:dyDescent="0.3">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c r="AA244" s="193"/>
      <c r="AB244" s="193"/>
      <c r="AC244" s="193"/>
      <c r="AD244" s="193"/>
      <c r="AE244" s="193"/>
      <c r="AF244" s="193"/>
      <c r="AG244" s="193"/>
      <c r="AH244" s="193"/>
      <c r="AI244" s="193"/>
      <c r="AJ244" s="193"/>
      <c r="AK244" s="193"/>
      <c r="AL244" s="193"/>
    </row>
    <row r="245" spans="1:38" ht="14.25" customHeight="1" x14ac:dyDescent="0.3">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c r="AA245" s="193"/>
      <c r="AB245" s="193"/>
      <c r="AC245" s="193"/>
      <c r="AD245" s="193"/>
      <c r="AE245" s="193"/>
      <c r="AF245" s="193"/>
      <c r="AG245" s="193"/>
      <c r="AH245" s="193"/>
      <c r="AI245" s="193"/>
      <c r="AJ245" s="193"/>
      <c r="AK245" s="193"/>
      <c r="AL245" s="193"/>
    </row>
    <row r="246" spans="1:38" ht="14.25" customHeight="1" x14ac:dyDescent="0.3">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c r="AA246" s="193"/>
      <c r="AB246" s="193"/>
      <c r="AC246" s="193"/>
      <c r="AD246" s="193"/>
      <c r="AE246" s="193"/>
      <c r="AF246" s="193"/>
      <c r="AG246" s="193"/>
      <c r="AH246" s="193"/>
      <c r="AI246" s="193"/>
      <c r="AJ246" s="193"/>
      <c r="AK246" s="193"/>
      <c r="AL246" s="193"/>
    </row>
    <row r="247" spans="1:38" ht="14.25" customHeight="1" x14ac:dyDescent="0.3">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c r="AA247" s="193"/>
      <c r="AB247" s="193"/>
      <c r="AC247" s="193"/>
      <c r="AD247" s="193"/>
      <c r="AE247" s="193"/>
      <c r="AF247" s="193"/>
      <c r="AG247" s="193"/>
      <c r="AH247" s="193"/>
      <c r="AI247" s="193"/>
      <c r="AJ247" s="193"/>
      <c r="AK247" s="193"/>
      <c r="AL247" s="193"/>
    </row>
    <row r="248" spans="1:38" ht="14.25" customHeight="1" x14ac:dyDescent="0.3">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c r="AA248" s="193"/>
      <c r="AB248" s="193"/>
      <c r="AC248" s="193"/>
      <c r="AD248" s="193"/>
      <c r="AE248" s="193"/>
      <c r="AF248" s="193"/>
      <c r="AG248" s="193"/>
      <c r="AH248" s="193"/>
      <c r="AI248" s="193"/>
      <c r="AJ248" s="193"/>
      <c r="AK248" s="193"/>
      <c r="AL248" s="193"/>
    </row>
    <row r="249" spans="1:38" ht="14.25" customHeight="1" x14ac:dyDescent="0.3">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c r="AA249" s="193"/>
      <c r="AB249" s="193"/>
      <c r="AC249" s="193"/>
      <c r="AD249" s="193"/>
      <c r="AE249" s="193"/>
      <c r="AF249" s="193"/>
      <c r="AG249" s="193"/>
      <c r="AH249" s="193"/>
      <c r="AI249" s="193"/>
      <c r="AJ249" s="193"/>
      <c r="AK249" s="193"/>
      <c r="AL249" s="193"/>
    </row>
    <row r="250" spans="1:38" ht="14.25" customHeight="1" x14ac:dyDescent="0.3">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c r="AA250" s="193"/>
      <c r="AB250" s="193"/>
      <c r="AC250" s="193"/>
      <c r="AD250" s="193"/>
      <c r="AE250" s="193"/>
      <c r="AF250" s="193"/>
      <c r="AG250" s="193"/>
      <c r="AH250" s="193"/>
      <c r="AI250" s="193"/>
      <c r="AJ250" s="193"/>
      <c r="AK250" s="193"/>
      <c r="AL250" s="193"/>
    </row>
    <row r="251" spans="1:38" ht="14.25" customHeight="1" x14ac:dyDescent="0.3">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c r="AA251" s="193"/>
      <c r="AB251" s="193"/>
      <c r="AC251" s="193"/>
      <c r="AD251" s="193"/>
      <c r="AE251" s="193"/>
      <c r="AF251" s="193"/>
      <c r="AG251" s="193"/>
      <c r="AH251" s="193"/>
      <c r="AI251" s="193"/>
      <c r="AJ251" s="193"/>
      <c r="AK251" s="193"/>
      <c r="AL251" s="193"/>
    </row>
    <row r="252" spans="1:38" ht="14.25" customHeight="1" x14ac:dyDescent="0.3">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c r="AA252" s="193"/>
      <c r="AB252" s="193"/>
      <c r="AC252" s="193"/>
      <c r="AD252" s="193"/>
      <c r="AE252" s="193"/>
      <c r="AF252" s="193"/>
      <c r="AG252" s="193"/>
      <c r="AH252" s="193"/>
      <c r="AI252" s="193"/>
      <c r="AJ252" s="193"/>
      <c r="AK252" s="193"/>
      <c r="AL252" s="193"/>
    </row>
    <row r="253" spans="1:38" ht="14.25" customHeight="1" x14ac:dyDescent="0.3">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c r="AA253" s="193"/>
      <c r="AB253" s="193"/>
      <c r="AC253" s="193"/>
      <c r="AD253" s="193"/>
      <c r="AE253" s="193"/>
      <c r="AF253" s="193"/>
      <c r="AG253" s="193"/>
      <c r="AH253" s="193"/>
      <c r="AI253" s="193"/>
      <c r="AJ253" s="193"/>
      <c r="AK253" s="193"/>
      <c r="AL253" s="193"/>
    </row>
    <row r="254" spans="1:38" ht="14.25" customHeight="1" x14ac:dyDescent="0.3">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c r="AA254" s="193"/>
      <c r="AB254" s="193"/>
      <c r="AC254" s="193"/>
      <c r="AD254" s="193"/>
      <c r="AE254" s="193"/>
      <c r="AF254" s="193"/>
      <c r="AG254" s="193"/>
      <c r="AH254" s="193"/>
      <c r="AI254" s="193"/>
      <c r="AJ254" s="193"/>
      <c r="AK254" s="193"/>
      <c r="AL254" s="193"/>
    </row>
    <row r="255" spans="1:38" ht="14.25" customHeight="1" x14ac:dyDescent="0.3">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c r="AA255" s="193"/>
      <c r="AB255" s="193"/>
      <c r="AC255" s="193"/>
      <c r="AD255" s="193"/>
      <c r="AE255" s="193"/>
      <c r="AF255" s="193"/>
      <c r="AG255" s="193"/>
      <c r="AH255" s="193"/>
      <c r="AI255" s="193"/>
      <c r="AJ255" s="193"/>
      <c r="AK255" s="193"/>
      <c r="AL255" s="193"/>
    </row>
    <row r="256" spans="1:38" ht="14.25" customHeight="1" x14ac:dyDescent="0.3">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c r="AA256" s="193"/>
      <c r="AB256" s="193"/>
      <c r="AC256" s="193"/>
      <c r="AD256" s="193"/>
      <c r="AE256" s="193"/>
      <c r="AF256" s="193"/>
      <c r="AG256" s="193"/>
      <c r="AH256" s="193"/>
      <c r="AI256" s="193"/>
      <c r="AJ256" s="193"/>
      <c r="AK256" s="193"/>
      <c r="AL256" s="193"/>
    </row>
    <row r="257" spans="1:38" ht="14.25" customHeight="1" x14ac:dyDescent="0.3">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c r="AA257" s="193"/>
      <c r="AB257" s="193"/>
      <c r="AC257" s="193"/>
      <c r="AD257" s="193"/>
      <c r="AE257" s="193"/>
      <c r="AF257" s="193"/>
      <c r="AG257" s="193"/>
      <c r="AH257" s="193"/>
      <c r="AI257" s="193"/>
      <c r="AJ257" s="193"/>
      <c r="AK257" s="193"/>
      <c r="AL257" s="193"/>
    </row>
    <row r="258" spans="1:38" ht="14.25" customHeight="1" x14ac:dyDescent="0.3">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c r="AA258" s="193"/>
      <c r="AB258" s="193"/>
      <c r="AC258" s="193"/>
      <c r="AD258" s="193"/>
      <c r="AE258" s="193"/>
      <c r="AF258" s="193"/>
      <c r="AG258" s="193"/>
      <c r="AH258" s="193"/>
      <c r="AI258" s="193"/>
      <c r="AJ258" s="193"/>
      <c r="AK258" s="193"/>
      <c r="AL258" s="193"/>
    </row>
    <row r="259" spans="1:38" ht="14.25" customHeight="1" x14ac:dyDescent="0.3">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c r="AA259" s="193"/>
      <c r="AB259" s="193"/>
      <c r="AC259" s="193"/>
      <c r="AD259" s="193"/>
      <c r="AE259" s="193"/>
      <c r="AF259" s="193"/>
      <c r="AG259" s="193"/>
      <c r="AH259" s="193"/>
      <c r="AI259" s="193"/>
      <c r="AJ259" s="193"/>
      <c r="AK259" s="193"/>
      <c r="AL259" s="193"/>
    </row>
    <row r="260" spans="1:38" ht="14.25" customHeight="1" x14ac:dyDescent="0.3">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c r="AA260" s="193"/>
      <c r="AB260" s="193"/>
      <c r="AC260" s="193"/>
      <c r="AD260" s="193"/>
      <c r="AE260" s="193"/>
      <c r="AF260" s="193"/>
      <c r="AG260" s="193"/>
      <c r="AH260" s="193"/>
      <c r="AI260" s="193"/>
      <c r="AJ260" s="193"/>
      <c r="AK260" s="193"/>
      <c r="AL260" s="193"/>
    </row>
    <row r="261" spans="1:38" ht="14.25" customHeight="1" x14ac:dyDescent="0.3">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c r="AA261" s="193"/>
      <c r="AB261" s="193"/>
      <c r="AC261" s="193"/>
      <c r="AD261" s="193"/>
      <c r="AE261" s="193"/>
      <c r="AF261" s="193"/>
      <c r="AG261" s="193"/>
      <c r="AH261" s="193"/>
      <c r="AI261" s="193"/>
      <c r="AJ261" s="193"/>
      <c r="AK261" s="193"/>
      <c r="AL261" s="193"/>
    </row>
    <row r="262" spans="1:38" ht="14.25" customHeight="1" x14ac:dyDescent="0.3">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c r="AA262" s="193"/>
      <c r="AB262" s="193"/>
      <c r="AC262" s="193"/>
      <c r="AD262" s="193"/>
      <c r="AE262" s="193"/>
      <c r="AF262" s="193"/>
      <c r="AG262" s="193"/>
      <c r="AH262" s="193"/>
      <c r="AI262" s="193"/>
      <c r="AJ262" s="193"/>
      <c r="AK262" s="193"/>
      <c r="AL262" s="193"/>
    </row>
    <row r="263" spans="1:38" ht="14.25" customHeight="1" x14ac:dyDescent="0.3">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c r="AA263" s="193"/>
      <c r="AB263" s="193"/>
      <c r="AC263" s="193"/>
      <c r="AD263" s="193"/>
      <c r="AE263" s="193"/>
      <c r="AF263" s="193"/>
      <c r="AG263" s="193"/>
      <c r="AH263" s="193"/>
      <c r="AI263" s="193"/>
      <c r="AJ263" s="193"/>
      <c r="AK263" s="193"/>
      <c r="AL263" s="193"/>
    </row>
    <row r="264" spans="1:38" ht="14.25" customHeight="1" x14ac:dyDescent="0.3">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c r="AA264" s="193"/>
      <c r="AB264" s="193"/>
      <c r="AC264" s="193"/>
      <c r="AD264" s="193"/>
      <c r="AE264" s="193"/>
      <c r="AF264" s="193"/>
      <c r="AG264" s="193"/>
      <c r="AH264" s="193"/>
      <c r="AI264" s="193"/>
      <c r="AJ264" s="193"/>
      <c r="AK264" s="193"/>
      <c r="AL264" s="193"/>
    </row>
    <row r="265" spans="1:38" ht="14.25" customHeight="1" x14ac:dyDescent="0.3">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c r="AA265" s="193"/>
      <c r="AB265" s="193"/>
      <c r="AC265" s="193"/>
      <c r="AD265" s="193"/>
      <c r="AE265" s="193"/>
      <c r="AF265" s="193"/>
      <c r="AG265" s="193"/>
      <c r="AH265" s="193"/>
      <c r="AI265" s="193"/>
      <c r="AJ265" s="193"/>
      <c r="AK265" s="193"/>
      <c r="AL265" s="193"/>
    </row>
    <row r="266" spans="1:38" ht="14.25" customHeight="1" x14ac:dyDescent="0.3">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c r="AA266" s="193"/>
      <c r="AB266" s="193"/>
      <c r="AC266" s="193"/>
      <c r="AD266" s="193"/>
      <c r="AE266" s="193"/>
      <c r="AF266" s="193"/>
      <c r="AG266" s="193"/>
      <c r="AH266" s="193"/>
      <c r="AI266" s="193"/>
      <c r="AJ266" s="193"/>
      <c r="AK266" s="193"/>
      <c r="AL266" s="193"/>
    </row>
    <row r="267" spans="1:38" ht="14.25" customHeight="1" x14ac:dyDescent="0.3">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c r="AA267" s="193"/>
      <c r="AB267" s="193"/>
      <c r="AC267" s="193"/>
      <c r="AD267" s="193"/>
      <c r="AE267" s="193"/>
      <c r="AF267" s="193"/>
      <c r="AG267" s="193"/>
      <c r="AH267" s="193"/>
      <c r="AI267" s="193"/>
      <c r="AJ267" s="193"/>
      <c r="AK267" s="193"/>
      <c r="AL267" s="193"/>
    </row>
    <row r="268" spans="1:38" ht="14.25" customHeight="1" x14ac:dyDescent="0.3">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c r="AA268" s="193"/>
      <c r="AB268" s="193"/>
      <c r="AC268" s="193"/>
      <c r="AD268" s="193"/>
      <c r="AE268" s="193"/>
      <c r="AF268" s="193"/>
      <c r="AG268" s="193"/>
      <c r="AH268" s="193"/>
      <c r="AI268" s="193"/>
      <c r="AJ268" s="193"/>
      <c r="AK268" s="193"/>
      <c r="AL268" s="193"/>
    </row>
    <row r="269" spans="1:38" ht="14.25" customHeight="1" x14ac:dyDescent="0.3">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c r="AA269" s="193"/>
      <c r="AB269" s="193"/>
      <c r="AC269" s="193"/>
      <c r="AD269" s="193"/>
      <c r="AE269" s="193"/>
      <c r="AF269" s="193"/>
      <c r="AG269" s="193"/>
      <c r="AH269" s="193"/>
      <c r="AI269" s="193"/>
      <c r="AJ269" s="193"/>
      <c r="AK269" s="193"/>
      <c r="AL269" s="193"/>
    </row>
    <row r="270" spans="1:38" ht="14.25" customHeight="1" x14ac:dyDescent="0.3">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c r="AA270" s="193"/>
      <c r="AB270" s="193"/>
      <c r="AC270" s="193"/>
      <c r="AD270" s="193"/>
      <c r="AE270" s="193"/>
      <c r="AF270" s="193"/>
      <c r="AG270" s="193"/>
      <c r="AH270" s="193"/>
      <c r="AI270" s="193"/>
      <c r="AJ270" s="193"/>
      <c r="AK270" s="193"/>
      <c r="AL270" s="193"/>
    </row>
    <row r="271" spans="1:38" ht="14.25" customHeight="1" x14ac:dyDescent="0.3">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c r="AA271" s="193"/>
      <c r="AB271" s="193"/>
      <c r="AC271" s="193"/>
      <c r="AD271" s="193"/>
      <c r="AE271" s="193"/>
      <c r="AF271" s="193"/>
      <c r="AG271" s="193"/>
      <c r="AH271" s="193"/>
      <c r="AI271" s="193"/>
      <c r="AJ271" s="193"/>
      <c r="AK271" s="193"/>
      <c r="AL271" s="193"/>
    </row>
    <row r="272" spans="1:38" ht="14.25" customHeight="1" x14ac:dyDescent="0.3">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c r="AA272" s="193"/>
      <c r="AB272" s="193"/>
      <c r="AC272" s="193"/>
      <c r="AD272" s="193"/>
      <c r="AE272" s="193"/>
      <c r="AF272" s="193"/>
      <c r="AG272" s="193"/>
      <c r="AH272" s="193"/>
      <c r="AI272" s="193"/>
      <c r="AJ272" s="193"/>
      <c r="AK272" s="193"/>
      <c r="AL272" s="193"/>
    </row>
    <row r="273" spans="1:38" ht="14.25" customHeight="1" x14ac:dyDescent="0.3">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c r="AA273" s="193"/>
      <c r="AB273" s="193"/>
      <c r="AC273" s="193"/>
      <c r="AD273" s="193"/>
      <c r="AE273" s="193"/>
      <c r="AF273" s="193"/>
      <c r="AG273" s="193"/>
      <c r="AH273" s="193"/>
      <c r="AI273" s="193"/>
      <c r="AJ273" s="193"/>
      <c r="AK273" s="193"/>
      <c r="AL273" s="193"/>
    </row>
    <row r="274" spans="1:38" ht="14.25" customHeight="1" x14ac:dyDescent="0.3">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c r="AA274" s="193"/>
      <c r="AB274" s="193"/>
      <c r="AC274" s="193"/>
      <c r="AD274" s="193"/>
      <c r="AE274" s="193"/>
      <c r="AF274" s="193"/>
      <c r="AG274" s="193"/>
      <c r="AH274" s="193"/>
      <c r="AI274" s="193"/>
      <c r="AJ274" s="193"/>
      <c r="AK274" s="193"/>
      <c r="AL274" s="193"/>
    </row>
    <row r="275" spans="1:38" ht="14.25" customHeight="1" x14ac:dyDescent="0.3">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c r="AA275" s="193"/>
      <c r="AB275" s="193"/>
      <c r="AC275" s="193"/>
      <c r="AD275" s="193"/>
      <c r="AE275" s="193"/>
      <c r="AF275" s="193"/>
      <c r="AG275" s="193"/>
      <c r="AH275" s="193"/>
      <c r="AI275" s="193"/>
      <c r="AJ275" s="193"/>
      <c r="AK275" s="193"/>
      <c r="AL275" s="193"/>
    </row>
    <row r="276" spans="1:38" ht="14.25" customHeight="1" x14ac:dyDescent="0.3">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c r="AA276" s="193"/>
      <c r="AB276" s="193"/>
      <c r="AC276" s="193"/>
      <c r="AD276" s="193"/>
      <c r="AE276" s="193"/>
      <c r="AF276" s="193"/>
      <c r="AG276" s="193"/>
      <c r="AH276" s="193"/>
      <c r="AI276" s="193"/>
      <c r="AJ276" s="193"/>
      <c r="AK276" s="193"/>
      <c r="AL276" s="193"/>
    </row>
    <row r="277" spans="1:38" ht="14.25" customHeight="1" x14ac:dyDescent="0.3">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c r="AA277" s="193"/>
      <c r="AB277" s="193"/>
      <c r="AC277" s="193"/>
      <c r="AD277" s="193"/>
      <c r="AE277" s="193"/>
      <c r="AF277" s="193"/>
      <c r="AG277" s="193"/>
      <c r="AH277" s="193"/>
      <c r="AI277" s="193"/>
      <c r="AJ277" s="193"/>
      <c r="AK277" s="193"/>
      <c r="AL277" s="193"/>
    </row>
    <row r="278" spans="1:38" ht="14.25" customHeight="1" x14ac:dyDescent="0.3">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c r="AA278" s="193"/>
      <c r="AB278" s="193"/>
      <c r="AC278" s="193"/>
      <c r="AD278" s="193"/>
      <c r="AE278" s="193"/>
      <c r="AF278" s="193"/>
      <c r="AG278" s="193"/>
      <c r="AH278" s="193"/>
      <c r="AI278" s="193"/>
      <c r="AJ278" s="193"/>
      <c r="AK278" s="193"/>
      <c r="AL278" s="193"/>
    </row>
    <row r="279" spans="1:38" ht="14.25" customHeight="1" x14ac:dyDescent="0.3">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c r="AA279" s="193"/>
      <c r="AB279" s="193"/>
      <c r="AC279" s="193"/>
      <c r="AD279" s="193"/>
      <c r="AE279" s="193"/>
      <c r="AF279" s="193"/>
      <c r="AG279" s="193"/>
      <c r="AH279" s="193"/>
      <c r="AI279" s="193"/>
      <c r="AJ279" s="193"/>
      <c r="AK279" s="193"/>
      <c r="AL279" s="193"/>
    </row>
    <row r="280" spans="1:38" ht="14.25" customHeight="1" x14ac:dyDescent="0.3">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c r="AA280" s="193"/>
      <c r="AB280" s="193"/>
      <c r="AC280" s="193"/>
      <c r="AD280" s="193"/>
      <c r="AE280" s="193"/>
      <c r="AF280" s="193"/>
      <c r="AG280" s="193"/>
      <c r="AH280" s="193"/>
      <c r="AI280" s="193"/>
      <c r="AJ280" s="193"/>
      <c r="AK280" s="193"/>
      <c r="AL280" s="193"/>
    </row>
    <row r="281" spans="1:38" ht="14.25" customHeight="1" x14ac:dyDescent="0.3">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c r="AA281" s="193"/>
      <c r="AB281" s="193"/>
      <c r="AC281" s="193"/>
      <c r="AD281" s="193"/>
      <c r="AE281" s="193"/>
      <c r="AF281" s="193"/>
      <c r="AG281" s="193"/>
      <c r="AH281" s="193"/>
      <c r="AI281" s="193"/>
      <c r="AJ281" s="193"/>
      <c r="AK281" s="193"/>
      <c r="AL281" s="193"/>
    </row>
    <row r="282" spans="1:38" ht="14.25" customHeight="1" x14ac:dyDescent="0.3">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c r="AA282" s="193"/>
      <c r="AB282" s="193"/>
      <c r="AC282" s="193"/>
      <c r="AD282" s="193"/>
      <c r="AE282" s="193"/>
      <c r="AF282" s="193"/>
      <c r="AG282" s="193"/>
      <c r="AH282" s="193"/>
      <c r="AI282" s="193"/>
      <c r="AJ282" s="193"/>
      <c r="AK282" s="193"/>
      <c r="AL282" s="193"/>
    </row>
    <row r="283" spans="1:38" ht="14.25" customHeight="1" x14ac:dyDescent="0.3">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c r="AA283" s="193"/>
      <c r="AB283" s="193"/>
      <c r="AC283" s="193"/>
      <c r="AD283" s="193"/>
      <c r="AE283" s="193"/>
      <c r="AF283" s="193"/>
      <c r="AG283" s="193"/>
      <c r="AH283" s="193"/>
      <c r="AI283" s="193"/>
      <c r="AJ283" s="193"/>
      <c r="AK283" s="193"/>
      <c r="AL283" s="193"/>
    </row>
    <row r="284" spans="1:38" ht="14.25" customHeight="1" x14ac:dyDescent="0.3">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c r="AA284" s="193"/>
      <c r="AB284" s="193"/>
      <c r="AC284" s="193"/>
      <c r="AD284" s="193"/>
      <c r="AE284" s="193"/>
      <c r="AF284" s="193"/>
      <c r="AG284" s="193"/>
      <c r="AH284" s="193"/>
      <c r="AI284" s="193"/>
      <c r="AJ284" s="193"/>
      <c r="AK284" s="193"/>
      <c r="AL284" s="193"/>
    </row>
    <row r="285" spans="1:38" ht="14.25" customHeight="1" x14ac:dyDescent="0.3">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c r="AA285" s="193"/>
      <c r="AB285" s="193"/>
      <c r="AC285" s="193"/>
      <c r="AD285" s="193"/>
      <c r="AE285" s="193"/>
      <c r="AF285" s="193"/>
      <c r="AG285" s="193"/>
      <c r="AH285" s="193"/>
      <c r="AI285" s="193"/>
      <c r="AJ285" s="193"/>
      <c r="AK285" s="193"/>
      <c r="AL285" s="193"/>
    </row>
    <row r="286" spans="1:38" ht="14.25" customHeight="1" x14ac:dyDescent="0.3">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c r="AA286" s="193"/>
      <c r="AB286" s="193"/>
      <c r="AC286" s="193"/>
      <c r="AD286" s="193"/>
      <c r="AE286" s="193"/>
      <c r="AF286" s="193"/>
      <c r="AG286" s="193"/>
      <c r="AH286" s="193"/>
      <c r="AI286" s="193"/>
      <c r="AJ286" s="193"/>
      <c r="AK286" s="193"/>
      <c r="AL286" s="193"/>
    </row>
    <row r="287" spans="1:38" ht="14.25" customHeight="1" x14ac:dyDescent="0.3">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c r="AA287" s="193"/>
      <c r="AB287" s="193"/>
      <c r="AC287" s="193"/>
      <c r="AD287" s="193"/>
      <c r="AE287" s="193"/>
      <c r="AF287" s="193"/>
      <c r="AG287" s="193"/>
      <c r="AH287" s="193"/>
      <c r="AI287" s="193"/>
      <c r="AJ287" s="193"/>
      <c r="AK287" s="193"/>
      <c r="AL287" s="193"/>
    </row>
    <row r="288" spans="1:38" ht="14.25" customHeight="1" x14ac:dyDescent="0.3">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c r="AA288" s="193"/>
      <c r="AB288" s="193"/>
      <c r="AC288" s="193"/>
      <c r="AD288" s="193"/>
      <c r="AE288" s="193"/>
      <c r="AF288" s="193"/>
      <c r="AG288" s="193"/>
      <c r="AH288" s="193"/>
      <c r="AI288" s="193"/>
      <c r="AJ288" s="193"/>
      <c r="AK288" s="193"/>
      <c r="AL288" s="193"/>
    </row>
    <row r="289" spans="1:38" ht="14.25" customHeight="1" x14ac:dyDescent="0.3">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c r="AA289" s="193"/>
      <c r="AB289" s="193"/>
      <c r="AC289" s="193"/>
      <c r="AD289" s="193"/>
      <c r="AE289" s="193"/>
      <c r="AF289" s="193"/>
      <c r="AG289" s="193"/>
      <c r="AH289" s="193"/>
      <c r="AI289" s="193"/>
      <c r="AJ289" s="193"/>
      <c r="AK289" s="193"/>
      <c r="AL289" s="193"/>
    </row>
    <row r="290" spans="1:38" ht="14.25" customHeight="1" x14ac:dyDescent="0.3">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c r="AA290" s="193"/>
      <c r="AB290" s="193"/>
      <c r="AC290" s="193"/>
      <c r="AD290" s="193"/>
      <c r="AE290" s="193"/>
      <c r="AF290" s="193"/>
      <c r="AG290" s="193"/>
      <c r="AH290" s="193"/>
      <c r="AI290" s="193"/>
      <c r="AJ290" s="193"/>
      <c r="AK290" s="193"/>
      <c r="AL290" s="193"/>
    </row>
    <row r="291" spans="1:38" ht="14.25" customHeight="1" x14ac:dyDescent="0.3">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c r="AA291" s="193"/>
      <c r="AB291" s="193"/>
      <c r="AC291" s="193"/>
      <c r="AD291" s="193"/>
      <c r="AE291" s="193"/>
      <c r="AF291" s="193"/>
      <c r="AG291" s="193"/>
      <c r="AH291" s="193"/>
      <c r="AI291" s="193"/>
      <c r="AJ291" s="193"/>
      <c r="AK291" s="193"/>
      <c r="AL291" s="193"/>
    </row>
    <row r="292" spans="1:38" ht="14.25" customHeight="1" x14ac:dyDescent="0.3">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c r="AA292" s="193"/>
      <c r="AB292" s="193"/>
      <c r="AC292" s="193"/>
      <c r="AD292" s="193"/>
      <c r="AE292" s="193"/>
      <c r="AF292" s="193"/>
      <c r="AG292" s="193"/>
      <c r="AH292" s="193"/>
      <c r="AI292" s="193"/>
      <c r="AJ292" s="193"/>
      <c r="AK292" s="193"/>
      <c r="AL292" s="193"/>
    </row>
    <row r="293" spans="1:38" ht="14.25" customHeight="1" x14ac:dyDescent="0.3">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c r="AA293" s="193"/>
      <c r="AB293" s="193"/>
      <c r="AC293" s="193"/>
      <c r="AD293" s="193"/>
      <c r="AE293" s="193"/>
      <c r="AF293" s="193"/>
      <c r="AG293" s="193"/>
      <c r="AH293" s="193"/>
      <c r="AI293" s="193"/>
      <c r="AJ293" s="193"/>
      <c r="AK293" s="193"/>
      <c r="AL293" s="193"/>
    </row>
    <row r="294" spans="1:38" ht="14.25" customHeight="1" x14ac:dyDescent="0.3">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c r="AA294" s="193"/>
      <c r="AB294" s="193"/>
      <c r="AC294" s="193"/>
      <c r="AD294" s="193"/>
      <c r="AE294" s="193"/>
      <c r="AF294" s="193"/>
      <c r="AG294" s="193"/>
      <c r="AH294" s="193"/>
      <c r="AI294" s="193"/>
      <c r="AJ294" s="193"/>
      <c r="AK294" s="193"/>
      <c r="AL294" s="193"/>
    </row>
    <row r="295" spans="1:38" ht="14.25" customHeight="1" x14ac:dyDescent="0.3">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c r="AA295" s="193"/>
      <c r="AB295" s="193"/>
      <c r="AC295" s="193"/>
      <c r="AD295" s="193"/>
      <c r="AE295" s="193"/>
      <c r="AF295" s="193"/>
      <c r="AG295" s="193"/>
      <c r="AH295" s="193"/>
      <c r="AI295" s="193"/>
      <c r="AJ295" s="193"/>
      <c r="AK295" s="193"/>
      <c r="AL295" s="193"/>
    </row>
    <row r="296" spans="1:38" ht="14.25" customHeight="1" x14ac:dyDescent="0.3">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c r="AA296" s="193"/>
      <c r="AB296" s="193"/>
      <c r="AC296" s="193"/>
      <c r="AD296" s="193"/>
      <c r="AE296" s="193"/>
      <c r="AF296" s="193"/>
      <c r="AG296" s="193"/>
      <c r="AH296" s="193"/>
      <c r="AI296" s="193"/>
      <c r="AJ296" s="193"/>
      <c r="AK296" s="193"/>
      <c r="AL296" s="193"/>
    </row>
    <row r="297" spans="1:38" ht="14.25" customHeight="1" x14ac:dyDescent="0.3">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c r="AA297" s="193"/>
      <c r="AB297" s="193"/>
      <c r="AC297" s="193"/>
      <c r="AD297" s="193"/>
      <c r="AE297" s="193"/>
      <c r="AF297" s="193"/>
      <c r="AG297" s="193"/>
      <c r="AH297" s="193"/>
      <c r="AI297" s="193"/>
      <c r="AJ297" s="193"/>
      <c r="AK297" s="193"/>
      <c r="AL297" s="193"/>
    </row>
    <row r="298" spans="1:38" ht="14.25" customHeight="1" x14ac:dyDescent="0.3">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c r="AA298" s="193"/>
      <c r="AB298" s="193"/>
      <c r="AC298" s="193"/>
      <c r="AD298" s="193"/>
      <c r="AE298" s="193"/>
      <c r="AF298" s="193"/>
      <c r="AG298" s="193"/>
      <c r="AH298" s="193"/>
      <c r="AI298" s="193"/>
      <c r="AJ298" s="193"/>
      <c r="AK298" s="193"/>
      <c r="AL298" s="193"/>
    </row>
    <row r="299" spans="1:38" ht="14.25" customHeight="1" x14ac:dyDescent="0.3">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c r="AA299" s="193"/>
      <c r="AB299" s="193"/>
      <c r="AC299" s="193"/>
      <c r="AD299" s="193"/>
      <c r="AE299" s="193"/>
      <c r="AF299" s="193"/>
      <c r="AG299" s="193"/>
      <c r="AH299" s="193"/>
      <c r="AI299" s="193"/>
      <c r="AJ299" s="193"/>
      <c r="AK299" s="193"/>
      <c r="AL299" s="193"/>
    </row>
    <row r="300" spans="1:38" ht="14.25" customHeight="1" x14ac:dyDescent="0.3">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c r="AA300" s="193"/>
      <c r="AB300" s="193"/>
      <c r="AC300" s="193"/>
      <c r="AD300" s="193"/>
      <c r="AE300" s="193"/>
      <c r="AF300" s="193"/>
      <c r="AG300" s="193"/>
      <c r="AH300" s="193"/>
      <c r="AI300" s="193"/>
      <c r="AJ300" s="193"/>
      <c r="AK300" s="193"/>
      <c r="AL300" s="193"/>
    </row>
    <row r="301" spans="1:38" ht="14.25" customHeight="1" x14ac:dyDescent="0.3">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c r="AA301" s="193"/>
      <c r="AB301" s="193"/>
      <c r="AC301" s="193"/>
      <c r="AD301" s="193"/>
      <c r="AE301" s="193"/>
      <c r="AF301" s="193"/>
      <c r="AG301" s="193"/>
      <c r="AH301" s="193"/>
      <c r="AI301" s="193"/>
      <c r="AJ301" s="193"/>
      <c r="AK301" s="193"/>
      <c r="AL301" s="193"/>
    </row>
    <row r="302" spans="1:38" ht="14.25" customHeight="1" x14ac:dyDescent="0.3">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c r="AA302" s="193"/>
      <c r="AB302" s="193"/>
      <c r="AC302" s="193"/>
      <c r="AD302" s="193"/>
      <c r="AE302" s="193"/>
      <c r="AF302" s="193"/>
      <c r="AG302" s="193"/>
      <c r="AH302" s="193"/>
      <c r="AI302" s="193"/>
      <c r="AJ302" s="193"/>
      <c r="AK302" s="193"/>
      <c r="AL302" s="193"/>
    </row>
    <row r="303" spans="1:38" ht="14.25" customHeight="1" x14ac:dyDescent="0.3">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c r="AA303" s="193"/>
      <c r="AB303" s="193"/>
      <c r="AC303" s="193"/>
      <c r="AD303" s="193"/>
      <c r="AE303" s="193"/>
      <c r="AF303" s="193"/>
      <c r="AG303" s="193"/>
      <c r="AH303" s="193"/>
      <c r="AI303" s="193"/>
      <c r="AJ303" s="193"/>
      <c r="AK303" s="193"/>
      <c r="AL303" s="193"/>
    </row>
    <row r="304" spans="1:38" ht="14.25" customHeight="1" x14ac:dyDescent="0.3">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c r="AA304" s="193"/>
      <c r="AB304" s="193"/>
      <c r="AC304" s="193"/>
      <c r="AD304" s="193"/>
      <c r="AE304" s="193"/>
      <c r="AF304" s="193"/>
      <c r="AG304" s="193"/>
      <c r="AH304" s="193"/>
      <c r="AI304" s="193"/>
      <c r="AJ304" s="193"/>
      <c r="AK304" s="193"/>
      <c r="AL304" s="193"/>
    </row>
    <row r="305" spans="1:38" ht="14.25" customHeight="1" x14ac:dyDescent="0.3">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c r="AA305" s="193"/>
      <c r="AB305" s="193"/>
      <c r="AC305" s="193"/>
      <c r="AD305" s="193"/>
      <c r="AE305" s="193"/>
      <c r="AF305" s="193"/>
      <c r="AG305" s="193"/>
      <c r="AH305" s="193"/>
      <c r="AI305" s="193"/>
      <c r="AJ305" s="193"/>
      <c r="AK305" s="193"/>
      <c r="AL305" s="193"/>
    </row>
    <row r="306" spans="1:38" ht="14.25" customHeight="1" x14ac:dyDescent="0.3">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c r="AA306" s="193"/>
      <c r="AB306" s="193"/>
      <c r="AC306" s="193"/>
      <c r="AD306" s="193"/>
      <c r="AE306" s="193"/>
      <c r="AF306" s="193"/>
      <c r="AG306" s="193"/>
      <c r="AH306" s="193"/>
      <c r="AI306" s="193"/>
      <c r="AJ306" s="193"/>
      <c r="AK306" s="193"/>
      <c r="AL306" s="193"/>
    </row>
    <row r="307" spans="1:38" ht="14.25" customHeight="1" x14ac:dyDescent="0.3">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c r="AA307" s="193"/>
      <c r="AB307" s="193"/>
      <c r="AC307" s="193"/>
      <c r="AD307" s="193"/>
      <c r="AE307" s="193"/>
      <c r="AF307" s="193"/>
      <c r="AG307" s="193"/>
      <c r="AH307" s="193"/>
      <c r="AI307" s="193"/>
      <c r="AJ307" s="193"/>
      <c r="AK307" s="193"/>
      <c r="AL307" s="193"/>
    </row>
    <row r="308" spans="1:38" ht="14.25" customHeight="1" x14ac:dyDescent="0.3">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c r="AA308" s="193"/>
      <c r="AB308" s="193"/>
      <c r="AC308" s="193"/>
      <c r="AD308" s="193"/>
      <c r="AE308" s="193"/>
      <c r="AF308" s="193"/>
      <c r="AG308" s="193"/>
      <c r="AH308" s="193"/>
      <c r="AI308" s="193"/>
      <c r="AJ308" s="193"/>
      <c r="AK308" s="193"/>
      <c r="AL308" s="193"/>
    </row>
    <row r="309" spans="1:38" ht="14.25" customHeight="1" x14ac:dyDescent="0.3">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c r="AA309" s="193"/>
      <c r="AB309" s="193"/>
      <c r="AC309" s="193"/>
      <c r="AD309" s="193"/>
      <c r="AE309" s="193"/>
      <c r="AF309" s="193"/>
      <c r="AG309" s="193"/>
      <c r="AH309" s="193"/>
      <c r="AI309" s="193"/>
      <c r="AJ309" s="193"/>
      <c r="AK309" s="193"/>
      <c r="AL309" s="193"/>
    </row>
    <row r="310" spans="1:38" ht="14.25" customHeight="1" x14ac:dyDescent="0.3">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c r="AA310" s="193"/>
      <c r="AB310" s="193"/>
      <c r="AC310" s="193"/>
      <c r="AD310" s="193"/>
      <c r="AE310" s="193"/>
      <c r="AF310" s="193"/>
      <c r="AG310" s="193"/>
      <c r="AH310" s="193"/>
      <c r="AI310" s="193"/>
      <c r="AJ310" s="193"/>
      <c r="AK310" s="193"/>
      <c r="AL310" s="193"/>
    </row>
    <row r="311" spans="1:38" ht="14.25" customHeight="1" x14ac:dyDescent="0.3">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c r="AA311" s="193"/>
      <c r="AB311" s="193"/>
      <c r="AC311" s="193"/>
      <c r="AD311" s="193"/>
      <c r="AE311" s="193"/>
      <c r="AF311" s="193"/>
      <c r="AG311" s="193"/>
      <c r="AH311" s="193"/>
      <c r="AI311" s="193"/>
      <c r="AJ311" s="193"/>
      <c r="AK311" s="193"/>
      <c r="AL311" s="193"/>
    </row>
    <row r="312" spans="1:38" ht="14.25" customHeight="1" x14ac:dyDescent="0.3">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c r="AA312" s="193"/>
      <c r="AB312" s="193"/>
      <c r="AC312" s="193"/>
      <c r="AD312" s="193"/>
      <c r="AE312" s="193"/>
      <c r="AF312" s="193"/>
      <c r="AG312" s="193"/>
      <c r="AH312" s="193"/>
      <c r="AI312" s="193"/>
      <c r="AJ312" s="193"/>
      <c r="AK312" s="193"/>
      <c r="AL312" s="193"/>
    </row>
    <row r="313" spans="1:38" ht="14.25" customHeight="1" x14ac:dyDescent="0.3">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c r="AA313" s="193"/>
      <c r="AB313" s="193"/>
      <c r="AC313" s="193"/>
      <c r="AD313" s="193"/>
      <c r="AE313" s="193"/>
      <c r="AF313" s="193"/>
      <c r="AG313" s="193"/>
      <c r="AH313" s="193"/>
      <c r="AI313" s="193"/>
      <c r="AJ313" s="193"/>
      <c r="AK313" s="193"/>
      <c r="AL313" s="193"/>
    </row>
    <row r="314" spans="1:38" ht="14.25" customHeight="1" x14ac:dyDescent="0.3">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c r="AA314" s="193"/>
      <c r="AB314" s="193"/>
      <c r="AC314" s="193"/>
      <c r="AD314" s="193"/>
      <c r="AE314" s="193"/>
      <c r="AF314" s="193"/>
      <c r="AG314" s="193"/>
      <c r="AH314" s="193"/>
      <c r="AI314" s="193"/>
      <c r="AJ314" s="193"/>
      <c r="AK314" s="193"/>
      <c r="AL314" s="193"/>
    </row>
    <row r="315" spans="1:38" ht="14.25" customHeight="1" x14ac:dyDescent="0.3">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c r="AA315" s="193"/>
      <c r="AB315" s="193"/>
      <c r="AC315" s="193"/>
      <c r="AD315" s="193"/>
      <c r="AE315" s="193"/>
      <c r="AF315" s="193"/>
      <c r="AG315" s="193"/>
      <c r="AH315" s="193"/>
      <c r="AI315" s="193"/>
      <c r="AJ315" s="193"/>
      <c r="AK315" s="193"/>
      <c r="AL315" s="193"/>
    </row>
    <row r="316" spans="1:38" ht="14.25" customHeight="1" x14ac:dyDescent="0.3">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c r="AA316" s="193"/>
      <c r="AB316" s="193"/>
      <c r="AC316" s="193"/>
      <c r="AD316" s="193"/>
      <c r="AE316" s="193"/>
      <c r="AF316" s="193"/>
      <c r="AG316" s="193"/>
      <c r="AH316" s="193"/>
      <c r="AI316" s="193"/>
      <c r="AJ316" s="193"/>
      <c r="AK316" s="193"/>
      <c r="AL316" s="193"/>
    </row>
    <row r="317" spans="1:38" ht="14.25" customHeight="1" x14ac:dyDescent="0.3">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c r="AA317" s="193"/>
      <c r="AB317" s="193"/>
      <c r="AC317" s="193"/>
      <c r="AD317" s="193"/>
      <c r="AE317" s="193"/>
      <c r="AF317" s="193"/>
      <c r="AG317" s="193"/>
      <c r="AH317" s="193"/>
      <c r="AI317" s="193"/>
      <c r="AJ317" s="193"/>
      <c r="AK317" s="193"/>
      <c r="AL317" s="193"/>
    </row>
    <row r="318" spans="1:38" ht="14.25" customHeight="1" x14ac:dyDescent="0.3">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row>
    <row r="319" spans="1:38" ht="14.25" customHeight="1" x14ac:dyDescent="0.3">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93"/>
      <c r="AK319" s="193"/>
      <c r="AL319" s="193"/>
    </row>
    <row r="320" spans="1:38" ht="14.25" customHeight="1" x14ac:dyDescent="0.3">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c r="AA320" s="193"/>
      <c r="AB320" s="193"/>
      <c r="AC320" s="193"/>
      <c r="AD320" s="193"/>
      <c r="AE320" s="193"/>
      <c r="AF320" s="193"/>
      <c r="AG320" s="193"/>
      <c r="AH320" s="193"/>
      <c r="AI320" s="193"/>
      <c r="AJ320" s="193"/>
      <c r="AK320" s="193"/>
      <c r="AL320" s="193"/>
    </row>
    <row r="321" spans="1:38" ht="14.25" customHeight="1" x14ac:dyDescent="0.3">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c r="AA321" s="193"/>
      <c r="AB321" s="193"/>
      <c r="AC321" s="193"/>
      <c r="AD321" s="193"/>
      <c r="AE321" s="193"/>
      <c r="AF321" s="193"/>
      <c r="AG321" s="193"/>
      <c r="AH321" s="193"/>
      <c r="AI321" s="193"/>
      <c r="AJ321" s="193"/>
      <c r="AK321" s="193"/>
      <c r="AL321" s="193"/>
    </row>
    <row r="322" spans="1:38" ht="14.25" customHeight="1" x14ac:dyDescent="0.3">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c r="AA322" s="193"/>
      <c r="AB322" s="193"/>
      <c r="AC322" s="193"/>
      <c r="AD322" s="193"/>
      <c r="AE322" s="193"/>
      <c r="AF322" s="193"/>
      <c r="AG322" s="193"/>
      <c r="AH322" s="193"/>
      <c r="AI322" s="193"/>
      <c r="AJ322" s="193"/>
      <c r="AK322" s="193"/>
      <c r="AL322" s="193"/>
    </row>
    <row r="323" spans="1:38" ht="14.25" customHeight="1" x14ac:dyDescent="0.3">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c r="AF323" s="193"/>
      <c r="AG323" s="193"/>
      <c r="AH323" s="193"/>
      <c r="AI323" s="193"/>
      <c r="AJ323" s="193"/>
      <c r="AK323" s="193"/>
      <c r="AL323" s="193"/>
    </row>
    <row r="324" spans="1:38" ht="14.25" customHeight="1" x14ac:dyDescent="0.3">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c r="AF324" s="193"/>
      <c r="AG324" s="193"/>
      <c r="AH324" s="193"/>
      <c r="AI324" s="193"/>
      <c r="AJ324" s="193"/>
      <c r="AK324" s="193"/>
      <c r="AL324" s="193"/>
    </row>
    <row r="325" spans="1:38" ht="14.25" customHeight="1" x14ac:dyDescent="0.3">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c r="AF325" s="193"/>
      <c r="AG325" s="193"/>
      <c r="AH325" s="193"/>
      <c r="AI325" s="193"/>
      <c r="AJ325" s="193"/>
      <c r="AK325" s="193"/>
      <c r="AL325" s="193"/>
    </row>
    <row r="326" spans="1:38" ht="14.25" customHeight="1" x14ac:dyDescent="0.3">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c r="AF326" s="193"/>
      <c r="AG326" s="193"/>
      <c r="AH326" s="193"/>
      <c r="AI326" s="193"/>
      <c r="AJ326" s="193"/>
      <c r="AK326" s="193"/>
      <c r="AL326" s="193"/>
    </row>
    <row r="327" spans="1:38" ht="14.25" customHeight="1" x14ac:dyDescent="0.3">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c r="Z327" s="193"/>
      <c r="AA327" s="193"/>
      <c r="AB327" s="193"/>
      <c r="AC327" s="193"/>
      <c r="AD327" s="193"/>
      <c r="AE327" s="193"/>
      <c r="AF327" s="193"/>
      <c r="AG327" s="193"/>
      <c r="AH327" s="193"/>
      <c r="AI327" s="193"/>
      <c r="AJ327" s="193"/>
      <c r="AK327" s="193"/>
      <c r="AL327" s="193"/>
    </row>
    <row r="328" spans="1:38" ht="14.25" customHeight="1" x14ac:dyDescent="0.3">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c r="Z328" s="193"/>
      <c r="AA328" s="193"/>
      <c r="AB328" s="193"/>
      <c r="AC328" s="193"/>
      <c r="AD328" s="193"/>
      <c r="AE328" s="193"/>
      <c r="AF328" s="193"/>
      <c r="AG328" s="193"/>
      <c r="AH328" s="193"/>
      <c r="AI328" s="193"/>
      <c r="AJ328" s="193"/>
      <c r="AK328" s="193"/>
      <c r="AL328" s="193"/>
    </row>
    <row r="329" spans="1:38" ht="14.25" customHeight="1" x14ac:dyDescent="0.3">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c r="Z329" s="193"/>
      <c r="AA329" s="193"/>
      <c r="AB329" s="193"/>
      <c r="AC329" s="193"/>
      <c r="AD329" s="193"/>
      <c r="AE329" s="193"/>
      <c r="AF329" s="193"/>
      <c r="AG329" s="193"/>
      <c r="AH329" s="193"/>
      <c r="AI329" s="193"/>
      <c r="AJ329" s="193"/>
      <c r="AK329" s="193"/>
      <c r="AL329" s="193"/>
    </row>
    <row r="330" spans="1:38" ht="14.25" customHeight="1" x14ac:dyDescent="0.3">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c r="Z330" s="193"/>
      <c r="AA330" s="193"/>
      <c r="AB330" s="193"/>
      <c r="AC330" s="193"/>
      <c r="AD330" s="193"/>
      <c r="AE330" s="193"/>
      <c r="AF330" s="193"/>
      <c r="AG330" s="193"/>
      <c r="AH330" s="193"/>
      <c r="AI330" s="193"/>
      <c r="AJ330" s="193"/>
      <c r="AK330" s="193"/>
      <c r="AL330" s="193"/>
    </row>
    <row r="331" spans="1:38" ht="14.25" customHeight="1" x14ac:dyDescent="0.3">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c r="Z331" s="193"/>
      <c r="AA331" s="193"/>
      <c r="AB331" s="193"/>
      <c r="AC331" s="193"/>
      <c r="AD331" s="193"/>
      <c r="AE331" s="193"/>
      <c r="AF331" s="193"/>
      <c r="AG331" s="193"/>
      <c r="AH331" s="193"/>
      <c r="AI331" s="193"/>
      <c r="AJ331" s="193"/>
      <c r="AK331" s="193"/>
      <c r="AL331" s="193"/>
    </row>
    <row r="332" spans="1:38" ht="14.25" customHeight="1" x14ac:dyDescent="0.3">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c r="Z332" s="193"/>
      <c r="AA332" s="193"/>
      <c r="AB332" s="193"/>
      <c r="AC332" s="193"/>
      <c r="AD332" s="193"/>
      <c r="AE332" s="193"/>
      <c r="AF332" s="193"/>
      <c r="AG332" s="193"/>
      <c r="AH332" s="193"/>
      <c r="AI332" s="193"/>
      <c r="AJ332" s="193"/>
      <c r="AK332" s="193"/>
      <c r="AL332" s="193"/>
    </row>
    <row r="333" spans="1:38" ht="14.25" customHeight="1" x14ac:dyDescent="0.3">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c r="Z333" s="193"/>
      <c r="AA333" s="193"/>
      <c r="AB333" s="193"/>
      <c r="AC333" s="193"/>
      <c r="AD333" s="193"/>
      <c r="AE333" s="193"/>
      <c r="AF333" s="193"/>
      <c r="AG333" s="193"/>
      <c r="AH333" s="193"/>
      <c r="AI333" s="193"/>
      <c r="AJ333" s="193"/>
      <c r="AK333" s="193"/>
      <c r="AL333" s="193"/>
    </row>
    <row r="334" spans="1:38" ht="14.25" customHeight="1" x14ac:dyDescent="0.3">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c r="AA334" s="193"/>
      <c r="AB334" s="193"/>
      <c r="AC334" s="193"/>
      <c r="AD334" s="193"/>
      <c r="AE334" s="193"/>
      <c r="AF334" s="193"/>
      <c r="AG334" s="193"/>
      <c r="AH334" s="193"/>
      <c r="AI334" s="193"/>
      <c r="AJ334" s="193"/>
      <c r="AK334" s="193"/>
      <c r="AL334" s="193"/>
    </row>
    <row r="335" spans="1:38" ht="14.25" customHeight="1" x14ac:dyDescent="0.3">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c r="Z335" s="193"/>
      <c r="AA335" s="193"/>
      <c r="AB335" s="193"/>
      <c r="AC335" s="193"/>
      <c r="AD335" s="193"/>
      <c r="AE335" s="193"/>
      <c r="AF335" s="193"/>
      <c r="AG335" s="193"/>
      <c r="AH335" s="193"/>
      <c r="AI335" s="193"/>
      <c r="AJ335" s="193"/>
      <c r="AK335" s="193"/>
      <c r="AL335" s="193"/>
    </row>
    <row r="336" spans="1:38" ht="14.25" customHeight="1" x14ac:dyDescent="0.3">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c r="Z336" s="193"/>
      <c r="AA336" s="193"/>
      <c r="AB336" s="193"/>
      <c r="AC336" s="193"/>
      <c r="AD336" s="193"/>
      <c r="AE336" s="193"/>
      <c r="AF336" s="193"/>
      <c r="AG336" s="193"/>
      <c r="AH336" s="193"/>
      <c r="AI336" s="193"/>
      <c r="AJ336" s="193"/>
      <c r="AK336" s="193"/>
      <c r="AL336" s="193"/>
    </row>
    <row r="337" spans="1:38" ht="14.25" customHeight="1" x14ac:dyDescent="0.3">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c r="AA337" s="193"/>
      <c r="AB337" s="193"/>
      <c r="AC337" s="193"/>
      <c r="AD337" s="193"/>
      <c r="AE337" s="193"/>
      <c r="AF337" s="193"/>
      <c r="AG337" s="193"/>
      <c r="AH337" s="193"/>
      <c r="AI337" s="193"/>
      <c r="AJ337" s="193"/>
      <c r="AK337" s="193"/>
      <c r="AL337" s="193"/>
    </row>
    <row r="338" spans="1:38" ht="14.25" customHeight="1" x14ac:dyDescent="0.3">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c r="Z338" s="193"/>
      <c r="AA338" s="193"/>
      <c r="AB338" s="193"/>
      <c r="AC338" s="193"/>
      <c r="AD338" s="193"/>
      <c r="AE338" s="193"/>
      <c r="AF338" s="193"/>
      <c r="AG338" s="193"/>
      <c r="AH338" s="193"/>
      <c r="AI338" s="193"/>
      <c r="AJ338" s="193"/>
      <c r="AK338" s="193"/>
      <c r="AL338" s="193"/>
    </row>
    <row r="339" spans="1:38" ht="14.25" customHeight="1" x14ac:dyDescent="0.3">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c r="Z339" s="193"/>
      <c r="AA339" s="193"/>
      <c r="AB339" s="193"/>
      <c r="AC339" s="193"/>
      <c r="AD339" s="193"/>
      <c r="AE339" s="193"/>
      <c r="AF339" s="193"/>
      <c r="AG339" s="193"/>
      <c r="AH339" s="193"/>
      <c r="AI339" s="193"/>
      <c r="AJ339" s="193"/>
      <c r="AK339" s="193"/>
      <c r="AL339" s="193"/>
    </row>
    <row r="340" spans="1:38" ht="14.25" customHeight="1" x14ac:dyDescent="0.3">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c r="AA340" s="193"/>
      <c r="AB340" s="193"/>
      <c r="AC340" s="193"/>
      <c r="AD340" s="193"/>
      <c r="AE340" s="193"/>
      <c r="AF340" s="193"/>
      <c r="AG340" s="193"/>
      <c r="AH340" s="193"/>
      <c r="AI340" s="193"/>
      <c r="AJ340" s="193"/>
      <c r="AK340" s="193"/>
      <c r="AL340" s="193"/>
    </row>
    <row r="341" spans="1:38" ht="14.25" customHeight="1" x14ac:dyDescent="0.3">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c r="Z341" s="193"/>
      <c r="AA341" s="193"/>
      <c r="AB341" s="193"/>
      <c r="AC341" s="193"/>
      <c r="AD341" s="193"/>
      <c r="AE341" s="193"/>
      <c r="AF341" s="193"/>
      <c r="AG341" s="193"/>
      <c r="AH341" s="193"/>
      <c r="AI341" s="193"/>
      <c r="AJ341" s="193"/>
      <c r="AK341" s="193"/>
      <c r="AL341" s="193"/>
    </row>
    <row r="342" spans="1:38" ht="14.25" customHeight="1" x14ac:dyDescent="0.3">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c r="Z342" s="193"/>
      <c r="AA342" s="193"/>
      <c r="AB342" s="193"/>
      <c r="AC342" s="193"/>
      <c r="AD342" s="193"/>
      <c r="AE342" s="193"/>
      <c r="AF342" s="193"/>
      <c r="AG342" s="193"/>
      <c r="AH342" s="193"/>
      <c r="AI342" s="193"/>
      <c r="AJ342" s="193"/>
      <c r="AK342" s="193"/>
      <c r="AL342" s="193"/>
    </row>
    <row r="343" spans="1:38" ht="14.25" customHeight="1" x14ac:dyDescent="0.3">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c r="AA343" s="193"/>
      <c r="AB343" s="193"/>
      <c r="AC343" s="193"/>
      <c r="AD343" s="193"/>
      <c r="AE343" s="193"/>
      <c r="AF343" s="193"/>
      <c r="AG343" s="193"/>
      <c r="AH343" s="193"/>
      <c r="AI343" s="193"/>
      <c r="AJ343" s="193"/>
      <c r="AK343" s="193"/>
      <c r="AL343" s="193"/>
    </row>
    <row r="344" spans="1:38" ht="14.25" customHeight="1" x14ac:dyDescent="0.3">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c r="Z344" s="193"/>
      <c r="AA344" s="193"/>
      <c r="AB344" s="193"/>
      <c r="AC344" s="193"/>
      <c r="AD344" s="193"/>
      <c r="AE344" s="193"/>
      <c r="AF344" s="193"/>
      <c r="AG344" s="193"/>
      <c r="AH344" s="193"/>
      <c r="AI344" s="193"/>
      <c r="AJ344" s="193"/>
      <c r="AK344" s="193"/>
      <c r="AL344" s="193"/>
    </row>
    <row r="345" spans="1:38" ht="14.25" customHeight="1" x14ac:dyDescent="0.3">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c r="Z345" s="193"/>
      <c r="AA345" s="193"/>
      <c r="AB345" s="193"/>
      <c r="AC345" s="193"/>
      <c r="AD345" s="193"/>
      <c r="AE345" s="193"/>
      <c r="AF345" s="193"/>
      <c r="AG345" s="193"/>
      <c r="AH345" s="193"/>
      <c r="AI345" s="193"/>
      <c r="AJ345" s="193"/>
      <c r="AK345" s="193"/>
      <c r="AL345" s="193"/>
    </row>
    <row r="346" spans="1:38" ht="14.25" customHeight="1" x14ac:dyDescent="0.3">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c r="AA346" s="193"/>
      <c r="AB346" s="193"/>
      <c r="AC346" s="193"/>
      <c r="AD346" s="193"/>
      <c r="AE346" s="193"/>
      <c r="AF346" s="193"/>
      <c r="AG346" s="193"/>
      <c r="AH346" s="193"/>
      <c r="AI346" s="193"/>
      <c r="AJ346" s="193"/>
      <c r="AK346" s="193"/>
      <c r="AL346" s="193"/>
    </row>
    <row r="347" spans="1:38" ht="14.25" customHeight="1" x14ac:dyDescent="0.3">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c r="Z347" s="193"/>
      <c r="AA347" s="193"/>
      <c r="AB347" s="193"/>
      <c r="AC347" s="193"/>
      <c r="AD347" s="193"/>
      <c r="AE347" s="193"/>
      <c r="AF347" s="193"/>
      <c r="AG347" s="193"/>
      <c r="AH347" s="193"/>
      <c r="AI347" s="193"/>
      <c r="AJ347" s="193"/>
      <c r="AK347" s="193"/>
      <c r="AL347" s="193"/>
    </row>
    <row r="348" spans="1:38" ht="14.25" customHeight="1" x14ac:dyDescent="0.3">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c r="Z348" s="193"/>
      <c r="AA348" s="193"/>
      <c r="AB348" s="193"/>
      <c r="AC348" s="193"/>
      <c r="AD348" s="193"/>
      <c r="AE348" s="193"/>
      <c r="AF348" s="193"/>
      <c r="AG348" s="193"/>
      <c r="AH348" s="193"/>
      <c r="AI348" s="193"/>
      <c r="AJ348" s="193"/>
      <c r="AK348" s="193"/>
      <c r="AL348" s="193"/>
    </row>
    <row r="349" spans="1:38" ht="14.25" customHeight="1" x14ac:dyDescent="0.3">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93"/>
      <c r="AK349" s="193"/>
      <c r="AL349" s="193"/>
    </row>
    <row r="350" spans="1:38" ht="14.25" customHeight="1" x14ac:dyDescent="0.3">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c r="Z350" s="193"/>
      <c r="AA350" s="193"/>
      <c r="AB350" s="193"/>
      <c r="AC350" s="193"/>
      <c r="AD350" s="193"/>
      <c r="AE350" s="193"/>
      <c r="AF350" s="193"/>
      <c r="AG350" s="193"/>
      <c r="AH350" s="193"/>
      <c r="AI350" s="193"/>
      <c r="AJ350" s="193"/>
      <c r="AK350" s="193"/>
      <c r="AL350" s="193"/>
    </row>
    <row r="351" spans="1:38" ht="14.25" customHeight="1" x14ac:dyDescent="0.3">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c r="Z351" s="193"/>
      <c r="AA351" s="193"/>
      <c r="AB351" s="193"/>
      <c r="AC351" s="193"/>
      <c r="AD351" s="193"/>
      <c r="AE351" s="193"/>
      <c r="AF351" s="193"/>
      <c r="AG351" s="193"/>
      <c r="AH351" s="193"/>
      <c r="AI351" s="193"/>
      <c r="AJ351" s="193"/>
      <c r="AK351" s="193"/>
      <c r="AL351" s="193"/>
    </row>
    <row r="352" spans="1:38" ht="14.25" customHeight="1" x14ac:dyDescent="0.3">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c r="AA352" s="193"/>
      <c r="AB352" s="193"/>
      <c r="AC352" s="193"/>
      <c r="AD352" s="193"/>
      <c r="AE352" s="193"/>
      <c r="AF352" s="193"/>
      <c r="AG352" s="193"/>
      <c r="AH352" s="193"/>
      <c r="AI352" s="193"/>
      <c r="AJ352" s="193"/>
      <c r="AK352" s="193"/>
      <c r="AL352" s="193"/>
    </row>
    <row r="353" spans="1:38" ht="14.25" customHeight="1" x14ac:dyDescent="0.3">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c r="Z353" s="193"/>
      <c r="AA353" s="193"/>
      <c r="AB353" s="193"/>
      <c r="AC353" s="193"/>
      <c r="AD353" s="193"/>
      <c r="AE353" s="193"/>
      <c r="AF353" s="193"/>
      <c r="AG353" s="193"/>
      <c r="AH353" s="193"/>
      <c r="AI353" s="193"/>
      <c r="AJ353" s="193"/>
      <c r="AK353" s="193"/>
      <c r="AL353" s="193"/>
    </row>
    <row r="354" spans="1:38" ht="14.25" customHeight="1" x14ac:dyDescent="0.3">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c r="Z354" s="193"/>
      <c r="AA354" s="193"/>
      <c r="AB354" s="193"/>
      <c r="AC354" s="193"/>
      <c r="AD354" s="193"/>
      <c r="AE354" s="193"/>
      <c r="AF354" s="193"/>
      <c r="AG354" s="193"/>
      <c r="AH354" s="193"/>
      <c r="AI354" s="193"/>
      <c r="AJ354" s="193"/>
      <c r="AK354" s="193"/>
      <c r="AL354" s="193"/>
    </row>
    <row r="355" spans="1:38" ht="14.25" customHeight="1" x14ac:dyDescent="0.3">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c r="AA355" s="193"/>
      <c r="AB355" s="193"/>
      <c r="AC355" s="193"/>
      <c r="AD355" s="193"/>
      <c r="AE355" s="193"/>
      <c r="AF355" s="193"/>
      <c r="AG355" s="193"/>
      <c r="AH355" s="193"/>
      <c r="AI355" s="193"/>
      <c r="AJ355" s="193"/>
      <c r="AK355" s="193"/>
      <c r="AL355" s="193"/>
    </row>
    <row r="356" spans="1:38" ht="14.25" customHeight="1" x14ac:dyDescent="0.3">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c r="Z356" s="193"/>
      <c r="AA356" s="193"/>
      <c r="AB356" s="193"/>
      <c r="AC356" s="193"/>
      <c r="AD356" s="193"/>
      <c r="AE356" s="193"/>
      <c r="AF356" s="193"/>
      <c r="AG356" s="193"/>
      <c r="AH356" s="193"/>
      <c r="AI356" s="193"/>
      <c r="AJ356" s="193"/>
      <c r="AK356" s="193"/>
      <c r="AL356" s="193"/>
    </row>
    <row r="357" spans="1:38" ht="14.25" customHeight="1" x14ac:dyDescent="0.3">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c r="Z357" s="193"/>
      <c r="AA357" s="193"/>
      <c r="AB357" s="193"/>
      <c r="AC357" s="193"/>
      <c r="AD357" s="193"/>
      <c r="AE357" s="193"/>
      <c r="AF357" s="193"/>
      <c r="AG357" s="193"/>
      <c r="AH357" s="193"/>
      <c r="AI357" s="193"/>
      <c r="AJ357" s="193"/>
      <c r="AK357" s="193"/>
      <c r="AL357" s="193"/>
    </row>
    <row r="358" spans="1:38" ht="14.25" customHeight="1" x14ac:dyDescent="0.3">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c r="AA358" s="193"/>
      <c r="AB358" s="193"/>
      <c r="AC358" s="193"/>
      <c r="AD358" s="193"/>
      <c r="AE358" s="193"/>
      <c r="AF358" s="193"/>
      <c r="AG358" s="193"/>
      <c r="AH358" s="193"/>
      <c r="AI358" s="193"/>
      <c r="AJ358" s="193"/>
      <c r="AK358" s="193"/>
      <c r="AL358" s="193"/>
    </row>
    <row r="359" spans="1:38" ht="14.25" customHeight="1" x14ac:dyDescent="0.3">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c r="Z359" s="193"/>
      <c r="AA359" s="193"/>
      <c r="AB359" s="193"/>
      <c r="AC359" s="193"/>
      <c r="AD359" s="193"/>
      <c r="AE359" s="193"/>
      <c r="AF359" s="193"/>
      <c r="AG359" s="193"/>
      <c r="AH359" s="193"/>
      <c r="AI359" s="193"/>
      <c r="AJ359" s="193"/>
      <c r="AK359" s="193"/>
      <c r="AL359" s="193"/>
    </row>
    <row r="360" spans="1:38" ht="14.25" customHeight="1" x14ac:dyDescent="0.3">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c r="Z360" s="193"/>
      <c r="AA360" s="193"/>
      <c r="AB360" s="193"/>
      <c r="AC360" s="193"/>
      <c r="AD360" s="193"/>
      <c r="AE360" s="193"/>
      <c r="AF360" s="193"/>
      <c r="AG360" s="193"/>
      <c r="AH360" s="193"/>
      <c r="AI360" s="193"/>
      <c r="AJ360" s="193"/>
      <c r="AK360" s="193"/>
      <c r="AL360" s="193"/>
    </row>
    <row r="361" spans="1:38" ht="14.25" customHeight="1" x14ac:dyDescent="0.3">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c r="AA361" s="193"/>
      <c r="AB361" s="193"/>
      <c r="AC361" s="193"/>
      <c r="AD361" s="193"/>
      <c r="AE361" s="193"/>
      <c r="AF361" s="193"/>
      <c r="AG361" s="193"/>
      <c r="AH361" s="193"/>
      <c r="AI361" s="193"/>
      <c r="AJ361" s="193"/>
      <c r="AK361" s="193"/>
      <c r="AL361" s="193"/>
    </row>
    <row r="362" spans="1:38" ht="14.25" customHeight="1" x14ac:dyDescent="0.3">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c r="Z362" s="193"/>
      <c r="AA362" s="193"/>
      <c r="AB362" s="193"/>
      <c r="AC362" s="193"/>
      <c r="AD362" s="193"/>
      <c r="AE362" s="193"/>
      <c r="AF362" s="193"/>
      <c r="AG362" s="193"/>
      <c r="AH362" s="193"/>
      <c r="AI362" s="193"/>
      <c r="AJ362" s="193"/>
      <c r="AK362" s="193"/>
      <c r="AL362" s="193"/>
    </row>
    <row r="363" spans="1:38" ht="14.25" customHeight="1" x14ac:dyDescent="0.3">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c r="Z363" s="193"/>
      <c r="AA363" s="193"/>
      <c r="AB363" s="193"/>
      <c r="AC363" s="193"/>
      <c r="AD363" s="193"/>
      <c r="AE363" s="193"/>
      <c r="AF363" s="193"/>
      <c r="AG363" s="193"/>
      <c r="AH363" s="193"/>
      <c r="AI363" s="193"/>
      <c r="AJ363" s="193"/>
      <c r="AK363" s="193"/>
      <c r="AL363" s="193"/>
    </row>
    <row r="364" spans="1:38" ht="14.25" customHeight="1" x14ac:dyDescent="0.3">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c r="AA364" s="193"/>
      <c r="AB364" s="193"/>
      <c r="AC364" s="193"/>
      <c r="AD364" s="193"/>
      <c r="AE364" s="193"/>
      <c r="AF364" s="193"/>
      <c r="AG364" s="193"/>
      <c r="AH364" s="193"/>
      <c r="AI364" s="193"/>
      <c r="AJ364" s="193"/>
      <c r="AK364" s="193"/>
      <c r="AL364" s="193"/>
    </row>
    <row r="365" spans="1:38" ht="14.25" customHeight="1" x14ac:dyDescent="0.3">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c r="AA365" s="193"/>
      <c r="AB365" s="193"/>
      <c r="AC365" s="193"/>
      <c r="AD365" s="193"/>
      <c r="AE365" s="193"/>
      <c r="AF365" s="193"/>
      <c r="AG365" s="193"/>
      <c r="AH365" s="193"/>
      <c r="AI365" s="193"/>
      <c r="AJ365" s="193"/>
      <c r="AK365" s="193"/>
      <c r="AL365" s="193"/>
    </row>
    <row r="366" spans="1:38" ht="14.25" customHeight="1" x14ac:dyDescent="0.3">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c r="Z366" s="193"/>
      <c r="AA366" s="193"/>
      <c r="AB366" s="193"/>
      <c r="AC366" s="193"/>
      <c r="AD366" s="193"/>
      <c r="AE366" s="193"/>
      <c r="AF366" s="193"/>
      <c r="AG366" s="193"/>
      <c r="AH366" s="193"/>
      <c r="AI366" s="193"/>
      <c r="AJ366" s="193"/>
      <c r="AK366" s="193"/>
      <c r="AL366" s="193"/>
    </row>
    <row r="367" spans="1:38" ht="14.25" customHeight="1" x14ac:dyDescent="0.3">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c r="AA367" s="193"/>
      <c r="AB367" s="193"/>
      <c r="AC367" s="193"/>
      <c r="AD367" s="193"/>
      <c r="AE367" s="193"/>
      <c r="AF367" s="193"/>
      <c r="AG367" s="193"/>
      <c r="AH367" s="193"/>
      <c r="AI367" s="193"/>
      <c r="AJ367" s="193"/>
      <c r="AK367" s="193"/>
      <c r="AL367" s="193"/>
    </row>
    <row r="368" spans="1:38" ht="14.25" customHeight="1" x14ac:dyDescent="0.3">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c r="Z368" s="193"/>
      <c r="AA368" s="193"/>
      <c r="AB368" s="193"/>
      <c r="AC368" s="193"/>
      <c r="AD368" s="193"/>
      <c r="AE368" s="193"/>
      <c r="AF368" s="193"/>
      <c r="AG368" s="193"/>
      <c r="AH368" s="193"/>
      <c r="AI368" s="193"/>
      <c r="AJ368" s="193"/>
      <c r="AK368" s="193"/>
      <c r="AL368" s="193"/>
    </row>
    <row r="369" spans="1:38" ht="14.25" customHeight="1" x14ac:dyDescent="0.3">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c r="Z369" s="193"/>
      <c r="AA369" s="193"/>
      <c r="AB369" s="193"/>
      <c r="AC369" s="193"/>
      <c r="AD369" s="193"/>
      <c r="AE369" s="193"/>
      <c r="AF369" s="193"/>
      <c r="AG369" s="193"/>
      <c r="AH369" s="193"/>
      <c r="AI369" s="193"/>
      <c r="AJ369" s="193"/>
      <c r="AK369" s="193"/>
      <c r="AL369" s="193"/>
    </row>
    <row r="370" spans="1:38" ht="14.25" customHeight="1" x14ac:dyDescent="0.3">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c r="AA370" s="193"/>
      <c r="AB370" s="193"/>
      <c r="AC370" s="193"/>
      <c r="AD370" s="193"/>
      <c r="AE370" s="193"/>
      <c r="AF370" s="193"/>
      <c r="AG370" s="193"/>
      <c r="AH370" s="193"/>
      <c r="AI370" s="193"/>
      <c r="AJ370" s="193"/>
      <c r="AK370" s="193"/>
      <c r="AL370" s="193"/>
    </row>
    <row r="371" spans="1:38" ht="14.25" customHeight="1" x14ac:dyDescent="0.3">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c r="Z371" s="193"/>
      <c r="AA371" s="193"/>
      <c r="AB371" s="193"/>
      <c r="AC371" s="193"/>
      <c r="AD371" s="193"/>
      <c r="AE371" s="193"/>
      <c r="AF371" s="193"/>
      <c r="AG371" s="193"/>
      <c r="AH371" s="193"/>
      <c r="AI371" s="193"/>
      <c r="AJ371" s="193"/>
      <c r="AK371" s="193"/>
      <c r="AL371" s="193"/>
    </row>
    <row r="372" spans="1:38" ht="14.25" customHeight="1" x14ac:dyDescent="0.3">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c r="Z372" s="193"/>
      <c r="AA372" s="193"/>
      <c r="AB372" s="193"/>
      <c r="AC372" s="193"/>
      <c r="AD372" s="193"/>
      <c r="AE372" s="193"/>
      <c r="AF372" s="193"/>
      <c r="AG372" s="193"/>
      <c r="AH372" s="193"/>
      <c r="AI372" s="193"/>
      <c r="AJ372" s="193"/>
      <c r="AK372" s="193"/>
      <c r="AL372" s="193"/>
    </row>
    <row r="373" spans="1:38" ht="14.25" customHeight="1" x14ac:dyDescent="0.3">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c r="AA373" s="193"/>
      <c r="AB373" s="193"/>
      <c r="AC373" s="193"/>
      <c r="AD373" s="193"/>
      <c r="AE373" s="193"/>
      <c r="AF373" s="193"/>
      <c r="AG373" s="193"/>
      <c r="AH373" s="193"/>
      <c r="AI373" s="193"/>
      <c r="AJ373" s="193"/>
      <c r="AK373" s="193"/>
      <c r="AL373" s="193"/>
    </row>
    <row r="374" spans="1:38" ht="14.25" customHeight="1" x14ac:dyDescent="0.3">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c r="Z374" s="193"/>
      <c r="AA374" s="193"/>
      <c r="AB374" s="193"/>
      <c r="AC374" s="193"/>
      <c r="AD374" s="193"/>
      <c r="AE374" s="193"/>
      <c r="AF374" s="193"/>
      <c r="AG374" s="193"/>
      <c r="AH374" s="193"/>
      <c r="AI374" s="193"/>
      <c r="AJ374" s="193"/>
      <c r="AK374" s="193"/>
      <c r="AL374" s="193"/>
    </row>
    <row r="375" spans="1:38" ht="14.25" customHeight="1" x14ac:dyDescent="0.3">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c r="Z375" s="193"/>
      <c r="AA375" s="193"/>
      <c r="AB375" s="193"/>
      <c r="AC375" s="193"/>
      <c r="AD375" s="193"/>
      <c r="AE375" s="193"/>
      <c r="AF375" s="193"/>
      <c r="AG375" s="193"/>
      <c r="AH375" s="193"/>
      <c r="AI375" s="193"/>
      <c r="AJ375" s="193"/>
      <c r="AK375" s="193"/>
      <c r="AL375" s="193"/>
    </row>
    <row r="376" spans="1:38" ht="14.25" customHeight="1" x14ac:dyDescent="0.3">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c r="AA376" s="193"/>
      <c r="AB376" s="193"/>
      <c r="AC376" s="193"/>
      <c r="AD376" s="193"/>
      <c r="AE376" s="193"/>
      <c r="AF376" s="193"/>
      <c r="AG376" s="193"/>
      <c r="AH376" s="193"/>
      <c r="AI376" s="193"/>
      <c r="AJ376" s="193"/>
      <c r="AK376" s="193"/>
      <c r="AL376" s="193"/>
    </row>
    <row r="377" spans="1:38" ht="14.25" customHeight="1" x14ac:dyDescent="0.3">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c r="Z377" s="193"/>
      <c r="AA377" s="193"/>
      <c r="AB377" s="193"/>
      <c r="AC377" s="193"/>
      <c r="AD377" s="193"/>
      <c r="AE377" s="193"/>
      <c r="AF377" s="193"/>
      <c r="AG377" s="193"/>
      <c r="AH377" s="193"/>
      <c r="AI377" s="193"/>
      <c r="AJ377" s="193"/>
      <c r="AK377" s="193"/>
      <c r="AL377" s="193"/>
    </row>
    <row r="378" spans="1:38" ht="14.25" customHeight="1" x14ac:dyDescent="0.3">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c r="Z378" s="193"/>
      <c r="AA378" s="193"/>
      <c r="AB378" s="193"/>
      <c r="AC378" s="193"/>
      <c r="AD378" s="193"/>
      <c r="AE378" s="193"/>
      <c r="AF378" s="193"/>
      <c r="AG378" s="193"/>
      <c r="AH378" s="193"/>
      <c r="AI378" s="193"/>
      <c r="AJ378" s="193"/>
      <c r="AK378" s="193"/>
      <c r="AL378" s="193"/>
    </row>
    <row r="379" spans="1:38" ht="14.25" customHeight="1" x14ac:dyDescent="0.3">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c r="AA379" s="193"/>
      <c r="AB379" s="193"/>
      <c r="AC379" s="193"/>
      <c r="AD379" s="193"/>
      <c r="AE379" s="193"/>
      <c r="AF379" s="193"/>
      <c r="AG379" s="193"/>
      <c r="AH379" s="193"/>
      <c r="AI379" s="193"/>
      <c r="AJ379" s="193"/>
      <c r="AK379" s="193"/>
      <c r="AL379" s="193"/>
    </row>
    <row r="380" spans="1:38" ht="14.25" customHeight="1" x14ac:dyDescent="0.3">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c r="Z380" s="193"/>
      <c r="AA380" s="193"/>
      <c r="AB380" s="193"/>
      <c r="AC380" s="193"/>
      <c r="AD380" s="193"/>
      <c r="AE380" s="193"/>
      <c r="AF380" s="193"/>
      <c r="AG380" s="193"/>
      <c r="AH380" s="193"/>
      <c r="AI380" s="193"/>
      <c r="AJ380" s="193"/>
      <c r="AK380" s="193"/>
      <c r="AL380" s="193"/>
    </row>
    <row r="381" spans="1:38" ht="14.25" customHeight="1" x14ac:dyDescent="0.3">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c r="Z381" s="193"/>
      <c r="AA381" s="193"/>
      <c r="AB381" s="193"/>
      <c r="AC381" s="193"/>
      <c r="AD381" s="193"/>
      <c r="AE381" s="193"/>
      <c r="AF381" s="193"/>
      <c r="AG381" s="193"/>
      <c r="AH381" s="193"/>
      <c r="AI381" s="193"/>
      <c r="AJ381" s="193"/>
      <c r="AK381" s="193"/>
      <c r="AL381" s="193"/>
    </row>
    <row r="382" spans="1:38" ht="14.25" customHeight="1" x14ac:dyDescent="0.3">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c r="AA382" s="193"/>
      <c r="AB382" s="193"/>
      <c r="AC382" s="193"/>
      <c r="AD382" s="193"/>
      <c r="AE382" s="193"/>
      <c r="AF382" s="193"/>
      <c r="AG382" s="193"/>
      <c r="AH382" s="193"/>
      <c r="AI382" s="193"/>
      <c r="AJ382" s="193"/>
      <c r="AK382" s="193"/>
      <c r="AL382" s="193"/>
    </row>
    <row r="383" spans="1:38" ht="14.25" customHeight="1" x14ac:dyDescent="0.3">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c r="Z383" s="193"/>
      <c r="AA383" s="193"/>
      <c r="AB383" s="193"/>
      <c r="AC383" s="193"/>
      <c r="AD383" s="193"/>
      <c r="AE383" s="193"/>
      <c r="AF383" s="193"/>
      <c r="AG383" s="193"/>
      <c r="AH383" s="193"/>
      <c r="AI383" s="193"/>
      <c r="AJ383" s="193"/>
      <c r="AK383" s="193"/>
      <c r="AL383" s="193"/>
    </row>
    <row r="384" spans="1:38" ht="14.25" customHeight="1" x14ac:dyDescent="0.3">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c r="Z384" s="193"/>
      <c r="AA384" s="193"/>
      <c r="AB384" s="193"/>
      <c r="AC384" s="193"/>
      <c r="AD384" s="193"/>
      <c r="AE384" s="193"/>
      <c r="AF384" s="193"/>
      <c r="AG384" s="193"/>
      <c r="AH384" s="193"/>
      <c r="AI384" s="193"/>
      <c r="AJ384" s="193"/>
      <c r="AK384" s="193"/>
      <c r="AL384" s="193"/>
    </row>
    <row r="385" spans="1:38" ht="14.25" customHeight="1" x14ac:dyDescent="0.3">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c r="AA385" s="193"/>
      <c r="AB385" s="193"/>
      <c r="AC385" s="193"/>
      <c r="AD385" s="193"/>
      <c r="AE385" s="193"/>
      <c r="AF385" s="193"/>
      <c r="AG385" s="193"/>
      <c r="AH385" s="193"/>
      <c r="AI385" s="193"/>
      <c r="AJ385" s="193"/>
      <c r="AK385" s="193"/>
      <c r="AL385" s="193"/>
    </row>
    <row r="386" spans="1:38" ht="14.25" customHeight="1" x14ac:dyDescent="0.3">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c r="Z386" s="193"/>
      <c r="AA386" s="193"/>
      <c r="AB386" s="193"/>
      <c r="AC386" s="193"/>
      <c r="AD386" s="193"/>
      <c r="AE386" s="193"/>
      <c r="AF386" s="193"/>
      <c r="AG386" s="193"/>
      <c r="AH386" s="193"/>
      <c r="AI386" s="193"/>
      <c r="AJ386" s="193"/>
      <c r="AK386" s="193"/>
      <c r="AL386" s="193"/>
    </row>
    <row r="387" spans="1:38" ht="14.25" customHeight="1" x14ac:dyDescent="0.3">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c r="Z387" s="193"/>
      <c r="AA387" s="193"/>
      <c r="AB387" s="193"/>
      <c r="AC387" s="193"/>
      <c r="AD387" s="193"/>
      <c r="AE387" s="193"/>
      <c r="AF387" s="193"/>
      <c r="AG387" s="193"/>
      <c r="AH387" s="193"/>
      <c r="AI387" s="193"/>
      <c r="AJ387" s="193"/>
      <c r="AK387" s="193"/>
      <c r="AL387" s="193"/>
    </row>
    <row r="388" spans="1:38" ht="14.25" customHeight="1" x14ac:dyDescent="0.3">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c r="AA388" s="193"/>
      <c r="AB388" s="193"/>
      <c r="AC388" s="193"/>
      <c r="AD388" s="193"/>
      <c r="AE388" s="193"/>
      <c r="AF388" s="193"/>
      <c r="AG388" s="193"/>
      <c r="AH388" s="193"/>
      <c r="AI388" s="193"/>
      <c r="AJ388" s="193"/>
      <c r="AK388" s="193"/>
      <c r="AL388" s="193"/>
    </row>
    <row r="389" spans="1:38" ht="14.25" customHeight="1" x14ac:dyDescent="0.3">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c r="Z389" s="193"/>
      <c r="AA389" s="193"/>
      <c r="AB389" s="193"/>
      <c r="AC389" s="193"/>
      <c r="AD389" s="193"/>
      <c r="AE389" s="193"/>
      <c r="AF389" s="193"/>
      <c r="AG389" s="193"/>
      <c r="AH389" s="193"/>
      <c r="AI389" s="193"/>
      <c r="AJ389" s="193"/>
      <c r="AK389" s="193"/>
      <c r="AL389" s="193"/>
    </row>
    <row r="390" spans="1:38" ht="14.25" customHeight="1" x14ac:dyDescent="0.3">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c r="Z390" s="193"/>
      <c r="AA390" s="193"/>
      <c r="AB390" s="193"/>
      <c r="AC390" s="193"/>
      <c r="AD390" s="193"/>
      <c r="AE390" s="193"/>
      <c r="AF390" s="193"/>
      <c r="AG390" s="193"/>
      <c r="AH390" s="193"/>
      <c r="AI390" s="193"/>
      <c r="AJ390" s="193"/>
      <c r="AK390" s="193"/>
      <c r="AL390" s="193"/>
    </row>
    <row r="391" spans="1:38" ht="14.25" customHeight="1" x14ac:dyDescent="0.3">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c r="AA391" s="193"/>
      <c r="AB391" s="193"/>
      <c r="AC391" s="193"/>
      <c r="AD391" s="193"/>
      <c r="AE391" s="193"/>
      <c r="AF391" s="193"/>
      <c r="AG391" s="193"/>
      <c r="AH391" s="193"/>
      <c r="AI391" s="193"/>
      <c r="AJ391" s="193"/>
      <c r="AK391" s="193"/>
      <c r="AL391" s="193"/>
    </row>
    <row r="392" spans="1:38" ht="14.25" customHeight="1" x14ac:dyDescent="0.3">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c r="Z392" s="193"/>
      <c r="AA392" s="193"/>
      <c r="AB392" s="193"/>
      <c r="AC392" s="193"/>
      <c r="AD392" s="193"/>
      <c r="AE392" s="193"/>
      <c r="AF392" s="193"/>
      <c r="AG392" s="193"/>
      <c r="AH392" s="193"/>
      <c r="AI392" s="193"/>
      <c r="AJ392" s="193"/>
      <c r="AK392" s="193"/>
      <c r="AL392" s="193"/>
    </row>
    <row r="393" spans="1:38" ht="14.25" customHeight="1" x14ac:dyDescent="0.3">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c r="Z393" s="193"/>
      <c r="AA393" s="193"/>
      <c r="AB393" s="193"/>
      <c r="AC393" s="193"/>
      <c r="AD393" s="193"/>
      <c r="AE393" s="193"/>
      <c r="AF393" s="193"/>
      <c r="AG393" s="193"/>
      <c r="AH393" s="193"/>
      <c r="AI393" s="193"/>
      <c r="AJ393" s="193"/>
      <c r="AK393" s="193"/>
      <c r="AL393" s="193"/>
    </row>
    <row r="394" spans="1:38" ht="14.25" customHeight="1" x14ac:dyDescent="0.3">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c r="AA394" s="193"/>
      <c r="AB394" s="193"/>
      <c r="AC394" s="193"/>
      <c r="AD394" s="193"/>
      <c r="AE394" s="193"/>
      <c r="AF394" s="193"/>
      <c r="AG394" s="193"/>
      <c r="AH394" s="193"/>
      <c r="AI394" s="193"/>
      <c r="AJ394" s="193"/>
      <c r="AK394" s="193"/>
      <c r="AL394" s="193"/>
    </row>
    <row r="395" spans="1:38" ht="14.25" customHeight="1" x14ac:dyDescent="0.3">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c r="Z395" s="193"/>
      <c r="AA395" s="193"/>
      <c r="AB395" s="193"/>
      <c r="AC395" s="193"/>
      <c r="AD395" s="193"/>
      <c r="AE395" s="193"/>
      <c r="AF395" s="193"/>
      <c r="AG395" s="193"/>
      <c r="AH395" s="193"/>
      <c r="AI395" s="193"/>
      <c r="AJ395" s="193"/>
      <c r="AK395" s="193"/>
      <c r="AL395" s="193"/>
    </row>
    <row r="396" spans="1:38" ht="14.25" customHeight="1" x14ac:dyDescent="0.3">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c r="Z396" s="193"/>
      <c r="AA396" s="193"/>
      <c r="AB396" s="193"/>
      <c r="AC396" s="193"/>
      <c r="AD396" s="193"/>
      <c r="AE396" s="193"/>
      <c r="AF396" s="193"/>
      <c r="AG396" s="193"/>
      <c r="AH396" s="193"/>
      <c r="AI396" s="193"/>
      <c r="AJ396" s="193"/>
      <c r="AK396" s="193"/>
      <c r="AL396" s="193"/>
    </row>
    <row r="397" spans="1:38" ht="14.25" customHeight="1" x14ac:dyDescent="0.3">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c r="Z397" s="193"/>
      <c r="AA397" s="193"/>
      <c r="AB397" s="193"/>
      <c r="AC397" s="193"/>
      <c r="AD397" s="193"/>
      <c r="AE397" s="193"/>
      <c r="AF397" s="193"/>
      <c r="AG397" s="193"/>
      <c r="AH397" s="193"/>
      <c r="AI397" s="193"/>
      <c r="AJ397" s="193"/>
      <c r="AK397" s="193"/>
      <c r="AL397" s="193"/>
    </row>
    <row r="398" spans="1:38" ht="14.25" customHeight="1" x14ac:dyDescent="0.3">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c r="Z398" s="193"/>
      <c r="AA398" s="193"/>
      <c r="AB398" s="193"/>
      <c r="AC398" s="193"/>
      <c r="AD398" s="193"/>
      <c r="AE398" s="193"/>
      <c r="AF398" s="193"/>
      <c r="AG398" s="193"/>
      <c r="AH398" s="193"/>
      <c r="AI398" s="193"/>
      <c r="AJ398" s="193"/>
      <c r="AK398" s="193"/>
      <c r="AL398" s="193"/>
    </row>
    <row r="399" spans="1:38" ht="14.25" customHeight="1" x14ac:dyDescent="0.3">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c r="Z399" s="193"/>
      <c r="AA399" s="193"/>
      <c r="AB399" s="193"/>
      <c r="AC399" s="193"/>
      <c r="AD399" s="193"/>
      <c r="AE399" s="193"/>
      <c r="AF399" s="193"/>
      <c r="AG399" s="193"/>
      <c r="AH399" s="193"/>
      <c r="AI399" s="193"/>
      <c r="AJ399" s="193"/>
      <c r="AK399" s="193"/>
      <c r="AL399" s="193"/>
    </row>
    <row r="400" spans="1:38" ht="14.25" customHeight="1" x14ac:dyDescent="0.3">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c r="Z400" s="193"/>
      <c r="AA400" s="193"/>
      <c r="AB400" s="193"/>
      <c r="AC400" s="193"/>
      <c r="AD400" s="193"/>
      <c r="AE400" s="193"/>
      <c r="AF400" s="193"/>
      <c r="AG400" s="193"/>
      <c r="AH400" s="193"/>
      <c r="AI400" s="193"/>
      <c r="AJ400" s="193"/>
      <c r="AK400" s="193"/>
      <c r="AL400" s="193"/>
    </row>
    <row r="401" spans="1:38" ht="14.25" customHeight="1" x14ac:dyDescent="0.3">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c r="AA401" s="193"/>
      <c r="AB401" s="193"/>
      <c r="AC401" s="193"/>
      <c r="AD401" s="193"/>
      <c r="AE401" s="193"/>
      <c r="AF401" s="193"/>
      <c r="AG401" s="193"/>
      <c r="AH401" s="193"/>
      <c r="AI401" s="193"/>
      <c r="AJ401" s="193"/>
      <c r="AK401" s="193"/>
      <c r="AL401" s="193"/>
    </row>
    <row r="402" spans="1:38" ht="14.25" customHeight="1" x14ac:dyDescent="0.3">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c r="AA402" s="193"/>
      <c r="AB402" s="193"/>
      <c r="AC402" s="193"/>
      <c r="AD402" s="193"/>
      <c r="AE402" s="193"/>
      <c r="AF402" s="193"/>
      <c r="AG402" s="193"/>
      <c r="AH402" s="193"/>
      <c r="AI402" s="193"/>
      <c r="AJ402" s="193"/>
      <c r="AK402" s="193"/>
      <c r="AL402" s="193"/>
    </row>
    <row r="403" spans="1:38" ht="14.25" customHeight="1" x14ac:dyDescent="0.3">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c r="Z403" s="193"/>
      <c r="AA403" s="193"/>
      <c r="AB403" s="193"/>
      <c r="AC403" s="193"/>
      <c r="AD403" s="193"/>
      <c r="AE403" s="193"/>
      <c r="AF403" s="193"/>
      <c r="AG403" s="193"/>
      <c r="AH403" s="193"/>
      <c r="AI403" s="193"/>
      <c r="AJ403" s="193"/>
      <c r="AK403" s="193"/>
      <c r="AL403" s="193"/>
    </row>
    <row r="404" spans="1:38" ht="14.25" customHeight="1" x14ac:dyDescent="0.3">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c r="Z404" s="193"/>
      <c r="AA404" s="193"/>
      <c r="AB404" s="193"/>
      <c r="AC404" s="193"/>
      <c r="AD404" s="193"/>
      <c r="AE404" s="193"/>
      <c r="AF404" s="193"/>
      <c r="AG404" s="193"/>
      <c r="AH404" s="193"/>
      <c r="AI404" s="193"/>
      <c r="AJ404" s="193"/>
      <c r="AK404" s="193"/>
      <c r="AL404" s="193"/>
    </row>
    <row r="405" spans="1:38" ht="14.25" customHeight="1" x14ac:dyDescent="0.3">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c r="Z405" s="193"/>
      <c r="AA405" s="193"/>
      <c r="AB405" s="193"/>
      <c r="AC405" s="193"/>
      <c r="AD405" s="193"/>
      <c r="AE405" s="193"/>
      <c r="AF405" s="193"/>
      <c r="AG405" s="193"/>
      <c r="AH405" s="193"/>
      <c r="AI405" s="193"/>
      <c r="AJ405" s="193"/>
      <c r="AK405" s="193"/>
      <c r="AL405" s="193"/>
    </row>
    <row r="406" spans="1:38" ht="14.25" customHeight="1" x14ac:dyDescent="0.3">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c r="Z406" s="193"/>
      <c r="AA406" s="193"/>
      <c r="AB406" s="193"/>
      <c r="AC406" s="193"/>
      <c r="AD406" s="193"/>
      <c r="AE406" s="193"/>
      <c r="AF406" s="193"/>
      <c r="AG406" s="193"/>
      <c r="AH406" s="193"/>
      <c r="AI406" s="193"/>
      <c r="AJ406" s="193"/>
      <c r="AK406" s="193"/>
      <c r="AL406" s="193"/>
    </row>
    <row r="407" spans="1:38" ht="14.25" customHeight="1" x14ac:dyDescent="0.3">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c r="Z407" s="193"/>
      <c r="AA407" s="193"/>
      <c r="AB407" s="193"/>
      <c r="AC407" s="193"/>
      <c r="AD407" s="193"/>
      <c r="AE407" s="193"/>
      <c r="AF407" s="193"/>
      <c r="AG407" s="193"/>
      <c r="AH407" s="193"/>
      <c r="AI407" s="193"/>
      <c r="AJ407" s="193"/>
      <c r="AK407" s="193"/>
      <c r="AL407" s="193"/>
    </row>
    <row r="408" spans="1:38" ht="14.25" customHeight="1" x14ac:dyDescent="0.3">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c r="AA408" s="193"/>
      <c r="AB408" s="193"/>
      <c r="AC408" s="193"/>
      <c r="AD408" s="193"/>
      <c r="AE408" s="193"/>
      <c r="AF408" s="193"/>
      <c r="AG408" s="193"/>
      <c r="AH408" s="193"/>
      <c r="AI408" s="193"/>
      <c r="AJ408" s="193"/>
      <c r="AK408" s="193"/>
      <c r="AL408" s="193"/>
    </row>
    <row r="409" spans="1:38" ht="14.25" customHeight="1" x14ac:dyDescent="0.3">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c r="Z409" s="193"/>
      <c r="AA409" s="193"/>
      <c r="AB409" s="193"/>
      <c r="AC409" s="193"/>
      <c r="AD409" s="193"/>
      <c r="AE409" s="193"/>
      <c r="AF409" s="193"/>
      <c r="AG409" s="193"/>
      <c r="AH409" s="193"/>
      <c r="AI409" s="193"/>
      <c r="AJ409" s="193"/>
      <c r="AK409" s="193"/>
      <c r="AL409" s="193"/>
    </row>
    <row r="410" spans="1:38" ht="14.25" customHeight="1" x14ac:dyDescent="0.3">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c r="Z410" s="193"/>
      <c r="AA410" s="193"/>
      <c r="AB410" s="193"/>
      <c r="AC410" s="193"/>
      <c r="AD410" s="193"/>
      <c r="AE410" s="193"/>
      <c r="AF410" s="193"/>
      <c r="AG410" s="193"/>
      <c r="AH410" s="193"/>
      <c r="AI410" s="193"/>
      <c r="AJ410" s="193"/>
      <c r="AK410" s="193"/>
      <c r="AL410" s="193"/>
    </row>
    <row r="411" spans="1:38" ht="14.25" customHeight="1" x14ac:dyDescent="0.3">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c r="AA411" s="193"/>
      <c r="AB411" s="193"/>
      <c r="AC411" s="193"/>
      <c r="AD411" s="193"/>
      <c r="AE411" s="193"/>
      <c r="AF411" s="193"/>
      <c r="AG411" s="193"/>
      <c r="AH411" s="193"/>
      <c r="AI411" s="193"/>
      <c r="AJ411" s="193"/>
      <c r="AK411" s="193"/>
      <c r="AL411" s="193"/>
    </row>
    <row r="412" spans="1:38" ht="14.25" customHeight="1" x14ac:dyDescent="0.3">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c r="Z412" s="193"/>
      <c r="AA412" s="193"/>
      <c r="AB412" s="193"/>
      <c r="AC412" s="193"/>
      <c r="AD412" s="193"/>
      <c r="AE412" s="193"/>
      <c r="AF412" s="193"/>
      <c r="AG412" s="193"/>
      <c r="AH412" s="193"/>
      <c r="AI412" s="193"/>
      <c r="AJ412" s="193"/>
      <c r="AK412" s="193"/>
      <c r="AL412" s="193"/>
    </row>
    <row r="413" spans="1:38" ht="14.25" customHeight="1" x14ac:dyDescent="0.3">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c r="Z413" s="193"/>
      <c r="AA413" s="193"/>
      <c r="AB413" s="193"/>
      <c r="AC413" s="193"/>
      <c r="AD413" s="193"/>
      <c r="AE413" s="193"/>
      <c r="AF413" s="193"/>
      <c r="AG413" s="193"/>
      <c r="AH413" s="193"/>
      <c r="AI413" s="193"/>
      <c r="AJ413" s="193"/>
      <c r="AK413" s="193"/>
      <c r="AL413" s="193"/>
    </row>
    <row r="414" spans="1:38" ht="14.25" customHeight="1" x14ac:dyDescent="0.3">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c r="AA414" s="193"/>
      <c r="AB414" s="193"/>
      <c r="AC414" s="193"/>
      <c r="AD414" s="193"/>
      <c r="AE414" s="193"/>
      <c r="AF414" s="193"/>
      <c r="AG414" s="193"/>
      <c r="AH414" s="193"/>
      <c r="AI414" s="193"/>
      <c r="AJ414" s="193"/>
      <c r="AK414" s="193"/>
      <c r="AL414" s="193"/>
    </row>
    <row r="415" spans="1:38" ht="14.25" customHeight="1" x14ac:dyDescent="0.3">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c r="Z415" s="193"/>
      <c r="AA415" s="193"/>
      <c r="AB415" s="193"/>
      <c r="AC415" s="193"/>
      <c r="AD415" s="193"/>
      <c r="AE415" s="193"/>
      <c r="AF415" s="193"/>
      <c r="AG415" s="193"/>
      <c r="AH415" s="193"/>
      <c r="AI415" s="193"/>
      <c r="AJ415" s="193"/>
      <c r="AK415" s="193"/>
      <c r="AL415" s="193"/>
    </row>
    <row r="416" spans="1:38" ht="14.25" customHeight="1" x14ac:dyDescent="0.3">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c r="Z416" s="193"/>
      <c r="AA416" s="193"/>
      <c r="AB416" s="193"/>
      <c r="AC416" s="193"/>
      <c r="AD416" s="193"/>
      <c r="AE416" s="193"/>
      <c r="AF416" s="193"/>
      <c r="AG416" s="193"/>
      <c r="AH416" s="193"/>
      <c r="AI416" s="193"/>
      <c r="AJ416" s="193"/>
      <c r="AK416" s="193"/>
      <c r="AL416" s="193"/>
    </row>
    <row r="417" spans="1:38" ht="14.25" customHeight="1" x14ac:dyDescent="0.3">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c r="AA417" s="193"/>
      <c r="AB417" s="193"/>
      <c r="AC417" s="193"/>
      <c r="AD417" s="193"/>
      <c r="AE417" s="193"/>
      <c r="AF417" s="193"/>
      <c r="AG417" s="193"/>
      <c r="AH417" s="193"/>
      <c r="AI417" s="193"/>
      <c r="AJ417" s="193"/>
      <c r="AK417" s="193"/>
      <c r="AL417" s="193"/>
    </row>
    <row r="418" spans="1:38" ht="14.25" customHeight="1" x14ac:dyDescent="0.3">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c r="Z418" s="193"/>
      <c r="AA418" s="193"/>
      <c r="AB418" s="193"/>
      <c r="AC418" s="193"/>
      <c r="AD418" s="193"/>
      <c r="AE418" s="193"/>
      <c r="AF418" s="193"/>
      <c r="AG418" s="193"/>
      <c r="AH418" s="193"/>
      <c r="AI418" s="193"/>
      <c r="AJ418" s="193"/>
      <c r="AK418" s="193"/>
      <c r="AL418" s="193"/>
    </row>
    <row r="419" spans="1:38" ht="14.25" customHeight="1" x14ac:dyDescent="0.3">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c r="Z419" s="193"/>
      <c r="AA419" s="193"/>
      <c r="AB419" s="193"/>
      <c r="AC419" s="193"/>
      <c r="AD419" s="193"/>
      <c r="AE419" s="193"/>
      <c r="AF419" s="193"/>
      <c r="AG419" s="193"/>
      <c r="AH419" s="193"/>
      <c r="AI419" s="193"/>
      <c r="AJ419" s="193"/>
      <c r="AK419" s="193"/>
      <c r="AL419" s="193"/>
    </row>
    <row r="420" spans="1:38" ht="14.25" customHeight="1" x14ac:dyDescent="0.3">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c r="AA420" s="193"/>
      <c r="AB420" s="193"/>
      <c r="AC420" s="193"/>
      <c r="AD420" s="193"/>
      <c r="AE420" s="193"/>
      <c r="AF420" s="193"/>
      <c r="AG420" s="193"/>
      <c r="AH420" s="193"/>
      <c r="AI420" s="193"/>
      <c r="AJ420" s="193"/>
      <c r="AK420" s="193"/>
      <c r="AL420" s="193"/>
    </row>
    <row r="421" spans="1:38" ht="14.25" customHeight="1" x14ac:dyDescent="0.3">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c r="Z421" s="193"/>
      <c r="AA421" s="193"/>
      <c r="AB421" s="193"/>
      <c r="AC421" s="193"/>
      <c r="AD421" s="193"/>
      <c r="AE421" s="193"/>
      <c r="AF421" s="193"/>
      <c r="AG421" s="193"/>
      <c r="AH421" s="193"/>
      <c r="AI421" s="193"/>
      <c r="AJ421" s="193"/>
      <c r="AK421" s="193"/>
      <c r="AL421" s="193"/>
    </row>
    <row r="422" spans="1:38" ht="14.25" customHeight="1" x14ac:dyDescent="0.3">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c r="Z422" s="193"/>
      <c r="AA422" s="193"/>
      <c r="AB422" s="193"/>
      <c r="AC422" s="193"/>
      <c r="AD422" s="193"/>
      <c r="AE422" s="193"/>
      <c r="AF422" s="193"/>
      <c r="AG422" s="193"/>
      <c r="AH422" s="193"/>
      <c r="AI422" s="193"/>
      <c r="AJ422" s="193"/>
      <c r="AK422" s="193"/>
      <c r="AL422" s="193"/>
    </row>
    <row r="423" spans="1:38" ht="14.25" customHeight="1" x14ac:dyDescent="0.3">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c r="AA423" s="193"/>
      <c r="AB423" s="193"/>
      <c r="AC423" s="193"/>
      <c r="AD423" s="193"/>
      <c r="AE423" s="193"/>
      <c r="AF423" s="193"/>
      <c r="AG423" s="193"/>
      <c r="AH423" s="193"/>
      <c r="AI423" s="193"/>
      <c r="AJ423" s="193"/>
      <c r="AK423" s="193"/>
      <c r="AL423" s="193"/>
    </row>
    <row r="424" spans="1:38" ht="14.25" customHeight="1" x14ac:dyDescent="0.3">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c r="Z424" s="193"/>
      <c r="AA424" s="193"/>
      <c r="AB424" s="193"/>
      <c r="AC424" s="193"/>
      <c r="AD424" s="193"/>
      <c r="AE424" s="193"/>
      <c r="AF424" s="193"/>
      <c r="AG424" s="193"/>
      <c r="AH424" s="193"/>
      <c r="AI424" s="193"/>
      <c r="AJ424" s="193"/>
      <c r="AK424" s="193"/>
      <c r="AL424" s="193"/>
    </row>
    <row r="425" spans="1:38" ht="14.25" customHeight="1" x14ac:dyDescent="0.3">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c r="Z425" s="193"/>
      <c r="AA425" s="193"/>
      <c r="AB425" s="193"/>
      <c r="AC425" s="193"/>
      <c r="AD425" s="193"/>
      <c r="AE425" s="193"/>
      <c r="AF425" s="193"/>
      <c r="AG425" s="193"/>
      <c r="AH425" s="193"/>
      <c r="AI425" s="193"/>
      <c r="AJ425" s="193"/>
      <c r="AK425" s="193"/>
      <c r="AL425" s="193"/>
    </row>
    <row r="426" spans="1:38" ht="14.25" customHeight="1" x14ac:dyDescent="0.3">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c r="AA426" s="193"/>
      <c r="AB426" s="193"/>
      <c r="AC426" s="193"/>
      <c r="AD426" s="193"/>
      <c r="AE426" s="193"/>
      <c r="AF426" s="193"/>
      <c r="AG426" s="193"/>
      <c r="AH426" s="193"/>
      <c r="AI426" s="193"/>
      <c r="AJ426" s="193"/>
      <c r="AK426" s="193"/>
      <c r="AL426" s="193"/>
    </row>
    <row r="427" spans="1:38" ht="14.25" customHeight="1" x14ac:dyDescent="0.3">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c r="Z427" s="193"/>
      <c r="AA427" s="193"/>
      <c r="AB427" s="193"/>
      <c r="AC427" s="193"/>
      <c r="AD427" s="193"/>
      <c r="AE427" s="193"/>
      <c r="AF427" s="193"/>
      <c r="AG427" s="193"/>
      <c r="AH427" s="193"/>
      <c r="AI427" s="193"/>
      <c r="AJ427" s="193"/>
      <c r="AK427" s="193"/>
      <c r="AL427" s="193"/>
    </row>
    <row r="428" spans="1:38" ht="14.25" customHeight="1" x14ac:dyDescent="0.3">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c r="Z428" s="193"/>
      <c r="AA428" s="193"/>
      <c r="AB428" s="193"/>
      <c r="AC428" s="193"/>
      <c r="AD428" s="193"/>
      <c r="AE428" s="193"/>
      <c r="AF428" s="193"/>
      <c r="AG428" s="193"/>
      <c r="AH428" s="193"/>
      <c r="AI428" s="193"/>
      <c r="AJ428" s="193"/>
      <c r="AK428" s="193"/>
      <c r="AL428" s="193"/>
    </row>
    <row r="429" spans="1:38" ht="14.25" customHeight="1" x14ac:dyDescent="0.3">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c r="AA429" s="193"/>
      <c r="AB429" s="193"/>
      <c r="AC429" s="193"/>
      <c r="AD429" s="193"/>
      <c r="AE429" s="193"/>
      <c r="AF429" s="193"/>
      <c r="AG429" s="193"/>
      <c r="AH429" s="193"/>
      <c r="AI429" s="193"/>
      <c r="AJ429" s="193"/>
      <c r="AK429" s="193"/>
      <c r="AL429" s="193"/>
    </row>
    <row r="430" spans="1:38" ht="14.25" customHeight="1" x14ac:dyDescent="0.3">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c r="Z430" s="193"/>
      <c r="AA430" s="193"/>
      <c r="AB430" s="193"/>
      <c r="AC430" s="193"/>
      <c r="AD430" s="193"/>
      <c r="AE430" s="193"/>
      <c r="AF430" s="193"/>
      <c r="AG430" s="193"/>
      <c r="AH430" s="193"/>
      <c r="AI430" s="193"/>
      <c r="AJ430" s="193"/>
      <c r="AK430" s="193"/>
      <c r="AL430" s="193"/>
    </row>
    <row r="431" spans="1:38" ht="14.25" customHeight="1" x14ac:dyDescent="0.3">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c r="Z431" s="193"/>
      <c r="AA431" s="193"/>
      <c r="AB431" s="193"/>
      <c r="AC431" s="193"/>
      <c r="AD431" s="193"/>
      <c r="AE431" s="193"/>
      <c r="AF431" s="193"/>
      <c r="AG431" s="193"/>
      <c r="AH431" s="193"/>
      <c r="AI431" s="193"/>
      <c r="AJ431" s="193"/>
      <c r="AK431" s="193"/>
      <c r="AL431" s="193"/>
    </row>
    <row r="432" spans="1:38" ht="14.25" customHeight="1" x14ac:dyDescent="0.3">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c r="AA432" s="193"/>
      <c r="AB432" s="193"/>
      <c r="AC432" s="193"/>
      <c r="AD432" s="193"/>
      <c r="AE432" s="193"/>
      <c r="AF432" s="193"/>
      <c r="AG432" s="193"/>
      <c r="AH432" s="193"/>
      <c r="AI432" s="193"/>
      <c r="AJ432" s="193"/>
      <c r="AK432" s="193"/>
      <c r="AL432" s="193"/>
    </row>
    <row r="433" spans="1:38" ht="14.25" customHeight="1" x14ac:dyDescent="0.3">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c r="Z433" s="193"/>
      <c r="AA433" s="193"/>
      <c r="AB433" s="193"/>
      <c r="AC433" s="193"/>
      <c r="AD433" s="193"/>
      <c r="AE433" s="193"/>
      <c r="AF433" s="193"/>
      <c r="AG433" s="193"/>
      <c r="AH433" s="193"/>
      <c r="AI433" s="193"/>
      <c r="AJ433" s="193"/>
      <c r="AK433" s="193"/>
      <c r="AL433" s="193"/>
    </row>
    <row r="434" spans="1:38" ht="14.25" customHeight="1" x14ac:dyDescent="0.3">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c r="Z434" s="193"/>
      <c r="AA434" s="193"/>
      <c r="AB434" s="193"/>
      <c r="AC434" s="193"/>
      <c r="AD434" s="193"/>
      <c r="AE434" s="193"/>
      <c r="AF434" s="193"/>
      <c r="AG434" s="193"/>
      <c r="AH434" s="193"/>
      <c r="AI434" s="193"/>
      <c r="AJ434" s="193"/>
      <c r="AK434" s="193"/>
      <c r="AL434" s="193"/>
    </row>
    <row r="435" spans="1:38" ht="14.25" customHeight="1" x14ac:dyDescent="0.3">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c r="AA435" s="193"/>
      <c r="AB435" s="193"/>
      <c r="AC435" s="193"/>
      <c r="AD435" s="193"/>
      <c r="AE435" s="193"/>
      <c r="AF435" s="193"/>
      <c r="AG435" s="193"/>
      <c r="AH435" s="193"/>
      <c r="AI435" s="193"/>
      <c r="AJ435" s="193"/>
      <c r="AK435" s="193"/>
      <c r="AL435" s="193"/>
    </row>
    <row r="436" spans="1:38" ht="14.25" customHeight="1" x14ac:dyDescent="0.3">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c r="Z436" s="193"/>
      <c r="AA436" s="193"/>
      <c r="AB436" s="193"/>
      <c r="AC436" s="193"/>
      <c r="AD436" s="193"/>
      <c r="AE436" s="193"/>
      <c r="AF436" s="193"/>
      <c r="AG436" s="193"/>
      <c r="AH436" s="193"/>
      <c r="AI436" s="193"/>
      <c r="AJ436" s="193"/>
      <c r="AK436" s="193"/>
      <c r="AL436" s="193"/>
    </row>
    <row r="437" spans="1:38" ht="14.25" customHeight="1" x14ac:dyDescent="0.3">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c r="Z437" s="193"/>
      <c r="AA437" s="193"/>
      <c r="AB437" s="193"/>
      <c r="AC437" s="193"/>
      <c r="AD437" s="193"/>
      <c r="AE437" s="193"/>
      <c r="AF437" s="193"/>
      <c r="AG437" s="193"/>
      <c r="AH437" s="193"/>
      <c r="AI437" s="193"/>
      <c r="AJ437" s="193"/>
      <c r="AK437" s="193"/>
      <c r="AL437" s="193"/>
    </row>
    <row r="438" spans="1:38" ht="14.25" customHeight="1" x14ac:dyDescent="0.3">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c r="Z438" s="193"/>
      <c r="AA438" s="193"/>
      <c r="AB438" s="193"/>
      <c r="AC438" s="193"/>
      <c r="AD438" s="193"/>
      <c r="AE438" s="193"/>
      <c r="AF438" s="193"/>
      <c r="AG438" s="193"/>
      <c r="AH438" s="193"/>
      <c r="AI438" s="193"/>
      <c r="AJ438" s="193"/>
      <c r="AK438" s="193"/>
      <c r="AL438" s="193"/>
    </row>
    <row r="439" spans="1:38" ht="14.25" customHeight="1" x14ac:dyDescent="0.3">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c r="Z439" s="193"/>
      <c r="AA439" s="193"/>
      <c r="AB439" s="193"/>
      <c r="AC439" s="193"/>
      <c r="AD439" s="193"/>
      <c r="AE439" s="193"/>
      <c r="AF439" s="193"/>
      <c r="AG439" s="193"/>
      <c r="AH439" s="193"/>
      <c r="AI439" s="193"/>
      <c r="AJ439" s="193"/>
      <c r="AK439" s="193"/>
      <c r="AL439" s="193"/>
    </row>
    <row r="440" spans="1:38" ht="14.25" customHeight="1" x14ac:dyDescent="0.3">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c r="Z440" s="193"/>
      <c r="AA440" s="193"/>
      <c r="AB440" s="193"/>
      <c r="AC440" s="193"/>
      <c r="AD440" s="193"/>
      <c r="AE440" s="193"/>
      <c r="AF440" s="193"/>
      <c r="AG440" s="193"/>
      <c r="AH440" s="193"/>
      <c r="AI440" s="193"/>
      <c r="AJ440" s="193"/>
      <c r="AK440" s="193"/>
      <c r="AL440" s="193"/>
    </row>
    <row r="441" spans="1:38" ht="14.25" customHeight="1" x14ac:dyDescent="0.3">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c r="Z441" s="193"/>
      <c r="AA441" s="193"/>
      <c r="AB441" s="193"/>
      <c r="AC441" s="193"/>
      <c r="AD441" s="193"/>
      <c r="AE441" s="193"/>
      <c r="AF441" s="193"/>
      <c r="AG441" s="193"/>
      <c r="AH441" s="193"/>
      <c r="AI441" s="193"/>
      <c r="AJ441" s="193"/>
      <c r="AK441" s="193"/>
      <c r="AL441" s="193"/>
    </row>
    <row r="442" spans="1:38" ht="14.25" customHeight="1" x14ac:dyDescent="0.3">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c r="AA442" s="193"/>
      <c r="AB442" s="193"/>
      <c r="AC442" s="193"/>
      <c r="AD442" s="193"/>
      <c r="AE442" s="193"/>
      <c r="AF442" s="193"/>
      <c r="AG442" s="193"/>
      <c r="AH442" s="193"/>
      <c r="AI442" s="193"/>
      <c r="AJ442" s="193"/>
      <c r="AK442" s="193"/>
      <c r="AL442" s="193"/>
    </row>
    <row r="443" spans="1:38" ht="14.25" customHeight="1" x14ac:dyDescent="0.3">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c r="Z443" s="193"/>
      <c r="AA443" s="193"/>
      <c r="AB443" s="193"/>
      <c r="AC443" s="193"/>
      <c r="AD443" s="193"/>
      <c r="AE443" s="193"/>
      <c r="AF443" s="193"/>
      <c r="AG443" s="193"/>
      <c r="AH443" s="193"/>
      <c r="AI443" s="193"/>
      <c r="AJ443" s="193"/>
      <c r="AK443" s="193"/>
      <c r="AL443" s="193"/>
    </row>
    <row r="444" spans="1:38" ht="14.25" customHeight="1" x14ac:dyDescent="0.3">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c r="Z444" s="193"/>
      <c r="AA444" s="193"/>
      <c r="AB444" s="193"/>
      <c r="AC444" s="193"/>
      <c r="AD444" s="193"/>
      <c r="AE444" s="193"/>
      <c r="AF444" s="193"/>
      <c r="AG444" s="193"/>
      <c r="AH444" s="193"/>
      <c r="AI444" s="193"/>
      <c r="AJ444" s="193"/>
      <c r="AK444" s="193"/>
      <c r="AL444" s="193"/>
    </row>
    <row r="445" spans="1:38" ht="14.25" customHeight="1" x14ac:dyDescent="0.3">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c r="AA445" s="193"/>
      <c r="AB445" s="193"/>
      <c r="AC445" s="193"/>
      <c r="AD445" s="193"/>
      <c r="AE445" s="193"/>
      <c r="AF445" s="193"/>
      <c r="AG445" s="193"/>
      <c r="AH445" s="193"/>
      <c r="AI445" s="193"/>
      <c r="AJ445" s="193"/>
      <c r="AK445" s="193"/>
      <c r="AL445" s="193"/>
    </row>
    <row r="446" spans="1:38" ht="14.25" customHeight="1" x14ac:dyDescent="0.3">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c r="Z446" s="193"/>
      <c r="AA446" s="193"/>
      <c r="AB446" s="193"/>
      <c r="AC446" s="193"/>
      <c r="AD446" s="193"/>
      <c r="AE446" s="193"/>
      <c r="AF446" s="193"/>
      <c r="AG446" s="193"/>
      <c r="AH446" s="193"/>
      <c r="AI446" s="193"/>
      <c r="AJ446" s="193"/>
      <c r="AK446" s="193"/>
      <c r="AL446" s="193"/>
    </row>
    <row r="447" spans="1:38" ht="14.25" customHeight="1" x14ac:dyDescent="0.3">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c r="Z447" s="193"/>
      <c r="AA447" s="193"/>
      <c r="AB447" s="193"/>
      <c r="AC447" s="193"/>
      <c r="AD447" s="193"/>
      <c r="AE447" s="193"/>
      <c r="AF447" s="193"/>
      <c r="AG447" s="193"/>
      <c r="AH447" s="193"/>
      <c r="AI447" s="193"/>
      <c r="AJ447" s="193"/>
      <c r="AK447" s="193"/>
      <c r="AL447" s="193"/>
    </row>
    <row r="448" spans="1:38" ht="14.25" customHeight="1" x14ac:dyDescent="0.3">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c r="AA448" s="193"/>
      <c r="AB448" s="193"/>
      <c r="AC448" s="193"/>
      <c r="AD448" s="193"/>
      <c r="AE448" s="193"/>
      <c r="AF448" s="193"/>
      <c r="AG448" s="193"/>
      <c r="AH448" s="193"/>
      <c r="AI448" s="193"/>
      <c r="AJ448" s="193"/>
      <c r="AK448" s="193"/>
      <c r="AL448" s="193"/>
    </row>
    <row r="449" spans="1:38" ht="14.25" customHeight="1" x14ac:dyDescent="0.3">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c r="Z449" s="193"/>
      <c r="AA449" s="193"/>
      <c r="AB449" s="193"/>
      <c r="AC449" s="193"/>
      <c r="AD449" s="193"/>
      <c r="AE449" s="193"/>
      <c r="AF449" s="193"/>
      <c r="AG449" s="193"/>
      <c r="AH449" s="193"/>
      <c r="AI449" s="193"/>
      <c r="AJ449" s="193"/>
      <c r="AK449" s="193"/>
      <c r="AL449" s="193"/>
    </row>
    <row r="450" spans="1:38" ht="14.25" customHeight="1" x14ac:dyDescent="0.3">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c r="Z450" s="193"/>
      <c r="AA450" s="193"/>
      <c r="AB450" s="193"/>
      <c r="AC450" s="193"/>
      <c r="AD450" s="193"/>
      <c r="AE450" s="193"/>
      <c r="AF450" s="193"/>
      <c r="AG450" s="193"/>
      <c r="AH450" s="193"/>
      <c r="AI450" s="193"/>
      <c r="AJ450" s="193"/>
      <c r="AK450" s="193"/>
      <c r="AL450" s="193"/>
    </row>
    <row r="451" spans="1:38" ht="14.25" customHeight="1" x14ac:dyDescent="0.3">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c r="AA451" s="193"/>
      <c r="AB451" s="193"/>
      <c r="AC451" s="193"/>
      <c r="AD451" s="193"/>
      <c r="AE451" s="193"/>
      <c r="AF451" s="193"/>
      <c r="AG451" s="193"/>
      <c r="AH451" s="193"/>
      <c r="AI451" s="193"/>
      <c r="AJ451" s="193"/>
      <c r="AK451" s="193"/>
      <c r="AL451" s="193"/>
    </row>
    <row r="452" spans="1:38" ht="14.25" customHeight="1" x14ac:dyDescent="0.3">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c r="AA452" s="193"/>
      <c r="AB452" s="193"/>
      <c r="AC452" s="193"/>
      <c r="AD452" s="193"/>
      <c r="AE452" s="193"/>
      <c r="AF452" s="193"/>
      <c r="AG452" s="193"/>
      <c r="AH452" s="193"/>
      <c r="AI452" s="193"/>
      <c r="AJ452" s="193"/>
      <c r="AK452" s="193"/>
      <c r="AL452" s="193"/>
    </row>
    <row r="453" spans="1:38" ht="14.25" customHeight="1" x14ac:dyDescent="0.3">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c r="Z453" s="193"/>
      <c r="AA453" s="193"/>
      <c r="AB453" s="193"/>
      <c r="AC453" s="193"/>
      <c r="AD453" s="193"/>
      <c r="AE453" s="193"/>
      <c r="AF453" s="193"/>
      <c r="AG453" s="193"/>
      <c r="AH453" s="193"/>
      <c r="AI453" s="193"/>
      <c r="AJ453" s="193"/>
      <c r="AK453" s="193"/>
      <c r="AL453" s="193"/>
    </row>
    <row r="454" spans="1:38" ht="14.25" customHeight="1" x14ac:dyDescent="0.3">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c r="AA454" s="193"/>
      <c r="AB454" s="193"/>
      <c r="AC454" s="193"/>
      <c r="AD454" s="193"/>
      <c r="AE454" s="193"/>
      <c r="AF454" s="193"/>
      <c r="AG454" s="193"/>
      <c r="AH454" s="193"/>
      <c r="AI454" s="193"/>
      <c r="AJ454" s="193"/>
      <c r="AK454" s="193"/>
      <c r="AL454" s="193"/>
    </row>
    <row r="455" spans="1:38" ht="14.25" customHeight="1" x14ac:dyDescent="0.3">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c r="Z455" s="193"/>
      <c r="AA455" s="193"/>
      <c r="AB455" s="193"/>
      <c r="AC455" s="193"/>
      <c r="AD455" s="193"/>
      <c r="AE455" s="193"/>
      <c r="AF455" s="193"/>
      <c r="AG455" s="193"/>
      <c r="AH455" s="193"/>
      <c r="AI455" s="193"/>
      <c r="AJ455" s="193"/>
      <c r="AK455" s="193"/>
      <c r="AL455" s="193"/>
    </row>
    <row r="456" spans="1:38" ht="14.25" customHeight="1" x14ac:dyDescent="0.3">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c r="Z456" s="193"/>
      <c r="AA456" s="193"/>
      <c r="AB456" s="193"/>
      <c r="AC456" s="193"/>
      <c r="AD456" s="193"/>
      <c r="AE456" s="193"/>
      <c r="AF456" s="193"/>
      <c r="AG456" s="193"/>
      <c r="AH456" s="193"/>
      <c r="AI456" s="193"/>
      <c r="AJ456" s="193"/>
      <c r="AK456" s="193"/>
      <c r="AL456" s="193"/>
    </row>
    <row r="457" spans="1:38" ht="14.25" customHeight="1" x14ac:dyDescent="0.3">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c r="AA457" s="193"/>
      <c r="AB457" s="193"/>
      <c r="AC457" s="193"/>
      <c r="AD457" s="193"/>
      <c r="AE457" s="193"/>
      <c r="AF457" s="193"/>
      <c r="AG457" s="193"/>
      <c r="AH457" s="193"/>
      <c r="AI457" s="193"/>
      <c r="AJ457" s="193"/>
      <c r="AK457" s="193"/>
      <c r="AL457" s="193"/>
    </row>
    <row r="458" spans="1:38" ht="14.25" customHeight="1" x14ac:dyDescent="0.3">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c r="Z458" s="193"/>
      <c r="AA458" s="193"/>
      <c r="AB458" s="193"/>
      <c r="AC458" s="193"/>
      <c r="AD458" s="193"/>
      <c r="AE458" s="193"/>
      <c r="AF458" s="193"/>
      <c r="AG458" s="193"/>
      <c r="AH458" s="193"/>
      <c r="AI458" s="193"/>
      <c r="AJ458" s="193"/>
      <c r="AK458" s="193"/>
      <c r="AL458" s="193"/>
    </row>
    <row r="459" spans="1:38" ht="14.25" customHeight="1" x14ac:dyDescent="0.3">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c r="Z459" s="193"/>
      <c r="AA459" s="193"/>
      <c r="AB459" s="193"/>
      <c r="AC459" s="193"/>
      <c r="AD459" s="193"/>
      <c r="AE459" s="193"/>
      <c r="AF459" s="193"/>
      <c r="AG459" s="193"/>
      <c r="AH459" s="193"/>
      <c r="AI459" s="193"/>
      <c r="AJ459" s="193"/>
      <c r="AK459" s="193"/>
      <c r="AL459" s="193"/>
    </row>
    <row r="460" spans="1:38" ht="14.25" customHeight="1" x14ac:dyDescent="0.3">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c r="AA460" s="193"/>
      <c r="AB460" s="193"/>
      <c r="AC460" s="193"/>
      <c r="AD460" s="193"/>
      <c r="AE460" s="193"/>
      <c r="AF460" s="193"/>
      <c r="AG460" s="193"/>
      <c r="AH460" s="193"/>
      <c r="AI460" s="193"/>
      <c r="AJ460" s="193"/>
      <c r="AK460" s="193"/>
      <c r="AL460" s="193"/>
    </row>
    <row r="461" spans="1:38" ht="14.25" customHeight="1" x14ac:dyDescent="0.3">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c r="Z461" s="193"/>
      <c r="AA461" s="193"/>
      <c r="AB461" s="193"/>
      <c r="AC461" s="193"/>
      <c r="AD461" s="193"/>
      <c r="AE461" s="193"/>
      <c r="AF461" s="193"/>
      <c r="AG461" s="193"/>
      <c r="AH461" s="193"/>
      <c r="AI461" s="193"/>
      <c r="AJ461" s="193"/>
      <c r="AK461" s="193"/>
      <c r="AL461" s="193"/>
    </row>
    <row r="462" spans="1:38" ht="14.25" customHeight="1" x14ac:dyDescent="0.3">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c r="Z462" s="193"/>
      <c r="AA462" s="193"/>
      <c r="AB462" s="193"/>
      <c r="AC462" s="193"/>
      <c r="AD462" s="193"/>
      <c r="AE462" s="193"/>
      <c r="AF462" s="193"/>
      <c r="AG462" s="193"/>
      <c r="AH462" s="193"/>
      <c r="AI462" s="193"/>
      <c r="AJ462" s="193"/>
      <c r="AK462" s="193"/>
      <c r="AL462" s="193"/>
    </row>
    <row r="463" spans="1:38" ht="14.25" customHeight="1" x14ac:dyDescent="0.3">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c r="Z463" s="193"/>
      <c r="AA463" s="193"/>
      <c r="AB463" s="193"/>
      <c r="AC463" s="193"/>
      <c r="AD463" s="193"/>
      <c r="AE463" s="193"/>
      <c r="AF463" s="193"/>
      <c r="AG463" s="193"/>
      <c r="AH463" s="193"/>
      <c r="AI463" s="193"/>
      <c r="AJ463" s="193"/>
      <c r="AK463" s="193"/>
      <c r="AL463" s="193"/>
    </row>
    <row r="464" spans="1:38" ht="14.25" customHeight="1" x14ac:dyDescent="0.3">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c r="Z464" s="193"/>
      <c r="AA464" s="193"/>
      <c r="AB464" s="193"/>
      <c r="AC464" s="193"/>
      <c r="AD464" s="193"/>
      <c r="AE464" s="193"/>
      <c r="AF464" s="193"/>
      <c r="AG464" s="193"/>
      <c r="AH464" s="193"/>
      <c r="AI464" s="193"/>
      <c r="AJ464" s="193"/>
      <c r="AK464" s="193"/>
      <c r="AL464" s="193"/>
    </row>
    <row r="465" spans="1:38" ht="14.25" customHeight="1" x14ac:dyDescent="0.3">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c r="Z465" s="193"/>
      <c r="AA465" s="193"/>
      <c r="AB465" s="193"/>
      <c r="AC465" s="193"/>
      <c r="AD465" s="193"/>
      <c r="AE465" s="193"/>
      <c r="AF465" s="193"/>
      <c r="AG465" s="193"/>
      <c r="AH465" s="193"/>
      <c r="AI465" s="193"/>
      <c r="AJ465" s="193"/>
      <c r="AK465" s="193"/>
      <c r="AL465" s="193"/>
    </row>
    <row r="466" spans="1:38" ht="14.25" customHeight="1" x14ac:dyDescent="0.3">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c r="Z466" s="193"/>
      <c r="AA466" s="193"/>
      <c r="AB466" s="193"/>
      <c r="AC466" s="193"/>
      <c r="AD466" s="193"/>
      <c r="AE466" s="193"/>
      <c r="AF466" s="193"/>
      <c r="AG466" s="193"/>
      <c r="AH466" s="193"/>
      <c r="AI466" s="193"/>
      <c r="AJ466" s="193"/>
      <c r="AK466" s="193"/>
      <c r="AL466" s="193"/>
    </row>
    <row r="467" spans="1:38" ht="14.25" customHeight="1" x14ac:dyDescent="0.3">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c r="Z467" s="193"/>
      <c r="AA467" s="193"/>
      <c r="AB467" s="193"/>
      <c r="AC467" s="193"/>
      <c r="AD467" s="193"/>
      <c r="AE467" s="193"/>
      <c r="AF467" s="193"/>
      <c r="AG467" s="193"/>
      <c r="AH467" s="193"/>
      <c r="AI467" s="193"/>
      <c r="AJ467" s="193"/>
      <c r="AK467" s="193"/>
      <c r="AL467" s="193"/>
    </row>
    <row r="468" spans="1:38" ht="14.25" customHeight="1" x14ac:dyDescent="0.3">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c r="Z468" s="193"/>
      <c r="AA468" s="193"/>
      <c r="AB468" s="193"/>
      <c r="AC468" s="193"/>
      <c r="AD468" s="193"/>
      <c r="AE468" s="193"/>
      <c r="AF468" s="193"/>
      <c r="AG468" s="193"/>
      <c r="AH468" s="193"/>
      <c r="AI468" s="193"/>
      <c r="AJ468" s="193"/>
      <c r="AK468" s="193"/>
      <c r="AL468" s="193"/>
    </row>
    <row r="469" spans="1:38" ht="14.25" customHeight="1" x14ac:dyDescent="0.3">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c r="Z469" s="193"/>
      <c r="AA469" s="193"/>
      <c r="AB469" s="193"/>
      <c r="AC469" s="193"/>
      <c r="AD469" s="193"/>
      <c r="AE469" s="193"/>
      <c r="AF469" s="193"/>
      <c r="AG469" s="193"/>
      <c r="AH469" s="193"/>
      <c r="AI469" s="193"/>
      <c r="AJ469" s="193"/>
      <c r="AK469" s="193"/>
      <c r="AL469" s="193"/>
    </row>
    <row r="470" spans="1:38" ht="14.25" customHeight="1" x14ac:dyDescent="0.3">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c r="Z470" s="193"/>
      <c r="AA470" s="193"/>
      <c r="AB470" s="193"/>
      <c r="AC470" s="193"/>
      <c r="AD470" s="193"/>
      <c r="AE470" s="193"/>
      <c r="AF470" s="193"/>
      <c r="AG470" s="193"/>
      <c r="AH470" s="193"/>
      <c r="AI470" s="193"/>
      <c r="AJ470" s="193"/>
      <c r="AK470" s="193"/>
      <c r="AL470" s="193"/>
    </row>
    <row r="471" spans="1:38" ht="14.25" customHeight="1" x14ac:dyDescent="0.3">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c r="Z471" s="193"/>
      <c r="AA471" s="193"/>
      <c r="AB471" s="193"/>
      <c r="AC471" s="193"/>
      <c r="AD471" s="193"/>
      <c r="AE471" s="193"/>
      <c r="AF471" s="193"/>
      <c r="AG471" s="193"/>
      <c r="AH471" s="193"/>
      <c r="AI471" s="193"/>
      <c r="AJ471" s="193"/>
      <c r="AK471" s="193"/>
      <c r="AL471" s="193"/>
    </row>
    <row r="472" spans="1:38" ht="14.25" customHeight="1" x14ac:dyDescent="0.3">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c r="Z472" s="193"/>
      <c r="AA472" s="193"/>
      <c r="AB472" s="193"/>
      <c r="AC472" s="193"/>
      <c r="AD472" s="193"/>
      <c r="AE472" s="193"/>
      <c r="AF472" s="193"/>
      <c r="AG472" s="193"/>
      <c r="AH472" s="193"/>
      <c r="AI472" s="193"/>
      <c r="AJ472" s="193"/>
      <c r="AK472" s="193"/>
      <c r="AL472" s="193"/>
    </row>
    <row r="473" spans="1:38" ht="14.25" customHeight="1" x14ac:dyDescent="0.3">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c r="Z473" s="193"/>
      <c r="AA473" s="193"/>
      <c r="AB473" s="193"/>
      <c r="AC473" s="193"/>
      <c r="AD473" s="193"/>
      <c r="AE473" s="193"/>
      <c r="AF473" s="193"/>
      <c r="AG473" s="193"/>
      <c r="AH473" s="193"/>
      <c r="AI473" s="193"/>
      <c r="AJ473" s="193"/>
      <c r="AK473" s="193"/>
      <c r="AL473" s="193"/>
    </row>
    <row r="474" spans="1:38" ht="14.25" customHeight="1" x14ac:dyDescent="0.3">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c r="Z474" s="193"/>
      <c r="AA474" s="193"/>
      <c r="AB474" s="193"/>
      <c r="AC474" s="193"/>
      <c r="AD474" s="193"/>
      <c r="AE474" s="193"/>
      <c r="AF474" s="193"/>
      <c r="AG474" s="193"/>
      <c r="AH474" s="193"/>
      <c r="AI474" s="193"/>
      <c r="AJ474" s="193"/>
      <c r="AK474" s="193"/>
      <c r="AL474" s="193"/>
    </row>
    <row r="475" spans="1:38" ht="14.25" customHeight="1" x14ac:dyDescent="0.3">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c r="Z475" s="193"/>
      <c r="AA475" s="193"/>
      <c r="AB475" s="193"/>
      <c r="AC475" s="193"/>
      <c r="AD475" s="193"/>
      <c r="AE475" s="193"/>
      <c r="AF475" s="193"/>
      <c r="AG475" s="193"/>
      <c r="AH475" s="193"/>
      <c r="AI475" s="193"/>
      <c r="AJ475" s="193"/>
      <c r="AK475" s="193"/>
      <c r="AL475" s="193"/>
    </row>
    <row r="476" spans="1:38" ht="14.25" customHeight="1" x14ac:dyDescent="0.3">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c r="Z476" s="193"/>
      <c r="AA476" s="193"/>
      <c r="AB476" s="193"/>
      <c r="AC476" s="193"/>
      <c r="AD476" s="193"/>
      <c r="AE476" s="193"/>
      <c r="AF476" s="193"/>
      <c r="AG476" s="193"/>
      <c r="AH476" s="193"/>
      <c r="AI476" s="193"/>
      <c r="AJ476" s="193"/>
      <c r="AK476" s="193"/>
      <c r="AL476" s="193"/>
    </row>
    <row r="477" spans="1:38" ht="14.25" customHeight="1" x14ac:dyDescent="0.3">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c r="Z477" s="193"/>
      <c r="AA477" s="193"/>
      <c r="AB477" s="193"/>
      <c r="AC477" s="193"/>
      <c r="AD477" s="193"/>
      <c r="AE477" s="193"/>
      <c r="AF477" s="193"/>
      <c r="AG477" s="193"/>
      <c r="AH477" s="193"/>
      <c r="AI477" s="193"/>
      <c r="AJ477" s="193"/>
      <c r="AK477" s="193"/>
      <c r="AL477" s="193"/>
    </row>
    <row r="478" spans="1:38" ht="14.25" customHeight="1" x14ac:dyDescent="0.3">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c r="Z478" s="193"/>
      <c r="AA478" s="193"/>
      <c r="AB478" s="193"/>
      <c r="AC478" s="193"/>
      <c r="AD478" s="193"/>
      <c r="AE478" s="193"/>
      <c r="AF478" s="193"/>
      <c r="AG478" s="193"/>
      <c r="AH478" s="193"/>
      <c r="AI478" s="193"/>
      <c r="AJ478" s="193"/>
      <c r="AK478" s="193"/>
      <c r="AL478" s="193"/>
    </row>
    <row r="479" spans="1:38" ht="14.25" customHeight="1" x14ac:dyDescent="0.3">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c r="Z479" s="193"/>
      <c r="AA479" s="193"/>
      <c r="AB479" s="193"/>
      <c r="AC479" s="193"/>
      <c r="AD479" s="193"/>
      <c r="AE479" s="193"/>
      <c r="AF479" s="193"/>
      <c r="AG479" s="193"/>
      <c r="AH479" s="193"/>
      <c r="AI479" s="193"/>
      <c r="AJ479" s="193"/>
      <c r="AK479" s="193"/>
      <c r="AL479" s="193"/>
    </row>
    <row r="480" spans="1:38" ht="14.25" customHeight="1" x14ac:dyDescent="0.3">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c r="AA480" s="193"/>
      <c r="AB480" s="193"/>
      <c r="AC480" s="193"/>
      <c r="AD480" s="193"/>
      <c r="AE480" s="193"/>
      <c r="AF480" s="193"/>
      <c r="AG480" s="193"/>
      <c r="AH480" s="193"/>
      <c r="AI480" s="193"/>
      <c r="AJ480" s="193"/>
      <c r="AK480" s="193"/>
      <c r="AL480" s="193"/>
    </row>
    <row r="481" spans="1:38" ht="14.25" customHeight="1" x14ac:dyDescent="0.3">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c r="Z481" s="193"/>
      <c r="AA481" s="193"/>
      <c r="AB481" s="193"/>
      <c r="AC481" s="193"/>
      <c r="AD481" s="193"/>
      <c r="AE481" s="193"/>
      <c r="AF481" s="193"/>
      <c r="AG481" s="193"/>
      <c r="AH481" s="193"/>
      <c r="AI481" s="193"/>
      <c r="AJ481" s="193"/>
      <c r="AK481" s="193"/>
      <c r="AL481" s="193"/>
    </row>
    <row r="482" spans="1:38" ht="14.25" customHeight="1" x14ac:dyDescent="0.3">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c r="Z482" s="193"/>
      <c r="AA482" s="193"/>
      <c r="AB482" s="193"/>
      <c r="AC482" s="193"/>
      <c r="AD482" s="193"/>
      <c r="AE482" s="193"/>
      <c r="AF482" s="193"/>
      <c r="AG482" s="193"/>
      <c r="AH482" s="193"/>
      <c r="AI482" s="193"/>
      <c r="AJ482" s="193"/>
      <c r="AK482" s="193"/>
      <c r="AL482" s="193"/>
    </row>
    <row r="483" spans="1:38" ht="14.25" customHeight="1" x14ac:dyDescent="0.3">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c r="Z483" s="193"/>
      <c r="AA483" s="193"/>
      <c r="AB483" s="193"/>
      <c r="AC483" s="193"/>
      <c r="AD483" s="193"/>
      <c r="AE483" s="193"/>
      <c r="AF483" s="193"/>
      <c r="AG483" s="193"/>
      <c r="AH483" s="193"/>
      <c r="AI483" s="193"/>
      <c r="AJ483" s="193"/>
      <c r="AK483" s="193"/>
      <c r="AL483" s="193"/>
    </row>
    <row r="484" spans="1:38" ht="14.25" customHeight="1" x14ac:dyDescent="0.3">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c r="AA484" s="193"/>
      <c r="AB484" s="193"/>
      <c r="AC484" s="193"/>
      <c r="AD484" s="193"/>
      <c r="AE484" s="193"/>
      <c r="AF484" s="193"/>
      <c r="AG484" s="193"/>
      <c r="AH484" s="193"/>
      <c r="AI484" s="193"/>
      <c r="AJ484" s="193"/>
      <c r="AK484" s="193"/>
      <c r="AL484" s="193"/>
    </row>
    <row r="485" spans="1:38" ht="14.25" customHeight="1" x14ac:dyDescent="0.3">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c r="AA485" s="193"/>
      <c r="AB485" s="193"/>
      <c r="AC485" s="193"/>
      <c r="AD485" s="193"/>
      <c r="AE485" s="193"/>
      <c r="AF485" s="193"/>
      <c r="AG485" s="193"/>
      <c r="AH485" s="193"/>
      <c r="AI485" s="193"/>
      <c r="AJ485" s="193"/>
      <c r="AK485" s="193"/>
      <c r="AL485" s="193"/>
    </row>
    <row r="486" spans="1:38" ht="14.25" customHeight="1" x14ac:dyDescent="0.3">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c r="AA486" s="193"/>
      <c r="AB486" s="193"/>
      <c r="AC486" s="193"/>
      <c r="AD486" s="193"/>
      <c r="AE486" s="193"/>
      <c r="AF486" s="193"/>
      <c r="AG486" s="193"/>
      <c r="AH486" s="193"/>
      <c r="AI486" s="193"/>
      <c r="AJ486" s="193"/>
      <c r="AK486" s="193"/>
      <c r="AL486" s="193"/>
    </row>
    <row r="487" spans="1:38" ht="14.25" customHeight="1" x14ac:dyDescent="0.3">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c r="Z487" s="193"/>
      <c r="AA487" s="193"/>
      <c r="AB487" s="193"/>
      <c r="AC487" s="193"/>
      <c r="AD487" s="193"/>
      <c r="AE487" s="193"/>
      <c r="AF487" s="193"/>
      <c r="AG487" s="193"/>
      <c r="AH487" s="193"/>
      <c r="AI487" s="193"/>
      <c r="AJ487" s="193"/>
      <c r="AK487" s="193"/>
      <c r="AL487" s="193"/>
    </row>
    <row r="488" spans="1:38" ht="14.25" customHeight="1" x14ac:dyDescent="0.3">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c r="Z488" s="193"/>
      <c r="AA488" s="193"/>
      <c r="AB488" s="193"/>
      <c r="AC488" s="193"/>
      <c r="AD488" s="193"/>
      <c r="AE488" s="193"/>
      <c r="AF488" s="193"/>
      <c r="AG488" s="193"/>
      <c r="AH488" s="193"/>
      <c r="AI488" s="193"/>
      <c r="AJ488" s="193"/>
      <c r="AK488" s="193"/>
      <c r="AL488" s="193"/>
    </row>
    <row r="489" spans="1:38" ht="14.25" customHeight="1" x14ac:dyDescent="0.3">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c r="Z489" s="193"/>
      <c r="AA489" s="193"/>
      <c r="AB489" s="193"/>
      <c r="AC489" s="193"/>
      <c r="AD489" s="193"/>
      <c r="AE489" s="193"/>
      <c r="AF489" s="193"/>
      <c r="AG489" s="193"/>
      <c r="AH489" s="193"/>
      <c r="AI489" s="193"/>
      <c r="AJ489" s="193"/>
      <c r="AK489" s="193"/>
      <c r="AL489" s="193"/>
    </row>
    <row r="490" spans="1:38" ht="14.25" customHeight="1" x14ac:dyDescent="0.3">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c r="AA490" s="193"/>
      <c r="AB490" s="193"/>
      <c r="AC490" s="193"/>
      <c r="AD490" s="193"/>
      <c r="AE490" s="193"/>
      <c r="AF490" s="193"/>
      <c r="AG490" s="193"/>
      <c r="AH490" s="193"/>
      <c r="AI490" s="193"/>
      <c r="AJ490" s="193"/>
      <c r="AK490" s="193"/>
      <c r="AL490" s="193"/>
    </row>
    <row r="491" spans="1:38" ht="14.25" customHeight="1" x14ac:dyDescent="0.3">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c r="Z491" s="193"/>
      <c r="AA491" s="193"/>
      <c r="AB491" s="193"/>
      <c r="AC491" s="193"/>
      <c r="AD491" s="193"/>
      <c r="AE491" s="193"/>
      <c r="AF491" s="193"/>
      <c r="AG491" s="193"/>
      <c r="AH491" s="193"/>
      <c r="AI491" s="193"/>
      <c r="AJ491" s="193"/>
      <c r="AK491" s="193"/>
      <c r="AL491" s="193"/>
    </row>
    <row r="492" spans="1:38" ht="14.25" customHeight="1" x14ac:dyDescent="0.3">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c r="Z492" s="193"/>
      <c r="AA492" s="193"/>
      <c r="AB492" s="193"/>
      <c r="AC492" s="193"/>
      <c r="AD492" s="193"/>
      <c r="AE492" s="193"/>
      <c r="AF492" s="193"/>
      <c r="AG492" s="193"/>
      <c r="AH492" s="193"/>
      <c r="AI492" s="193"/>
      <c r="AJ492" s="193"/>
      <c r="AK492" s="193"/>
      <c r="AL492" s="193"/>
    </row>
    <row r="493" spans="1:38" ht="14.25" customHeight="1" x14ac:dyDescent="0.3">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c r="Z493" s="193"/>
      <c r="AA493" s="193"/>
      <c r="AB493" s="193"/>
      <c r="AC493" s="193"/>
      <c r="AD493" s="193"/>
      <c r="AE493" s="193"/>
      <c r="AF493" s="193"/>
      <c r="AG493" s="193"/>
      <c r="AH493" s="193"/>
      <c r="AI493" s="193"/>
      <c r="AJ493" s="193"/>
      <c r="AK493" s="193"/>
      <c r="AL493" s="193"/>
    </row>
    <row r="494" spans="1:38" ht="14.25" customHeight="1" x14ac:dyDescent="0.3">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c r="Z494" s="193"/>
      <c r="AA494" s="193"/>
      <c r="AB494" s="193"/>
      <c r="AC494" s="193"/>
      <c r="AD494" s="193"/>
      <c r="AE494" s="193"/>
      <c r="AF494" s="193"/>
      <c r="AG494" s="193"/>
      <c r="AH494" s="193"/>
      <c r="AI494" s="193"/>
      <c r="AJ494" s="193"/>
      <c r="AK494" s="193"/>
      <c r="AL494" s="193"/>
    </row>
    <row r="495" spans="1:38" ht="14.25" customHeight="1" x14ac:dyDescent="0.3">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c r="Z495" s="193"/>
      <c r="AA495" s="193"/>
      <c r="AB495" s="193"/>
      <c r="AC495" s="193"/>
      <c r="AD495" s="193"/>
      <c r="AE495" s="193"/>
      <c r="AF495" s="193"/>
      <c r="AG495" s="193"/>
      <c r="AH495" s="193"/>
      <c r="AI495" s="193"/>
      <c r="AJ495" s="193"/>
      <c r="AK495" s="193"/>
      <c r="AL495" s="193"/>
    </row>
    <row r="496" spans="1:38" ht="14.25" customHeight="1" x14ac:dyDescent="0.3">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c r="Z496" s="193"/>
      <c r="AA496" s="193"/>
      <c r="AB496" s="193"/>
      <c r="AC496" s="193"/>
      <c r="AD496" s="193"/>
      <c r="AE496" s="193"/>
      <c r="AF496" s="193"/>
      <c r="AG496" s="193"/>
      <c r="AH496" s="193"/>
      <c r="AI496" s="193"/>
      <c r="AJ496" s="193"/>
      <c r="AK496" s="193"/>
      <c r="AL496" s="193"/>
    </row>
    <row r="497" spans="1:38" ht="14.25" customHeight="1" x14ac:dyDescent="0.3">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c r="Z497" s="193"/>
      <c r="AA497" s="193"/>
      <c r="AB497" s="193"/>
      <c r="AC497" s="193"/>
      <c r="AD497" s="193"/>
      <c r="AE497" s="193"/>
      <c r="AF497" s="193"/>
      <c r="AG497" s="193"/>
      <c r="AH497" s="193"/>
      <c r="AI497" s="193"/>
      <c r="AJ497" s="193"/>
      <c r="AK497" s="193"/>
      <c r="AL497" s="193"/>
    </row>
    <row r="498" spans="1:38" ht="14.25" customHeight="1" x14ac:dyDescent="0.3">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c r="Z498" s="193"/>
      <c r="AA498" s="193"/>
      <c r="AB498" s="193"/>
      <c r="AC498" s="193"/>
      <c r="AD498" s="193"/>
      <c r="AE498" s="193"/>
      <c r="AF498" s="193"/>
      <c r="AG498" s="193"/>
      <c r="AH498" s="193"/>
      <c r="AI498" s="193"/>
      <c r="AJ498" s="193"/>
      <c r="AK498" s="193"/>
      <c r="AL498" s="193"/>
    </row>
    <row r="499" spans="1:38" ht="14.25" customHeight="1" x14ac:dyDescent="0.3">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c r="Z499" s="193"/>
      <c r="AA499" s="193"/>
      <c r="AB499" s="193"/>
      <c r="AC499" s="193"/>
      <c r="AD499" s="193"/>
      <c r="AE499" s="193"/>
      <c r="AF499" s="193"/>
      <c r="AG499" s="193"/>
      <c r="AH499" s="193"/>
      <c r="AI499" s="193"/>
      <c r="AJ499" s="193"/>
      <c r="AK499" s="193"/>
      <c r="AL499" s="193"/>
    </row>
    <row r="500" spans="1:38" ht="14.25" customHeight="1" x14ac:dyDescent="0.3">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c r="Z500" s="193"/>
      <c r="AA500" s="193"/>
      <c r="AB500" s="193"/>
      <c r="AC500" s="193"/>
      <c r="AD500" s="193"/>
      <c r="AE500" s="193"/>
      <c r="AF500" s="193"/>
      <c r="AG500" s="193"/>
      <c r="AH500" s="193"/>
      <c r="AI500" s="193"/>
      <c r="AJ500" s="193"/>
      <c r="AK500" s="193"/>
      <c r="AL500" s="193"/>
    </row>
    <row r="501" spans="1:38" ht="14.25" customHeight="1" x14ac:dyDescent="0.3">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c r="Z501" s="193"/>
      <c r="AA501" s="193"/>
      <c r="AB501" s="193"/>
      <c r="AC501" s="193"/>
      <c r="AD501" s="193"/>
      <c r="AE501" s="193"/>
      <c r="AF501" s="193"/>
      <c r="AG501" s="193"/>
      <c r="AH501" s="193"/>
      <c r="AI501" s="193"/>
      <c r="AJ501" s="193"/>
      <c r="AK501" s="193"/>
      <c r="AL501" s="193"/>
    </row>
    <row r="502" spans="1:38" ht="14.25" customHeight="1" x14ac:dyDescent="0.3">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c r="Z502" s="193"/>
      <c r="AA502" s="193"/>
      <c r="AB502" s="193"/>
      <c r="AC502" s="193"/>
      <c r="AD502" s="193"/>
      <c r="AE502" s="193"/>
      <c r="AF502" s="193"/>
      <c r="AG502" s="193"/>
      <c r="AH502" s="193"/>
      <c r="AI502" s="193"/>
      <c r="AJ502" s="193"/>
      <c r="AK502" s="193"/>
      <c r="AL502" s="193"/>
    </row>
    <row r="503" spans="1:38" ht="14.25" customHeight="1" x14ac:dyDescent="0.3">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c r="Z503" s="193"/>
      <c r="AA503" s="193"/>
      <c r="AB503" s="193"/>
      <c r="AC503" s="193"/>
      <c r="AD503" s="193"/>
      <c r="AE503" s="193"/>
      <c r="AF503" s="193"/>
      <c r="AG503" s="193"/>
      <c r="AH503" s="193"/>
      <c r="AI503" s="193"/>
      <c r="AJ503" s="193"/>
      <c r="AK503" s="193"/>
      <c r="AL503" s="193"/>
    </row>
    <row r="504" spans="1:38" ht="14.25" customHeight="1" x14ac:dyDescent="0.3">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c r="Z504" s="193"/>
      <c r="AA504" s="193"/>
      <c r="AB504" s="193"/>
      <c r="AC504" s="193"/>
      <c r="AD504" s="193"/>
      <c r="AE504" s="193"/>
      <c r="AF504" s="193"/>
      <c r="AG504" s="193"/>
      <c r="AH504" s="193"/>
      <c r="AI504" s="193"/>
      <c r="AJ504" s="193"/>
      <c r="AK504" s="193"/>
      <c r="AL504" s="193"/>
    </row>
    <row r="505" spans="1:38" ht="14.25" customHeight="1" x14ac:dyDescent="0.3">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c r="Z505" s="193"/>
      <c r="AA505" s="193"/>
      <c r="AB505" s="193"/>
      <c r="AC505" s="193"/>
      <c r="AD505" s="193"/>
      <c r="AE505" s="193"/>
      <c r="AF505" s="193"/>
      <c r="AG505" s="193"/>
      <c r="AH505" s="193"/>
      <c r="AI505" s="193"/>
      <c r="AJ505" s="193"/>
      <c r="AK505" s="193"/>
      <c r="AL505" s="193"/>
    </row>
    <row r="506" spans="1:38" ht="14.25" customHeight="1" x14ac:dyDescent="0.3">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c r="Z506" s="193"/>
      <c r="AA506" s="193"/>
      <c r="AB506" s="193"/>
      <c r="AC506" s="193"/>
      <c r="AD506" s="193"/>
      <c r="AE506" s="193"/>
      <c r="AF506" s="193"/>
      <c r="AG506" s="193"/>
      <c r="AH506" s="193"/>
      <c r="AI506" s="193"/>
      <c r="AJ506" s="193"/>
      <c r="AK506" s="193"/>
      <c r="AL506" s="193"/>
    </row>
    <row r="507" spans="1:38" ht="14.25" customHeight="1" x14ac:dyDescent="0.3">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c r="Z507" s="193"/>
      <c r="AA507" s="193"/>
      <c r="AB507" s="193"/>
      <c r="AC507" s="193"/>
      <c r="AD507" s="193"/>
      <c r="AE507" s="193"/>
      <c r="AF507" s="193"/>
      <c r="AG507" s="193"/>
      <c r="AH507" s="193"/>
      <c r="AI507" s="193"/>
      <c r="AJ507" s="193"/>
      <c r="AK507" s="193"/>
      <c r="AL507" s="193"/>
    </row>
    <row r="508" spans="1:38" ht="14.25" customHeight="1" x14ac:dyDescent="0.3">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c r="Z508" s="193"/>
      <c r="AA508" s="193"/>
      <c r="AB508" s="193"/>
      <c r="AC508" s="193"/>
      <c r="AD508" s="193"/>
      <c r="AE508" s="193"/>
      <c r="AF508" s="193"/>
      <c r="AG508" s="193"/>
      <c r="AH508" s="193"/>
      <c r="AI508" s="193"/>
      <c r="AJ508" s="193"/>
      <c r="AK508" s="193"/>
      <c r="AL508" s="193"/>
    </row>
    <row r="509" spans="1:38" ht="14.25" customHeight="1" x14ac:dyDescent="0.3">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c r="Z509" s="193"/>
      <c r="AA509" s="193"/>
      <c r="AB509" s="193"/>
      <c r="AC509" s="193"/>
      <c r="AD509" s="193"/>
      <c r="AE509" s="193"/>
      <c r="AF509" s="193"/>
      <c r="AG509" s="193"/>
      <c r="AH509" s="193"/>
      <c r="AI509" s="193"/>
      <c r="AJ509" s="193"/>
      <c r="AK509" s="193"/>
      <c r="AL509" s="193"/>
    </row>
    <row r="510" spans="1:38" ht="14.25" customHeight="1" x14ac:dyDescent="0.3">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c r="Z510" s="193"/>
      <c r="AA510" s="193"/>
      <c r="AB510" s="193"/>
      <c r="AC510" s="193"/>
      <c r="AD510" s="193"/>
      <c r="AE510" s="193"/>
      <c r="AF510" s="193"/>
      <c r="AG510" s="193"/>
      <c r="AH510" s="193"/>
      <c r="AI510" s="193"/>
      <c r="AJ510" s="193"/>
      <c r="AK510" s="193"/>
      <c r="AL510" s="193"/>
    </row>
    <row r="511" spans="1:38" ht="14.25" customHeight="1" x14ac:dyDescent="0.3">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c r="Z511" s="193"/>
      <c r="AA511" s="193"/>
      <c r="AB511" s="193"/>
      <c r="AC511" s="193"/>
      <c r="AD511" s="193"/>
      <c r="AE511" s="193"/>
      <c r="AF511" s="193"/>
      <c r="AG511" s="193"/>
      <c r="AH511" s="193"/>
      <c r="AI511" s="193"/>
      <c r="AJ511" s="193"/>
      <c r="AK511" s="193"/>
      <c r="AL511" s="193"/>
    </row>
    <row r="512" spans="1:38" ht="14.25" customHeight="1" x14ac:dyDescent="0.3">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c r="AA512" s="193"/>
      <c r="AB512" s="193"/>
      <c r="AC512" s="193"/>
      <c r="AD512" s="193"/>
      <c r="AE512" s="193"/>
      <c r="AF512" s="193"/>
      <c r="AG512" s="193"/>
      <c r="AH512" s="193"/>
      <c r="AI512" s="193"/>
      <c r="AJ512" s="193"/>
      <c r="AK512" s="193"/>
      <c r="AL512" s="193"/>
    </row>
    <row r="513" spans="1:38" ht="14.25" customHeight="1" x14ac:dyDescent="0.3">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c r="Z513" s="193"/>
      <c r="AA513" s="193"/>
      <c r="AB513" s="193"/>
      <c r="AC513" s="193"/>
      <c r="AD513" s="193"/>
      <c r="AE513" s="193"/>
      <c r="AF513" s="193"/>
      <c r="AG513" s="193"/>
      <c r="AH513" s="193"/>
      <c r="AI513" s="193"/>
      <c r="AJ513" s="193"/>
      <c r="AK513" s="193"/>
      <c r="AL513" s="193"/>
    </row>
    <row r="514" spans="1:38" ht="14.25" customHeight="1" x14ac:dyDescent="0.3">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c r="Z514" s="193"/>
      <c r="AA514" s="193"/>
      <c r="AB514" s="193"/>
      <c r="AC514" s="193"/>
      <c r="AD514" s="193"/>
      <c r="AE514" s="193"/>
      <c r="AF514" s="193"/>
      <c r="AG514" s="193"/>
      <c r="AH514" s="193"/>
      <c r="AI514" s="193"/>
      <c r="AJ514" s="193"/>
      <c r="AK514" s="193"/>
      <c r="AL514" s="193"/>
    </row>
    <row r="515" spans="1:38" ht="14.25" customHeight="1" x14ac:dyDescent="0.3">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c r="Z515" s="193"/>
      <c r="AA515" s="193"/>
      <c r="AB515" s="193"/>
      <c r="AC515" s="193"/>
      <c r="AD515" s="193"/>
      <c r="AE515" s="193"/>
      <c r="AF515" s="193"/>
      <c r="AG515" s="193"/>
      <c r="AH515" s="193"/>
      <c r="AI515" s="193"/>
      <c r="AJ515" s="193"/>
      <c r="AK515" s="193"/>
      <c r="AL515" s="193"/>
    </row>
    <row r="516" spans="1:38" ht="14.25" customHeight="1" x14ac:dyDescent="0.3">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c r="Z516" s="193"/>
      <c r="AA516" s="193"/>
      <c r="AB516" s="193"/>
      <c r="AC516" s="193"/>
      <c r="AD516" s="193"/>
      <c r="AE516" s="193"/>
      <c r="AF516" s="193"/>
      <c r="AG516" s="193"/>
      <c r="AH516" s="193"/>
      <c r="AI516" s="193"/>
      <c r="AJ516" s="193"/>
      <c r="AK516" s="193"/>
      <c r="AL516" s="193"/>
    </row>
    <row r="517" spans="1:38" ht="14.25" customHeight="1" x14ac:dyDescent="0.3">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c r="Z517" s="193"/>
      <c r="AA517" s="193"/>
      <c r="AB517" s="193"/>
      <c r="AC517" s="193"/>
      <c r="AD517" s="193"/>
      <c r="AE517" s="193"/>
      <c r="AF517" s="193"/>
      <c r="AG517" s="193"/>
      <c r="AH517" s="193"/>
      <c r="AI517" s="193"/>
      <c r="AJ517" s="193"/>
      <c r="AK517" s="193"/>
      <c r="AL517" s="193"/>
    </row>
    <row r="518" spans="1:38" ht="14.25" customHeight="1" x14ac:dyDescent="0.3">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c r="Z518" s="193"/>
      <c r="AA518" s="193"/>
      <c r="AB518" s="193"/>
      <c r="AC518" s="193"/>
      <c r="AD518" s="193"/>
      <c r="AE518" s="193"/>
      <c r="AF518" s="193"/>
      <c r="AG518" s="193"/>
      <c r="AH518" s="193"/>
      <c r="AI518" s="193"/>
      <c r="AJ518" s="193"/>
      <c r="AK518" s="193"/>
      <c r="AL518" s="193"/>
    </row>
    <row r="519" spans="1:38" ht="14.25" customHeight="1" x14ac:dyDescent="0.3">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c r="Z519" s="193"/>
      <c r="AA519" s="193"/>
      <c r="AB519" s="193"/>
      <c r="AC519" s="193"/>
      <c r="AD519" s="193"/>
      <c r="AE519" s="193"/>
      <c r="AF519" s="193"/>
      <c r="AG519" s="193"/>
      <c r="AH519" s="193"/>
      <c r="AI519" s="193"/>
      <c r="AJ519" s="193"/>
      <c r="AK519" s="193"/>
      <c r="AL519" s="193"/>
    </row>
    <row r="520" spans="1:38" ht="14.25" customHeight="1" x14ac:dyDescent="0.3">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c r="Z520" s="193"/>
      <c r="AA520" s="193"/>
      <c r="AB520" s="193"/>
      <c r="AC520" s="193"/>
      <c r="AD520" s="193"/>
      <c r="AE520" s="193"/>
      <c r="AF520" s="193"/>
      <c r="AG520" s="193"/>
      <c r="AH520" s="193"/>
      <c r="AI520" s="193"/>
      <c r="AJ520" s="193"/>
      <c r="AK520" s="193"/>
      <c r="AL520" s="193"/>
    </row>
    <row r="521" spans="1:38" ht="14.25" customHeight="1" x14ac:dyDescent="0.3">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c r="Z521" s="193"/>
      <c r="AA521" s="193"/>
      <c r="AB521" s="193"/>
      <c r="AC521" s="193"/>
      <c r="AD521" s="193"/>
      <c r="AE521" s="193"/>
      <c r="AF521" s="193"/>
      <c r="AG521" s="193"/>
      <c r="AH521" s="193"/>
      <c r="AI521" s="193"/>
      <c r="AJ521" s="193"/>
      <c r="AK521" s="193"/>
      <c r="AL521" s="193"/>
    </row>
    <row r="522" spans="1:38" ht="14.25" customHeight="1" x14ac:dyDescent="0.3">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c r="AA522" s="193"/>
      <c r="AB522" s="193"/>
      <c r="AC522" s="193"/>
      <c r="AD522" s="193"/>
      <c r="AE522" s="193"/>
      <c r="AF522" s="193"/>
      <c r="AG522" s="193"/>
      <c r="AH522" s="193"/>
      <c r="AI522" s="193"/>
      <c r="AJ522" s="193"/>
      <c r="AK522" s="193"/>
      <c r="AL522" s="193"/>
    </row>
    <row r="523" spans="1:38" ht="14.25" customHeight="1" x14ac:dyDescent="0.3">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c r="Z523" s="193"/>
      <c r="AA523" s="193"/>
      <c r="AB523" s="193"/>
      <c r="AC523" s="193"/>
      <c r="AD523" s="193"/>
      <c r="AE523" s="193"/>
      <c r="AF523" s="193"/>
      <c r="AG523" s="193"/>
      <c r="AH523" s="193"/>
      <c r="AI523" s="193"/>
      <c r="AJ523" s="193"/>
      <c r="AK523" s="193"/>
      <c r="AL523" s="193"/>
    </row>
    <row r="524" spans="1:38" ht="14.25" customHeight="1" x14ac:dyDescent="0.3">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c r="Z524" s="193"/>
      <c r="AA524" s="193"/>
      <c r="AB524" s="193"/>
      <c r="AC524" s="193"/>
      <c r="AD524" s="193"/>
      <c r="AE524" s="193"/>
      <c r="AF524" s="193"/>
      <c r="AG524" s="193"/>
      <c r="AH524" s="193"/>
      <c r="AI524" s="193"/>
      <c r="AJ524" s="193"/>
      <c r="AK524" s="193"/>
      <c r="AL524" s="193"/>
    </row>
    <row r="525" spans="1:38" ht="14.25" customHeight="1" x14ac:dyDescent="0.3">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c r="Z525" s="193"/>
      <c r="AA525" s="193"/>
      <c r="AB525" s="193"/>
      <c r="AC525" s="193"/>
      <c r="AD525" s="193"/>
      <c r="AE525" s="193"/>
      <c r="AF525" s="193"/>
      <c r="AG525" s="193"/>
      <c r="AH525" s="193"/>
      <c r="AI525" s="193"/>
      <c r="AJ525" s="193"/>
      <c r="AK525" s="193"/>
      <c r="AL525" s="193"/>
    </row>
    <row r="526" spans="1:38" ht="14.25" customHeight="1" x14ac:dyDescent="0.3">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c r="AA526" s="193"/>
      <c r="AB526" s="193"/>
      <c r="AC526" s="193"/>
      <c r="AD526" s="193"/>
      <c r="AE526" s="193"/>
      <c r="AF526" s="193"/>
      <c r="AG526" s="193"/>
      <c r="AH526" s="193"/>
      <c r="AI526" s="193"/>
      <c r="AJ526" s="193"/>
      <c r="AK526" s="193"/>
      <c r="AL526" s="193"/>
    </row>
    <row r="527" spans="1:38" ht="14.25" customHeight="1" x14ac:dyDescent="0.3">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c r="Z527" s="193"/>
      <c r="AA527" s="193"/>
      <c r="AB527" s="193"/>
      <c r="AC527" s="193"/>
      <c r="AD527" s="193"/>
      <c r="AE527" s="193"/>
      <c r="AF527" s="193"/>
      <c r="AG527" s="193"/>
      <c r="AH527" s="193"/>
      <c r="AI527" s="193"/>
      <c r="AJ527" s="193"/>
      <c r="AK527" s="193"/>
      <c r="AL527" s="193"/>
    </row>
    <row r="528" spans="1:38" ht="14.25" customHeight="1" x14ac:dyDescent="0.3">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c r="Z528" s="193"/>
      <c r="AA528" s="193"/>
      <c r="AB528" s="193"/>
      <c r="AC528" s="193"/>
      <c r="AD528" s="193"/>
      <c r="AE528" s="193"/>
      <c r="AF528" s="193"/>
      <c r="AG528" s="193"/>
      <c r="AH528" s="193"/>
      <c r="AI528" s="193"/>
      <c r="AJ528" s="193"/>
      <c r="AK528" s="193"/>
      <c r="AL528" s="193"/>
    </row>
    <row r="529" spans="1:38" ht="14.25" customHeight="1" x14ac:dyDescent="0.3">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c r="Z529" s="193"/>
      <c r="AA529" s="193"/>
      <c r="AB529" s="193"/>
      <c r="AC529" s="193"/>
      <c r="AD529" s="193"/>
      <c r="AE529" s="193"/>
      <c r="AF529" s="193"/>
      <c r="AG529" s="193"/>
      <c r="AH529" s="193"/>
      <c r="AI529" s="193"/>
      <c r="AJ529" s="193"/>
      <c r="AK529" s="193"/>
      <c r="AL529" s="193"/>
    </row>
    <row r="530" spans="1:38" ht="14.25" customHeight="1" x14ac:dyDescent="0.3">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c r="Z530" s="193"/>
      <c r="AA530" s="193"/>
      <c r="AB530" s="193"/>
      <c r="AC530" s="193"/>
      <c r="AD530" s="193"/>
      <c r="AE530" s="193"/>
      <c r="AF530" s="193"/>
      <c r="AG530" s="193"/>
      <c r="AH530" s="193"/>
      <c r="AI530" s="193"/>
      <c r="AJ530" s="193"/>
      <c r="AK530" s="193"/>
      <c r="AL530" s="193"/>
    </row>
    <row r="531" spans="1:38" ht="14.25" customHeight="1" x14ac:dyDescent="0.3">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c r="Z531" s="193"/>
      <c r="AA531" s="193"/>
      <c r="AB531" s="193"/>
      <c r="AC531" s="193"/>
      <c r="AD531" s="193"/>
      <c r="AE531" s="193"/>
      <c r="AF531" s="193"/>
      <c r="AG531" s="193"/>
      <c r="AH531" s="193"/>
      <c r="AI531" s="193"/>
      <c r="AJ531" s="193"/>
      <c r="AK531" s="193"/>
      <c r="AL531" s="193"/>
    </row>
    <row r="532" spans="1:38" ht="14.25" customHeight="1" x14ac:dyDescent="0.3">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c r="Z532" s="193"/>
      <c r="AA532" s="193"/>
      <c r="AB532" s="193"/>
      <c r="AC532" s="193"/>
      <c r="AD532" s="193"/>
      <c r="AE532" s="193"/>
      <c r="AF532" s="193"/>
      <c r="AG532" s="193"/>
      <c r="AH532" s="193"/>
      <c r="AI532" s="193"/>
      <c r="AJ532" s="193"/>
      <c r="AK532" s="193"/>
      <c r="AL532" s="193"/>
    </row>
    <row r="533" spans="1:38" ht="14.25" customHeight="1" x14ac:dyDescent="0.3">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c r="Z533" s="193"/>
      <c r="AA533" s="193"/>
      <c r="AB533" s="193"/>
      <c r="AC533" s="193"/>
      <c r="AD533" s="193"/>
      <c r="AE533" s="193"/>
      <c r="AF533" s="193"/>
      <c r="AG533" s="193"/>
      <c r="AH533" s="193"/>
      <c r="AI533" s="193"/>
      <c r="AJ533" s="193"/>
      <c r="AK533" s="193"/>
      <c r="AL533" s="193"/>
    </row>
    <row r="534" spans="1:38" ht="14.25" customHeight="1" x14ac:dyDescent="0.3">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c r="Z534" s="193"/>
      <c r="AA534" s="193"/>
      <c r="AB534" s="193"/>
      <c r="AC534" s="193"/>
      <c r="AD534" s="193"/>
      <c r="AE534" s="193"/>
      <c r="AF534" s="193"/>
      <c r="AG534" s="193"/>
      <c r="AH534" s="193"/>
      <c r="AI534" s="193"/>
      <c r="AJ534" s="193"/>
      <c r="AK534" s="193"/>
      <c r="AL534" s="193"/>
    </row>
    <row r="535" spans="1:38" ht="14.25" customHeight="1" x14ac:dyDescent="0.3">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c r="Z535" s="193"/>
      <c r="AA535" s="193"/>
      <c r="AB535" s="193"/>
      <c r="AC535" s="193"/>
      <c r="AD535" s="193"/>
      <c r="AE535" s="193"/>
      <c r="AF535" s="193"/>
      <c r="AG535" s="193"/>
      <c r="AH535" s="193"/>
      <c r="AI535" s="193"/>
      <c r="AJ535" s="193"/>
      <c r="AK535" s="193"/>
      <c r="AL535" s="193"/>
    </row>
    <row r="536" spans="1:38" ht="14.25" customHeight="1" x14ac:dyDescent="0.3">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c r="Z536" s="193"/>
      <c r="AA536" s="193"/>
      <c r="AB536" s="193"/>
      <c r="AC536" s="193"/>
      <c r="AD536" s="193"/>
      <c r="AE536" s="193"/>
      <c r="AF536" s="193"/>
      <c r="AG536" s="193"/>
      <c r="AH536" s="193"/>
      <c r="AI536" s="193"/>
      <c r="AJ536" s="193"/>
      <c r="AK536" s="193"/>
      <c r="AL536" s="193"/>
    </row>
    <row r="537" spans="1:38" ht="14.25" customHeight="1" x14ac:dyDescent="0.3">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c r="Z537" s="193"/>
      <c r="AA537" s="193"/>
      <c r="AB537" s="193"/>
      <c r="AC537" s="193"/>
      <c r="AD537" s="193"/>
      <c r="AE537" s="193"/>
      <c r="AF537" s="193"/>
      <c r="AG537" s="193"/>
      <c r="AH537" s="193"/>
      <c r="AI537" s="193"/>
      <c r="AJ537" s="193"/>
      <c r="AK537" s="193"/>
      <c r="AL537" s="193"/>
    </row>
    <row r="538" spans="1:38" ht="14.25" customHeight="1" x14ac:dyDescent="0.3">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c r="Z538" s="193"/>
      <c r="AA538" s="193"/>
      <c r="AB538" s="193"/>
      <c r="AC538" s="193"/>
      <c r="AD538" s="193"/>
      <c r="AE538" s="193"/>
      <c r="AF538" s="193"/>
      <c r="AG538" s="193"/>
      <c r="AH538" s="193"/>
      <c r="AI538" s="193"/>
      <c r="AJ538" s="193"/>
      <c r="AK538" s="193"/>
      <c r="AL538" s="193"/>
    </row>
    <row r="539" spans="1:38" ht="14.25" customHeight="1" x14ac:dyDescent="0.3">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c r="Z539" s="193"/>
      <c r="AA539" s="193"/>
      <c r="AB539" s="193"/>
      <c r="AC539" s="193"/>
      <c r="AD539" s="193"/>
      <c r="AE539" s="193"/>
      <c r="AF539" s="193"/>
      <c r="AG539" s="193"/>
      <c r="AH539" s="193"/>
      <c r="AI539" s="193"/>
      <c r="AJ539" s="193"/>
      <c r="AK539" s="193"/>
      <c r="AL539" s="193"/>
    </row>
    <row r="540" spans="1:38" ht="14.25" customHeight="1" x14ac:dyDescent="0.3">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c r="Z540" s="193"/>
      <c r="AA540" s="193"/>
      <c r="AB540" s="193"/>
      <c r="AC540" s="193"/>
      <c r="AD540" s="193"/>
      <c r="AE540" s="193"/>
      <c r="AF540" s="193"/>
      <c r="AG540" s="193"/>
      <c r="AH540" s="193"/>
      <c r="AI540" s="193"/>
      <c r="AJ540" s="193"/>
      <c r="AK540" s="193"/>
      <c r="AL540" s="193"/>
    </row>
    <row r="541" spans="1:38" ht="14.25" customHeight="1" x14ac:dyDescent="0.3">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c r="Z541" s="193"/>
      <c r="AA541" s="193"/>
      <c r="AB541" s="193"/>
      <c r="AC541" s="193"/>
      <c r="AD541" s="193"/>
      <c r="AE541" s="193"/>
      <c r="AF541" s="193"/>
      <c r="AG541" s="193"/>
      <c r="AH541" s="193"/>
      <c r="AI541" s="193"/>
      <c r="AJ541" s="193"/>
      <c r="AK541" s="193"/>
      <c r="AL541" s="193"/>
    </row>
    <row r="542" spans="1:38" ht="14.25" customHeight="1" x14ac:dyDescent="0.3">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c r="Z542" s="193"/>
      <c r="AA542" s="193"/>
      <c r="AB542" s="193"/>
      <c r="AC542" s="193"/>
      <c r="AD542" s="193"/>
      <c r="AE542" s="193"/>
      <c r="AF542" s="193"/>
      <c r="AG542" s="193"/>
      <c r="AH542" s="193"/>
      <c r="AI542" s="193"/>
      <c r="AJ542" s="193"/>
      <c r="AK542" s="193"/>
      <c r="AL542" s="193"/>
    </row>
    <row r="543" spans="1:38" ht="14.25" customHeight="1" x14ac:dyDescent="0.3">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c r="Z543" s="193"/>
      <c r="AA543" s="193"/>
      <c r="AB543" s="193"/>
      <c r="AC543" s="193"/>
      <c r="AD543" s="193"/>
      <c r="AE543" s="193"/>
      <c r="AF543" s="193"/>
      <c r="AG543" s="193"/>
      <c r="AH543" s="193"/>
      <c r="AI543" s="193"/>
      <c r="AJ543" s="193"/>
      <c r="AK543" s="193"/>
      <c r="AL543" s="193"/>
    </row>
    <row r="544" spans="1:38" ht="14.25" customHeight="1" x14ac:dyDescent="0.3">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c r="Z544" s="193"/>
      <c r="AA544" s="193"/>
      <c r="AB544" s="193"/>
      <c r="AC544" s="193"/>
      <c r="AD544" s="193"/>
      <c r="AE544" s="193"/>
      <c r="AF544" s="193"/>
      <c r="AG544" s="193"/>
      <c r="AH544" s="193"/>
      <c r="AI544" s="193"/>
      <c r="AJ544" s="193"/>
      <c r="AK544" s="193"/>
      <c r="AL544" s="193"/>
    </row>
    <row r="545" spans="1:38" ht="14.25" customHeight="1" x14ac:dyDescent="0.3">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c r="Z545" s="193"/>
      <c r="AA545" s="193"/>
      <c r="AB545" s="193"/>
      <c r="AC545" s="193"/>
      <c r="AD545" s="193"/>
      <c r="AE545" s="193"/>
      <c r="AF545" s="193"/>
      <c r="AG545" s="193"/>
      <c r="AH545" s="193"/>
      <c r="AI545" s="193"/>
      <c r="AJ545" s="193"/>
      <c r="AK545" s="193"/>
      <c r="AL545" s="193"/>
    </row>
    <row r="546" spans="1:38" ht="14.25" customHeight="1" x14ac:dyDescent="0.3">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c r="Z546" s="193"/>
      <c r="AA546" s="193"/>
      <c r="AB546" s="193"/>
      <c r="AC546" s="193"/>
      <c r="AD546" s="193"/>
      <c r="AE546" s="193"/>
      <c r="AF546" s="193"/>
      <c r="AG546" s="193"/>
      <c r="AH546" s="193"/>
      <c r="AI546" s="193"/>
      <c r="AJ546" s="193"/>
      <c r="AK546" s="193"/>
      <c r="AL546" s="193"/>
    </row>
    <row r="547" spans="1:38" ht="14.25" customHeight="1" x14ac:dyDescent="0.3">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c r="Z547" s="193"/>
      <c r="AA547" s="193"/>
      <c r="AB547" s="193"/>
      <c r="AC547" s="193"/>
      <c r="AD547" s="193"/>
      <c r="AE547" s="193"/>
      <c r="AF547" s="193"/>
      <c r="AG547" s="193"/>
      <c r="AH547" s="193"/>
      <c r="AI547" s="193"/>
      <c r="AJ547" s="193"/>
      <c r="AK547" s="193"/>
      <c r="AL547" s="193"/>
    </row>
    <row r="548" spans="1:38" ht="14.25" customHeight="1" x14ac:dyDescent="0.3">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c r="Z548" s="193"/>
      <c r="AA548" s="193"/>
      <c r="AB548" s="193"/>
      <c r="AC548" s="193"/>
      <c r="AD548" s="193"/>
      <c r="AE548" s="193"/>
      <c r="AF548" s="193"/>
      <c r="AG548" s="193"/>
      <c r="AH548" s="193"/>
      <c r="AI548" s="193"/>
      <c r="AJ548" s="193"/>
      <c r="AK548" s="193"/>
      <c r="AL548" s="193"/>
    </row>
    <row r="549" spans="1:38" ht="14.25" customHeight="1" x14ac:dyDescent="0.3">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c r="Z549" s="193"/>
      <c r="AA549" s="193"/>
      <c r="AB549" s="193"/>
      <c r="AC549" s="193"/>
      <c r="AD549" s="193"/>
      <c r="AE549" s="193"/>
      <c r="AF549" s="193"/>
      <c r="AG549" s="193"/>
      <c r="AH549" s="193"/>
      <c r="AI549" s="193"/>
      <c r="AJ549" s="193"/>
      <c r="AK549" s="193"/>
      <c r="AL549" s="193"/>
    </row>
    <row r="550" spans="1:38" ht="14.25" customHeight="1" x14ac:dyDescent="0.3">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c r="Z550" s="193"/>
      <c r="AA550" s="193"/>
      <c r="AB550" s="193"/>
      <c r="AC550" s="193"/>
      <c r="AD550" s="193"/>
      <c r="AE550" s="193"/>
      <c r="AF550" s="193"/>
      <c r="AG550" s="193"/>
      <c r="AH550" s="193"/>
      <c r="AI550" s="193"/>
      <c r="AJ550" s="193"/>
      <c r="AK550" s="193"/>
      <c r="AL550" s="193"/>
    </row>
    <row r="551" spans="1:38" ht="14.25" customHeight="1" x14ac:dyDescent="0.3">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c r="Z551" s="193"/>
      <c r="AA551" s="193"/>
      <c r="AB551" s="193"/>
      <c r="AC551" s="193"/>
      <c r="AD551" s="193"/>
      <c r="AE551" s="193"/>
      <c r="AF551" s="193"/>
      <c r="AG551" s="193"/>
      <c r="AH551" s="193"/>
      <c r="AI551" s="193"/>
      <c r="AJ551" s="193"/>
      <c r="AK551" s="193"/>
      <c r="AL551" s="193"/>
    </row>
    <row r="552" spans="1:38" ht="14.25" customHeight="1" x14ac:dyDescent="0.3">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c r="Z552" s="193"/>
      <c r="AA552" s="193"/>
      <c r="AB552" s="193"/>
      <c r="AC552" s="193"/>
      <c r="AD552" s="193"/>
      <c r="AE552" s="193"/>
      <c r="AF552" s="193"/>
      <c r="AG552" s="193"/>
      <c r="AH552" s="193"/>
      <c r="AI552" s="193"/>
      <c r="AJ552" s="193"/>
      <c r="AK552" s="193"/>
      <c r="AL552" s="193"/>
    </row>
    <row r="553" spans="1:38" ht="14.25" customHeight="1" x14ac:dyDescent="0.3">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c r="Z553" s="193"/>
      <c r="AA553" s="193"/>
      <c r="AB553" s="193"/>
      <c r="AC553" s="193"/>
      <c r="AD553" s="193"/>
      <c r="AE553" s="193"/>
      <c r="AF553" s="193"/>
      <c r="AG553" s="193"/>
      <c r="AH553" s="193"/>
      <c r="AI553" s="193"/>
      <c r="AJ553" s="193"/>
      <c r="AK553" s="193"/>
      <c r="AL553" s="193"/>
    </row>
    <row r="554" spans="1:38" ht="14.25" customHeight="1" x14ac:dyDescent="0.3">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c r="Z554" s="193"/>
      <c r="AA554" s="193"/>
      <c r="AB554" s="193"/>
      <c r="AC554" s="193"/>
      <c r="AD554" s="193"/>
      <c r="AE554" s="193"/>
      <c r="AF554" s="193"/>
      <c r="AG554" s="193"/>
      <c r="AH554" s="193"/>
      <c r="AI554" s="193"/>
      <c r="AJ554" s="193"/>
      <c r="AK554" s="193"/>
      <c r="AL554" s="193"/>
    </row>
    <row r="555" spans="1:38" ht="14.25" customHeight="1" x14ac:dyDescent="0.3">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c r="Z555" s="193"/>
      <c r="AA555" s="193"/>
      <c r="AB555" s="193"/>
      <c r="AC555" s="193"/>
      <c r="AD555" s="193"/>
      <c r="AE555" s="193"/>
      <c r="AF555" s="193"/>
      <c r="AG555" s="193"/>
      <c r="AH555" s="193"/>
      <c r="AI555" s="193"/>
      <c r="AJ555" s="193"/>
      <c r="AK555" s="193"/>
      <c r="AL555" s="193"/>
    </row>
    <row r="556" spans="1:38" ht="14.25" customHeight="1" x14ac:dyDescent="0.3">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c r="Z556" s="193"/>
      <c r="AA556" s="193"/>
      <c r="AB556" s="193"/>
      <c r="AC556" s="193"/>
      <c r="AD556" s="193"/>
      <c r="AE556" s="193"/>
      <c r="AF556" s="193"/>
      <c r="AG556" s="193"/>
      <c r="AH556" s="193"/>
      <c r="AI556" s="193"/>
      <c r="AJ556" s="193"/>
      <c r="AK556" s="193"/>
      <c r="AL556" s="193"/>
    </row>
    <row r="557" spans="1:38" ht="14.25" customHeight="1" x14ac:dyDescent="0.3">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c r="Z557" s="193"/>
      <c r="AA557" s="193"/>
      <c r="AB557" s="193"/>
      <c r="AC557" s="193"/>
      <c r="AD557" s="193"/>
      <c r="AE557" s="193"/>
      <c r="AF557" s="193"/>
      <c r="AG557" s="193"/>
      <c r="AH557" s="193"/>
      <c r="AI557" s="193"/>
      <c r="AJ557" s="193"/>
      <c r="AK557" s="193"/>
      <c r="AL557" s="193"/>
    </row>
    <row r="558" spans="1:38" ht="14.25" customHeight="1" x14ac:dyDescent="0.3">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c r="Z558" s="193"/>
      <c r="AA558" s="193"/>
      <c r="AB558" s="193"/>
      <c r="AC558" s="193"/>
      <c r="AD558" s="193"/>
      <c r="AE558" s="193"/>
      <c r="AF558" s="193"/>
      <c r="AG558" s="193"/>
      <c r="AH558" s="193"/>
      <c r="AI558" s="193"/>
      <c r="AJ558" s="193"/>
      <c r="AK558" s="193"/>
      <c r="AL558" s="193"/>
    </row>
    <row r="559" spans="1:38" ht="14.25" customHeight="1" x14ac:dyDescent="0.3">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c r="Z559" s="193"/>
      <c r="AA559" s="193"/>
      <c r="AB559" s="193"/>
      <c r="AC559" s="193"/>
      <c r="AD559" s="193"/>
      <c r="AE559" s="193"/>
      <c r="AF559" s="193"/>
      <c r="AG559" s="193"/>
      <c r="AH559" s="193"/>
      <c r="AI559" s="193"/>
      <c r="AJ559" s="193"/>
      <c r="AK559" s="193"/>
      <c r="AL559" s="193"/>
    </row>
    <row r="560" spans="1:38" ht="14.25" customHeight="1" x14ac:dyDescent="0.3">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c r="Z560" s="193"/>
      <c r="AA560" s="193"/>
      <c r="AB560" s="193"/>
      <c r="AC560" s="193"/>
      <c r="AD560" s="193"/>
      <c r="AE560" s="193"/>
      <c r="AF560" s="193"/>
      <c r="AG560" s="193"/>
      <c r="AH560" s="193"/>
      <c r="AI560" s="193"/>
      <c r="AJ560" s="193"/>
      <c r="AK560" s="193"/>
      <c r="AL560" s="193"/>
    </row>
    <row r="561" spans="1:38" ht="14.25" customHeight="1" x14ac:dyDescent="0.3">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c r="Z561" s="193"/>
      <c r="AA561" s="193"/>
      <c r="AB561" s="193"/>
      <c r="AC561" s="193"/>
      <c r="AD561" s="193"/>
      <c r="AE561" s="193"/>
      <c r="AF561" s="193"/>
      <c r="AG561" s="193"/>
      <c r="AH561" s="193"/>
      <c r="AI561" s="193"/>
      <c r="AJ561" s="193"/>
      <c r="AK561" s="193"/>
      <c r="AL561" s="193"/>
    </row>
    <row r="562" spans="1:38" ht="14.25" customHeight="1" x14ac:dyDescent="0.3">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c r="Z562" s="193"/>
      <c r="AA562" s="193"/>
      <c r="AB562" s="193"/>
      <c r="AC562" s="193"/>
      <c r="AD562" s="193"/>
      <c r="AE562" s="193"/>
      <c r="AF562" s="193"/>
      <c r="AG562" s="193"/>
      <c r="AH562" s="193"/>
      <c r="AI562" s="193"/>
      <c r="AJ562" s="193"/>
      <c r="AK562" s="193"/>
      <c r="AL562" s="193"/>
    </row>
    <row r="563" spans="1:38" ht="14.25" customHeight="1" x14ac:dyDescent="0.3">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c r="Z563" s="193"/>
      <c r="AA563" s="193"/>
      <c r="AB563" s="193"/>
      <c r="AC563" s="193"/>
      <c r="AD563" s="193"/>
      <c r="AE563" s="193"/>
      <c r="AF563" s="193"/>
      <c r="AG563" s="193"/>
      <c r="AH563" s="193"/>
      <c r="AI563" s="193"/>
      <c r="AJ563" s="193"/>
      <c r="AK563" s="193"/>
      <c r="AL563" s="193"/>
    </row>
    <row r="564" spans="1:38" ht="14.25" customHeight="1" x14ac:dyDescent="0.3">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c r="Z564" s="193"/>
      <c r="AA564" s="193"/>
      <c r="AB564" s="193"/>
      <c r="AC564" s="193"/>
      <c r="AD564" s="193"/>
      <c r="AE564" s="193"/>
      <c r="AF564" s="193"/>
      <c r="AG564" s="193"/>
      <c r="AH564" s="193"/>
      <c r="AI564" s="193"/>
      <c r="AJ564" s="193"/>
      <c r="AK564" s="193"/>
      <c r="AL564" s="193"/>
    </row>
    <row r="565" spans="1:38" ht="14.25" customHeight="1" x14ac:dyDescent="0.3">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c r="Z565" s="193"/>
      <c r="AA565" s="193"/>
      <c r="AB565" s="193"/>
      <c r="AC565" s="193"/>
      <c r="AD565" s="193"/>
      <c r="AE565" s="193"/>
      <c r="AF565" s="193"/>
      <c r="AG565" s="193"/>
      <c r="AH565" s="193"/>
      <c r="AI565" s="193"/>
      <c r="AJ565" s="193"/>
      <c r="AK565" s="193"/>
      <c r="AL565" s="193"/>
    </row>
    <row r="566" spans="1:38" ht="14.25" customHeight="1" x14ac:dyDescent="0.3">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c r="Z566" s="193"/>
      <c r="AA566" s="193"/>
      <c r="AB566" s="193"/>
      <c r="AC566" s="193"/>
      <c r="AD566" s="193"/>
      <c r="AE566" s="193"/>
      <c r="AF566" s="193"/>
      <c r="AG566" s="193"/>
      <c r="AH566" s="193"/>
      <c r="AI566" s="193"/>
      <c r="AJ566" s="193"/>
      <c r="AK566" s="193"/>
      <c r="AL566" s="193"/>
    </row>
    <row r="567" spans="1:38" ht="14.25" customHeight="1" x14ac:dyDescent="0.3">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c r="Z567" s="193"/>
      <c r="AA567" s="193"/>
      <c r="AB567" s="193"/>
      <c r="AC567" s="193"/>
      <c r="AD567" s="193"/>
      <c r="AE567" s="193"/>
      <c r="AF567" s="193"/>
      <c r="AG567" s="193"/>
      <c r="AH567" s="193"/>
      <c r="AI567" s="193"/>
      <c r="AJ567" s="193"/>
      <c r="AK567" s="193"/>
      <c r="AL567" s="193"/>
    </row>
    <row r="568" spans="1:38" ht="14.25" customHeight="1" x14ac:dyDescent="0.3">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c r="Z568" s="193"/>
      <c r="AA568" s="193"/>
      <c r="AB568" s="193"/>
      <c r="AC568" s="193"/>
      <c r="AD568" s="193"/>
      <c r="AE568" s="193"/>
      <c r="AF568" s="193"/>
      <c r="AG568" s="193"/>
      <c r="AH568" s="193"/>
      <c r="AI568" s="193"/>
      <c r="AJ568" s="193"/>
      <c r="AK568" s="193"/>
      <c r="AL568" s="193"/>
    </row>
    <row r="569" spans="1:38" ht="14.25" customHeight="1" x14ac:dyDescent="0.3">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c r="Z569" s="193"/>
      <c r="AA569" s="193"/>
      <c r="AB569" s="193"/>
      <c r="AC569" s="193"/>
      <c r="AD569" s="193"/>
      <c r="AE569" s="193"/>
      <c r="AF569" s="193"/>
      <c r="AG569" s="193"/>
      <c r="AH569" s="193"/>
      <c r="AI569" s="193"/>
      <c r="AJ569" s="193"/>
      <c r="AK569" s="193"/>
      <c r="AL569" s="193"/>
    </row>
    <row r="570" spans="1:38" ht="14.25" customHeight="1" x14ac:dyDescent="0.3">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c r="AA570" s="193"/>
      <c r="AB570" s="193"/>
      <c r="AC570" s="193"/>
      <c r="AD570" s="193"/>
      <c r="AE570" s="193"/>
      <c r="AF570" s="193"/>
      <c r="AG570" s="193"/>
      <c r="AH570" s="193"/>
      <c r="AI570" s="193"/>
      <c r="AJ570" s="193"/>
      <c r="AK570" s="193"/>
      <c r="AL570" s="193"/>
    </row>
    <row r="571" spans="1:38" ht="14.25" customHeight="1" x14ac:dyDescent="0.3">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c r="Z571" s="193"/>
      <c r="AA571" s="193"/>
      <c r="AB571" s="193"/>
      <c r="AC571" s="193"/>
      <c r="AD571" s="193"/>
      <c r="AE571" s="193"/>
      <c r="AF571" s="193"/>
      <c r="AG571" s="193"/>
      <c r="AH571" s="193"/>
      <c r="AI571" s="193"/>
      <c r="AJ571" s="193"/>
      <c r="AK571" s="193"/>
      <c r="AL571" s="193"/>
    </row>
    <row r="572" spans="1:38" ht="14.25" customHeight="1" x14ac:dyDescent="0.3">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c r="Z572" s="193"/>
      <c r="AA572" s="193"/>
      <c r="AB572" s="193"/>
      <c r="AC572" s="193"/>
      <c r="AD572" s="193"/>
      <c r="AE572" s="193"/>
      <c r="AF572" s="193"/>
      <c r="AG572" s="193"/>
      <c r="AH572" s="193"/>
      <c r="AI572" s="193"/>
      <c r="AJ572" s="193"/>
      <c r="AK572" s="193"/>
      <c r="AL572" s="193"/>
    </row>
    <row r="573" spans="1:38" ht="14.25" customHeight="1" x14ac:dyDescent="0.3">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c r="Z573" s="193"/>
      <c r="AA573" s="193"/>
      <c r="AB573" s="193"/>
      <c r="AC573" s="193"/>
      <c r="AD573" s="193"/>
      <c r="AE573" s="193"/>
      <c r="AF573" s="193"/>
      <c r="AG573" s="193"/>
      <c r="AH573" s="193"/>
      <c r="AI573" s="193"/>
      <c r="AJ573" s="193"/>
      <c r="AK573" s="193"/>
      <c r="AL573" s="193"/>
    </row>
    <row r="574" spans="1:38" ht="14.25" customHeight="1" x14ac:dyDescent="0.3">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c r="Z574" s="193"/>
      <c r="AA574" s="193"/>
      <c r="AB574" s="193"/>
      <c r="AC574" s="193"/>
      <c r="AD574" s="193"/>
      <c r="AE574" s="193"/>
      <c r="AF574" s="193"/>
      <c r="AG574" s="193"/>
      <c r="AH574" s="193"/>
      <c r="AI574" s="193"/>
      <c r="AJ574" s="193"/>
      <c r="AK574" s="193"/>
      <c r="AL574" s="193"/>
    </row>
    <row r="575" spans="1:38" ht="14.25" customHeight="1" x14ac:dyDescent="0.3">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c r="Z575" s="193"/>
      <c r="AA575" s="193"/>
      <c r="AB575" s="193"/>
      <c r="AC575" s="193"/>
      <c r="AD575" s="193"/>
      <c r="AE575" s="193"/>
      <c r="AF575" s="193"/>
      <c r="AG575" s="193"/>
      <c r="AH575" s="193"/>
      <c r="AI575" s="193"/>
      <c r="AJ575" s="193"/>
      <c r="AK575" s="193"/>
      <c r="AL575" s="193"/>
    </row>
    <row r="576" spans="1:38" ht="14.25" customHeight="1" x14ac:dyDescent="0.3">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c r="Z576" s="193"/>
      <c r="AA576" s="193"/>
      <c r="AB576" s="193"/>
      <c r="AC576" s="193"/>
      <c r="AD576" s="193"/>
      <c r="AE576" s="193"/>
      <c r="AF576" s="193"/>
      <c r="AG576" s="193"/>
      <c r="AH576" s="193"/>
      <c r="AI576" s="193"/>
      <c r="AJ576" s="193"/>
      <c r="AK576" s="193"/>
      <c r="AL576" s="193"/>
    </row>
    <row r="577" spans="1:38" ht="14.25" customHeight="1" x14ac:dyDescent="0.3">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c r="Z577" s="193"/>
      <c r="AA577" s="193"/>
      <c r="AB577" s="193"/>
      <c r="AC577" s="193"/>
      <c r="AD577" s="193"/>
      <c r="AE577" s="193"/>
      <c r="AF577" s="193"/>
      <c r="AG577" s="193"/>
      <c r="AH577" s="193"/>
      <c r="AI577" s="193"/>
      <c r="AJ577" s="193"/>
      <c r="AK577" s="193"/>
      <c r="AL577" s="193"/>
    </row>
    <row r="578" spans="1:38" ht="14.25" customHeight="1" x14ac:dyDescent="0.3">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c r="Z578" s="193"/>
      <c r="AA578" s="193"/>
      <c r="AB578" s="193"/>
      <c r="AC578" s="193"/>
      <c r="AD578" s="193"/>
      <c r="AE578" s="193"/>
      <c r="AF578" s="193"/>
      <c r="AG578" s="193"/>
      <c r="AH578" s="193"/>
      <c r="AI578" s="193"/>
      <c r="AJ578" s="193"/>
      <c r="AK578" s="193"/>
      <c r="AL578" s="193"/>
    </row>
    <row r="579" spans="1:38" ht="14.25" customHeight="1" x14ac:dyDescent="0.3">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c r="Z579" s="193"/>
      <c r="AA579" s="193"/>
      <c r="AB579" s="193"/>
      <c r="AC579" s="193"/>
      <c r="AD579" s="193"/>
      <c r="AE579" s="193"/>
      <c r="AF579" s="193"/>
      <c r="AG579" s="193"/>
      <c r="AH579" s="193"/>
      <c r="AI579" s="193"/>
      <c r="AJ579" s="193"/>
      <c r="AK579" s="193"/>
      <c r="AL579" s="193"/>
    </row>
    <row r="580" spans="1:38" ht="14.25" customHeight="1" x14ac:dyDescent="0.3">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c r="Z580" s="193"/>
      <c r="AA580" s="193"/>
      <c r="AB580" s="193"/>
      <c r="AC580" s="193"/>
      <c r="AD580" s="193"/>
      <c r="AE580" s="193"/>
      <c r="AF580" s="193"/>
      <c r="AG580" s="193"/>
      <c r="AH580" s="193"/>
      <c r="AI580" s="193"/>
      <c r="AJ580" s="193"/>
      <c r="AK580" s="193"/>
      <c r="AL580" s="193"/>
    </row>
    <row r="581" spans="1:38" ht="14.25" customHeight="1" x14ac:dyDescent="0.3">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c r="Z581" s="193"/>
      <c r="AA581" s="193"/>
      <c r="AB581" s="193"/>
      <c r="AC581" s="193"/>
      <c r="AD581" s="193"/>
      <c r="AE581" s="193"/>
      <c r="AF581" s="193"/>
      <c r="AG581" s="193"/>
      <c r="AH581" s="193"/>
      <c r="AI581" s="193"/>
      <c r="AJ581" s="193"/>
      <c r="AK581" s="193"/>
      <c r="AL581" s="193"/>
    </row>
    <row r="582" spans="1:38" ht="14.25" customHeight="1" x14ac:dyDescent="0.3">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c r="Z582" s="193"/>
      <c r="AA582" s="193"/>
      <c r="AB582" s="193"/>
      <c r="AC582" s="193"/>
      <c r="AD582" s="193"/>
      <c r="AE582" s="193"/>
      <c r="AF582" s="193"/>
      <c r="AG582" s="193"/>
      <c r="AH582" s="193"/>
      <c r="AI582" s="193"/>
      <c r="AJ582" s="193"/>
      <c r="AK582" s="193"/>
      <c r="AL582" s="193"/>
    </row>
    <row r="583" spans="1:38" ht="14.25" customHeight="1" x14ac:dyDescent="0.3">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c r="Z583" s="193"/>
      <c r="AA583" s="193"/>
      <c r="AB583" s="193"/>
      <c r="AC583" s="193"/>
      <c r="AD583" s="193"/>
      <c r="AE583" s="193"/>
      <c r="AF583" s="193"/>
      <c r="AG583" s="193"/>
      <c r="AH583" s="193"/>
      <c r="AI583" s="193"/>
      <c r="AJ583" s="193"/>
      <c r="AK583" s="193"/>
      <c r="AL583" s="193"/>
    </row>
    <row r="584" spans="1:38" ht="14.25" customHeight="1" x14ac:dyDescent="0.3">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c r="Z584" s="193"/>
      <c r="AA584" s="193"/>
      <c r="AB584" s="193"/>
      <c r="AC584" s="193"/>
      <c r="AD584" s="193"/>
      <c r="AE584" s="193"/>
      <c r="AF584" s="193"/>
      <c r="AG584" s="193"/>
      <c r="AH584" s="193"/>
      <c r="AI584" s="193"/>
      <c r="AJ584" s="193"/>
      <c r="AK584" s="193"/>
      <c r="AL584" s="193"/>
    </row>
    <row r="585" spans="1:38" ht="14.25" customHeight="1" x14ac:dyDescent="0.3">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c r="Z585" s="193"/>
      <c r="AA585" s="193"/>
      <c r="AB585" s="193"/>
      <c r="AC585" s="193"/>
      <c r="AD585" s="193"/>
      <c r="AE585" s="193"/>
      <c r="AF585" s="193"/>
      <c r="AG585" s="193"/>
      <c r="AH585" s="193"/>
      <c r="AI585" s="193"/>
      <c r="AJ585" s="193"/>
      <c r="AK585" s="193"/>
      <c r="AL585" s="193"/>
    </row>
    <row r="586" spans="1:38" ht="14.25" customHeight="1" x14ac:dyDescent="0.3">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c r="Z586" s="193"/>
      <c r="AA586" s="193"/>
      <c r="AB586" s="193"/>
      <c r="AC586" s="193"/>
      <c r="AD586" s="193"/>
      <c r="AE586" s="193"/>
      <c r="AF586" s="193"/>
      <c r="AG586" s="193"/>
      <c r="AH586" s="193"/>
      <c r="AI586" s="193"/>
      <c r="AJ586" s="193"/>
      <c r="AK586" s="193"/>
      <c r="AL586" s="193"/>
    </row>
    <row r="587" spans="1:38" ht="14.25" customHeight="1" x14ac:dyDescent="0.3">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c r="Z587" s="193"/>
      <c r="AA587" s="193"/>
      <c r="AB587" s="193"/>
      <c r="AC587" s="193"/>
      <c r="AD587" s="193"/>
      <c r="AE587" s="193"/>
      <c r="AF587" s="193"/>
      <c r="AG587" s="193"/>
      <c r="AH587" s="193"/>
      <c r="AI587" s="193"/>
      <c r="AJ587" s="193"/>
      <c r="AK587" s="193"/>
      <c r="AL587" s="193"/>
    </row>
    <row r="588" spans="1:38" ht="14.25" customHeight="1" x14ac:dyDescent="0.3">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c r="Z588" s="193"/>
      <c r="AA588" s="193"/>
      <c r="AB588" s="193"/>
      <c r="AC588" s="193"/>
      <c r="AD588" s="193"/>
      <c r="AE588" s="193"/>
      <c r="AF588" s="193"/>
      <c r="AG588" s="193"/>
      <c r="AH588" s="193"/>
      <c r="AI588" s="193"/>
      <c r="AJ588" s="193"/>
      <c r="AK588" s="193"/>
      <c r="AL588" s="193"/>
    </row>
    <row r="589" spans="1:38" ht="14.25" customHeight="1" x14ac:dyDescent="0.3">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c r="Z589" s="193"/>
      <c r="AA589" s="193"/>
      <c r="AB589" s="193"/>
      <c r="AC589" s="193"/>
      <c r="AD589" s="193"/>
      <c r="AE589" s="193"/>
      <c r="AF589" s="193"/>
      <c r="AG589" s="193"/>
      <c r="AH589" s="193"/>
      <c r="AI589" s="193"/>
      <c r="AJ589" s="193"/>
      <c r="AK589" s="193"/>
      <c r="AL589" s="193"/>
    </row>
    <row r="590" spans="1:38" ht="14.25" customHeight="1" x14ac:dyDescent="0.3">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c r="Z590" s="193"/>
      <c r="AA590" s="193"/>
      <c r="AB590" s="193"/>
      <c r="AC590" s="193"/>
      <c r="AD590" s="193"/>
      <c r="AE590" s="193"/>
      <c r="AF590" s="193"/>
      <c r="AG590" s="193"/>
      <c r="AH590" s="193"/>
      <c r="AI590" s="193"/>
      <c r="AJ590" s="193"/>
      <c r="AK590" s="193"/>
      <c r="AL590" s="193"/>
    </row>
    <row r="591" spans="1:38" ht="14.25" customHeight="1" x14ac:dyDescent="0.3">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c r="Z591" s="193"/>
      <c r="AA591" s="193"/>
      <c r="AB591" s="193"/>
      <c r="AC591" s="193"/>
      <c r="AD591" s="193"/>
      <c r="AE591" s="193"/>
      <c r="AF591" s="193"/>
      <c r="AG591" s="193"/>
      <c r="AH591" s="193"/>
      <c r="AI591" s="193"/>
      <c r="AJ591" s="193"/>
      <c r="AK591" s="193"/>
      <c r="AL591" s="193"/>
    </row>
    <row r="592" spans="1:38" ht="14.25" customHeight="1" x14ac:dyDescent="0.3">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c r="Z592" s="193"/>
      <c r="AA592" s="193"/>
      <c r="AB592" s="193"/>
      <c r="AC592" s="193"/>
      <c r="AD592" s="193"/>
      <c r="AE592" s="193"/>
      <c r="AF592" s="193"/>
      <c r="AG592" s="193"/>
      <c r="AH592" s="193"/>
      <c r="AI592" s="193"/>
      <c r="AJ592" s="193"/>
      <c r="AK592" s="193"/>
      <c r="AL592" s="193"/>
    </row>
    <row r="593" spans="1:38" ht="14.25" customHeight="1" x14ac:dyDescent="0.3">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c r="Z593" s="193"/>
      <c r="AA593" s="193"/>
      <c r="AB593" s="193"/>
      <c r="AC593" s="193"/>
      <c r="AD593" s="193"/>
      <c r="AE593" s="193"/>
      <c r="AF593" s="193"/>
      <c r="AG593" s="193"/>
      <c r="AH593" s="193"/>
      <c r="AI593" s="193"/>
      <c r="AJ593" s="193"/>
      <c r="AK593" s="193"/>
      <c r="AL593" s="193"/>
    </row>
    <row r="594" spans="1:38" ht="14.25" customHeight="1" x14ac:dyDescent="0.3">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c r="Z594" s="193"/>
      <c r="AA594" s="193"/>
      <c r="AB594" s="193"/>
      <c r="AC594" s="193"/>
      <c r="AD594" s="193"/>
      <c r="AE594" s="193"/>
      <c r="AF594" s="193"/>
      <c r="AG594" s="193"/>
      <c r="AH594" s="193"/>
      <c r="AI594" s="193"/>
      <c r="AJ594" s="193"/>
      <c r="AK594" s="193"/>
      <c r="AL594" s="193"/>
    </row>
    <row r="595" spans="1:38" ht="14.25" customHeight="1" x14ac:dyDescent="0.3">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c r="Z595" s="193"/>
      <c r="AA595" s="193"/>
      <c r="AB595" s="193"/>
      <c r="AC595" s="193"/>
      <c r="AD595" s="193"/>
      <c r="AE595" s="193"/>
      <c r="AF595" s="193"/>
      <c r="AG595" s="193"/>
      <c r="AH595" s="193"/>
      <c r="AI595" s="193"/>
      <c r="AJ595" s="193"/>
      <c r="AK595" s="193"/>
      <c r="AL595" s="193"/>
    </row>
    <row r="596" spans="1:38" ht="14.25" customHeight="1" x14ac:dyDescent="0.3">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c r="Z596" s="193"/>
      <c r="AA596" s="193"/>
      <c r="AB596" s="193"/>
      <c r="AC596" s="193"/>
      <c r="AD596" s="193"/>
      <c r="AE596" s="193"/>
      <c r="AF596" s="193"/>
      <c r="AG596" s="193"/>
      <c r="AH596" s="193"/>
      <c r="AI596" s="193"/>
      <c r="AJ596" s="193"/>
      <c r="AK596" s="193"/>
      <c r="AL596" s="193"/>
    </row>
    <row r="597" spans="1:38" ht="14.25" customHeight="1" x14ac:dyDescent="0.3">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c r="Z597" s="193"/>
      <c r="AA597" s="193"/>
      <c r="AB597" s="193"/>
      <c r="AC597" s="193"/>
      <c r="AD597" s="193"/>
      <c r="AE597" s="193"/>
      <c r="AF597" s="193"/>
      <c r="AG597" s="193"/>
      <c r="AH597" s="193"/>
      <c r="AI597" s="193"/>
      <c r="AJ597" s="193"/>
      <c r="AK597" s="193"/>
      <c r="AL597" s="193"/>
    </row>
    <row r="598" spans="1:38" ht="14.25" customHeight="1" x14ac:dyDescent="0.3">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c r="Z598" s="193"/>
      <c r="AA598" s="193"/>
      <c r="AB598" s="193"/>
      <c r="AC598" s="193"/>
      <c r="AD598" s="193"/>
      <c r="AE598" s="193"/>
      <c r="AF598" s="193"/>
      <c r="AG598" s="193"/>
      <c r="AH598" s="193"/>
      <c r="AI598" s="193"/>
      <c r="AJ598" s="193"/>
      <c r="AK598" s="193"/>
      <c r="AL598" s="193"/>
    </row>
    <row r="599" spans="1:38" ht="14.25" customHeight="1" x14ac:dyDescent="0.3">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c r="Z599" s="193"/>
      <c r="AA599" s="193"/>
      <c r="AB599" s="193"/>
      <c r="AC599" s="193"/>
      <c r="AD599" s="193"/>
      <c r="AE599" s="193"/>
      <c r="AF599" s="193"/>
      <c r="AG599" s="193"/>
      <c r="AH599" s="193"/>
      <c r="AI599" s="193"/>
      <c r="AJ599" s="193"/>
      <c r="AK599" s="193"/>
      <c r="AL599" s="193"/>
    </row>
    <row r="600" spans="1:38" ht="14.25" customHeight="1" x14ac:dyDescent="0.3">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c r="Z600" s="193"/>
      <c r="AA600" s="193"/>
      <c r="AB600" s="193"/>
      <c r="AC600" s="193"/>
      <c r="AD600" s="193"/>
      <c r="AE600" s="193"/>
      <c r="AF600" s="193"/>
      <c r="AG600" s="193"/>
      <c r="AH600" s="193"/>
      <c r="AI600" s="193"/>
      <c r="AJ600" s="193"/>
      <c r="AK600" s="193"/>
      <c r="AL600" s="193"/>
    </row>
    <row r="601" spans="1:38" ht="14.25" customHeight="1" x14ac:dyDescent="0.3">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c r="Z601" s="193"/>
      <c r="AA601" s="193"/>
      <c r="AB601" s="193"/>
      <c r="AC601" s="193"/>
      <c r="AD601" s="193"/>
      <c r="AE601" s="193"/>
      <c r="AF601" s="193"/>
      <c r="AG601" s="193"/>
      <c r="AH601" s="193"/>
      <c r="AI601" s="193"/>
      <c r="AJ601" s="193"/>
      <c r="AK601" s="193"/>
      <c r="AL601" s="193"/>
    </row>
    <row r="602" spans="1:38" ht="14.25" customHeight="1" x14ac:dyDescent="0.3">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c r="Z602" s="193"/>
      <c r="AA602" s="193"/>
      <c r="AB602" s="193"/>
      <c r="AC602" s="193"/>
      <c r="AD602" s="193"/>
      <c r="AE602" s="193"/>
      <c r="AF602" s="193"/>
      <c r="AG602" s="193"/>
      <c r="AH602" s="193"/>
      <c r="AI602" s="193"/>
      <c r="AJ602" s="193"/>
      <c r="AK602" s="193"/>
      <c r="AL602" s="193"/>
    </row>
    <row r="603" spans="1:38" ht="14.25" customHeight="1" x14ac:dyDescent="0.3">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c r="Z603" s="193"/>
      <c r="AA603" s="193"/>
      <c r="AB603" s="193"/>
      <c r="AC603" s="193"/>
      <c r="AD603" s="193"/>
      <c r="AE603" s="193"/>
      <c r="AF603" s="193"/>
      <c r="AG603" s="193"/>
      <c r="AH603" s="193"/>
      <c r="AI603" s="193"/>
      <c r="AJ603" s="193"/>
      <c r="AK603" s="193"/>
      <c r="AL603" s="193"/>
    </row>
    <row r="604" spans="1:38" ht="14.25" customHeight="1" x14ac:dyDescent="0.3">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c r="Z604" s="193"/>
      <c r="AA604" s="193"/>
      <c r="AB604" s="193"/>
      <c r="AC604" s="193"/>
      <c r="AD604" s="193"/>
      <c r="AE604" s="193"/>
      <c r="AF604" s="193"/>
      <c r="AG604" s="193"/>
      <c r="AH604" s="193"/>
      <c r="AI604" s="193"/>
      <c r="AJ604" s="193"/>
      <c r="AK604" s="193"/>
      <c r="AL604" s="193"/>
    </row>
    <row r="605" spans="1:38" ht="14.25" customHeight="1" x14ac:dyDescent="0.3">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c r="Z605" s="193"/>
      <c r="AA605" s="193"/>
      <c r="AB605" s="193"/>
      <c r="AC605" s="193"/>
      <c r="AD605" s="193"/>
      <c r="AE605" s="193"/>
      <c r="AF605" s="193"/>
      <c r="AG605" s="193"/>
      <c r="AH605" s="193"/>
      <c r="AI605" s="193"/>
      <c r="AJ605" s="193"/>
      <c r="AK605" s="193"/>
      <c r="AL605" s="193"/>
    </row>
    <row r="606" spans="1:38" ht="14.25" customHeight="1" x14ac:dyDescent="0.3">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c r="AA606" s="193"/>
      <c r="AB606" s="193"/>
      <c r="AC606" s="193"/>
      <c r="AD606" s="193"/>
      <c r="AE606" s="193"/>
      <c r="AF606" s="193"/>
      <c r="AG606" s="193"/>
      <c r="AH606" s="193"/>
      <c r="AI606" s="193"/>
      <c r="AJ606" s="193"/>
      <c r="AK606" s="193"/>
      <c r="AL606" s="193"/>
    </row>
    <row r="607" spans="1:38" ht="14.25" customHeight="1" x14ac:dyDescent="0.3">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c r="Z607" s="193"/>
      <c r="AA607" s="193"/>
      <c r="AB607" s="193"/>
      <c r="AC607" s="193"/>
      <c r="AD607" s="193"/>
      <c r="AE607" s="193"/>
      <c r="AF607" s="193"/>
      <c r="AG607" s="193"/>
      <c r="AH607" s="193"/>
      <c r="AI607" s="193"/>
      <c r="AJ607" s="193"/>
      <c r="AK607" s="193"/>
      <c r="AL607" s="193"/>
    </row>
    <row r="608" spans="1:38" ht="14.25" customHeight="1" x14ac:dyDescent="0.3">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c r="Z608" s="193"/>
      <c r="AA608" s="193"/>
      <c r="AB608" s="193"/>
      <c r="AC608" s="193"/>
      <c r="AD608" s="193"/>
      <c r="AE608" s="193"/>
      <c r="AF608" s="193"/>
      <c r="AG608" s="193"/>
      <c r="AH608" s="193"/>
      <c r="AI608" s="193"/>
      <c r="AJ608" s="193"/>
      <c r="AK608" s="193"/>
      <c r="AL608" s="193"/>
    </row>
    <row r="609" spans="1:38" ht="14.25" customHeight="1" x14ac:dyDescent="0.3">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c r="Z609" s="193"/>
      <c r="AA609" s="193"/>
      <c r="AB609" s="193"/>
      <c r="AC609" s="193"/>
      <c r="AD609" s="193"/>
      <c r="AE609" s="193"/>
      <c r="AF609" s="193"/>
      <c r="AG609" s="193"/>
      <c r="AH609" s="193"/>
      <c r="AI609" s="193"/>
      <c r="AJ609" s="193"/>
      <c r="AK609" s="193"/>
      <c r="AL609" s="193"/>
    </row>
    <row r="610" spans="1:38" ht="14.25" customHeight="1" x14ac:dyDescent="0.3">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c r="Z610" s="193"/>
      <c r="AA610" s="193"/>
      <c r="AB610" s="193"/>
      <c r="AC610" s="193"/>
      <c r="AD610" s="193"/>
      <c r="AE610" s="193"/>
      <c r="AF610" s="193"/>
      <c r="AG610" s="193"/>
      <c r="AH610" s="193"/>
      <c r="AI610" s="193"/>
      <c r="AJ610" s="193"/>
      <c r="AK610" s="193"/>
      <c r="AL610" s="193"/>
    </row>
    <row r="611" spans="1:38" ht="14.25" customHeight="1" x14ac:dyDescent="0.3">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c r="Z611" s="193"/>
      <c r="AA611" s="193"/>
      <c r="AB611" s="193"/>
      <c r="AC611" s="193"/>
      <c r="AD611" s="193"/>
      <c r="AE611" s="193"/>
      <c r="AF611" s="193"/>
      <c r="AG611" s="193"/>
      <c r="AH611" s="193"/>
      <c r="AI611" s="193"/>
      <c r="AJ611" s="193"/>
      <c r="AK611" s="193"/>
      <c r="AL611" s="193"/>
    </row>
    <row r="612" spans="1:38" ht="14.25" customHeight="1" x14ac:dyDescent="0.3">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c r="Z612" s="193"/>
      <c r="AA612" s="193"/>
      <c r="AB612" s="193"/>
      <c r="AC612" s="193"/>
      <c r="AD612" s="193"/>
      <c r="AE612" s="193"/>
      <c r="AF612" s="193"/>
      <c r="AG612" s="193"/>
      <c r="AH612" s="193"/>
      <c r="AI612" s="193"/>
      <c r="AJ612" s="193"/>
      <c r="AK612" s="193"/>
      <c r="AL612" s="193"/>
    </row>
    <row r="613" spans="1:38" ht="14.25" customHeight="1" x14ac:dyDescent="0.3">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c r="Z613" s="193"/>
      <c r="AA613" s="193"/>
      <c r="AB613" s="193"/>
      <c r="AC613" s="193"/>
      <c r="AD613" s="193"/>
      <c r="AE613" s="193"/>
      <c r="AF613" s="193"/>
      <c r="AG613" s="193"/>
      <c r="AH613" s="193"/>
      <c r="AI613" s="193"/>
      <c r="AJ613" s="193"/>
      <c r="AK613" s="193"/>
      <c r="AL613" s="193"/>
    </row>
    <row r="614" spans="1:38" ht="14.25" customHeight="1" x14ac:dyDescent="0.3">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c r="Z614" s="193"/>
      <c r="AA614" s="193"/>
      <c r="AB614" s="193"/>
      <c r="AC614" s="193"/>
      <c r="AD614" s="193"/>
      <c r="AE614" s="193"/>
      <c r="AF614" s="193"/>
      <c r="AG614" s="193"/>
      <c r="AH614" s="193"/>
      <c r="AI614" s="193"/>
      <c r="AJ614" s="193"/>
      <c r="AK614" s="193"/>
      <c r="AL614" s="193"/>
    </row>
    <row r="615" spans="1:38" ht="14.25" customHeight="1" x14ac:dyDescent="0.3">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c r="Z615" s="193"/>
      <c r="AA615" s="193"/>
      <c r="AB615" s="193"/>
      <c r="AC615" s="193"/>
      <c r="AD615" s="193"/>
      <c r="AE615" s="193"/>
      <c r="AF615" s="193"/>
      <c r="AG615" s="193"/>
      <c r="AH615" s="193"/>
      <c r="AI615" s="193"/>
      <c r="AJ615" s="193"/>
      <c r="AK615" s="193"/>
      <c r="AL615" s="193"/>
    </row>
    <row r="616" spans="1:38" ht="14.25" customHeight="1" x14ac:dyDescent="0.3">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c r="Z616" s="193"/>
      <c r="AA616" s="193"/>
      <c r="AB616" s="193"/>
      <c r="AC616" s="193"/>
      <c r="AD616" s="193"/>
      <c r="AE616" s="193"/>
      <c r="AF616" s="193"/>
      <c r="AG616" s="193"/>
      <c r="AH616" s="193"/>
      <c r="AI616" s="193"/>
      <c r="AJ616" s="193"/>
      <c r="AK616" s="193"/>
      <c r="AL616" s="193"/>
    </row>
    <row r="617" spans="1:38" ht="14.25" customHeight="1" x14ac:dyDescent="0.3">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c r="Z617" s="193"/>
      <c r="AA617" s="193"/>
      <c r="AB617" s="193"/>
      <c r="AC617" s="193"/>
      <c r="AD617" s="193"/>
      <c r="AE617" s="193"/>
      <c r="AF617" s="193"/>
      <c r="AG617" s="193"/>
      <c r="AH617" s="193"/>
      <c r="AI617" s="193"/>
      <c r="AJ617" s="193"/>
      <c r="AK617" s="193"/>
      <c r="AL617" s="193"/>
    </row>
    <row r="618" spans="1:38" ht="14.25" customHeight="1" x14ac:dyDescent="0.3">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c r="Z618" s="193"/>
      <c r="AA618" s="193"/>
      <c r="AB618" s="193"/>
      <c r="AC618" s="193"/>
      <c r="AD618" s="193"/>
      <c r="AE618" s="193"/>
      <c r="AF618" s="193"/>
      <c r="AG618" s="193"/>
      <c r="AH618" s="193"/>
      <c r="AI618" s="193"/>
      <c r="AJ618" s="193"/>
      <c r="AK618" s="193"/>
      <c r="AL618" s="193"/>
    </row>
    <row r="619" spans="1:38" ht="14.25" customHeight="1" x14ac:dyDescent="0.3">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c r="Z619" s="193"/>
      <c r="AA619" s="193"/>
      <c r="AB619" s="193"/>
      <c r="AC619" s="193"/>
      <c r="AD619" s="193"/>
      <c r="AE619" s="193"/>
      <c r="AF619" s="193"/>
      <c r="AG619" s="193"/>
      <c r="AH619" s="193"/>
      <c r="AI619" s="193"/>
      <c r="AJ619" s="193"/>
      <c r="AK619" s="193"/>
      <c r="AL619" s="193"/>
    </row>
    <row r="620" spans="1:38" ht="14.25" customHeight="1" x14ac:dyDescent="0.3">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c r="Z620" s="193"/>
      <c r="AA620" s="193"/>
      <c r="AB620" s="193"/>
      <c r="AC620" s="193"/>
      <c r="AD620" s="193"/>
      <c r="AE620" s="193"/>
      <c r="AF620" s="193"/>
      <c r="AG620" s="193"/>
      <c r="AH620" s="193"/>
      <c r="AI620" s="193"/>
      <c r="AJ620" s="193"/>
      <c r="AK620" s="193"/>
      <c r="AL620" s="193"/>
    </row>
    <row r="621" spans="1:38" ht="14.25" customHeight="1" x14ac:dyDescent="0.3">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c r="Z621" s="193"/>
      <c r="AA621" s="193"/>
      <c r="AB621" s="193"/>
      <c r="AC621" s="193"/>
      <c r="AD621" s="193"/>
      <c r="AE621" s="193"/>
      <c r="AF621" s="193"/>
      <c r="AG621" s="193"/>
      <c r="AH621" s="193"/>
      <c r="AI621" s="193"/>
      <c r="AJ621" s="193"/>
      <c r="AK621" s="193"/>
      <c r="AL621" s="193"/>
    </row>
    <row r="622" spans="1:38" ht="14.25" customHeight="1" x14ac:dyDescent="0.3">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c r="Z622" s="193"/>
      <c r="AA622" s="193"/>
      <c r="AB622" s="193"/>
      <c r="AC622" s="193"/>
      <c r="AD622" s="193"/>
      <c r="AE622" s="193"/>
      <c r="AF622" s="193"/>
      <c r="AG622" s="193"/>
      <c r="AH622" s="193"/>
      <c r="AI622" s="193"/>
      <c r="AJ622" s="193"/>
      <c r="AK622" s="193"/>
      <c r="AL622" s="193"/>
    </row>
    <row r="623" spans="1:38" ht="14.25" customHeight="1" x14ac:dyDescent="0.3">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c r="Z623" s="193"/>
      <c r="AA623" s="193"/>
      <c r="AB623" s="193"/>
      <c r="AC623" s="193"/>
      <c r="AD623" s="193"/>
      <c r="AE623" s="193"/>
      <c r="AF623" s="193"/>
      <c r="AG623" s="193"/>
      <c r="AH623" s="193"/>
      <c r="AI623" s="193"/>
      <c r="AJ623" s="193"/>
      <c r="AK623" s="193"/>
      <c r="AL623" s="193"/>
    </row>
    <row r="624" spans="1:38" ht="14.25" customHeight="1" x14ac:dyDescent="0.3">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c r="Z624" s="193"/>
      <c r="AA624" s="193"/>
      <c r="AB624" s="193"/>
      <c r="AC624" s="193"/>
      <c r="AD624" s="193"/>
      <c r="AE624" s="193"/>
      <c r="AF624" s="193"/>
      <c r="AG624" s="193"/>
      <c r="AH624" s="193"/>
      <c r="AI624" s="193"/>
      <c r="AJ624" s="193"/>
      <c r="AK624" s="193"/>
      <c r="AL624" s="193"/>
    </row>
    <row r="625" spans="1:38" ht="14.25" customHeight="1" x14ac:dyDescent="0.3">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c r="Z625" s="193"/>
      <c r="AA625" s="193"/>
      <c r="AB625" s="193"/>
      <c r="AC625" s="193"/>
      <c r="AD625" s="193"/>
      <c r="AE625" s="193"/>
      <c r="AF625" s="193"/>
      <c r="AG625" s="193"/>
      <c r="AH625" s="193"/>
      <c r="AI625" s="193"/>
      <c r="AJ625" s="193"/>
      <c r="AK625" s="193"/>
      <c r="AL625" s="193"/>
    </row>
    <row r="626" spans="1:38" ht="14.25" customHeight="1" x14ac:dyDescent="0.3">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c r="Z626" s="193"/>
      <c r="AA626" s="193"/>
      <c r="AB626" s="193"/>
      <c r="AC626" s="193"/>
      <c r="AD626" s="193"/>
      <c r="AE626" s="193"/>
      <c r="AF626" s="193"/>
      <c r="AG626" s="193"/>
      <c r="AH626" s="193"/>
      <c r="AI626" s="193"/>
      <c r="AJ626" s="193"/>
      <c r="AK626" s="193"/>
      <c r="AL626" s="193"/>
    </row>
    <row r="627" spans="1:38" ht="14.25" customHeight="1" x14ac:dyDescent="0.3">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c r="Z627" s="193"/>
      <c r="AA627" s="193"/>
      <c r="AB627" s="193"/>
      <c r="AC627" s="193"/>
      <c r="AD627" s="193"/>
      <c r="AE627" s="193"/>
      <c r="AF627" s="193"/>
      <c r="AG627" s="193"/>
      <c r="AH627" s="193"/>
      <c r="AI627" s="193"/>
      <c r="AJ627" s="193"/>
      <c r="AK627" s="193"/>
      <c r="AL627" s="193"/>
    </row>
    <row r="628" spans="1:38" ht="14.25" customHeight="1" x14ac:dyDescent="0.3">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c r="Z628" s="193"/>
      <c r="AA628" s="193"/>
      <c r="AB628" s="193"/>
      <c r="AC628" s="193"/>
      <c r="AD628" s="193"/>
      <c r="AE628" s="193"/>
      <c r="AF628" s="193"/>
      <c r="AG628" s="193"/>
      <c r="AH628" s="193"/>
      <c r="AI628" s="193"/>
      <c r="AJ628" s="193"/>
      <c r="AK628" s="193"/>
      <c r="AL628" s="193"/>
    </row>
    <row r="629" spans="1:38" ht="14.25" customHeight="1" x14ac:dyDescent="0.3">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c r="Z629" s="193"/>
      <c r="AA629" s="193"/>
      <c r="AB629" s="193"/>
      <c r="AC629" s="193"/>
      <c r="AD629" s="193"/>
      <c r="AE629" s="193"/>
      <c r="AF629" s="193"/>
      <c r="AG629" s="193"/>
      <c r="AH629" s="193"/>
      <c r="AI629" s="193"/>
      <c r="AJ629" s="193"/>
      <c r="AK629" s="193"/>
      <c r="AL629" s="193"/>
    </row>
    <row r="630" spans="1:38" ht="14.25" customHeight="1" x14ac:dyDescent="0.3">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c r="Z630" s="193"/>
      <c r="AA630" s="193"/>
      <c r="AB630" s="193"/>
      <c r="AC630" s="193"/>
      <c r="AD630" s="193"/>
      <c r="AE630" s="193"/>
      <c r="AF630" s="193"/>
      <c r="AG630" s="193"/>
      <c r="AH630" s="193"/>
      <c r="AI630" s="193"/>
      <c r="AJ630" s="193"/>
      <c r="AK630" s="193"/>
      <c r="AL630" s="193"/>
    </row>
    <row r="631" spans="1:38" ht="14.25" customHeight="1" x14ac:dyDescent="0.3">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c r="Z631" s="193"/>
      <c r="AA631" s="193"/>
      <c r="AB631" s="193"/>
      <c r="AC631" s="193"/>
      <c r="AD631" s="193"/>
      <c r="AE631" s="193"/>
      <c r="AF631" s="193"/>
      <c r="AG631" s="193"/>
      <c r="AH631" s="193"/>
      <c r="AI631" s="193"/>
      <c r="AJ631" s="193"/>
      <c r="AK631" s="193"/>
      <c r="AL631" s="193"/>
    </row>
    <row r="632" spans="1:38" ht="14.25" customHeight="1" x14ac:dyDescent="0.3">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c r="Z632" s="193"/>
      <c r="AA632" s="193"/>
      <c r="AB632" s="193"/>
      <c r="AC632" s="193"/>
      <c r="AD632" s="193"/>
      <c r="AE632" s="193"/>
      <c r="AF632" s="193"/>
      <c r="AG632" s="193"/>
      <c r="AH632" s="193"/>
      <c r="AI632" s="193"/>
      <c r="AJ632" s="193"/>
      <c r="AK632" s="193"/>
      <c r="AL632" s="193"/>
    </row>
    <row r="633" spans="1:38" ht="14.25" customHeight="1" x14ac:dyDescent="0.3">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c r="Z633" s="193"/>
      <c r="AA633" s="193"/>
      <c r="AB633" s="193"/>
      <c r="AC633" s="193"/>
      <c r="AD633" s="193"/>
      <c r="AE633" s="193"/>
      <c r="AF633" s="193"/>
      <c r="AG633" s="193"/>
      <c r="AH633" s="193"/>
      <c r="AI633" s="193"/>
      <c r="AJ633" s="193"/>
      <c r="AK633" s="193"/>
      <c r="AL633" s="193"/>
    </row>
    <row r="634" spans="1:38" ht="14.25" customHeight="1" x14ac:dyDescent="0.3">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c r="Z634" s="193"/>
      <c r="AA634" s="193"/>
      <c r="AB634" s="193"/>
      <c r="AC634" s="193"/>
      <c r="AD634" s="193"/>
      <c r="AE634" s="193"/>
      <c r="AF634" s="193"/>
      <c r="AG634" s="193"/>
      <c r="AH634" s="193"/>
      <c r="AI634" s="193"/>
      <c r="AJ634" s="193"/>
      <c r="AK634" s="193"/>
      <c r="AL634" s="193"/>
    </row>
    <row r="635" spans="1:38" ht="14.25" customHeight="1" x14ac:dyDescent="0.3">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c r="Z635" s="193"/>
      <c r="AA635" s="193"/>
      <c r="AB635" s="193"/>
      <c r="AC635" s="193"/>
      <c r="AD635" s="193"/>
      <c r="AE635" s="193"/>
      <c r="AF635" s="193"/>
      <c r="AG635" s="193"/>
      <c r="AH635" s="193"/>
      <c r="AI635" s="193"/>
      <c r="AJ635" s="193"/>
      <c r="AK635" s="193"/>
      <c r="AL635" s="193"/>
    </row>
    <row r="636" spans="1:38" ht="14.25" customHeight="1" x14ac:dyDescent="0.3">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c r="Z636" s="193"/>
      <c r="AA636" s="193"/>
      <c r="AB636" s="193"/>
      <c r="AC636" s="193"/>
      <c r="AD636" s="193"/>
      <c r="AE636" s="193"/>
      <c r="AF636" s="193"/>
      <c r="AG636" s="193"/>
      <c r="AH636" s="193"/>
      <c r="AI636" s="193"/>
      <c r="AJ636" s="193"/>
      <c r="AK636" s="193"/>
      <c r="AL636" s="193"/>
    </row>
    <row r="637" spans="1:38" ht="14.25" customHeight="1" x14ac:dyDescent="0.3">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c r="Z637" s="193"/>
      <c r="AA637" s="193"/>
      <c r="AB637" s="193"/>
      <c r="AC637" s="193"/>
      <c r="AD637" s="193"/>
      <c r="AE637" s="193"/>
      <c r="AF637" s="193"/>
      <c r="AG637" s="193"/>
      <c r="AH637" s="193"/>
      <c r="AI637" s="193"/>
      <c r="AJ637" s="193"/>
      <c r="AK637" s="193"/>
      <c r="AL637" s="193"/>
    </row>
    <row r="638" spans="1:38" ht="14.25" customHeight="1" x14ac:dyDescent="0.3">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c r="Z638" s="193"/>
      <c r="AA638" s="193"/>
      <c r="AB638" s="193"/>
      <c r="AC638" s="193"/>
      <c r="AD638" s="193"/>
      <c r="AE638" s="193"/>
      <c r="AF638" s="193"/>
      <c r="AG638" s="193"/>
      <c r="AH638" s="193"/>
      <c r="AI638" s="193"/>
      <c r="AJ638" s="193"/>
      <c r="AK638" s="193"/>
      <c r="AL638" s="193"/>
    </row>
    <row r="639" spans="1:38" ht="14.25" customHeight="1" x14ac:dyDescent="0.3">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c r="Z639" s="193"/>
      <c r="AA639" s="193"/>
      <c r="AB639" s="193"/>
      <c r="AC639" s="193"/>
      <c r="AD639" s="193"/>
      <c r="AE639" s="193"/>
      <c r="AF639" s="193"/>
      <c r="AG639" s="193"/>
      <c r="AH639" s="193"/>
      <c r="AI639" s="193"/>
      <c r="AJ639" s="193"/>
      <c r="AK639" s="193"/>
      <c r="AL639" s="193"/>
    </row>
    <row r="640" spans="1:38" ht="14.25" customHeight="1" x14ac:dyDescent="0.3">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c r="Z640" s="193"/>
      <c r="AA640" s="193"/>
      <c r="AB640" s="193"/>
      <c r="AC640" s="193"/>
      <c r="AD640" s="193"/>
      <c r="AE640" s="193"/>
      <c r="AF640" s="193"/>
      <c r="AG640" s="193"/>
      <c r="AH640" s="193"/>
      <c r="AI640" s="193"/>
      <c r="AJ640" s="193"/>
      <c r="AK640" s="193"/>
      <c r="AL640" s="193"/>
    </row>
    <row r="641" spans="1:38" ht="14.25" customHeight="1" x14ac:dyDescent="0.3">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c r="Z641" s="193"/>
      <c r="AA641" s="193"/>
      <c r="AB641" s="193"/>
      <c r="AC641" s="193"/>
      <c r="AD641" s="193"/>
      <c r="AE641" s="193"/>
      <c r="AF641" s="193"/>
      <c r="AG641" s="193"/>
      <c r="AH641" s="193"/>
      <c r="AI641" s="193"/>
      <c r="AJ641" s="193"/>
      <c r="AK641" s="193"/>
      <c r="AL641" s="193"/>
    </row>
    <row r="642" spans="1:38" ht="14.25" customHeight="1" x14ac:dyDescent="0.3">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c r="Z642" s="193"/>
      <c r="AA642" s="193"/>
      <c r="AB642" s="193"/>
      <c r="AC642" s="193"/>
      <c r="AD642" s="193"/>
      <c r="AE642" s="193"/>
      <c r="AF642" s="193"/>
      <c r="AG642" s="193"/>
      <c r="AH642" s="193"/>
      <c r="AI642" s="193"/>
      <c r="AJ642" s="193"/>
      <c r="AK642" s="193"/>
      <c r="AL642" s="193"/>
    </row>
    <row r="643" spans="1:38" ht="14.25" customHeight="1" x14ac:dyDescent="0.3">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c r="Z643" s="193"/>
      <c r="AA643" s="193"/>
      <c r="AB643" s="193"/>
      <c r="AC643" s="193"/>
      <c r="AD643" s="193"/>
      <c r="AE643" s="193"/>
      <c r="AF643" s="193"/>
      <c r="AG643" s="193"/>
      <c r="AH643" s="193"/>
      <c r="AI643" s="193"/>
      <c r="AJ643" s="193"/>
      <c r="AK643" s="193"/>
      <c r="AL643" s="193"/>
    </row>
    <row r="644" spans="1:38" ht="14.25" customHeight="1" x14ac:dyDescent="0.3">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c r="Z644" s="193"/>
      <c r="AA644" s="193"/>
      <c r="AB644" s="193"/>
      <c r="AC644" s="193"/>
      <c r="AD644" s="193"/>
      <c r="AE644" s="193"/>
      <c r="AF644" s="193"/>
      <c r="AG644" s="193"/>
      <c r="AH644" s="193"/>
      <c r="AI644" s="193"/>
      <c r="AJ644" s="193"/>
      <c r="AK644" s="193"/>
      <c r="AL644" s="193"/>
    </row>
    <row r="645" spans="1:38" ht="14.25" customHeight="1" x14ac:dyDescent="0.3">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c r="Z645" s="193"/>
      <c r="AA645" s="193"/>
      <c r="AB645" s="193"/>
      <c r="AC645" s="193"/>
      <c r="AD645" s="193"/>
      <c r="AE645" s="193"/>
      <c r="AF645" s="193"/>
      <c r="AG645" s="193"/>
      <c r="AH645" s="193"/>
      <c r="AI645" s="193"/>
      <c r="AJ645" s="193"/>
      <c r="AK645" s="193"/>
      <c r="AL645" s="193"/>
    </row>
    <row r="646" spans="1:38" ht="14.25" customHeight="1" x14ac:dyDescent="0.3">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c r="Z646" s="193"/>
      <c r="AA646" s="193"/>
      <c r="AB646" s="193"/>
      <c r="AC646" s="193"/>
      <c r="AD646" s="193"/>
      <c r="AE646" s="193"/>
      <c r="AF646" s="193"/>
      <c r="AG646" s="193"/>
      <c r="AH646" s="193"/>
      <c r="AI646" s="193"/>
      <c r="AJ646" s="193"/>
      <c r="AK646" s="193"/>
      <c r="AL646" s="193"/>
    </row>
    <row r="647" spans="1:38" ht="14.25" customHeight="1" x14ac:dyDescent="0.3">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c r="Z647" s="193"/>
      <c r="AA647" s="193"/>
      <c r="AB647" s="193"/>
      <c r="AC647" s="193"/>
      <c r="AD647" s="193"/>
      <c r="AE647" s="193"/>
      <c r="AF647" s="193"/>
      <c r="AG647" s="193"/>
      <c r="AH647" s="193"/>
      <c r="AI647" s="193"/>
      <c r="AJ647" s="193"/>
      <c r="AK647" s="193"/>
      <c r="AL647" s="193"/>
    </row>
    <row r="648" spans="1:38" ht="14.25" customHeight="1" x14ac:dyDescent="0.3">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c r="Z648" s="193"/>
      <c r="AA648" s="193"/>
      <c r="AB648" s="193"/>
      <c r="AC648" s="193"/>
      <c r="AD648" s="193"/>
      <c r="AE648" s="193"/>
      <c r="AF648" s="193"/>
      <c r="AG648" s="193"/>
      <c r="AH648" s="193"/>
      <c r="AI648" s="193"/>
      <c r="AJ648" s="193"/>
      <c r="AK648" s="193"/>
      <c r="AL648" s="193"/>
    </row>
    <row r="649" spans="1:38" ht="14.25" customHeight="1" x14ac:dyDescent="0.3">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c r="Z649" s="193"/>
      <c r="AA649" s="193"/>
      <c r="AB649" s="193"/>
      <c r="AC649" s="193"/>
      <c r="AD649" s="193"/>
      <c r="AE649" s="193"/>
      <c r="AF649" s="193"/>
      <c r="AG649" s="193"/>
      <c r="AH649" s="193"/>
      <c r="AI649" s="193"/>
      <c r="AJ649" s="193"/>
      <c r="AK649" s="193"/>
      <c r="AL649" s="193"/>
    </row>
    <row r="650" spans="1:38" ht="14.25" customHeight="1" x14ac:dyDescent="0.3">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c r="Z650" s="193"/>
      <c r="AA650" s="193"/>
      <c r="AB650" s="193"/>
      <c r="AC650" s="193"/>
      <c r="AD650" s="193"/>
      <c r="AE650" s="193"/>
      <c r="AF650" s="193"/>
      <c r="AG650" s="193"/>
      <c r="AH650" s="193"/>
      <c r="AI650" s="193"/>
      <c r="AJ650" s="193"/>
      <c r="AK650" s="193"/>
      <c r="AL650" s="193"/>
    </row>
    <row r="651" spans="1:38" ht="14.25" customHeight="1" x14ac:dyDescent="0.3">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c r="Z651" s="193"/>
      <c r="AA651" s="193"/>
      <c r="AB651" s="193"/>
      <c r="AC651" s="193"/>
      <c r="AD651" s="193"/>
      <c r="AE651" s="193"/>
      <c r="AF651" s="193"/>
      <c r="AG651" s="193"/>
      <c r="AH651" s="193"/>
      <c r="AI651" s="193"/>
      <c r="AJ651" s="193"/>
      <c r="AK651" s="193"/>
      <c r="AL651" s="193"/>
    </row>
    <row r="652" spans="1:38" ht="14.25" customHeight="1" x14ac:dyDescent="0.3">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c r="Z652" s="193"/>
      <c r="AA652" s="193"/>
      <c r="AB652" s="193"/>
      <c r="AC652" s="193"/>
      <c r="AD652" s="193"/>
      <c r="AE652" s="193"/>
      <c r="AF652" s="193"/>
      <c r="AG652" s="193"/>
      <c r="AH652" s="193"/>
      <c r="AI652" s="193"/>
      <c r="AJ652" s="193"/>
      <c r="AK652" s="193"/>
      <c r="AL652" s="193"/>
    </row>
    <row r="653" spans="1:38" ht="14.25" customHeight="1" x14ac:dyDescent="0.3">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c r="Z653" s="193"/>
      <c r="AA653" s="193"/>
      <c r="AB653" s="193"/>
      <c r="AC653" s="193"/>
      <c r="AD653" s="193"/>
      <c r="AE653" s="193"/>
      <c r="AF653" s="193"/>
      <c r="AG653" s="193"/>
      <c r="AH653" s="193"/>
      <c r="AI653" s="193"/>
      <c r="AJ653" s="193"/>
      <c r="AK653" s="193"/>
      <c r="AL653" s="193"/>
    </row>
    <row r="654" spans="1:38" ht="14.25" customHeight="1" x14ac:dyDescent="0.3">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c r="Z654" s="193"/>
      <c r="AA654" s="193"/>
      <c r="AB654" s="193"/>
      <c r="AC654" s="193"/>
      <c r="AD654" s="193"/>
      <c r="AE654" s="193"/>
      <c r="AF654" s="193"/>
      <c r="AG654" s="193"/>
      <c r="AH654" s="193"/>
      <c r="AI654" s="193"/>
      <c r="AJ654" s="193"/>
      <c r="AK654" s="193"/>
      <c r="AL654" s="193"/>
    </row>
    <row r="655" spans="1:38" ht="14.25" customHeight="1" x14ac:dyDescent="0.3">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c r="Z655" s="193"/>
      <c r="AA655" s="193"/>
      <c r="AB655" s="193"/>
      <c r="AC655" s="193"/>
      <c r="AD655" s="193"/>
      <c r="AE655" s="193"/>
      <c r="AF655" s="193"/>
      <c r="AG655" s="193"/>
      <c r="AH655" s="193"/>
      <c r="AI655" s="193"/>
      <c r="AJ655" s="193"/>
      <c r="AK655" s="193"/>
      <c r="AL655" s="193"/>
    </row>
    <row r="656" spans="1:38" ht="14.25" customHeight="1" x14ac:dyDescent="0.3">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c r="Z656" s="193"/>
      <c r="AA656" s="193"/>
      <c r="AB656" s="193"/>
      <c r="AC656" s="193"/>
      <c r="AD656" s="193"/>
      <c r="AE656" s="193"/>
      <c r="AF656" s="193"/>
      <c r="AG656" s="193"/>
      <c r="AH656" s="193"/>
      <c r="AI656" s="193"/>
      <c r="AJ656" s="193"/>
      <c r="AK656" s="193"/>
      <c r="AL656" s="193"/>
    </row>
    <row r="657" spans="1:38" ht="14.25" customHeight="1" x14ac:dyDescent="0.3">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c r="Z657" s="193"/>
      <c r="AA657" s="193"/>
      <c r="AB657" s="193"/>
      <c r="AC657" s="193"/>
      <c r="AD657" s="193"/>
      <c r="AE657" s="193"/>
      <c r="AF657" s="193"/>
      <c r="AG657" s="193"/>
      <c r="AH657" s="193"/>
      <c r="AI657" s="193"/>
      <c r="AJ657" s="193"/>
      <c r="AK657" s="193"/>
      <c r="AL657" s="193"/>
    </row>
    <row r="658" spans="1:38" ht="14.25" customHeight="1" x14ac:dyDescent="0.3">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c r="Z658" s="193"/>
      <c r="AA658" s="193"/>
      <c r="AB658" s="193"/>
      <c r="AC658" s="193"/>
      <c r="AD658" s="193"/>
      <c r="AE658" s="193"/>
      <c r="AF658" s="193"/>
      <c r="AG658" s="193"/>
      <c r="AH658" s="193"/>
      <c r="AI658" s="193"/>
      <c r="AJ658" s="193"/>
      <c r="AK658" s="193"/>
      <c r="AL658" s="193"/>
    </row>
    <row r="659" spans="1:38" ht="14.25" customHeight="1" x14ac:dyDescent="0.3">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c r="Z659" s="193"/>
      <c r="AA659" s="193"/>
      <c r="AB659" s="193"/>
      <c r="AC659" s="193"/>
      <c r="AD659" s="193"/>
      <c r="AE659" s="193"/>
      <c r="AF659" s="193"/>
      <c r="AG659" s="193"/>
      <c r="AH659" s="193"/>
      <c r="AI659" s="193"/>
      <c r="AJ659" s="193"/>
      <c r="AK659" s="193"/>
      <c r="AL659" s="193"/>
    </row>
    <row r="660" spans="1:38" ht="14.25" customHeight="1" x14ac:dyDescent="0.3">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c r="Z660" s="193"/>
      <c r="AA660" s="193"/>
      <c r="AB660" s="193"/>
      <c r="AC660" s="193"/>
      <c r="AD660" s="193"/>
      <c r="AE660" s="193"/>
      <c r="AF660" s="193"/>
      <c r="AG660" s="193"/>
      <c r="AH660" s="193"/>
      <c r="AI660" s="193"/>
      <c r="AJ660" s="193"/>
      <c r="AK660" s="193"/>
      <c r="AL660" s="193"/>
    </row>
    <row r="661" spans="1:38" ht="14.25" customHeight="1" x14ac:dyDescent="0.3">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c r="Z661" s="193"/>
      <c r="AA661" s="193"/>
      <c r="AB661" s="193"/>
      <c r="AC661" s="193"/>
      <c r="AD661" s="193"/>
      <c r="AE661" s="193"/>
      <c r="AF661" s="193"/>
      <c r="AG661" s="193"/>
      <c r="AH661" s="193"/>
      <c r="AI661" s="193"/>
      <c r="AJ661" s="193"/>
      <c r="AK661" s="193"/>
      <c r="AL661" s="193"/>
    </row>
    <row r="662" spans="1:38" ht="14.25" customHeight="1" x14ac:dyDescent="0.3">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c r="Z662" s="193"/>
      <c r="AA662" s="193"/>
      <c r="AB662" s="193"/>
      <c r="AC662" s="193"/>
      <c r="AD662" s="193"/>
      <c r="AE662" s="193"/>
      <c r="AF662" s="193"/>
      <c r="AG662" s="193"/>
      <c r="AH662" s="193"/>
      <c r="AI662" s="193"/>
      <c r="AJ662" s="193"/>
      <c r="AK662" s="193"/>
      <c r="AL662" s="193"/>
    </row>
    <row r="663" spans="1:38" ht="14.25" customHeight="1" x14ac:dyDescent="0.3">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c r="Z663" s="193"/>
      <c r="AA663" s="193"/>
      <c r="AB663" s="193"/>
      <c r="AC663" s="193"/>
      <c r="AD663" s="193"/>
      <c r="AE663" s="193"/>
      <c r="AF663" s="193"/>
      <c r="AG663" s="193"/>
      <c r="AH663" s="193"/>
      <c r="AI663" s="193"/>
      <c r="AJ663" s="193"/>
      <c r="AK663" s="193"/>
      <c r="AL663" s="193"/>
    </row>
    <row r="664" spans="1:38" ht="14.25" customHeight="1" x14ac:dyDescent="0.3">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c r="Z664" s="193"/>
      <c r="AA664" s="193"/>
      <c r="AB664" s="193"/>
      <c r="AC664" s="193"/>
      <c r="AD664" s="193"/>
      <c r="AE664" s="193"/>
      <c r="AF664" s="193"/>
      <c r="AG664" s="193"/>
      <c r="AH664" s="193"/>
      <c r="AI664" s="193"/>
      <c r="AJ664" s="193"/>
      <c r="AK664" s="193"/>
      <c r="AL664" s="193"/>
    </row>
    <row r="665" spans="1:38" ht="14.25" customHeight="1" x14ac:dyDescent="0.3">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c r="Z665" s="193"/>
      <c r="AA665" s="193"/>
      <c r="AB665" s="193"/>
      <c r="AC665" s="193"/>
      <c r="AD665" s="193"/>
      <c r="AE665" s="193"/>
      <c r="AF665" s="193"/>
      <c r="AG665" s="193"/>
      <c r="AH665" s="193"/>
      <c r="AI665" s="193"/>
      <c r="AJ665" s="193"/>
      <c r="AK665" s="193"/>
      <c r="AL665" s="193"/>
    </row>
    <row r="666" spans="1:38" ht="14.25" customHeight="1" x14ac:dyDescent="0.3">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c r="Z666" s="193"/>
      <c r="AA666" s="193"/>
      <c r="AB666" s="193"/>
      <c r="AC666" s="193"/>
      <c r="AD666" s="193"/>
      <c r="AE666" s="193"/>
      <c r="AF666" s="193"/>
      <c r="AG666" s="193"/>
      <c r="AH666" s="193"/>
      <c r="AI666" s="193"/>
      <c r="AJ666" s="193"/>
      <c r="AK666" s="193"/>
      <c r="AL666" s="193"/>
    </row>
    <row r="667" spans="1:38" ht="14.25" customHeight="1" x14ac:dyDescent="0.3">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c r="Z667" s="193"/>
      <c r="AA667" s="193"/>
      <c r="AB667" s="193"/>
      <c r="AC667" s="193"/>
      <c r="AD667" s="193"/>
      <c r="AE667" s="193"/>
      <c r="AF667" s="193"/>
      <c r="AG667" s="193"/>
      <c r="AH667" s="193"/>
      <c r="AI667" s="193"/>
      <c r="AJ667" s="193"/>
      <c r="AK667" s="193"/>
      <c r="AL667" s="193"/>
    </row>
    <row r="668" spans="1:38" ht="14.25" customHeight="1" x14ac:dyDescent="0.3">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c r="Z668" s="193"/>
      <c r="AA668" s="193"/>
      <c r="AB668" s="193"/>
      <c r="AC668" s="193"/>
      <c r="AD668" s="193"/>
      <c r="AE668" s="193"/>
      <c r="AF668" s="193"/>
      <c r="AG668" s="193"/>
      <c r="AH668" s="193"/>
      <c r="AI668" s="193"/>
      <c r="AJ668" s="193"/>
      <c r="AK668" s="193"/>
      <c r="AL668" s="193"/>
    </row>
    <row r="669" spans="1:38" ht="14.25" customHeight="1" x14ac:dyDescent="0.3">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c r="Z669" s="193"/>
      <c r="AA669" s="193"/>
      <c r="AB669" s="193"/>
      <c r="AC669" s="193"/>
      <c r="AD669" s="193"/>
      <c r="AE669" s="193"/>
      <c r="AF669" s="193"/>
      <c r="AG669" s="193"/>
      <c r="AH669" s="193"/>
      <c r="AI669" s="193"/>
      <c r="AJ669" s="193"/>
      <c r="AK669" s="193"/>
      <c r="AL669" s="193"/>
    </row>
    <row r="670" spans="1:38" ht="14.25" customHeight="1" x14ac:dyDescent="0.3">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c r="Z670" s="193"/>
      <c r="AA670" s="193"/>
      <c r="AB670" s="193"/>
      <c r="AC670" s="193"/>
      <c r="AD670" s="193"/>
      <c r="AE670" s="193"/>
      <c r="AF670" s="193"/>
      <c r="AG670" s="193"/>
      <c r="AH670" s="193"/>
      <c r="AI670" s="193"/>
      <c r="AJ670" s="193"/>
      <c r="AK670" s="193"/>
      <c r="AL670" s="193"/>
    </row>
    <row r="671" spans="1:38" ht="14.25" customHeight="1" x14ac:dyDescent="0.3">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c r="Z671" s="193"/>
      <c r="AA671" s="193"/>
      <c r="AB671" s="193"/>
      <c r="AC671" s="193"/>
      <c r="AD671" s="193"/>
      <c r="AE671" s="193"/>
      <c r="AF671" s="193"/>
      <c r="AG671" s="193"/>
      <c r="AH671" s="193"/>
      <c r="AI671" s="193"/>
      <c r="AJ671" s="193"/>
      <c r="AK671" s="193"/>
      <c r="AL671" s="193"/>
    </row>
    <row r="672" spans="1:38" ht="14.25" customHeight="1" x14ac:dyDescent="0.3">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c r="AA672" s="193"/>
      <c r="AB672" s="193"/>
      <c r="AC672" s="193"/>
      <c r="AD672" s="193"/>
      <c r="AE672" s="193"/>
      <c r="AF672" s="193"/>
      <c r="AG672" s="193"/>
      <c r="AH672" s="193"/>
      <c r="AI672" s="193"/>
      <c r="AJ672" s="193"/>
      <c r="AK672" s="193"/>
      <c r="AL672" s="193"/>
    </row>
    <row r="673" spans="1:38" ht="14.25" customHeight="1" x14ac:dyDescent="0.3">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c r="Z673" s="193"/>
      <c r="AA673" s="193"/>
      <c r="AB673" s="193"/>
      <c r="AC673" s="193"/>
      <c r="AD673" s="193"/>
      <c r="AE673" s="193"/>
      <c r="AF673" s="193"/>
      <c r="AG673" s="193"/>
      <c r="AH673" s="193"/>
      <c r="AI673" s="193"/>
      <c r="AJ673" s="193"/>
      <c r="AK673" s="193"/>
      <c r="AL673" s="193"/>
    </row>
    <row r="674" spans="1:38" ht="14.25" customHeight="1" x14ac:dyDescent="0.3">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c r="Z674" s="193"/>
      <c r="AA674" s="193"/>
      <c r="AB674" s="193"/>
      <c r="AC674" s="193"/>
      <c r="AD674" s="193"/>
      <c r="AE674" s="193"/>
      <c r="AF674" s="193"/>
      <c r="AG674" s="193"/>
      <c r="AH674" s="193"/>
      <c r="AI674" s="193"/>
      <c r="AJ674" s="193"/>
      <c r="AK674" s="193"/>
      <c r="AL674" s="193"/>
    </row>
    <row r="675" spans="1:38" ht="14.25" customHeight="1" x14ac:dyDescent="0.3">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c r="Z675" s="193"/>
      <c r="AA675" s="193"/>
      <c r="AB675" s="193"/>
      <c r="AC675" s="193"/>
      <c r="AD675" s="193"/>
      <c r="AE675" s="193"/>
      <c r="AF675" s="193"/>
      <c r="AG675" s="193"/>
      <c r="AH675" s="193"/>
      <c r="AI675" s="193"/>
      <c r="AJ675" s="193"/>
      <c r="AK675" s="193"/>
      <c r="AL675" s="193"/>
    </row>
    <row r="676" spans="1:38" ht="14.25" customHeight="1" x14ac:dyDescent="0.3">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c r="Z676" s="193"/>
      <c r="AA676" s="193"/>
      <c r="AB676" s="193"/>
      <c r="AC676" s="193"/>
      <c r="AD676" s="193"/>
      <c r="AE676" s="193"/>
      <c r="AF676" s="193"/>
      <c r="AG676" s="193"/>
      <c r="AH676" s="193"/>
      <c r="AI676" s="193"/>
      <c r="AJ676" s="193"/>
      <c r="AK676" s="193"/>
      <c r="AL676" s="193"/>
    </row>
    <row r="677" spans="1:38" ht="14.25" customHeight="1" x14ac:dyDescent="0.3">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c r="Z677" s="193"/>
      <c r="AA677" s="193"/>
      <c r="AB677" s="193"/>
      <c r="AC677" s="193"/>
      <c r="AD677" s="193"/>
      <c r="AE677" s="193"/>
      <c r="AF677" s="193"/>
      <c r="AG677" s="193"/>
      <c r="AH677" s="193"/>
      <c r="AI677" s="193"/>
      <c r="AJ677" s="193"/>
      <c r="AK677" s="193"/>
      <c r="AL677" s="193"/>
    </row>
    <row r="678" spans="1:38" ht="14.25" customHeight="1" x14ac:dyDescent="0.3">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c r="Z678" s="193"/>
      <c r="AA678" s="193"/>
      <c r="AB678" s="193"/>
      <c r="AC678" s="193"/>
      <c r="AD678" s="193"/>
      <c r="AE678" s="193"/>
      <c r="AF678" s="193"/>
      <c r="AG678" s="193"/>
      <c r="AH678" s="193"/>
      <c r="AI678" s="193"/>
      <c r="AJ678" s="193"/>
      <c r="AK678" s="193"/>
      <c r="AL678" s="193"/>
    </row>
    <row r="679" spans="1:38" ht="14.25" customHeight="1" x14ac:dyDescent="0.3">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c r="Z679" s="193"/>
      <c r="AA679" s="193"/>
      <c r="AB679" s="193"/>
      <c r="AC679" s="193"/>
      <c r="AD679" s="193"/>
      <c r="AE679" s="193"/>
      <c r="AF679" s="193"/>
      <c r="AG679" s="193"/>
      <c r="AH679" s="193"/>
      <c r="AI679" s="193"/>
      <c r="AJ679" s="193"/>
      <c r="AK679" s="193"/>
      <c r="AL679" s="193"/>
    </row>
    <row r="680" spans="1:38" ht="14.25" customHeight="1" x14ac:dyDescent="0.3">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c r="Z680" s="193"/>
      <c r="AA680" s="193"/>
      <c r="AB680" s="193"/>
      <c r="AC680" s="193"/>
      <c r="AD680" s="193"/>
      <c r="AE680" s="193"/>
      <c r="AF680" s="193"/>
      <c r="AG680" s="193"/>
      <c r="AH680" s="193"/>
      <c r="AI680" s="193"/>
      <c r="AJ680" s="193"/>
      <c r="AK680" s="193"/>
      <c r="AL680" s="193"/>
    </row>
    <row r="681" spans="1:38" ht="14.25" customHeight="1" x14ac:dyDescent="0.3">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c r="Z681" s="193"/>
      <c r="AA681" s="193"/>
      <c r="AB681" s="193"/>
      <c r="AC681" s="193"/>
      <c r="AD681" s="193"/>
      <c r="AE681" s="193"/>
      <c r="AF681" s="193"/>
      <c r="AG681" s="193"/>
      <c r="AH681" s="193"/>
      <c r="AI681" s="193"/>
      <c r="AJ681" s="193"/>
      <c r="AK681" s="193"/>
      <c r="AL681" s="193"/>
    </row>
    <row r="682" spans="1:38" ht="14.25" customHeight="1" x14ac:dyDescent="0.3">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c r="AA682" s="193"/>
      <c r="AB682" s="193"/>
      <c r="AC682" s="193"/>
      <c r="AD682" s="193"/>
      <c r="AE682" s="193"/>
      <c r="AF682" s="193"/>
      <c r="AG682" s="193"/>
      <c r="AH682" s="193"/>
      <c r="AI682" s="193"/>
      <c r="AJ682" s="193"/>
      <c r="AK682" s="193"/>
      <c r="AL682" s="193"/>
    </row>
    <row r="683" spans="1:38" ht="14.25" customHeight="1" x14ac:dyDescent="0.3">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c r="Z683" s="193"/>
      <c r="AA683" s="193"/>
      <c r="AB683" s="193"/>
      <c r="AC683" s="193"/>
      <c r="AD683" s="193"/>
      <c r="AE683" s="193"/>
      <c r="AF683" s="193"/>
      <c r="AG683" s="193"/>
      <c r="AH683" s="193"/>
      <c r="AI683" s="193"/>
      <c r="AJ683" s="193"/>
      <c r="AK683" s="193"/>
      <c r="AL683" s="193"/>
    </row>
    <row r="684" spans="1:38" ht="14.25" customHeight="1" x14ac:dyDescent="0.3">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c r="Z684" s="193"/>
      <c r="AA684" s="193"/>
      <c r="AB684" s="193"/>
      <c r="AC684" s="193"/>
      <c r="AD684" s="193"/>
      <c r="AE684" s="193"/>
      <c r="AF684" s="193"/>
      <c r="AG684" s="193"/>
      <c r="AH684" s="193"/>
      <c r="AI684" s="193"/>
      <c r="AJ684" s="193"/>
      <c r="AK684" s="193"/>
      <c r="AL684" s="193"/>
    </row>
    <row r="685" spans="1:38" ht="14.25" customHeight="1" x14ac:dyDescent="0.3">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c r="Z685" s="193"/>
      <c r="AA685" s="193"/>
      <c r="AB685" s="193"/>
      <c r="AC685" s="193"/>
      <c r="AD685" s="193"/>
      <c r="AE685" s="193"/>
      <c r="AF685" s="193"/>
      <c r="AG685" s="193"/>
      <c r="AH685" s="193"/>
      <c r="AI685" s="193"/>
      <c r="AJ685" s="193"/>
      <c r="AK685" s="193"/>
      <c r="AL685" s="193"/>
    </row>
    <row r="686" spans="1:38" ht="14.25" customHeight="1" x14ac:dyDescent="0.3">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c r="Z686" s="193"/>
      <c r="AA686" s="193"/>
      <c r="AB686" s="193"/>
      <c r="AC686" s="193"/>
      <c r="AD686" s="193"/>
      <c r="AE686" s="193"/>
      <c r="AF686" s="193"/>
      <c r="AG686" s="193"/>
      <c r="AH686" s="193"/>
      <c r="AI686" s="193"/>
      <c r="AJ686" s="193"/>
      <c r="AK686" s="193"/>
      <c r="AL686" s="193"/>
    </row>
    <row r="687" spans="1:38" ht="14.25" customHeight="1" x14ac:dyDescent="0.3">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c r="Z687" s="193"/>
      <c r="AA687" s="193"/>
      <c r="AB687" s="193"/>
      <c r="AC687" s="193"/>
      <c r="AD687" s="193"/>
      <c r="AE687" s="193"/>
      <c r="AF687" s="193"/>
      <c r="AG687" s="193"/>
      <c r="AH687" s="193"/>
      <c r="AI687" s="193"/>
      <c r="AJ687" s="193"/>
      <c r="AK687" s="193"/>
      <c r="AL687" s="193"/>
    </row>
    <row r="688" spans="1:38" ht="14.25" customHeight="1" x14ac:dyDescent="0.3">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c r="AA688" s="193"/>
      <c r="AB688" s="193"/>
      <c r="AC688" s="193"/>
      <c r="AD688" s="193"/>
      <c r="AE688" s="193"/>
      <c r="AF688" s="193"/>
      <c r="AG688" s="193"/>
      <c r="AH688" s="193"/>
      <c r="AI688" s="193"/>
      <c r="AJ688" s="193"/>
      <c r="AK688" s="193"/>
      <c r="AL688" s="193"/>
    </row>
    <row r="689" spans="1:38" ht="14.25" customHeight="1" x14ac:dyDescent="0.3">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c r="Z689" s="193"/>
      <c r="AA689" s="193"/>
      <c r="AB689" s="193"/>
      <c r="AC689" s="193"/>
      <c r="AD689" s="193"/>
      <c r="AE689" s="193"/>
      <c r="AF689" s="193"/>
      <c r="AG689" s="193"/>
      <c r="AH689" s="193"/>
      <c r="AI689" s="193"/>
      <c r="AJ689" s="193"/>
      <c r="AK689" s="193"/>
      <c r="AL689" s="193"/>
    </row>
    <row r="690" spans="1:38" ht="14.25" customHeight="1" x14ac:dyDescent="0.3">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c r="Z690" s="193"/>
      <c r="AA690" s="193"/>
      <c r="AB690" s="193"/>
      <c r="AC690" s="193"/>
      <c r="AD690" s="193"/>
      <c r="AE690" s="193"/>
      <c r="AF690" s="193"/>
      <c r="AG690" s="193"/>
      <c r="AH690" s="193"/>
      <c r="AI690" s="193"/>
      <c r="AJ690" s="193"/>
      <c r="AK690" s="193"/>
      <c r="AL690" s="193"/>
    </row>
    <row r="691" spans="1:38" ht="14.25" customHeight="1" x14ac:dyDescent="0.3">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c r="Z691" s="193"/>
      <c r="AA691" s="193"/>
      <c r="AB691" s="193"/>
      <c r="AC691" s="193"/>
      <c r="AD691" s="193"/>
      <c r="AE691" s="193"/>
      <c r="AF691" s="193"/>
      <c r="AG691" s="193"/>
      <c r="AH691" s="193"/>
      <c r="AI691" s="193"/>
      <c r="AJ691" s="193"/>
      <c r="AK691" s="193"/>
      <c r="AL691" s="193"/>
    </row>
    <row r="692" spans="1:38" ht="14.25" customHeight="1" x14ac:dyDescent="0.3">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c r="Z692" s="193"/>
      <c r="AA692" s="193"/>
      <c r="AB692" s="193"/>
      <c r="AC692" s="193"/>
      <c r="AD692" s="193"/>
      <c r="AE692" s="193"/>
      <c r="AF692" s="193"/>
      <c r="AG692" s="193"/>
      <c r="AH692" s="193"/>
      <c r="AI692" s="193"/>
      <c r="AJ692" s="193"/>
      <c r="AK692" s="193"/>
      <c r="AL692" s="193"/>
    </row>
    <row r="693" spans="1:38" ht="14.25" customHeight="1" x14ac:dyDescent="0.3">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c r="Z693" s="193"/>
      <c r="AA693" s="193"/>
      <c r="AB693" s="193"/>
      <c r="AC693" s="193"/>
      <c r="AD693" s="193"/>
      <c r="AE693" s="193"/>
      <c r="AF693" s="193"/>
      <c r="AG693" s="193"/>
      <c r="AH693" s="193"/>
      <c r="AI693" s="193"/>
      <c r="AJ693" s="193"/>
      <c r="AK693" s="193"/>
      <c r="AL693" s="193"/>
    </row>
    <row r="694" spans="1:38" ht="14.25" customHeight="1" x14ac:dyDescent="0.3">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c r="Z694" s="193"/>
      <c r="AA694" s="193"/>
      <c r="AB694" s="193"/>
      <c r="AC694" s="193"/>
      <c r="AD694" s="193"/>
      <c r="AE694" s="193"/>
      <c r="AF694" s="193"/>
      <c r="AG694" s="193"/>
      <c r="AH694" s="193"/>
      <c r="AI694" s="193"/>
      <c r="AJ694" s="193"/>
      <c r="AK694" s="193"/>
      <c r="AL694" s="193"/>
    </row>
    <row r="695" spans="1:38" ht="14.25" customHeight="1" x14ac:dyDescent="0.3">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c r="Z695" s="193"/>
      <c r="AA695" s="193"/>
      <c r="AB695" s="193"/>
      <c r="AC695" s="193"/>
      <c r="AD695" s="193"/>
      <c r="AE695" s="193"/>
      <c r="AF695" s="193"/>
      <c r="AG695" s="193"/>
      <c r="AH695" s="193"/>
      <c r="AI695" s="193"/>
      <c r="AJ695" s="193"/>
      <c r="AK695" s="193"/>
      <c r="AL695" s="193"/>
    </row>
    <row r="696" spans="1:38" ht="14.25" customHeight="1" x14ac:dyDescent="0.3">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c r="Z696" s="193"/>
      <c r="AA696" s="193"/>
      <c r="AB696" s="193"/>
      <c r="AC696" s="193"/>
      <c r="AD696" s="193"/>
      <c r="AE696" s="193"/>
      <c r="AF696" s="193"/>
      <c r="AG696" s="193"/>
      <c r="AH696" s="193"/>
      <c r="AI696" s="193"/>
      <c r="AJ696" s="193"/>
      <c r="AK696" s="193"/>
      <c r="AL696" s="193"/>
    </row>
    <row r="697" spans="1:38" ht="14.25" customHeight="1" x14ac:dyDescent="0.3">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c r="Z697" s="193"/>
      <c r="AA697" s="193"/>
      <c r="AB697" s="193"/>
      <c r="AC697" s="193"/>
      <c r="AD697" s="193"/>
      <c r="AE697" s="193"/>
      <c r="AF697" s="193"/>
      <c r="AG697" s="193"/>
      <c r="AH697" s="193"/>
      <c r="AI697" s="193"/>
      <c r="AJ697" s="193"/>
      <c r="AK697" s="193"/>
      <c r="AL697" s="193"/>
    </row>
    <row r="698" spans="1:38" ht="14.25" customHeight="1" x14ac:dyDescent="0.3">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c r="Z698" s="193"/>
      <c r="AA698" s="193"/>
      <c r="AB698" s="193"/>
      <c r="AC698" s="193"/>
      <c r="AD698" s="193"/>
      <c r="AE698" s="193"/>
      <c r="AF698" s="193"/>
      <c r="AG698" s="193"/>
      <c r="AH698" s="193"/>
      <c r="AI698" s="193"/>
      <c r="AJ698" s="193"/>
      <c r="AK698" s="193"/>
      <c r="AL698" s="193"/>
    </row>
    <row r="699" spans="1:38" ht="14.25" customHeight="1" x14ac:dyDescent="0.3">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c r="Z699" s="193"/>
      <c r="AA699" s="193"/>
      <c r="AB699" s="193"/>
      <c r="AC699" s="193"/>
      <c r="AD699" s="193"/>
      <c r="AE699" s="193"/>
      <c r="AF699" s="193"/>
      <c r="AG699" s="193"/>
      <c r="AH699" s="193"/>
      <c r="AI699" s="193"/>
      <c r="AJ699" s="193"/>
      <c r="AK699" s="193"/>
      <c r="AL699" s="193"/>
    </row>
    <row r="700" spans="1:38" ht="14.25" customHeight="1" x14ac:dyDescent="0.3">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c r="Z700" s="193"/>
      <c r="AA700" s="193"/>
      <c r="AB700" s="193"/>
      <c r="AC700" s="193"/>
      <c r="AD700" s="193"/>
      <c r="AE700" s="193"/>
      <c r="AF700" s="193"/>
      <c r="AG700" s="193"/>
      <c r="AH700" s="193"/>
      <c r="AI700" s="193"/>
      <c r="AJ700" s="193"/>
      <c r="AK700" s="193"/>
      <c r="AL700" s="193"/>
    </row>
    <row r="701" spans="1:38" ht="14.25" customHeight="1" x14ac:dyDescent="0.3">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c r="Z701" s="193"/>
      <c r="AA701" s="193"/>
      <c r="AB701" s="193"/>
      <c r="AC701" s="193"/>
      <c r="AD701" s="193"/>
      <c r="AE701" s="193"/>
      <c r="AF701" s="193"/>
      <c r="AG701" s="193"/>
      <c r="AH701" s="193"/>
      <c r="AI701" s="193"/>
      <c r="AJ701" s="193"/>
      <c r="AK701" s="193"/>
      <c r="AL701" s="193"/>
    </row>
    <row r="702" spans="1:38" ht="14.25" customHeight="1" x14ac:dyDescent="0.3">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c r="Z702" s="193"/>
      <c r="AA702" s="193"/>
      <c r="AB702" s="193"/>
      <c r="AC702" s="193"/>
      <c r="AD702" s="193"/>
      <c r="AE702" s="193"/>
      <c r="AF702" s="193"/>
      <c r="AG702" s="193"/>
      <c r="AH702" s="193"/>
      <c r="AI702" s="193"/>
      <c r="AJ702" s="193"/>
      <c r="AK702" s="193"/>
      <c r="AL702" s="193"/>
    </row>
    <row r="703" spans="1:38" ht="14.25" customHeight="1" x14ac:dyDescent="0.3">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c r="Z703" s="193"/>
      <c r="AA703" s="193"/>
      <c r="AB703" s="193"/>
      <c r="AC703" s="193"/>
      <c r="AD703" s="193"/>
      <c r="AE703" s="193"/>
      <c r="AF703" s="193"/>
      <c r="AG703" s="193"/>
      <c r="AH703" s="193"/>
      <c r="AI703" s="193"/>
      <c r="AJ703" s="193"/>
      <c r="AK703" s="193"/>
      <c r="AL703" s="193"/>
    </row>
    <row r="704" spans="1:38" ht="14.25" customHeight="1" x14ac:dyDescent="0.3">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c r="Z704" s="193"/>
      <c r="AA704" s="193"/>
      <c r="AB704" s="193"/>
      <c r="AC704" s="193"/>
      <c r="AD704" s="193"/>
      <c r="AE704" s="193"/>
      <c r="AF704" s="193"/>
      <c r="AG704" s="193"/>
      <c r="AH704" s="193"/>
      <c r="AI704" s="193"/>
      <c r="AJ704" s="193"/>
      <c r="AK704" s="193"/>
      <c r="AL704" s="193"/>
    </row>
    <row r="705" spans="1:38" ht="14.25" customHeight="1" x14ac:dyDescent="0.3">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c r="Z705" s="193"/>
      <c r="AA705" s="193"/>
      <c r="AB705" s="193"/>
      <c r="AC705" s="193"/>
      <c r="AD705" s="193"/>
      <c r="AE705" s="193"/>
      <c r="AF705" s="193"/>
      <c r="AG705" s="193"/>
      <c r="AH705" s="193"/>
      <c r="AI705" s="193"/>
      <c r="AJ705" s="193"/>
      <c r="AK705" s="193"/>
      <c r="AL705" s="193"/>
    </row>
    <row r="706" spans="1:38" ht="14.25" customHeight="1" x14ac:dyDescent="0.3">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c r="Z706" s="193"/>
      <c r="AA706" s="193"/>
      <c r="AB706" s="193"/>
      <c r="AC706" s="193"/>
      <c r="AD706" s="193"/>
      <c r="AE706" s="193"/>
      <c r="AF706" s="193"/>
      <c r="AG706" s="193"/>
      <c r="AH706" s="193"/>
      <c r="AI706" s="193"/>
      <c r="AJ706" s="193"/>
      <c r="AK706" s="193"/>
      <c r="AL706" s="193"/>
    </row>
    <row r="707" spans="1:38" ht="14.25" customHeight="1" x14ac:dyDescent="0.3">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c r="Z707" s="193"/>
      <c r="AA707" s="193"/>
      <c r="AB707" s="193"/>
      <c r="AC707" s="193"/>
      <c r="AD707" s="193"/>
      <c r="AE707" s="193"/>
      <c r="AF707" s="193"/>
      <c r="AG707" s="193"/>
      <c r="AH707" s="193"/>
      <c r="AI707" s="193"/>
      <c r="AJ707" s="193"/>
      <c r="AK707" s="193"/>
      <c r="AL707" s="193"/>
    </row>
    <row r="708" spans="1:38" ht="14.25" customHeight="1" x14ac:dyDescent="0.3">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c r="Z708" s="193"/>
      <c r="AA708" s="193"/>
      <c r="AB708" s="193"/>
      <c r="AC708" s="193"/>
      <c r="AD708" s="193"/>
      <c r="AE708" s="193"/>
      <c r="AF708" s="193"/>
      <c r="AG708" s="193"/>
      <c r="AH708" s="193"/>
      <c r="AI708" s="193"/>
      <c r="AJ708" s="193"/>
      <c r="AK708" s="193"/>
      <c r="AL708" s="193"/>
    </row>
    <row r="709" spans="1:38" ht="14.25" customHeight="1" x14ac:dyDescent="0.3">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c r="Z709" s="193"/>
      <c r="AA709" s="193"/>
      <c r="AB709" s="193"/>
      <c r="AC709" s="193"/>
      <c r="AD709" s="193"/>
      <c r="AE709" s="193"/>
      <c r="AF709" s="193"/>
      <c r="AG709" s="193"/>
      <c r="AH709" s="193"/>
      <c r="AI709" s="193"/>
      <c r="AJ709" s="193"/>
      <c r="AK709" s="193"/>
      <c r="AL709" s="193"/>
    </row>
    <row r="710" spans="1:38" ht="14.25" customHeight="1" x14ac:dyDescent="0.3">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c r="Z710" s="193"/>
      <c r="AA710" s="193"/>
      <c r="AB710" s="193"/>
      <c r="AC710" s="193"/>
      <c r="AD710" s="193"/>
      <c r="AE710" s="193"/>
      <c r="AF710" s="193"/>
      <c r="AG710" s="193"/>
      <c r="AH710" s="193"/>
      <c r="AI710" s="193"/>
      <c r="AJ710" s="193"/>
      <c r="AK710" s="193"/>
      <c r="AL710" s="193"/>
    </row>
    <row r="711" spans="1:38" ht="14.25" customHeight="1" x14ac:dyDescent="0.3">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c r="Z711" s="193"/>
      <c r="AA711" s="193"/>
      <c r="AB711" s="193"/>
      <c r="AC711" s="193"/>
      <c r="AD711" s="193"/>
      <c r="AE711" s="193"/>
      <c r="AF711" s="193"/>
      <c r="AG711" s="193"/>
      <c r="AH711" s="193"/>
      <c r="AI711" s="193"/>
      <c r="AJ711" s="193"/>
      <c r="AK711" s="193"/>
      <c r="AL711" s="193"/>
    </row>
    <row r="712" spans="1:38" ht="14.25" customHeight="1" x14ac:dyDescent="0.3">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c r="Z712" s="193"/>
      <c r="AA712" s="193"/>
      <c r="AB712" s="193"/>
      <c r="AC712" s="193"/>
      <c r="AD712" s="193"/>
      <c r="AE712" s="193"/>
      <c r="AF712" s="193"/>
      <c r="AG712" s="193"/>
      <c r="AH712" s="193"/>
      <c r="AI712" s="193"/>
      <c r="AJ712" s="193"/>
      <c r="AK712" s="193"/>
      <c r="AL712" s="193"/>
    </row>
    <row r="713" spans="1:38" ht="14.25" customHeight="1" x14ac:dyDescent="0.3">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c r="Z713" s="193"/>
      <c r="AA713" s="193"/>
      <c r="AB713" s="193"/>
      <c r="AC713" s="193"/>
      <c r="AD713" s="193"/>
      <c r="AE713" s="193"/>
      <c r="AF713" s="193"/>
      <c r="AG713" s="193"/>
      <c r="AH713" s="193"/>
      <c r="AI713" s="193"/>
      <c r="AJ713" s="193"/>
      <c r="AK713" s="193"/>
      <c r="AL713" s="193"/>
    </row>
    <row r="714" spans="1:38" ht="14.25" customHeight="1" x14ac:dyDescent="0.3">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c r="Z714" s="193"/>
      <c r="AA714" s="193"/>
      <c r="AB714" s="193"/>
      <c r="AC714" s="193"/>
      <c r="AD714" s="193"/>
      <c r="AE714" s="193"/>
      <c r="AF714" s="193"/>
      <c r="AG714" s="193"/>
      <c r="AH714" s="193"/>
      <c r="AI714" s="193"/>
      <c r="AJ714" s="193"/>
      <c r="AK714" s="193"/>
      <c r="AL714" s="193"/>
    </row>
    <row r="715" spans="1:38" ht="14.25" customHeight="1" x14ac:dyDescent="0.3">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c r="Z715" s="193"/>
      <c r="AA715" s="193"/>
      <c r="AB715" s="193"/>
      <c r="AC715" s="193"/>
      <c r="AD715" s="193"/>
      <c r="AE715" s="193"/>
      <c r="AF715" s="193"/>
      <c r="AG715" s="193"/>
      <c r="AH715" s="193"/>
      <c r="AI715" s="193"/>
      <c r="AJ715" s="193"/>
      <c r="AK715" s="193"/>
      <c r="AL715" s="193"/>
    </row>
    <row r="716" spans="1:38" ht="14.25" customHeight="1" x14ac:dyDescent="0.3">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c r="Z716" s="193"/>
      <c r="AA716" s="193"/>
      <c r="AB716" s="193"/>
      <c r="AC716" s="193"/>
      <c r="AD716" s="193"/>
      <c r="AE716" s="193"/>
      <c r="AF716" s="193"/>
      <c r="AG716" s="193"/>
      <c r="AH716" s="193"/>
      <c r="AI716" s="193"/>
      <c r="AJ716" s="193"/>
      <c r="AK716" s="193"/>
      <c r="AL716" s="193"/>
    </row>
    <row r="717" spans="1:38" ht="14.25" customHeight="1" x14ac:dyDescent="0.3">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c r="Z717" s="193"/>
      <c r="AA717" s="193"/>
      <c r="AB717" s="193"/>
      <c r="AC717" s="193"/>
      <c r="AD717" s="193"/>
      <c r="AE717" s="193"/>
      <c r="AF717" s="193"/>
      <c r="AG717" s="193"/>
      <c r="AH717" s="193"/>
      <c r="AI717" s="193"/>
      <c r="AJ717" s="193"/>
      <c r="AK717" s="193"/>
      <c r="AL717" s="193"/>
    </row>
    <row r="718" spans="1:38" ht="14.25" customHeight="1" x14ac:dyDescent="0.3">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c r="Z718" s="193"/>
      <c r="AA718" s="193"/>
      <c r="AB718" s="193"/>
      <c r="AC718" s="193"/>
      <c r="AD718" s="193"/>
      <c r="AE718" s="193"/>
      <c r="AF718" s="193"/>
      <c r="AG718" s="193"/>
      <c r="AH718" s="193"/>
      <c r="AI718" s="193"/>
      <c r="AJ718" s="193"/>
      <c r="AK718" s="193"/>
      <c r="AL718" s="193"/>
    </row>
    <row r="719" spans="1:38" ht="14.25" customHeight="1" x14ac:dyDescent="0.3">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c r="Z719" s="193"/>
      <c r="AA719" s="193"/>
      <c r="AB719" s="193"/>
      <c r="AC719" s="193"/>
      <c r="AD719" s="193"/>
      <c r="AE719" s="193"/>
      <c r="AF719" s="193"/>
      <c r="AG719" s="193"/>
      <c r="AH719" s="193"/>
      <c r="AI719" s="193"/>
      <c r="AJ719" s="193"/>
      <c r="AK719" s="193"/>
      <c r="AL719" s="193"/>
    </row>
    <row r="720" spans="1:38" ht="14.25" customHeight="1" x14ac:dyDescent="0.3">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c r="Z720" s="193"/>
      <c r="AA720" s="193"/>
      <c r="AB720" s="193"/>
      <c r="AC720" s="193"/>
      <c r="AD720" s="193"/>
      <c r="AE720" s="193"/>
      <c r="AF720" s="193"/>
      <c r="AG720" s="193"/>
      <c r="AH720" s="193"/>
      <c r="AI720" s="193"/>
      <c r="AJ720" s="193"/>
      <c r="AK720" s="193"/>
      <c r="AL720" s="193"/>
    </row>
    <row r="721" spans="1:38" ht="14.25" customHeight="1" x14ac:dyDescent="0.3">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c r="Z721" s="193"/>
      <c r="AA721" s="193"/>
      <c r="AB721" s="193"/>
      <c r="AC721" s="193"/>
      <c r="AD721" s="193"/>
      <c r="AE721" s="193"/>
      <c r="AF721" s="193"/>
      <c r="AG721" s="193"/>
      <c r="AH721" s="193"/>
      <c r="AI721" s="193"/>
      <c r="AJ721" s="193"/>
      <c r="AK721" s="193"/>
      <c r="AL721" s="193"/>
    </row>
    <row r="722" spans="1:38" ht="14.25" customHeight="1" x14ac:dyDescent="0.3">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c r="Z722" s="193"/>
      <c r="AA722" s="193"/>
      <c r="AB722" s="193"/>
      <c r="AC722" s="193"/>
      <c r="AD722" s="193"/>
      <c r="AE722" s="193"/>
      <c r="AF722" s="193"/>
      <c r="AG722" s="193"/>
      <c r="AH722" s="193"/>
      <c r="AI722" s="193"/>
      <c r="AJ722" s="193"/>
      <c r="AK722" s="193"/>
      <c r="AL722" s="193"/>
    </row>
    <row r="723" spans="1:38" ht="14.25" customHeight="1" x14ac:dyDescent="0.3">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c r="Z723" s="193"/>
      <c r="AA723" s="193"/>
      <c r="AB723" s="193"/>
      <c r="AC723" s="193"/>
      <c r="AD723" s="193"/>
      <c r="AE723" s="193"/>
      <c r="AF723" s="193"/>
      <c r="AG723" s="193"/>
      <c r="AH723" s="193"/>
      <c r="AI723" s="193"/>
      <c r="AJ723" s="193"/>
      <c r="AK723" s="193"/>
      <c r="AL723" s="193"/>
    </row>
    <row r="724" spans="1:38" ht="14.25" customHeight="1" x14ac:dyDescent="0.3">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c r="Z724" s="193"/>
      <c r="AA724" s="193"/>
      <c r="AB724" s="193"/>
      <c r="AC724" s="193"/>
      <c r="AD724" s="193"/>
      <c r="AE724" s="193"/>
      <c r="AF724" s="193"/>
      <c r="AG724" s="193"/>
      <c r="AH724" s="193"/>
      <c r="AI724" s="193"/>
      <c r="AJ724" s="193"/>
      <c r="AK724" s="193"/>
      <c r="AL724" s="193"/>
    </row>
    <row r="725" spans="1:38" ht="14.25" customHeight="1" x14ac:dyDescent="0.3">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c r="Z725" s="193"/>
      <c r="AA725" s="193"/>
      <c r="AB725" s="193"/>
      <c r="AC725" s="193"/>
      <c r="AD725" s="193"/>
      <c r="AE725" s="193"/>
      <c r="AF725" s="193"/>
      <c r="AG725" s="193"/>
      <c r="AH725" s="193"/>
      <c r="AI725" s="193"/>
      <c r="AJ725" s="193"/>
      <c r="AK725" s="193"/>
      <c r="AL725" s="193"/>
    </row>
    <row r="726" spans="1:38" ht="14.25" customHeight="1" x14ac:dyDescent="0.3">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c r="Z726" s="193"/>
      <c r="AA726" s="193"/>
      <c r="AB726" s="193"/>
      <c r="AC726" s="193"/>
      <c r="AD726" s="193"/>
      <c r="AE726" s="193"/>
      <c r="AF726" s="193"/>
      <c r="AG726" s="193"/>
      <c r="AH726" s="193"/>
      <c r="AI726" s="193"/>
      <c r="AJ726" s="193"/>
      <c r="AK726" s="193"/>
      <c r="AL726" s="193"/>
    </row>
    <row r="727" spans="1:38" ht="14.25" customHeight="1" x14ac:dyDescent="0.3">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c r="Z727" s="193"/>
      <c r="AA727" s="193"/>
      <c r="AB727" s="193"/>
      <c r="AC727" s="193"/>
      <c r="AD727" s="193"/>
      <c r="AE727" s="193"/>
      <c r="AF727" s="193"/>
      <c r="AG727" s="193"/>
      <c r="AH727" s="193"/>
      <c r="AI727" s="193"/>
      <c r="AJ727" s="193"/>
      <c r="AK727" s="193"/>
      <c r="AL727" s="193"/>
    </row>
    <row r="728" spans="1:38" ht="14.25" customHeight="1" x14ac:dyDescent="0.3">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c r="Z728" s="193"/>
      <c r="AA728" s="193"/>
      <c r="AB728" s="193"/>
      <c r="AC728" s="193"/>
      <c r="AD728" s="193"/>
      <c r="AE728" s="193"/>
      <c r="AF728" s="193"/>
      <c r="AG728" s="193"/>
      <c r="AH728" s="193"/>
      <c r="AI728" s="193"/>
      <c r="AJ728" s="193"/>
      <c r="AK728" s="193"/>
      <c r="AL728" s="193"/>
    </row>
    <row r="729" spans="1:38" ht="14.25" customHeight="1" x14ac:dyDescent="0.3">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c r="Z729" s="193"/>
      <c r="AA729" s="193"/>
      <c r="AB729" s="193"/>
      <c r="AC729" s="193"/>
      <c r="AD729" s="193"/>
      <c r="AE729" s="193"/>
      <c r="AF729" s="193"/>
      <c r="AG729" s="193"/>
      <c r="AH729" s="193"/>
      <c r="AI729" s="193"/>
      <c r="AJ729" s="193"/>
      <c r="AK729" s="193"/>
      <c r="AL729" s="193"/>
    </row>
    <row r="730" spans="1:38" ht="14.25" customHeight="1" x14ac:dyDescent="0.3">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c r="Z730" s="193"/>
      <c r="AA730" s="193"/>
      <c r="AB730" s="193"/>
      <c r="AC730" s="193"/>
      <c r="AD730" s="193"/>
      <c r="AE730" s="193"/>
      <c r="AF730" s="193"/>
      <c r="AG730" s="193"/>
      <c r="AH730" s="193"/>
      <c r="AI730" s="193"/>
      <c r="AJ730" s="193"/>
      <c r="AK730" s="193"/>
      <c r="AL730" s="193"/>
    </row>
    <row r="731" spans="1:38" ht="14.25" customHeight="1" x14ac:dyDescent="0.3">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c r="Z731" s="193"/>
      <c r="AA731" s="193"/>
      <c r="AB731" s="193"/>
      <c r="AC731" s="193"/>
      <c r="AD731" s="193"/>
      <c r="AE731" s="193"/>
      <c r="AF731" s="193"/>
      <c r="AG731" s="193"/>
      <c r="AH731" s="193"/>
      <c r="AI731" s="193"/>
      <c r="AJ731" s="193"/>
      <c r="AK731" s="193"/>
      <c r="AL731" s="193"/>
    </row>
    <row r="732" spans="1:38" ht="14.25" customHeight="1" x14ac:dyDescent="0.3">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c r="Z732" s="193"/>
      <c r="AA732" s="193"/>
      <c r="AB732" s="193"/>
      <c r="AC732" s="193"/>
      <c r="AD732" s="193"/>
      <c r="AE732" s="193"/>
      <c r="AF732" s="193"/>
      <c r="AG732" s="193"/>
      <c r="AH732" s="193"/>
      <c r="AI732" s="193"/>
      <c r="AJ732" s="193"/>
      <c r="AK732" s="193"/>
      <c r="AL732" s="193"/>
    </row>
    <row r="733" spans="1:38" ht="14.25" customHeight="1" x14ac:dyDescent="0.3">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c r="Z733" s="193"/>
      <c r="AA733" s="193"/>
      <c r="AB733" s="193"/>
      <c r="AC733" s="193"/>
      <c r="AD733" s="193"/>
      <c r="AE733" s="193"/>
      <c r="AF733" s="193"/>
      <c r="AG733" s="193"/>
      <c r="AH733" s="193"/>
      <c r="AI733" s="193"/>
      <c r="AJ733" s="193"/>
      <c r="AK733" s="193"/>
      <c r="AL733" s="193"/>
    </row>
    <row r="734" spans="1:38" ht="14.25" customHeight="1" x14ac:dyDescent="0.3">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c r="Z734" s="193"/>
      <c r="AA734" s="193"/>
      <c r="AB734" s="193"/>
      <c r="AC734" s="193"/>
      <c r="AD734" s="193"/>
      <c r="AE734" s="193"/>
      <c r="AF734" s="193"/>
      <c r="AG734" s="193"/>
      <c r="AH734" s="193"/>
      <c r="AI734" s="193"/>
      <c r="AJ734" s="193"/>
      <c r="AK734" s="193"/>
      <c r="AL734" s="193"/>
    </row>
    <row r="735" spans="1:38" ht="14.25" customHeight="1" x14ac:dyDescent="0.3">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c r="Z735" s="193"/>
      <c r="AA735" s="193"/>
      <c r="AB735" s="193"/>
      <c r="AC735" s="193"/>
      <c r="AD735" s="193"/>
      <c r="AE735" s="193"/>
      <c r="AF735" s="193"/>
      <c r="AG735" s="193"/>
      <c r="AH735" s="193"/>
      <c r="AI735" s="193"/>
      <c r="AJ735" s="193"/>
      <c r="AK735" s="193"/>
      <c r="AL735" s="193"/>
    </row>
    <row r="736" spans="1:38" ht="14.25" customHeight="1" x14ac:dyDescent="0.3">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c r="Z736" s="193"/>
      <c r="AA736" s="193"/>
      <c r="AB736" s="193"/>
      <c r="AC736" s="193"/>
      <c r="AD736" s="193"/>
      <c r="AE736" s="193"/>
      <c r="AF736" s="193"/>
      <c r="AG736" s="193"/>
      <c r="AH736" s="193"/>
      <c r="AI736" s="193"/>
      <c r="AJ736" s="193"/>
      <c r="AK736" s="193"/>
      <c r="AL736" s="193"/>
    </row>
    <row r="737" spans="1:38" ht="14.25" customHeight="1" x14ac:dyDescent="0.3">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c r="Z737" s="193"/>
      <c r="AA737" s="193"/>
      <c r="AB737" s="193"/>
      <c r="AC737" s="193"/>
      <c r="AD737" s="193"/>
      <c r="AE737" s="193"/>
      <c r="AF737" s="193"/>
      <c r="AG737" s="193"/>
      <c r="AH737" s="193"/>
      <c r="AI737" s="193"/>
      <c r="AJ737" s="193"/>
      <c r="AK737" s="193"/>
      <c r="AL737" s="193"/>
    </row>
    <row r="738" spans="1:38" ht="14.25" customHeight="1" x14ac:dyDescent="0.3">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c r="Z738" s="193"/>
      <c r="AA738" s="193"/>
      <c r="AB738" s="193"/>
      <c r="AC738" s="193"/>
      <c r="AD738" s="193"/>
      <c r="AE738" s="193"/>
      <c r="AF738" s="193"/>
      <c r="AG738" s="193"/>
      <c r="AH738" s="193"/>
      <c r="AI738" s="193"/>
      <c r="AJ738" s="193"/>
      <c r="AK738" s="193"/>
      <c r="AL738" s="193"/>
    </row>
    <row r="739" spans="1:38" ht="14.25" customHeight="1" x14ac:dyDescent="0.3">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c r="Z739" s="193"/>
      <c r="AA739" s="193"/>
      <c r="AB739" s="193"/>
      <c r="AC739" s="193"/>
      <c r="AD739" s="193"/>
      <c r="AE739" s="193"/>
      <c r="AF739" s="193"/>
      <c r="AG739" s="193"/>
      <c r="AH739" s="193"/>
      <c r="AI739" s="193"/>
      <c r="AJ739" s="193"/>
      <c r="AK739" s="193"/>
      <c r="AL739" s="193"/>
    </row>
    <row r="740" spans="1:38" ht="14.25" customHeight="1" x14ac:dyDescent="0.3">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c r="Z740" s="193"/>
      <c r="AA740" s="193"/>
      <c r="AB740" s="193"/>
      <c r="AC740" s="193"/>
      <c r="AD740" s="193"/>
      <c r="AE740" s="193"/>
      <c r="AF740" s="193"/>
      <c r="AG740" s="193"/>
      <c r="AH740" s="193"/>
      <c r="AI740" s="193"/>
      <c r="AJ740" s="193"/>
      <c r="AK740" s="193"/>
      <c r="AL740" s="193"/>
    </row>
    <row r="741" spans="1:38" ht="14.25" customHeight="1" x14ac:dyDescent="0.3">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c r="Z741" s="193"/>
      <c r="AA741" s="193"/>
      <c r="AB741" s="193"/>
      <c r="AC741" s="193"/>
      <c r="AD741" s="193"/>
      <c r="AE741" s="193"/>
      <c r="AF741" s="193"/>
      <c r="AG741" s="193"/>
      <c r="AH741" s="193"/>
      <c r="AI741" s="193"/>
      <c r="AJ741" s="193"/>
      <c r="AK741" s="193"/>
      <c r="AL741" s="193"/>
    </row>
    <row r="742" spans="1:38" ht="14.25" customHeight="1" x14ac:dyDescent="0.3">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c r="Z742" s="193"/>
      <c r="AA742" s="193"/>
      <c r="AB742" s="193"/>
      <c r="AC742" s="193"/>
      <c r="AD742" s="193"/>
      <c r="AE742" s="193"/>
      <c r="AF742" s="193"/>
      <c r="AG742" s="193"/>
      <c r="AH742" s="193"/>
      <c r="AI742" s="193"/>
      <c r="AJ742" s="193"/>
      <c r="AK742" s="193"/>
      <c r="AL742" s="193"/>
    </row>
    <row r="743" spans="1:38" ht="14.25" customHeight="1" x14ac:dyDescent="0.3">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c r="Z743" s="193"/>
      <c r="AA743" s="193"/>
      <c r="AB743" s="193"/>
      <c r="AC743" s="193"/>
      <c r="AD743" s="193"/>
      <c r="AE743" s="193"/>
      <c r="AF743" s="193"/>
      <c r="AG743" s="193"/>
      <c r="AH743" s="193"/>
      <c r="AI743" s="193"/>
      <c r="AJ743" s="193"/>
      <c r="AK743" s="193"/>
      <c r="AL743" s="193"/>
    </row>
    <row r="744" spans="1:38" ht="14.25" customHeight="1" x14ac:dyDescent="0.3">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c r="Z744" s="193"/>
      <c r="AA744" s="193"/>
      <c r="AB744" s="193"/>
      <c r="AC744" s="193"/>
      <c r="AD744" s="193"/>
      <c r="AE744" s="193"/>
      <c r="AF744" s="193"/>
      <c r="AG744" s="193"/>
      <c r="AH744" s="193"/>
      <c r="AI744" s="193"/>
      <c r="AJ744" s="193"/>
      <c r="AK744" s="193"/>
      <c r="AL744" s="193"/>
    </row>
    <row r="745" spans="1:38" ht="14.25" customHeight="1" x14ac:dyDescent="0.3">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c r="Z745" s="193"/>
      <c r="AA745" s="193"/>
      <c r="AB745" s="193"/>
      <c r="AC745" s="193"/>
      <c r="AD745" s="193"/>
      <c r="AE745" s="193"/>
      <c r="AF745" s="193"/>
      <c r="AG745" s="193"/>
      <c r="AH745" s="193"/>
      <c r="AI745" s="193"/>
      <c r="AJ745" s="193"/>
      <c r="AK745" s="193"/>
      <c r="AL745" s="193"/>
    </row>
    <row r="746" spans="1:38" ht="14.25" customHeight="1" x14ac:dyDescent="0.3">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c r="Z746" s="193"/>
      <c r="AA746" s="193"/>
      <c r="AB746" s="193"/>
      <c r="AC746" s="193"/>
      <c r="AD746" s="193"/>
      <c r="AE746" s="193"/>
      <c r="AF746" s="193"/>
      <c r="AG746" s="193"/>
      <c r="AH746" s="193"/>
      <c r="AI746" s="193"/>
      <c r="AJ746" s="193"/>
      <c r="AK746" s="193"/>
      <c r="AL746" s="193"/>
    </row>
    <row r="747" spans="1:38" ht="14.25" customHeight="1" x14ac:dyDescent="0.3">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c r="Z747" s="193"/>
      <c r="AA747" s="193"/>
      <c r="AB747" s="193"/>
      <c r="AC747" s="193"/>
      <c r="AD747" s="193"/>
      <c r="AE747" s="193"/>
      <c r="AF747" s="193"/>
      <c r="AG747" s="193"/>
      <c r="AH747" s="193"/>
      <c r="AI747" s="193"/>
      <c r="AJ747" s="193"/>
      <c r="AK747" s="193"/>
      <c r="AL747" s="193"/>
    </row>
    <row r="748" spans="1:38" ht="14.25" customHeight="1" x14ac:dyDescent="0.3">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c r="Z748" s="193"/>
      <c r="AA748" s="193"/>
      <c r="AB748" s="193"/>
      <c r="AC748" s="193"/>
      <c r="AD748" s="193"/>
      <c r="AE748" s="193"/>
      <c r="AF748" s="193"/>
      <c r="AG748" s="193"/>
      <c r="AH748" s="193"/>
      <c r="AI748" s="193"/>
      <c r="AJ748" s="193"/>
      <c r="AK748" s="193"/>
      <c r="AL748" s="193"/>
    </row>
    <row r="749" spans="1:38" ht="14.25" customHeight="1" x14ac:dyDescent="0.3">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c r="Z749" s="193"/>
      <c r="AA749" s="193"/>
      <c r="AB749" s="193"/>
      <c r="AC749" s="193"/>
      <c r="AD749" s="193"/>
      <c r="AE749" s="193"/>
      <c r="AF749" s="193"/>
      <c r="AG749" s="193"/>
      <c r="AH749" s="193"/>
      <c r="AI749" s="193"/>
      <c r="AJ749" s="193"/>
      <c r="AK749" s="193"/>
      <c r="AL749" s="193"/>
    </row>
    <row r="750" spans="1:38" ht="14.25" customHeight="1" x14ac:dyDescent="0.3">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c r="Z750" s="193"/>
      <c r="AA750" s="193"/>
      <c r="AB750" s="193"/>
      <c r="AC750" s="193"/>
      <c r="AD750" s="193"/>
      <c r="AE750" s="193"/>
      <c r="AF750" s="193"/>
      <c r="AG750" s="193"/>
      <c r="AH750" s="193"/>
      <c r="AI750" s="193"/>
      <c r="AJ750" s="193"/>
      <c r="AK750" s="193"/>
      <c r="AL750" s="193"/>
    </row>
    <row r="751" spans="1:38" ht="14.25" customHeight="1" x14ac:dyDescent="0.3">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c r="Z751" s="193"/>
      <c r="AA751" s="193"/>
      <c r="AB751" s="193"/>
      <c r="AC751" s="193"/>
      <c r="AD751" s="193"/>
      <c r="AE751" s="193"/>
      <c r="AF751" s="193"/>
      <c r="AG751" s="193"/>
      <c r="AH751" s="193"/>
      <c r="AI751" s="193"/>
      <c r="AJ751" s="193"/>
      <c r="AK751" s="193"/>
      <c r="AL751" s="193"/>
    </row>
    <row r="752" spans="1:38" ht="14.25" customHeight="1" x14ac:dyDescent="0.3">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c r="Z752" s="193"/>
      <c r="AA752" s="193"/>
      <c r="AB752" s="193"/>
      <c r="AC752" s="193"/>
      <c r="AD752" s="193"/>
      <c r="AE752" s="193"/>
      <c r="AF752" s="193"/>
      <c r="AG752" s="193"/>
      <c r="AH752" s="193"/>
      <c r="AI752" s="193"/>
      <c r="AJ752" s="193"/>
      <c r="AK752" s="193"/>
      <c r="AL752" s="193"/>
    </row>
    <row r="753" spans="1:38" ht="14.25" customHeight="1" x14ac:dyDescent="0.3">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c r="Z753" s="193"/>
      <c r="AA753" s="193"/>
      <c r="AB753" s="193"/>
      <c r="AC753" s="193"/>
      <c r="AD753" s="193"/>
      <c r="AE753" s="193"/>
      <c r="AF753" s="193"/>
      <c r="AG753" s="193"/>
      <c r="AH753" s="193"/>
      <c r="AI753" s="193"/>
      <c r="AJ753" s="193"/>
      <c r="AK753" s="193"/>
      <c r="AL753" s="193"/>
    </row>
    <row r="754" spans="1:38" ht="14.25" customHeight="1" x14ac:dyDescent="0.3">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c r="Z754" s="193"/>
      <c r="AA754" s="193"/>
      <c r="AB754" s="193"/>
      <c r="AC754" s="193"/>
      <c r="AD754" s="193"/>
      <c r="AE754" s="193"/>
      <c r="AF754" s="193"/>
      <c r="AG754" s="193"/>
      <c r="AH754" s="193"/>
      <c r="AI754" s="193"/>
      <c r="AJ754" s="193"/>
      <c r="AK754" s="193"/>
      <c r="AL754" s="193"/>
    </row>
    <row r="755" spans="1:38" ht="14.25" customHeight="1" x14ac:dyDescent="0.3">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c r="Z755" s="193"/>
      <c r="AA755" s="193"/>
      <c r="AB755" s="193"/>
      <c r="AC755" s="193"/>
      <c r="AD755" s="193"/>
      <c r="AE755" s="193"/>
      <c r="AF755" s="193"/>
      <c r="AG755" s="193"/>
      <c r="AH755" s="193"/>
      <c r="AI755" s="193"/>
      <c r="AJ755" s="193"/>
      <c r="AK755" s="193"/>
      <c r="AL755" s="193"/>
    </row>
    <row r="756" spans="1:38" ht="14.25" customHeight="1" x14ac:dyDescent="0.3">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c r="Z756" s="193"/>
      <c r="AA756" s="193"/>
      <c r="AB756" s="193"/>
      <c r="AC756" s="193"/>
      <c r="AD756" s="193"/>
      <c r="AE756" s="193"/>
      <c r="AF756" s="193"/>
      <c r="AG756" s="193"/>
      <c r="AH756" s="193"/>
      <c r="AI756" s="193"/>
      <c r="AJ756" s="193"/>
      <c r="AK756" s="193"/>
      <c r="AL756" s="193"/>
    </row>
    <row r="757" spans="1:38" ht="14.25" customHeight="1" x14ac:dyDescent="0.3">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c r="Z757" s="193"/>
      <c r="AA757" s="193"/>
      <c r="AB757" s="193"/>
      <c r="AC757" s="193"/>
      <c r="AD757" s="193"/>
      <c r="AE757" s="193"/>
      <c r="AF757" s="193"/>
      <c r="AG757" s="193"/>
      <c r="AH757" s="193"/>
      <c r="AI757" s="193"/>
      <c r="AJ757" s="193"/>
      <c r="AK757" s="193"/>
      <c r="AL757" s="193"/>
    </row>
    <row r="758" spans="1:38" ht="14.25" customHeight="1" x14ac:dyDescent="0.3">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c r="Z758" s="193"/>
      <c r="AA758" s="193"/>
      <c r="AB758" s="193"/>
      <c r="AC758" s="193"/>
      <c r="AD758" s="193"/>
      <c r="AE758" s="193"/>
      <c r="AF758" s="193"/>
      <c r="AG758" s="193"/>
      <c r="AH758" s="193"/>
      <c r="AI758" s="193"/>
      <c r="AJ758" s="193"/>
      <c r="AK758" s="193"/>
      <c r="AL758" s="193"/>
    </row>
    <row r="759" spans="1:38" ht="14.25" customHeight="1" x14ac:dyDescent="0.3">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c r="Z759" s="193"/>
      <c r="AA759" s="193"/>
      <c r="AB759" s="193"/>
      <c r="AC759" s="193"/>
      <c r="AD759" s="193"/>
      <c r="AE759" s="193"/>
      <c r="AF759" s="193"/>
      <c r="AG759" s="193"/>
      <c r="AH759" s="193"/>
      <c r="AI759" s="193"/>
      <c r="AJ759" s="193"/>
      <c r="AK759" s="193"/>
      <c r="AL759" s="193"/>
    </row>
    <row r="760" spans="1:38" ht="14.25" customHeight="1" x14ac:dyDescent="0.3">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c r="AA760" s="193"/>
      <c r="AB760" s="193"/>
      <c r="AC760" s="193"/>
      <c r="AD760" s="193"/>
      <c r="AE760" s="193"/>
      <c r="AF760" s="193"/>
      <c r="AG760" s="193"/>
      <c r="AH760" s="193"/>
      <c r="AI760" s="193"/>
      <c r="AJ760" s="193"/>
      <c r="AK760" s="193"/>
      <c r="AL760" s="193"/>
    </row>
    <row r="761" spans="1:38" ht="14.25" customHeight="1" x14ac:dyDescent="0.3">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c r="Z761" s="193"/>
      <c r="AA761" s="193"/>
      <c r="AB761" s="193"/>
      <c r="AC761" s="193"/>
      <c r="AD761" s="193"/>
      <c r="AE761" s="193"/>
      <c r="AF761" s="193"/>
      <c r="AG761" s="193"/>
      <c r="AH761" s="193"/>
      <c r="AI761" s="193"/>
      <c r="AJ761" s="193"/>
      <c r="AK761" s="193"/>
      <c r="AL761" s="193"/>
    </row>
    <row r="762" spans="1:38" ht="14.25" customHeight="1" x14ac:dyDescent="0.3">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c r="Z762" s="193"/>
      <c r="AA762" s="193"/>
      <c r="AB762" s="193"/>
      <c r="AC762" s="193"/>
      <c r="AD762" s="193"/>
      <c r="AE762" s="193"/>
      <c r="AF762" s="193"/>
      <c r="AG762" s="193"/>
      <c r="AH762" s="193"/>
      <c r="AI762" s="193"/>
      <c r="AJ762" s="193"/>
      <c r="AK762" s="193"/>
      <c r="AL762" s="193"/>
    </row>
    <row r="763" spans="1:38" ht="14.25" customHeight="1" x14ac:dyDescent="0.3">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c r="Z763" s="193"/>
      <c r="AA763" s="193"/>
      <c r="AB763" s="193"/>
      <c r="AC763" s="193"/>
      <c r="AD763" s="193"/>
      <c r="AE763" s="193"/>
      <c r="AF763" s="193"/>
      <c r="AG763" s="193"/>
      <c r="AH763" s="193"/>
      <c r="AI763" s="193"/>
      <c r="AJ763" s="193"/>
      <c r="AK763" s="193"/>
      <c r="AL763" s="193"/>
    </row>
    <row r="764" spans="1:38" ht="14.25" customHeight="1" x14ac:dyDescent="0.3">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c r="Z764" s="193"/>
      <c r="AA764" s="193"/>
      <c r="AB764" s="193"/>
      <c r="AC764" s="193"/>
      <c r="AD764" s="193"/>
      <c r="AE764" s="193"/>
      <c r="AF764" s="193"/>
      <c r="AG764" s="193"/>
      <c r="AH764" s="193"/>
      <c r="AI764" s="193"/>
      <c r="AJ764" s="193"/>
      <c r="AK764" s="193"/>
      <c r="AL764" s="193"/>
    </row>
    <row r="765" spans="1:38" ht="14.25" customHeight="1" x14ac:dyDescent="0.3">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c r="Z765" s="193"/>
      <c r="AA765" s="193"/>
      <c r="AB765" s="193"/>
      <c r="AC765" s="193"/>
      <c r="AD765" s="193"/>
      <c r="AE765" s="193"/>
      <c r="AF765" s="193"/>
      <c r="AG765" s="193"/>
      <c r="AH765" s="193"/>
      <c r="AI765" s="193"/>
      <c r="AJ765" s="193"/>
      <c r="AK765" s="193"/>
      <c r="AL765" s="193"/>
    </row>
    <row r="766" spans="1:38" ht="14.25" customHeight="1" x14ac:dyDescent="0.3">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c r="Z766" s="193"/>
      <c r="AA766" s="193"/>
      <c r="AB766" s="193"/>
      <c r="AC766" s="193"/>
      <c r="AD766" s="193"/>
      <c r="AE766" s="193"/>
      <c r="AF766" s="193"/>
      <c r="AG766" s="193"/>
      <c r="AH766" s="193"/>
      <c r="AI766" s="193"/>
      <c r="AJ766" s="193"/>
      <c r="AK766" s="193"/>
      <c r="AL766" s="193"/>
    </row>
    <row r="767" spans="1:38" ht="14.25" customHeight="1" x14ac:dyDescent="0.3">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c r="Z767" s="193"/>
      <c r="AA767" s="193"/>
      <c r="AB767" s="193"/>
      <c r="AC767" s="193"/>
      <c r="AD767" s="193"/>
      <c r="AE767" s="193"/>
      <c r="AF767" s="193"/>
      <c r="AG767" s="193"/>
      <c r="AH767" s="193"/>
      <c r="AI767" s="193"/>
      <c r="AJ767" s="193"/>
      <c r="AK767" s="193"/>
      <c r="AL767" s="193"/>
    </row>
    <row r="768" spans="1:38" ht="14.25" customHeight="1" x14ac:dyDescent="0.3">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c r="Z768" s="193"/>
      <c r="AA768" s="193"/>
      <c r="AB768" s="193"/>
      <c r="AC768" s="193"/>
      <c r="AD768" s="193"/>
      <c r="AE768" s="193"/>
      <c r="AF768" s="193"/>
      <c r="AG768" s="193"/>
      <c r="AH768" s="193"/>
      <c r="AI768" s="193"/>
      <c r="AJ768" s="193"/>
      <c r="AK768" s="193"/>
      <c r="AL768" s="193"/>
    </row>
    <row r="769" spans="1:38" ht="14.25" customHeight="1" x14ac:dyDescent="0.3">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c r="Z769" s="193"/>
      <c r="AA769" s="193"/>
      <c r="AB769" s="193"/>
      <c r="AC769" s="193"/>
      <c r="AD769" s="193"/>
      <c r="AE769" s="193"/>
      <c r="AF769" s="193"/>
      <c r="AG769" s="193"/>
      <c r="AH769" s="193"/>
      <c r="AI769" s="193"/>
      <c r="AJ769" s="193"/>
      <c r="AK769" s="193"/>
      <c r="AL769" s="193"/>
    </row>
    <row r="770" spans="1:38" ht="14.25" customHeight="1" x14ac:dyDescent="0.3">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c r="Z770" s="193"/>
      <c r="AA770" s="193"/>
      <c r="AB770" s="193"/>
      <c r="AC770" s="193"/>
      <c r="AD770" s="193"/>
      <c r="AE770" s="193"/>
      <c r="AF770" s="193"/>
      <c r="AG770" s="193"/>
      <c r="AH770" s="193"/>
      <c r="AI770" s="193"/>
      <c r="AJ770" s="193"/>
      <c r="AK770" s="193"/>
      <c r="AL770" s="193"/>
    </row>
    <row r="771" spans="1:38" ht="14.25" customHeight="1" x14ac:dyDescent="0.3">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c r="Z771" s="193"/>
      <c r="AA771" s="193"/>
      <c r="AB771" s="193"/>
      <c r="AC771" s="193"/>
      <c r="AD771" s="193"/>
      <c r="AE771" s="193"/>
      <c r="AF771" s="193"/>
      <c r="AG771" s="193"/>
      <c r="AH771" s="193"/>
      <c r="AI771" s="193"/>
      <c r="AJ771" s="193"/>
      <c r="AK771" s="193"/>
      <c r="AL771" s="193"/>
    </row>
    <row r="772" spans="1:38" ht="14.25" customHeight="1" x14ac:dyDescent="0.3">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c r="Z772" s="193"/>
      <c r="AA772" s="193"/>
      <c r="AB772" s="193"/>
      <c r="AC772" s="193"/>
      <c r="AD772" s="193"/>
      <c r="AE772" s="193"/>
      <c r="AF772" s="193"/>
      <c r="AG772" s="193"/>
      <c r="AH772" s="193"/>
      <c r="AI772" s="193"/>
      <c r="AJ772" s="193"/>
      <c r="AK772" s="193"/>
      <c r="AL772" s="193"/>
    </row>
    <row r="773" spans="1:38" ht="14.25" customHeight="1" x14ac:dyDescent="0.3">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c r="Z773" s="193"/>
      <c r="AA773" s="193"/>
      <c r="AB773" s="193"/>
      <c r="AC773" s="193"/>
      <c r="AD773" s="193"/>
      <c r="AE773" s="193"/>
      <c r="AF773" s="193"/>
      <c r="AG773" s="193"/>
      <c r="AH773" s="193"/>
      <c r="AI773" s="193"/>
      <c r="AJ773" s="193"/>
      <c r="AK773" s="193"/>
      <c r="AL773" s="193"/>
    </row>
    <row r="774" spans="1:38" ht="14.25" customHeight="1" x14ac:dyDescent="0.3">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c r="Z774" s="193"/>
      <c r="AA774" s="193"/>
      <c r="AB774" s="193"/>
      <c r="AC774" s="193"/>
      <c r="AD774" s="193"/>
      <c r="AE774" s="193"/>
      <c r="AF774" s="193"/>
      <c r="AG774" s="193"/>
      <c r="AH774" s="193"/>
      <c r="AI774" s="193"/>
      <c r="AJ774" s="193"/>
      <c r="AK774" s="193"/>
      <c r="AL774" s="193"/>
    </row>
    <row r="775" spans="1:38" ht="14.25" customHeight="1" x14ac:dyDescent="0.3">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c r="Z775" s="193"/>
      <c r="AA775" s="193"/>
      <c r="AB775" s="193"/>
      <c r="AC775" s="193"/>
      <c r="AD775" s="193"/>
      <c r="AE775" s="193"/>
      <c r="AF775" s="193"/>
      <c r="AG775" s="193"/>
      <c r="AH775" s="193"/>
      <c r="AI775" s="193"/>
      <c r="AJ775" s="193"/>
      <c r="AK775" s="193"/>
      <c r="AL775" s="193"/>
    </row>
    <row r="776" spans="1:38" ht="14.25" customHeight="1" x14ac:dyDescent="0.3">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c r="Z776" s="193"/>
      <c r="AA776" s="193"/>
      <c r="AB776" s="193"/>
      <c r="AC776" s="193"/>
      <c r="AD776" s="193"/>
      <c r="AE776" s="193"/>
      <c r="AF776" s="193"/>
      <c r="AG776" s="193"/>
      <c r="AH776" s="193"/>
      <c r="AI776" s="193"/>
      <c r="AJ776" s="193"/>
      <c r="AK776" s="193"/>
      <c r="AL776" s="193"/>
    </row>
    <row r="777" spans="1:38" ht="14.25" customHeight="1" x14ac:dyDescent="0.3">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c r="Z777" s="193"/>
      <c r="AA777" s="193"/>
      <c r="AB777" s="193"/>
      <c r="AC777" s="193"/>
      <c r="AD777" s="193"/>
      <c r="AE777" s="193"/>
      <c r="AF777" s="193"/>
      <c r="AG777" s="193"/>
      <c r="AH777" s="193"/>
      <c r="AI777" s="193"/>
      <c r="AJ777" s="193"/>
      <c r="AK777" s="193"/>
      <c r="AL777" s="193"/>
    </row>
    <row r="778" spans="1:38" ht="14.25" customHeight="1" x14ac:dyDescent="0.3">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c r="Z778" s="193"/>
      <c r="AA778" s="193"/>
      <c r="AB778" s="193"/>
      <c r="AC778" s="193"/>
      <c r="AD778" s="193"/>
      <c r="AE778" s="193"/>
      <c r="AF778" s="193"/>
      <c r="AG778" s="193"/>
      <c r="AH778" s="193"/>
      <c r="AI778" s="193"/>
      <c r="AJ778" s="193"/>
      <c r="AK778" s="193"/>
      <c r="AL778" s="193"/>
    </row>
    <row r="779" spans="1:38" ht="14.25" customHeight="1" x14ac:dyDescent="0.3">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c r="Z779" s="193"/>
      <c r="AA779" s="193"/>
      <c r="AB779" s="193"/>
      <c r="AC779" s="193"/>
      <c r="AD779" s="193"/>
      <c r="AE779" s="193"/>
      <c r="AF779" s="193"/>
      <c r="AG779" s="193"/>
      <c r="AH779" s="193"/>
      <c r="AI779" s="193"/>
      <c r="AJ779" s="193"/>
      <c r="AK779" s="193"/>
      <c r="AL779" s="193"/>
    </row>
    <row r="780" spans="1:38" ht="14.25" customHeight="1" x14ac:dyDescent="0.3">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c r="Z780" s="193"/>
      <c r="AA780" s="193"/>
      <c r="AB780" s="193"/>
      <c r="AC780" s="193"/>
      <c r="AD780" s="193"/>
      <c r="AE780" s="193"/>
      <c r="AF780" s="193"/>
      <c r="AG780" s="193"/>
      <c r="AH780" s="193"/>
      <c r="AI780" s="193"/>
      <c r="AJ780" s="193"/>
      <c r="AK780" s="193"/>
      <c r="AL780" s="193"/>
    </row>
    <row r="781" spans="1:38" ht="14.25" customHeight="1" x14ac:dyDescent="0.3">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c r="Z781" s="193"/>
      <c r="AA781" s="193"/>
      <c r="AB781" s="193"/>
      <c r="AC781" s="193"/>
      <c r="AD781" s="193"/>
      <c r="AE781" s="193"/>
      <c r="AF781" s="193"/>
      <c r="AG781" s="193"/>
      <c r="AH781" s="193"/>
      <c r="AI781" s="193"/>
      <c r="AJ781" s="193"/>
      <c r="AK781" s="193"/>
      <c r="AL781" s="193"/>
    </row>
    <row r="782" spans="1:38" ht="14.25" customHeight="1" x14ac:dyDescent="0.3">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c r="Z782" s="193"/>
      <c r="AA782" s="193"/>
      <c r="AB782" s="193"/>
      <c r="AC782" s="193"/>
      <c r="AD782" s="193"/>
      <c r="AE782" s="193"/>
      <c r="AF782" s="193"/>
      <c r="AG782" s="193"/>
      <c r="AH782" s="193"/>
      <c r="AI782" s="193"/>
      <c r="AJ782" s="193"/>
      <c r="AK782" s="193"/>
      <c r="AL782" s="193"/>
    </row>
    <row r="783" spans="1:38" ht="14.25" customHeight="1" x14ac:dyDescent="0.3">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c r="Z783" s="193"/>
      <c r="AA783" s="193"/>
      <c r="AB783" s="193"/>
      <c r="AC783" s="193"/>
      <c r="AD783" s="193"/>
      <c r="AE783" s="193"/>
      <c r="AF783" s="193"/>
      <c r="AG783" s="193"/>
      <c r="AH783" s="193"/>
      <c r="AI783" s="193"/>
      <c r="AJ783" s="193"/>
      <c r="AK783" s="193"/>
      <c r="AL783" s="193"/>
    </row>
    <row r="784" spans="1:38" ht="14.25" customHeight="1" x14ac:dyDescent="0.3">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c r="Z784" s="193"/>
      <c r="AA784" s="193"/>
      <c r="AB784" s="193"/>
      <c r="AC784" s="193"/>
      <c r="AD784" s="193"/>
      <c r="AE784" s="193"/>
      <c r="AF784" s="193"/>
      <c r="AG784" s="193"/>
      <c r="AH784" s="193"/>
      <c r="AI784" s="193"/>
      <c r="AJ784" s="193"/>
      <c r="AK784" s="193"/>
      <c r="AL784" s="193"/>
    </row>
    <row r="785" spans="1:38" ht="14.25" customHeight="1" x14ac:dyDescent="0.3">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c r="Z785" s="193"/>
      <c r="AA785" s="193"/>
      <c r="AB785" s="193"/>
      <c r="AC785" s="193"/>
      <c r="AD785" s="193"/>
      <c r="AE785" s="193"/>
      <c r="AF785" s="193"/>
      <c r="AG785" s="193"/>
      <c r="AH785" s="193"/>
      <c r="AI785" s="193"/>
      <c r="AJ785" s="193"/>
      <c r="AK785" s="193"/>
      <c r="AL785" s="193"/>
    </row>
    <row r="786" spans="1:38" ht="14.25" customHeight="1" x14ac:dyDescent="0.3">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c r="Z786" s="193"/>
      <c r="AA786" s="193"/>
      <c r="AB786" s="193"/>
      <c r="AC786" s="193"/>
      <c r="AD786" s="193"/>
      <c r="AE786" s="193"/>
      <c r="AF786" s="193"/>
      <c r="AG786" s="193"/>
      <c r="AH786" s="193"/>
      <c r="AI786" s="193"/>
      <c r="AJ786" s="193"/>
      <c r="AK786" s="193"/>
      <c r="AL786" s="193"/>
    </row>
    <row r="787" spans="1:38" ht="14.25" customHeight="1" x14ac:dyDescent="0.3">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c r="Z787" s="193"/>
      <c r="AA787" s="193"/>
      <c r="AB787" s="193"/>
      <c r="AC787" s="193"/>
      <c r="AD787" s="193"/>
      <c r="AE787" s="193"/>
      <c r="AF787" s="193"/>
      <c r="AG787" s="193"/>
      <c r="AH787" s="193"/>
      <c r="AI787" s="193"/>
      <c r="AJ787" s="193"/>
      <c r="AK787" s="193"/>
      <c r="AL787" s="193"/>
    </row>
    <row r="788" spans="1:38" ht="14.25" customHeight="1" x14ac:dyDescent="0.3">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c r="AA788" s="193"/>
      <c r="AB788" s="193"/>
      <c r="AC788" s="193"/>
      <c r="AD788" s="193"/>
      <c r="AE788" s="193"/>
      <c r="AF788" s="193"/>
      <c r="AG788" s="193"/>
      <c r="AH788" s="193"/>
      <c r="AI788" s="193"/>
      <c r="AJ788" s="193"/>
      <c r="AK788" s="193"/>
      <c r="AL788" s="193"/>
    </row>
    <row r="789" spans="1:38" ht="14.25" customHeight="1" x14ac:dyDescent="0.3">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c r="Z789" s="193"/>
      <c r="AA789" s="193"/>
      <c r="AB789" s="193"/>
      <c r="AC789" s="193"/>
      <c r="AD789" s="193"/>
      <c r="AE789" s="193"/>
      <c r="AF789" s="193"/>
      <c r="AG789" s="193"/>
      <c r="AH789" s="193"/>
      <c r="AI789" s="193"/>
      <c r="AJ789" s="193"/>
      <c r="AK789" s="193"/>
      <c r="AL789" s="193"/>
    </row>
    <row r="790" spans="1:38" ht="14.25" customHeight="1" x14ac:dyDescent="0.3">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c r="Z790" s="193"/>
      <c r="AA790" s="193"/>
      <c r="AB790" s="193"/>
      <c r="AC790" s="193"/>
      <c r="AD790" s="193"/>
      <c r="AE790" s="193"/>
      <c r="AF790" s="193"/>
      <c r="AG790" s="193"/>
      <c r="AH790" s="193"/>
      <c r="AI790" s="193"/>
      <c r="AJ790" s="193"/>
      <c r="AK790" s="193"/>
      <c r="AL790" s="193"/>
    </row>
    <row r="791" spans="1:38" ht="14.25" customHeight="1" x14ac:dyDescent="0.3">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c r="Z791" s="193"/>
      <c r="AA791" s="193"/>
      <c r="AB791" s="193"/>
      <c r="AC791" s="193"/>
      <c r="AD791" s="193"/>
      <c r="AE791" s="193"/>
      <c r="AF791" s="193"/>
      <c r="AG791" s="193"/>
      <c r="AH791" s="193"/>
      <c r="AI791" s="193"/>
      <c r="AJ791" s="193"/>
      <c r="AK791" s="193"/>
      <c r="AL791" s="193"/>
    </row>
    <row r="792" spans="1:38" ht="14.25" customHeight="1" x14ac:dyDescent="0.3">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c r="Z792" s="193"/>
      <c r="AA792" s="193"/>
      <c r="AB792" s="193"/>
      <c r="AC792" s="193"/>
      <c r="AD792" s="193"/>
      <c r="AE792" s="193"/>
      <c r="AF792" s="193"/>
      <c r="AG792" s="193"/>
      <c r="AH792" s="193"/>
      <c r="AI792" s="193"/>
      <c r="AJ792" s="193"/>
      <c r="AK792" s="193"/>
      <c r="AL792" s="193"/>
    </row>
    <row r="793" spans="1:38" ht="14.25" customHeight="1" x14ac:dyDescent="0.3">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c r="Z793" s="193"/>
      <c r="AA793" s="193"/>
      <c r="AB793" s="193"/>
      <c r="AC793" s="193"/>
      <c r="AD793" s="193"/>
      <c r="AE793" s="193"/>
      <c r="AF793" s="193"/>
      <c r="AG793" s="193"/>
      <c r="AH793" s="193"/>
      <c r="AI793" s="193"/>
      <c r="AJ793" s="193"/>
      <c r="AK793" s="193"/>
      <c r="AL793" s="193"/>
    </row>
    <row r="794" spans="1:38" ht="14.25" customHeight="1" x14ac:dyDescent="0.3">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c r="Z794" s="193"/>
      <c r="AA794" s="193"/>
      <c r="AB794" s="193"/>
      <c r="AC794" s="193"/>
      <c r="AD794" s="193"/>
      <c r="AE794" s="193"/>
      <c r="AF794" s="193"/>
      <c r="AG794" s="193"/>
      <c r="AH794" s="193"/>
      <c r="AI794" s="193"/>
      <c r="AJ794" s="193"/>
      <c r="AK794" s="193"/>
      <c r="AL794" s="193"/>
    </row>
    <row r="795" spans="1:38" ht="14.25" customHeight="1" x14ac:dyDescent="0.3">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c r="AA795" s="193"/>
      <c r="AB795" s="193"/>
      <c r="AC795" s="193"/>
      <c r="AD795" s="193"/>
      <c r="AE795" s="193"/>
      <c r="AF795" s="193"/>
      <c r="AG795" s="193"/>
      <c r="AH795" s="193"/>
      <c r="AI795" s="193"/>
      <c r="AJ795" s="193"/>
      <c r="AK795" s="193"/>
      <c r="AL795" s="193"/>
    </row>
    <row r="796" spans="1:38" ht="14.25" customHeight="1" x14ac:dyDescent="0.3">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c r="Z796" s="193"/>
      <c r="AA796" s="193"/>
      <c r="AB796" s="193"/>
      <c r="AC796" s="193"/>
      <c r="AD796" s="193"/>
      <c r="AE796" s="193"/>
      <c r="AF796" s="193"/>
      <c r="AG796" s="193"/>
      <c r="AH796" s="193"/>
      <c r="AI796" s="193"/>
      <c r="AJ796" s="193"/>
      <c r="AK796" s="193"/>
      <c r="AL796" s="193"/>
    </row>
    <row r="797" spans="1:38" ht="14.25" customHeight="1" x14ac:dyDescent="0.3">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c r="Z797" s="193"/>
      <c r="AA797" s="193"/>
      <c r="AB797" s="193"/>
      <c r="AC797" s="193"/>
      <c r="AD797" s="193"/>
      <c r="AE797" s="193"/>
      <c r="AF797" s="193"/>
      <c r="AG797" s="193"/>
      <c r="AH797" s="193"/>
      <c r="AI797" s="193"/>
      <c r="AJ797" s="193"/>
      <c r="AK797" s="193"/>
      <c r="AL797" s="193"/>
    </row>
    <row r="798" spans="1:38" ht="14.25" customHeight="1" x14ac:dyDescent="0.3">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c r="Z798" s="193"/>
      <c r="AA798" s="193"/>
      <c r="AB798" s="193"/>
      <c r="AC798" s="193"/>
      <c r="AD798" s="193"/>
      <c r="AE798" s="193"/>
      <c r="AF798" s="193"/>
      <c r="AG798" s="193"/>
      <c r="AH798" s="193"/>
      <c r="AI798" s="193"/>
      <c r="AJ798" s="193"/>
      <c r="AK798" s="193"/>
      <c r="AL798" s="193"/>
    </row>
    <row r="799" spans="1:38" ht="14.25" customHeight="1" x14ac:dyDescent="0.3">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c r="Z799" s="193"/>
      <c r="AA799" s="193"/>
      <c r="AB799" s="193"/>
      <c r="AC799" s="193"/>
      <c r="AD799" s="193"/>
      <c r="AE799" s="193"/>
      <c r="AF799" s="193"/>
      <c r="AG799" s="193"/>
      <c r="AH799" s="193"/>
      <c r="AI799" s="193"/>
      <c r="AJ799" s="193"/>
      <c r="AK799" s="193"/>
      <c r="AL799" s="193"/>
    </row>
    <row r="800" spans="1:38" ht="14.25" customHeight="1" x14ac:dyDescent="0.3">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c r="AA800" s="193"/>
      <c r="AB800" s="193"/>
      <c r="AC800" s="193"/>
      <c r="AD800" s="193"/>
      <c r="AE800" s="193"/>
      <c r="AF800" s="193"/>
      <c r="AG800" s="193"/>
      <c r="AH800" s="193"/>
      <c r="AI800" s="193"/>
      <c r="AJ800" s="193"/>
      <c r="AK800" s="193"/>
      <c r="AL800" s="193"/>
    </row>
    <row r="801" spans="1:38" ht="14.25" customHeight="1" x14ac:dyDescent="0.3">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c r="Z801" s="193"/>
      <c r="AA801" s="193"/>
      <c r="AB801" s="193"/>
      <c r="AC801" s="193"/>
      <c r="AD801" s="193"/>
      <c r="AE801" s="193"/>
      <c r="AF801" s="193"/>
      <c r="AG801" s="193"/>
      <c r="AH801" s="193"/>
      <c r="AI801" s="193"/>
      <c r="AJ801" s="193"/>
      <c r="AK801" s="193"/>
      <c r="AL801" s="193"/>
    </row>
    <row r="802" spans="1:38" ht="14.25" customHeight="1" x14ac:dyDescent="0.3">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c r="Z802" s="193"/>
      <c r="AA802" s="193"/>
      <c r="AB802" s="193"/>
      <c r="AC802" s="193"/>
      <c r="AD802" s="193"/>
      <c r="AE802" s="193"/>
      <c r="AF802" s="193"/>
      <c r="AG802" s="193"/>
      <c r="AH802" s="193"/>
      <c r="AI802" s="193"/>
      <c r="AJ802" s="193"/>
      <c r="AK802" s="193"/>
      <c r="AL802" s="193"/>
    </row>
    <row r="803" spans="1:38" ht="14.25" customHeight="1" x14ac:dyDescent="0.3">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c r="Z803" s="193"/>
      <c r="AA803" s="193"/>
      <c r="AB803" s="193"/>
      <c r="AC803" s="193"/>
      <c r="AD803" s="193"/>
      <c r="AE803" s="193"/>
      <c r="AF803" s="193"/>
      <c r="AG803" s="193"/>
      <c r="AH803" s="193"/>
      <c r="AI803" s="193"/>
      <c r="AJ803" s="193"/>
      <c r="AK803" s="193"/>
      <c r="AL803" s="193"/>
    </row>
    <row r="804" spans="1:38" ht="14.25" customHeight="1" x14ac:dyDescent="0.3">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c r="Z804" s="193"/>
      <c r="AA804" s="193"/>
      <c r="AB804" s="193"/>
      <c r="AC804" s="193"/>
      <c r="AD804" s="193"/>
      <c r="AE804" s="193"/>
      <c r="AF804" s="193"/>
      <c r="AG804" s="193"/>
      <c r="AH804" s="193"/>
      <c r="AI804" s="193"/>
      <c r="AJ804" s="193"/>
      <c r="AK804" s="193"/>
      <c r="AL804" s="193"/>
    </row>
    <row r="805" spans="1:38" ht="14.25" customHeight="1" x14ac:dyDescent="0.3">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c r="Z805" s="193"/>
      <c r="AA805" s="193"/>
      <c r="AB805" s="193"/>
      <c r="AC805" s="193"/>
      <c r="AD805" s="193"/>
      <c r="AE805" s="193"/>
      <c r="AF805" s="193"/>
      <c r="AG805" s="193"/>
      <c r="AH805" s="193"/>
      <c r="AI805" s="193"/>
      <c r="AJ805" s="193"/>
      <c r="AK805" s="193"/>
      <c r="AL805" s="193"/>
    </row>
    <row r="806" spans="1:38" ht="14.25" customHeight="1" x14ac:dyDescent="0.3">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c r="Z806" s="193"/>
      <c r="AA806" s="193"/>
      <c r="AB806" s="193"/>
      <c r="AC806" s="193"/>
      <c r="AD806" s="193"/>
      <c r="AE806" s="193"/>
      <c r="AF806" s="193"/>
      <c r="AG806" s="193"/>
      <c r="AH806" s="193"/>
      <c r="AI806" s="193"/>
      <c r="AJ806" s="193"/>
      <c r="AK806" s="193"/>
      <c r="AL806" s="193"/>
    </row>
    <row r="807" spans="1:38" ht="14.25" customHeight="1" x14ac:dyDescent="0.3">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c r="Z807" s="193"/>
      <c r="AA807" s="193"/>
      <c r="AB807" s="193"/>
      <c r="AC807" s="193"/>
      <c r="AD807" s="193"/>
      <c r="AE807" s="193"/>
      <c r="AF807" s="193"/>
      <c r="AG807" s="193"/>
      <c r="AH807" s="193"/>
      <c r="AI807" s="193"/>
      <c r="AJ807" s="193"/>
      <c r="AK807" s="193"/>
      <c r="AL807" s="193"/>
    </row>
    <row r="808" spans="1:38" ht="14.25" customHeight="1" x14ac:dyDescent="0.3">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c r="Z808" s="193"/>
      <c r="AA808" s="193"/>
      <c r="AB808" s="193"/>
      <c r="AC808" s="193"/>
      <c r="AD808" s="193"/>
      <c r="AE808" s="193"/>
      <c r="AF808" s="193"/>
      <c r="AG808" s="193"/>
      <c r="AH808" s="193"/>
      <c r="AI808" s="193"/>
      <c r="AJ808" s="193"/>
      <c r="AK808" s="193"/>
      <c r="AL808" s="193"/>
    </row>
    <row r="809" spans="1:38" ht="14.25" customHeight="1" x14ac:dyDescent="0.3">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c r="Z809" s="193"/>
      <c r="AA809" s="193"/>
      <c r="AB809" s="193"/>
      <c r="AC809" s="193"/>
      <c r="AD809" s="193"/>
      <c r="AE809" s="193"/>
      <c r="AF809" s="193"/>
      <c r="AG809" s="193"/>
      <c r="AH809" s="193"/>
      <c r="AI809" s="193"/>
      <c r="AJ809" s="193"/>
      <c r="AK809" s="193"/>
      <c r="AL809" s="193"/>
    </row>
    <row r="810" spans="1:38" ht="14.25" customHeight="1" x14ac:dyDescent="0.3">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c r="Z810" s="193"/>
      <c r="AA810" s="193"/>
      <c r="AB810" s="193"/>
      <c r="AC810" s="193"/>
      <c r="AD810" s="193"/>
      <c r="AE810" s="193"/>
      <c r="AF810" s="193"/>
      <c r="AG810" s="193"/>
      <c r="AH810" s="193"/>
      <c r="AI810" s="193"/>
      <c r="AJ810" s="193"/>
      <c r="AK810" s="193"/>
      <c r="AL810" s="193"/>
    </row>
    <row r="811" spans="1:38" ht="14.25" customHeight="1" x14ac:dyDescent="0.3">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c r="Z811" s="193"/>
      <c r="AA811" s="193"/>
      <c r="AB811" s="193"/>
      <c r="AC811" s="193"/>
      <c r="AD811" s="193"/>
      <c r="AE811" s="193"/>
      <c r="AF811" s="193"/>
      <c r="AG811" s="193"/>
      <c r="AH811" s="193"/>
      <c r="AI811" s="193"/>
      <c r="AJ811" s="193"/>
      <c r="AK811" s="193"/>
      <c r="AL811" s="193"/>
    </row>
    <row r="812" spans="1:38" ht="14.25" customHeight="1" x14ac:dyDescent="0.3">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c r="Z812" s="193"/>
      <c r="AA812" s="193"/>
      <c r="AB812" s="193"/>
      <c r="AC812" s="193"/>
      <c r="AD812" s="193"/>
      <c r="AE812" s="193"/>
      <c r="AF812" s="193"/>
      <c r="AG812" s="193"/>
      <c r="AH812" s="193"/>
      <c r="AI812" s="193"/>
      <c r="AJ812" s="193"/>
      <c r="AK812" s="193"/>
      <c r="AL812" s="193"/>
    </row>
    <row r="813" spans="1:38" ht="14.25" customHeight="1" x14ac:dyDescent="0.3">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c r="Z813" s="193"/>
      <c r="AA813" s="193"/>
      <c r="AB813" s="193"/>
      <c r="AC813" s="193"/>
      <c r="AD813" s="193"/>
      <c r="AE813" s="193"/>
      <c r="AF813" s="193"/>
      <c r="AG813" s="193"/>
      <c r="AH813" s="193"/>
      <c r="AI813" s="193"/>
      <c r="AJ813" s="193"/>
      <c r="AK813" s="193"/>
      <c r="AL813" s="193"/>
    </row>
    <row r="814" spans="1:38" ht="14.25" customHeight="1" x14ac:dyDescent="0.3">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c r="AA814" s="193"/>
      <c r="AB814" s="193"/>
      <c r="AC814" s="193"/>
      <c r="AD814" s="193"/>
      <c r="AE814" s="193"/>
      <c r="AF814" s="193"/>
      <c r="AG814" s="193"/>
      <c r="AH814" s="193"/>
      <c r="AI814" s="193"/>
      <c r="AJ814" s="193"/>
      <c r="AK814" s="193"/>
      <c r="AL814" s="193"/>
    </row>
    <row r="815" spans="1:38" ht="14.25" customHeight="1" x14ac:dyDescent="0.3">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c r="Z815" s="193"/>
      <c r="AA815" s="193"/>
      <c r="AB815" s="193"/>
      <c r="AC815" s="193"/>
      <c r="AD815" s="193"/>
      <c r="AE815" s="193"/>
      <c r="AF815" s="193"/>
      <c r="AG815" s="193"/>
      <c r="AH815" s="193"/>
      <c r="AI815" s="193"/>
      <c r="AJ815" s="193"/>
      <c r="AK815" s="193"/>
      <c r="AL815" s="193"/>
    </row>
    <row r="816" spans="1:38" ht="14.25" customHeight="1" x14ac:dyDescent="0.3">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c r="Z816" s="193"/>
      <c r="AA816" s="193"/>
      <c r="AB816" s="193"/>
      <c r="AC816" s="193"/>
      <c r="AD816" s="193"/>
      <c r="AE816" s="193"/>
      <c r="AF816" s="193"/>
      <c r="AG816" s="193"/>
      <c r="AH816" s="193"/>
      <c r="AI816" s="193"/>
      <c r="AJ816" s="193"/>
      <c r="AK816" s="193"/>
      <c r="AL816" s="193"/>
    </row>
    <row r="817" spans="1:38" ht="14.25" customHeight="1" x14ac:dyDescent="0.3">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c r="Z817" s="193"/>
      <c r="AA817" s="193"/>
      <c r="AB817" s="193"/>
      <c r="AC817" s="193"/>
      <c r="AD817" s="193"/>
      <c r="AE817" s="193"/>
      <c r="AF817" s="193"/>
      <c r="AG817" s="193"/>
      <c r="AH817" s="193"/>
      <c r="AI817" s="193"/>
      <c r="AJ817" s="193"/>
      <c r="AK817" s="193"/>
      <c r="AL817" s="193"/>
    </row>
    <row r="818" spans="1:38" ht="14.25" customHeight="1" x14ac:dyDescent="0.3">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c r="Z818" s="193"/>
      <c r="AA818" s="193"/>
      <c r="AB818" s="193"/>
      <c r="AC818" s="193"/>
      <c r="AD818" s="193"/>
      <c r="AE818" s="193"/>
      <c r="AF818" s="193"/>
      <c r="AG818" s="193"/>
      <c r="AH818" s="193"/>
      <c r="AI818" s="193"/>
      <c r="AJ818" s="193"/>
      <c r="AK818" s="193"/>
      <c r="AL818" s="193"/>
    </row>
    <row r="819" spans="1:38" ht="14.25" customHeight="1" x14ac:dyDescent="0.3">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c r="AA819" s="193"/>
      <c r="AB819" s="193"/>
      <c r="AC819" s="193"/>
      <c r="AD819" s="193"/>
      <c r="AE819" s="193"/>
      <c r="AF819" s="193"/>
      <c r="AG819" s="193"/>
      <c r="AH819" s="193"/>
      <c r="AI819" s="193"/>
      <c r="AJ819" s="193"/>
      <c r="AK819" s="193"/>
      <c r="AL819" s="193"/>
    </row>
    <row r="820" spans="1:38" ht="14.25" customHeight="1" x14ac:dyDescent="0.3">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c r="Z820" s="193"/>
      <c r="AA820" s="193"/>
      <c r="AB820" s="193"/>
      <c r="AC820" s="193"/>
      <c r="AD820" s="193"/>
      <c r="AE820" s="193"/>
      <c r="AF820" s="193"/>
      <c r="AG820" s="193"/>
      <c r="AH820" s="193"/>
      <c r="AI820" s="193"/>
      <c r="AJ820" s="193"/>
      <c r="AK820" s="193"/>
      <c r="AL820" s="193"/>
    </row>
    <row r="821" spans="1:38" ht="14.25" customHeight="1" x14ac:dyDescent="0.3">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c r="Z821" s="193"/>
      <c r="AA821" s="193"/>
      <c r="AB821" s="193"/>
      <c r="AC821" s="193"/>
      <c r="AD821" s="193"/>
      <c r="AE821" s="193"/>
      <c r="AF821" s="193"/>
      <c r="AG821" s="193"/>
      <c r="AH821" s="193"/>
      <c r="AI821" s="193"/>
      <c r="AJ821" s="193"/>
      <c r="AK821" s="193"/>
      <c r="AL821" s="193"/>
    </row>
    <row r="822" spans="1:38" ht="14.25" customHeight="1" x14ac:dyDescent="0.3">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c r="Z822" s="193"/>
      <c r="AA822" s="193"/>
      <c r="AB822" s="193"/>
      <c r="AC822" s="193"/>
      <c r="AD822" s="193"/>
      <c r="AE822" s="193"/>
      <c r="AF822" s="193"/>
      <c r="AG822" s="193"/>
      <c r="AH822" s="193"/>
      <c r="AI822" s="193"/>
      <c r="AJ822" s="193"/>
      <c r="AK822" s="193"/>
      <c r="AL822" s="193"/>
    </row>
    <row r="823" spans="1:38" ht="14.25" customHeight="1" x14ac:dyDescent="0.3">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c r="Z823" s="193"/>
      <c r="AA823" s="193"/>
      <c r="AB823" s="193"/>
      <c r="AC823" s="193"/>
      <c r="AD823" s="193"/>
      <c r="AE823" s="193"/>
      <c r="AF823" s="193"/>
      <c r="AG823" s="193"/>
      <c r="AH823" s="193"/>
      <c r="AI823" s="193"/>
      <c r="AJ823" s="193"/>
      <c r="AK823" s="193"/>
      <c r="AL823" s="193"/>
    </row>
    <row r="824" spans="1:38" ht="14.25" customHeight="1" x14ac:dyDescent="0.3">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c r="Z824" s="193"/>
      <c r="AA824" s="193"/>
      <c r="AB824" s="193"/>
      <c r="AC824" s="193"/>
      <c r="AD824" s="193"/>
      <c r="AE824" s="193"/>
      <c r="AF824" s="193"/>
      <c r="AG824" s="193"/>
      <c r="AH824" s="193"/>
      <c r="AI824" s="193"/>
      <c r="AJ824" s="193"/>
      <c r="AK824" s="193"/>
      <c r="AL824" s="193"/>
    </row>
    <row r="825" spans="1:38" ht="14.25" customHeight="1" x14ac:dyDescent="0.3">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c r="Z825" s="193"/>
      <c r="AA825" s="193"/>
      <c r="AB825" s="193"/>
      <c r="AC825" s="193"/>
      <c r="AD825" s="193"/>
      <c r="AE825" s="193"/>
      <c r="AF825" s="193"/>
      <c r="AG825" s="193"/>
      <c r="AH825" s="193"/>
      <c r="AI825" s="193"/>
      <c r="AJ825" s="193"/>
      <c r="AK825" s="193"/>
      <c r="AL825" s="193"/>
    </row>
    <row r="826" spans="1:38" ht="14.25" customHeight="1" x14ac:dyDescent="0.3">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c r="AA826" s="193"/>
      <c r="AB826" s="193"/>
      <c r="AC826" s="193"/>
      <c r="AD826" s="193"/>
      <c r="AE826" s="193"/>
      <c r="AF826" s="193"/>
      <c r="AG826" s="193"/>
      <c r="AH826" s="193"/>
      <c r="AI826" s="193"/>
      <c r="AJ826" s="193"/>
      <c r="AK826" s="193"/>
      <c r="AL826" s="193"/>
    </row>
    <row r="827" spans="1:38" ht="14.25" customHeight="1" x14ac:dyDescent="0.3">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c r="Z827" s="193"/>
      <c r="AA827" s="193"/>
      <c r="AB827" s="193"/>
      <c r="AC827" s="193"/>
      <c r="AD827" s="193"/>
      <c r="AE827" s="193"/>
      <c r="AF827" s="193"/>
      <c r="AG827" s="193"/>
      <c r="AH827" s="193"/>
      <c r="AI827" s="193"/>
      <c r="AJ827" s="193"/>
      <c r="AK827" s="193"/>
      <c r="AL827" s="193"/>
    </row>
    <row r="828" spans="1:38" ht="14.25" customHeight="1" x14ac:dyDescent="0.3">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c r="Z828" s="193"/>
      <c r="AA828" s="193"/>
      <c r="AB828" s="193"/>
      <c r="AC828" s="193"/>
      <c r="AD828" s="193"/>
      <c r="AE828" s="193"/>
      <c r="AF828" s="193"/>
      <c r="AG828" s="193"/>
      <c r="AH828" s="193"/>
      <c r="AI828" s="193"/>
      <c r="AJ828" s="193"/>
      <c r="AK828" s="193"/>
      <c r="AL828" s="193"/>
    </row>
    <row r="829" spans="1:38" ht="14.25" customHeight="1" x14ac:dyDescent="0.3">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c r="Z829" s="193"/>
      <c r="AA829" s="193"/>
      <c r="AB829" s="193"/>
      <c r="AC829" s="193"/>
      <c r="AD829" s="193"/>
      <c r="AE829" s="193"/>
      <c r="AF829" s="193"/>
      <c r="AG829" s="193"/>
      <c r="AH829" s="193"/>
      <c r="AI829" s="193"/>
      <c r="AJ829" s="193"/>
      <c r="AK829" s="193"/>
      <c r="AL829" s="193"/>
    </row>
    <row r="830" spans="1:38" ht="14.25" customHeight="1" x14ac:dyDescent="0.3">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c r="Z830" s="193"/>
      <c r="AA830" s="193"/>
      <c r="AB830" s="193"/>
      <c r="AC830" s="193"/>
      <c r="AD830" s="193"/>
      <c r="AE830" s="193"/>
      <c r="AF830" s="193"/>
      <c r="AG830" s="193"/>
      <c r="AH830" s="193"/>
      <c r="AI830" s="193"/>
      <c r="AJ830" s="193"/>
      <c r="AK830" s="193"/>
      <c r="AL830" s="193"/>
    </row>
    <row r="831" spans="1:38" ht="14.25" customHeight="1" x14ac:dyDescent="0.3">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c r="AA831" s="193"/>
      <c r="AB831" s="193"/>
      <c r="AC831" s="193"/>
      <c r="AD831" s="193"/>
      <c r="AE831" s="193"/>
      <c r="AF831" s="193"/>
      <c r="AG831" s="193"/>
      <c r="AH831" s="193"/>
      <c r="AI831" s="193"/>
      <c r="AJ831" s="193"/>
      <c r="AK831" s="193"/>
      <c r="AL831" s="193"/>
    </row>
    <row r="832" spans="1:38" ht="14.25" customHeight="1" x14ac:dyDescent="0.3">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c r="Z832" s="193"/>
      <c r="AA832" s="193"/>
      <c r="AB832" s="193"/>
      <c r="AC832" s="193"/>
      <c r="AD832" s="193"/>
      <c r="AE832" s="193"/>
      <c r="AF832" s="193"/>
      <c r="AG832" s="193"/>
      <c r="AH832" s="193"/>
      <c r="AI832" s="193"/>
      <c r="AJ832" s="193"/>
      <c r="AK832" s="193"/>
      <c r="AL832" s="193"/>
    </row>
    <row r="833" spans="1:38" ht="14.25" customHeight="1" x14ac:dyDescent="0.3">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c r="Z833" s="193"/>
      <c r="AA833" s="193"/>
      <c r="AB833" s="193"/>
      <c r="AC833" s="193"/>
      <c r="AD833" s="193"/>
      <c r="AE833" s="193"/>
      <c r="AF833" s="193"/>
      <c r="AG833" s="193"/>
      <c r="AH833" s="193"/>
      <c r="AI833" s="193"/>
      <c r="AJ833" s="193"/>
      <c r="AK833" s="193"/>
      <c r="AL833" s="193"/>
    </row>
    <row r="834" spans="1:38" ht="14.25" customHeight="1" x14ac:dyDescent="0.3">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c r="Z834" s="193"/>
      <c r="AA834" s="193"/>
      <c r="AB834" s="193"/>
      <c r="AC834" s="193"/>
      <c r="AD834" s="193"/>
      <c r="AE834" s="193"/>
      <c r="AF834" s="193"/>
      <c r="AG834" s="193"/>
      <c r="AH834" s="193"/>
      <c r="AI834" s="193"/>
      <c r="AJ834" s="193"/>
      <c r="AK834" s="193"/>
      <c r="AL834" s="193"/>
    </row>
    <row r="835" spans="1:38" ht="14.25" customHeight="1" x14ac:dyDescent="0.3">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c r="Z835" s="193"/>
      <c r="AA835" s="193"/>
      <c r="AB835" s="193"/>
      <c r="AC835" s="193"/>
      <c r="AD835" s="193"/>
      <c r="AE835" s="193"/>
      <c r="AF835" s="193"/>
      <c r="AG835" s="193"/>
      <c r="AH835" s="193"/>
      <c r="AI835" s="193"/>
      <c r="AJ835" s="193"/>
      <c r="AK835" s="193"/>
      <c r="AL835" s="193"/>
    </row>
    <row r="836" spans="1:38" ht="14.25" customHeight="1" x14ac:dyDescent="0.3">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c r="AA836" s="193"/>
      <c r="AB836" s="193"/>
      <c r="AC836" s="193"/>
      <c r="AD836" s="193"/>
      <c r="AE836" s="193"/>
      <c r="AF836" s="193"/>
      <c r="AG836" s="193"/>
      <c r="AH836" s="193"/>
      <c r="AI836" s="193"/>
      <c r="AJ836" s="193"/>
      <c r="AK836" s="193"/>
      <c r="AL836" s="193"/>
    </row>
    <row r="837" spans="1:38" ht="14.25" customHeight="1" x14ac:dyDescent="0.3">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c r="Z837" s="193"/>
      <c r="AA837" s="193"/>
      <c r="AB837" s="193"/>
      <c r="AC837" s="193"/>
      <c r="AD837" s="193"/>
      <c r="AE837" s="193"/>
      <c r="AF837" s="193"/>
      <c r="AG837" s="193"/>
      <c r="AH837" s="193"/>
      <c r="AI837" s="193"/>
      <c r="AJ837" s="193"/>
      <c r="AK837" s="193"/>
      <c r="AL837" s="193"/>
    </row>
    <row r="838" spans="1:38" ht="14.25" customHeight="1" x14ac:dyDescent="0.3">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c r="Z838" s="193"/>
      <c r="AA838" s="193"/>
      <c r="AB838" s="193"/>
      <c r="AC838" s="193"/>
      <c r="AD838" s="193"/>
      <c r="AE838" s="193"/>
      <c r="AF838" s="193"/>
      <c r="AG838" s="193"/>
      <c r="AH838" s="193"/>
      <c r="AI838" s="193"/>
      <c r="AJ838" s="193"/>
      <c r="AK838" s="193"/>
      <c r="AL838" s="193"/>
    </row>
    <row r="839" spans="1:38" ht="14.25" customHeight="1" x14ac:dyDescent="0.3">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c r="Z839" s="193"/>
      <c r="AA839" s="193"/>
      <c r="AB839" s="193"/>
      <c r="AC839" s="193"/>
      <c r="AD839" s="193"/>
      <c r="AE839" s="193"/>
      <c r="AF839" s="193"/>
      <c r="AG839" s="193"/>
      <c r="AH839" s="193"/>
      <c r="AI839" s="193"/>
      <c r="AJ839" s="193"/>
      <c r="AK839" s="193"/>
      <c r="AL839" s="193"/>
    </row>
    <row r="840" spans="1:38" ht="14.25" customHeight="1" x14ac:dyDescent="0.3">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c r="Z840" s="193"/>
      <c r="AA840" s="193"/>
      <c r="AB840" s="193"/>
      <c r="AC840" s="193"/>
      <c r="AD840" s="193"/>
      <c r="AE840" s="193"/>
      <c r="AF840" s="193"/>
      <c r="AG840" s="193"/>
      <c r="AH840" s="193"/>
      <c r="AI840" s="193"/>
      <c r="AJ840" s="193"/>
      <c r="AK840" s="193"/>
      <c r="AL840" s="193"/>
    </row>
    <row r="841" spans="1:38" ht="14.25" customHeight="1" x14ac:dyDescent="0.3">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c r="AA841" s="193"/>
      <c r="AB841" s="193"/>
      <c r="AC841" s="193"/>
      <c r="AD841" s="193"/>
      <c r="AE841" s="193"/>
      <c r="AF841" s="193"/>
      <c r="AG841" s="193"/>
      <c r="AH841" s="193"/>
      <c r="AI841" s="193"/>
      <c r="AJ841" s="193"/>
      <c r="AK841" s="193"/>
      <c r="AL841" s="193"/>
    </row>
    <row r="842" spans="1:38" ht="14.25" customHeight="1" x14ac:dyDescent="0.3">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c r="Z842" s="193"/>
      <c r="AA842" s="193"/>
      <c r="AB842" s="193"/>
      <c r="AC842" s="193"/>
      <c r="AD842" s="193"/>
      <c r="AE842" s="193"/>
      <c r="AF842" s="193"/>
      <c r="AG842" s="193"/>
      <c r="AH842" s="193"/>
      <c r="AI842" s="193"/>
      <c r="AJ842" s="193"/>
      <c r="AK842" s="193"/>
      <c r="AL842" s="193"/>
    </row>
    <row r="843" spans="1:38" ht="14.25" customHeight="1" x14ac:dyDescent="0.3">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c r="Z843" s="193"/>
      <c r="AA843" s="193"/>
      <c r="AB843" s="193"/>
      <c r="AC843" s="193"/>
      <c r="AD843" s="193"/>
      <c r="AE843" s="193"/>
      <c r="AF843" s="193"/>
      <c r="AG843" s="193"/>
      <c r="AH843" s="193"/>
      <c r="AI843" s="193"/>
      <c r="AJ843" s="193"/>
      <c r="AK843" s="193"/>
      <c r="AL843" s="193"/>
    </row>
    <row r="844" spans="1:38" ht="14.25" customHeight="1" x14ac:dyDescent="0.3">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c r="Z844" s="193"/>
      <c r="AA844" s="193"/>
      <c r="AB844" s="193"/>
      <c r="AC844" s="193"/>
      <c r="AD844" s="193"/>
      <c r="AE844" s="193"/>
      <c r="AF844" s="193"/>
      <c r="AG844" s="193"/>
      <c r="AH844" s="193"/>
      <c r="AI844" s="193"/>
      <c r="AJ844" s="193"/>
      <c r="AK844" s="193"/>
      <c r="AL844" s="193"/>
    </row>
    <row r="845" spans="1:38" ht="14.25" customHeight="1" x14ac:dyDescent="0.3">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c r="Z845" s="193"/>
      <c r="AA845" s="193"/>
      <c r="AB845" s="193"/>
      <c r="AC845" s="193"/>
      <c r="AD845" s="193"/>
      <c r="AE845" s="193"/>
      <c r="AF845" s="193"/>
      <c r="AG845" s="193"/>
      <c r="AH845" s="193"/>
      <c r="AI845" s="193"/>
      <c r="AJ845" s="193"/>
      <c r="AK845" s="193"/>
      <c r="AL845" s="193"/>
    </row>
    <row r="846" spans="1:38" ht="14.25" customHeight="1" x14ac:dyDescent="0.3">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c r="AA846" s="193"/>
      <c r="AB846" s="193"/>
      <c r="AC846" s="193"/>
      <c r="AD846" s="193"/>
      <c r="AE846" s="193"/>
      <c r="AF846" s="193"/>
      <c r="AG846" s="193"/>
      <c r="AH846" s="193"/>
      <c r="AI846" s="193"/>
      <c r="AJ846" s="193"/>
      <c r="AK846" s="193"/>
      <c r="AL846" s="193"/>
    </row>
    <row r="847" spans="1:38" ht="14.25" customHeight="1" x14ac:dyDescent="0.3">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c r="Z847" s="193"/>
      <c r="AA847" s="193"/>
      <c r="AB847" s="193"/>
      <c r="AC847" s="193"/>
      <c r="AD847" s="193"/>
      <c r="AE847" s="193"/>
      <c r="AF847" s="193"/>
      <c r="AG847" s="193"/>
      <c r="AH847" s="193"/>
      <c r="AI847" s="193"/>
      <c r="AJ847" s="193"/>
      <c r="AK847" s="193"/>
      <c r="AL847" s="193"/>
    </row>
    <row r="848" spans="1:38" ht="14.25" customHeight="1" x14ac:dyDescent="0.3">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c r="Z848" s="193"/>
      <c r="AA848" s="193"/>
      <c r="AB848" s="193"/>
      <c r="AC848" s="193"/>
      <c r="AD848" s="193"/>
      <c r="AE848" s="193"/>
      <c r="AF848" s="193"/>
      <c r="AG848" s="193"/>
      <c r="AH848" s="193"/>
      <c r="AI848" s="193"/>
      <c r="AJ848" s="193"/>
      <c r="AK848" s="193"/>
      <c r="AL848" s="193"/>
    </row>
    <row r="849" spans="1:38" ht="14.25" customHeight="1" x14ac:dyDescent="0.3">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c r="Z849" s="193"/>
      <c r="AA849" s="193"/>
      <c r="AB849" s="193"/>
      <c r="AC849" s="193"/>
      <c r="AD849" s="193"/>
      <c r="AE849" s="193"/>
      <c r="AF849" s="193"/>
      <c r="AG849" s="193"/>
      <c r="AH849" s="193"/>
      <c r="AI849" s="193"/>
      <c r="AJ849" s="193"/>
      <c r="AK849" s="193"/>
      <c r="AL849" s="193"/>
    </row>
    <row r="850" spans="1:38" ht="14.25" customHeight="1" x14ac:dyDescent="0.3">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c r="Z850" s="193"/>
      <c r="AA850" s="193"/>
      <c r="AB850" s="193"/>
      <c r="AC850" s="193"/>
      <c r="AD850" s="193"/>
      <c r="AE850" s="193"/>
      <c r="AF850" s="193"/>
      <c r="AG850" s="193"/>
      <c r="AH850" s="193"/>
      <c r="AI850" s="193"/>
      <c r="AJ850" s="193"/>
      <c r="AK850" s="193"/>
      <c r="AL850" s="193"/>
    </row>
    <row r="851" spans="1:38" ht="14.25" customHeight="1" x14ac:dyDescent="0.3">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c r="AA851" s="193"/>
      <c r="AB851" s="193"/>
      <c r="AC851" s="193"/>
      <c r="AD851" s="193"/>
      <c r="AE851" s="193"/>
      <c r="AF851" s="193"/>
      <c r="AG851" s="193"/>
      <c r="AH851" s="193"/>
      <c r="AI851" s="193"/>
      <c r="AJ851" s="193"/>
      <c r="AK851" s="193"/>
      <c r="AL851" s="193"/>
    </row>
    <row r="852" spans="1:38" ht="14.25" customHeight="1" x14ac:dyDescent="0.3">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c r="Z852" s="193"/>
      <c r="AA852" s="193"/>
      <c r="AB852" s="193"/>
      <c r="AC852" s="193"/>
      <c r="AD852" s="193"/>
      <c r="AE852" s="193"/>
      <c r="AF852" s="193"/>
      <c r="AG852" s="193"/>
      <c r="AH852" s="193"/>
      <c r="AI852" s="193"/>
      <c r="AJ852" s="193"/>
      <c r="AK852" s="193"/>
      <c r="AL852" s="193"/>
    </row>
    <row r="853" spans="1:38" ht="14.25" customHeight="1" x14ac:dyDescent="0.3">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c r="Z853" s="193"/>
      <c r="AA853" s="193"/>
      <c r="AB853" s="193"/>
      <c r="AC853" s="193"/>
      <c r="AD853" s="193"/>
      <c r="AE853" s="193"/>
      <c r="AF853" s="193"/>
      <c r="AG853" s="193"/>
      <c r="AH853" s="193"/>
      <c r="AI853" s="193"/>
      <c r="AJ853" s="193"/>
      <c r="AK853" s="193"/>
      <c r="AL853" s="193"/>
    </row>
    <row r="854" spans="1:38" ht="14.25" customHeight="1" x14ac:dyDescent="0.3">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c r="Z854" s="193"/>
      <c r="AA854" s="193"/>
      <c r="AB854" s="193"/>
      <c r="AC854" s="193"/>
      <c r="AD854" s="193"/>
      <c r="AE854" s="193"/>
      <c r="AF854" s="193"/>
      <c r="AG854" s="193"/>
      <c r="AH854" s="193"/>
      <c r="AI854" s="193"/>
      <c r="AJ854" s="193"/>
      <c r="AK854" s="193"/>
      <c r="AL854" s="193"/>
    </row>
    <row r="855" spans="1:38" ht="14.25" customHeight="1" x14ac:dyDescent="0.3">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c r="Z855" s="193"/>
      <c r="AA855" s="193"/>
      <c r="AB855" s="193"/>
      <c r="AC855" s="193"/>
      <c r="AD855" s="193"/>
      <c r="AE855" s="193"/>
      <c r="AF855" s="193"/>
      <c r="AG855" s="193"/>
      <c r="AH855" s="193"/>
      <c r="AI855" s="193"/>
      <c r="AJ855" s="193"/>
      <c r="AK855" s="193"/>
      <c r="AL855" s="193"/>
    </row>
    <row r="856" spans="1:38" ht="14.25" customHeight="1" x14ac:dyDescent="0.3">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c r="AA856" s="193"/>
      <c r="AB856" s="193"/>
      <c r="AC856" s="193"/>
      <c r="AD856" s="193"/>
      <c r="AE856" s="193"/>
      <c r="AF856" s="193"/>
      <c r="AG856" s="193"/>
      <c r="AH856" s="193"/>
      <c r="AI856" s="193"/>
      <c r="AJ856" s="193"/>
      <c r="AK856" s="193"/>
      <c r="AL856" s="193"/>
    </row>
    <row r="857" spans="1:38" ht="14.25" customHeight="1" x14ac:dyDescent="0.3">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c r="Z857" s="193"/>
      <c r="AA857" s="193"/>
      <c r="AB857" s="193"/>
      <c r="AC857" s="193"/>
      <c r="AD857" s="193"/>
      <c r="AE857" s="193"/>
      <c r="AF857" s="193"/>
      <c r="AG857" s="193"/>
      <c r="AH857" s="193"/>
      <c r="AI857" s="193"/>
      <c r="AJ857" s="193"/>
      <c r="AK857" s="193"/>
      <c r="AL857" s="193"/>
    </row>
    <row r="858" spans="1:38" ht="14.25" customHeight="1" x14ac:dyDescent="0.3">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c r="Z858" s="193"/>
      <c r="AA858" s="193"/>
      <c r="AB858" s="193"/>
      <c r="AC858" s="193"/>
      <c r="AD858" s="193"/>
      <c r="AE858" s="193"/>
      <c r="AF858" s="193"/>
      <c r="AG858" s="193"/>
      <c r="AH858" s="193"/>
      <c r="AI858" s="193"/>
      <c r="AJ858" s="193"/>
      <c r="AK858" s="193"/>
      <c r="AL858" s="193"/>
    </row>
    <row r="859" spans="1:38" ht="14.25" customHeight="1" x14ac:dyDescent="0.3">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c r="Z859" s="193"/>
      <c r="AA859" s="193"/>
      <c r="AB859" s="193"/>
      <c r="AC859" s="193"/>
      <c r="AD859" s="193"/>
      <c r="AE859" s="193"/>
      <c r="AF859" s="193"/>
      <c r="AG859" s="193"/>
      <c r="AH859" s="193"/>
      <c r="AI859" s="193"/>
      <c r="AJ859" s="193"/>
      <c r="AK859" s="193"/>
      <c r="AL859" s="193"/>
    </row>
    <row r="860" spans="1:38" ht="14.25" customHeight="1" x14ac:dyDescent="0.3">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c r="Z860" s="193"/>
      <c r="AA860" s="193"/>
      <c r="AB860" s="193"/>
      <c r="AC860" s="193"/>
      <c r="AD860" s="193"/>
      <c r="AE860" s="193"/>
      <c r="AF860" s="193"/>
      <c r="AG860" s="193"/>
      <c r="AH860" s="193"/>
      <c r="AI860" s="193"/>
      <c r="AJ860" s="193"/>
      <c r="AK860" s="193"/>
      <c r="AL860" s="193"/>
    </row>
    <row r="861" spans="1:38" ht="14.25" customHeight="1" x14ac:dyDescent="0.3">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c r="AA861" s="193"/>
      <c r="AB861" s="193"/>
      <c r="AC861" s="193"/>
      <c r="AD861" s="193"/>
      <c r="AE861" s="193"/>
      <c r="AF861" s="193"/>
      <c r="AG861" s="193"/>
      <c r="AH861" s="193"/>
      <c r="AI861" s="193"/>
      <c r="AJ861" s="193"/>
      <c r="AK861" s="193"/>
      <c r="AL861" s="193"/>
    </row>
    <row r="862" spans="1:38" ht="14.25" customHeight="1" x14ac:dyDescent="0.3">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c r="Z862" s="193"/>
      <c r="AA862" s="193"/>
      <c r="AB862" s="193"/>
      <c r="AC862" s="193"/>
      <c r="AD862" s="193"/>
      <c r="AE862" s="193"/>
      <c r="AF862" s="193"/>
      <c r="AG862" s="193"/>
      <c r="AH862" s="193"/>
      <c r="AI862" s="193"/>
      <c r="AJ862" s="193"/>
      <c r="AK862" s="193"/>
      <c r="AL862" s="193"/>
    </row>
    <row r="863" spans="1:38" ht="14.25" customHeight="1" x14ac:dyDescent="0.3">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c r="Z863" s="193"/>
      <c r="AA863" s="193"/>
      <c r="AB863" s="193"/>
      <c r="AC863" s="193"/>
      <c r="AD863" s="193"/>
      <c r="AE863" s="193"/>
      <c r="AF863" s="193"/>
      <c r="AG863" s="193"/>
      <c r="AH863" s="193"/>
      <c r="AI863" s="193"/>
      <c r="AJ863" s="193"/>
      <c r="AK863" s="193"/>
      <c r="AL863" s="193"/>
    </row>
    <row r="864" spans="1:38" ht="14.25" customHeight="1" x14ac:dyDescent="0.3">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c r="Z864" s="193"/>
      <c r="AA864" s="193"/>
      <c r="AB864" s="193"/>
      <c r="AC864" s="193"/>
      <c r="AD864" s="193"/>
      <c r="AE864" s="193"/>
      <c r="AF864" s="193"/>
      <c r="AG864" s="193"/>
      <c r="AH864" s="193"/>
      <c r="AI864" s="193"/>
      <c r="AJ864" s="193"/>
      <c r="AK864" s="193"/>
      <c r="AL864" s="193"/>
    </row>
    <row r="865" spans="1:38" ht="14.25" customHeight="1" x14ac:dyDescent="0.3">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c r="Z865" s="193"/>
      <c r="AA865" s="193"/>
      <c r="AB865" s="193"/>
      <c r="AC865" s="193"/>
      <c r="AD865" s="193"/>
      <c r="AE865" s="193"/>
      <c r="AF865" s="193"/>
      <c r="AG865" s="193"/>
      <c r="AH865" s="193"/>
      <c r="AI865" s="193"/>
      <c r="AJ865" s="193"/>
      <c r="AK865" s="193"/>
      <c r="AL865" s="193"/>
    </row>
    <row r="866" spans="1:38" ht="14.25" customHeight="1" x14ac:dyDescent="0.3">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c r="AA866" s="193"/>
      <c r="AB866" s="193"/>
      <c r="AC866" s="193"/>
      <c r="AD866" s="193"/>
      <c r="AE866" s="193"/>
      <c r="AF866" s="193"/>
      <c r="AG866" s="193"/>
      <c r="AH866" s="193"/>
      <c r="AI866" s="193"/>
      <c r="AJ866" s="193"/>
      <c r="AK866" s="193"/>
      <c r="AL866" s="193"/>
    </row>
    <row r="867" spans="1:38" ht="14.25" customHeight="1" x14ac:dyDescent="0.3">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c r="Z867" s="193"/>
      <c r="AA867" s="193"/>
      <c r="AB867" s="193"/>
      <c r="AC867" s="193"/>
      <c r="AD867" s="193"/>
      <c r="AE867" s="193"/>
      <c r="AF867" s="193"/>
      <c r="AG867" s="193"/>
      <c r="AH867" s="193"/>
      <c r="AI867" s="193"/>
      <c r="AJ867" s="193"/>
      <c r="AK867" s="193"/>
      <c r="AL867" s="193"/>
    </row>
    <row r="868" spans="1:38" ht="14.25" customHeight="1" x14ac:dyDescent="0.3">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c r="Z868" s="193"/>
      <c r="AA868" s="193"/>
      <c r="AB868" s="193"/>
      <c r="AC868" s="193"/>
      <c r="AD868" s="193"/>
      <c r="AE868" s="193"/>
      <c r="AF868" s="193"/>
      <c r="AG868" s="193"/>
      <c r="AH868" s="193"/>
      <c r="AI868" s="193"/>
      <c r="AJ868" s="193"/>
      <c r="AK868" s="193"/>
      <c r="AL868" s="193"/>
    </row>
    <row r="869" spans="1:38" ht="14.25" customHeight="1" x14ac:dyDescent="0.3">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c r="Z869" s="193"/>
      <c r="AA869" s="193"/>
      <c r="AB869" s="193"/>
      <c r="AC869" s="193"/>
      <c r="AD869" s="193"/>
      <c r="AE869" s="193"/>
      <c r="AF869" s="193"/>
      <c r="AG869" s="193"/>
      <c r="AH869" s="193"/>
      <c r="AI869" s="193"/>
      <c r="AJ869" s="193"/>
      <c r="AK869" s="193"/>
      <c r="AL869" s="193"/>
    </row>
    <row r="870" spans="1:38" ht="14.25" customHeight="1" x14ac:dyDescent="0.3">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c r="Z870" s="193"/>
      <c r="AA870" s="193"/>
      <c r="AB870" s="193"/>
      <c r="AC870" s="193"/>
      <c r="AD870" s="193"/>
      <c r="AE870" s="193"/>
      <c r="AF870" s="193"/>
      <c r="AG870" s="193"/>
      <c r="AH870" s="193"/>
      <c r="AI870" s="193"/>
      <c r="AJ870" s="193"/>
      <c r="AK870" s="193"/>
      <c r="AL870" s="193"/>
    </row>
    <row r="871" spans="1:38" ht="14.25" customHeight="1" x14ac:dyDescent="0.3">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c r="AA871" s="193"/>
      <c r="AB871" s="193"/>
      <c r="AC871" s="193"/>
      <c r="AD871" s="193"/>
      <c r="AE871" s="193"/>
      <c r="AF871" s="193"/>
      <c r="AG871" s="193"/>
      <c r="AH871" s="193"/>
      <c r="AI871" s="193"/>
      <c r="AJ871" s="193"/>
      <c r="AK871" s="193"/>
      <c r="AL871" s="193"/>
    </row>
    <row r="872" spans="1:38" ht="14.25" customHeight="1" x14ac:dyDescent="0.3">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c r="Z872" s="193"/>
      <c r="AA872" s="193"/>
      <c r="AB872" s="193"/>
      <c r="AC872" s="193"/>
      <c r="AD872" s="193"/>
      <c r="AE872" s="193"/>
      <c r="AF872" s="193"/>
      <c r="AG872" s="193"/>
      <c r="AH872" s="193"/>
      <c r="AI872" s="193"/>
      <c r="AJ872" s="193"/>
      <c r="AK872" s="193"/>
      <c r="AL872" s="193"/>
    </row>
    <row r="873" spans="1:38" ht="14.25" customHeight="1" x14ac:dyDescent="0.3">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c r="Z873" s="193"/>
      <c r="AA873" s="193"/>
      <c r="AB873" s="193"/>
      <c r="AC873" s="193"/>
      <c r="AD873" s="193"/>
      <c r="AE873" s="193"/>
      <c r="AF873" s="193"/>
      <c r="AG873" s="193"/>
      <c r="AH873" s="193"/>
      <c r="AI873" s="193"/>
      <c r="AJ873" s="193"/>
      <c r="AK873" s="193"/>
      <c r="AL873" s="193"/>
    </row>
    <row r="874" spans="1:38" ht="14.25" customHeight="1" x14ac:dyDescent="0.3">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c r="Z874" s="193"/>
      <c r="AA874" s="193"/>
      <c r="AB874" s="193"/>
      <c r="AC874" s="193"/>
      <c r="AD874" s="193"/>
      <c r="AE874" s="193"/>
      <c r="AF874" s="193"/>
      <c r="AG874" s="193"/>
      <c r="AH874" s="193"/>
      <c r="AI874" s="193"/>
      <c r="AJ874" s="193"/>
      <c r="AK874" s="193"/>
      <c r="AL874" s="193"/>
    </row>
    <row r="875" spans="1:38" ht="14.25" customHeight="1" x14ac:dyDescent="0.3">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c r="Z875" s="193"/>
      <c r="AA875" s="193"/>
      <c r="AB875" s="193"/>
      <c r="AC875" s="193"/>
      <c r="AD875" s="193"/>
      <c r="AE875" s="193"/>
      <c r="AF875" s="193"/>
      <c r="AG875" s="193"/>
      <c r="AH875" s="193"/>
      <c r="AI875" s="193"/>
      <c r="AJ875" s="193"/>
      <c r="AK875" s="193"/>
      <c r="AL875" s="193"/>
    </row>
    <row r="876" spans="1:38" ht="14.25" customHeight="1" x14ac:dyDescent="0.3">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c r="AA876" s="193"/>
      <c r="AB876" s="193"/>
      <c r="AC876" s="193"/>
      <c r="AD876" s="193"/>
      <c r="AE876" s="193"/>
      <c r="AF876" s="193"/>
      <c r="AG876" s="193"/>
      <c r="AH876" s="193"/>
      <c r="AI876" s="193"/>
      <c r="AJ876" s="193"/>
      <c r="AK876" s="193"/>
      <c r="AL876" s="193"/>
    </row>
    <row r="877" spans="1:38" ht="14.25" customHeight="1" x14ac:dyDescent="0.3">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c r="Z877" s="193"/>
      <c r="AA877" s="193"/>
      <c r="AB877" s="193"/>
      <c r="AC877" s="193"/>
      <c r="AD877" s="193"/>
      <c r="AE877" s="193"/>
      <c r="AF877" s="193"/>
      <c r="AG877" s="193"/>
      <c r="AH877" s="193"/>
      <c r="AI877" s="193"/>
      <c r="AJ877" s="193"/>
      <c r="AK877" s="193"/>
      <c r="AL877" s="193"/>
    </row>
    <row r="878" spans="1:38" ht="14.25" customHeight="1" x14ac:dyDescent="0.3">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c r="Z878" s="193"/>
      <c r="AA878" s="193"/>
      <c r="AB878" s="193"/>
      <c r="AC878" s="193"/>
      <c r="AD878" s="193"/>
      <c r="AE878" s="193"/>
      <c r="AF878" s="193"/>
      <c r="AG878" s="193"/>
      <c r="AH878" s="193"/>
      <c r="AI878" s="193"/>
      <c r="AJ878" s="193"/>
      <c r="AK878" s="193"/>
      <c r="AL878" s="193"/>
    </row>
    <row r="879" spans="1:38" ht="14.25" customHeight="1" x14ac:dyDescent="0.3">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c r="Z879" s="193"/>
      <c r="AA879" s="193"/>
      <c r="AB879" s="193"/>
      <c r="AC879" s="193"/>
      <c r="AD879" s="193"/>
      <c r="AE879" s="193"/>
      <c r="AF879" s="193"/>
      <c r="AG879" s="193"/>
      <c r="AH879" s="193"/>
      <c r="AI879" s="193"/>
      <c r="AJ879" s="193"/>
      <c r="AK879" s="193"/>
      <c r="AL879" s="193"/>
    </row>
    <row r="880" spans="1:38" ht="14.25" customHeight="1" x14ac:dyDescent="0.3">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c r="Z880" s="193"/>
      <c r="AA880" s="193"/>
      <c r="AB880" s="193"/>
      <c r="AC880" s="193"/>
      <c r="AD880" s="193"/>
      <c r="AE880" s="193"/>
      <c r="AF880" s="193"/>
      <c r="AG880" s="193"/>
      <c r="AH880" s="193"/>
      <c r="AI880" s="193"/>
      <c r="AJ880" s="193"/>
      <c r="AK880" s="193"/>
      <c r="AL880" s="193"/>
    </row>
    <row r="881" spans="1:38" ht="14.25" customHeight="1" x14ac:dyDescent="0.3">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c r="AA881" s="193"/>
      <c r="AB881" s="193"/>
      <c r="AC881" s="193"/>
      <c r="AD881" s="193"/>
      <c r="AE881" s="193"/>
      <c r="AF881" s="193"/>
      <c r="AG881" s="193"/>
      <c r="AH881" s="193"/>
      <c r="AI881" s="193"/>
      <c r="AJ881" s="193"/>
      <c r="AK881" s="193"/>
      <c r="AL881" s="193"/>
    </row>
    <row r="882" spans="1:38" ht="14.25" customHeight="1" x14ac:dyDescent="0.3">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c r="Z882" s="193"/>
      <c r="AA882" s="193"/>
      <c r="AB882" s="193"/>
      <c r="AC882" s="193"/>
      <c r="AD882" s="193"/>
      <c r="AE882" s="193"/>
      <c r="AF882" s="193"/>
      <c r="AG882" s="193"/>
      <c r="AH882" s="193"/>
      <c r="AI882" s="193"/>
      <c r="AJ882" s="193"/>
      <c r="AK882" s="193"/>
      <c r="AL882" s="193"/>
    </row>
    <row r="883" spans="1:38" ht="14.25" customHeight="1" x14ac:dyDescent="0.3">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c r="Z883" s="193"/>
      <c r="AA883" s="193"/>
      <c r="AB883" s="193"/>
      <c r="AC883" s="193"/>
      <c r="AD883" s="193"/>
      <c r="AE883" s="193"/>
      <c r="AF883" s="193"/>
      <c r="AG883" s="193"/>
      <c r="AH883" s="193"/>
      <c r="AI883" s="193"/>
      <c r="AJ883" s="193"/>
      <c r="AK883" s="193"/>
      <c r="AL883" s="193"/>
    </row>
    <row r="884" spans="1:38" ht="14.25" customHeight="1" x14ac:dyDescent="0.3">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c r="Z884" s="193"/>
      <c r="AA884" s="193"/>
      <c r="AB884" s="193"/>
      <c r="AC884" s="193"/>
      <c r="AD884" s="193"/>
      <c r="AE884" s="193"/>
      <c r="AF884" s="193"/>
      <c r="AG884" s="193"/>
      <c r="AH884" s="193"/>
      <c r="AI884" s="193"/>
      <c r="AJ884" s="193"/>
      <c r="AK884" s="193"/>
      <c r="AL884" s="193"/>
    </row>
    <row r="885" spans="1:38" ht="14.25" customHeight="1" x14ac:dyDescent="0.3">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c r="Z885" s="193"/>
      <c r="AA885" s="193"/>
      <c r="AB885" s="193"/>
      <c r="AC885" s="193"/>
      <c r="AD885" s="193"/>
      <c r="AE885" s="193"/>
      <c r="AF885" s="193"/>
      <c r="AG885" s="193"/>
      <c r="AH885" s="193"/>
      <c r="AI885" s="193"/>
      <c r="AJ885" s="193"/>
      <c r="AK885" s="193"/>
      <c r="AL885" s="193"/>
    </row>
    <row r="886" spans="1:38" ht="14.25" customHeight="1" x14ac:dyDescent="0.3">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c r="AA886" s="193"/>
      <c r="AB886" s="193"/>
      <c r="AC886" s="193"/>
      <c r="AD886" s="193"/>
      <c r="AE886" s="193"/>
      <c r="AF886" s="193"/>
      <c r="AG886" s="193"/>
      <c r="AH886" s="193"/>
      <c r="AI886" s="193"/>
      <c r="AJ886" s="193"/>
      <c r="AK886" s="193"/>
      <c r="AL886" s="193"/>
    </row>
    <row r="887" spans="1:38" ht="14.25" customHeight="1" x14ac:dyDescent="0.3">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c r="Z887" s="193"/>
      <c r="AA887" s="193"/>
      <c r="AB887" s="193"/>
      <c r="AC887" s="193"/>
      <c r="AD887" s="193"/>
      <c r="AE887" s="193"/>
      <c r="AF887" s="193"/>
      <c r="AG887" s="193"/>
      <c r="AH887" s="193"/>
      <c r="AI887" s="193"/>
      <c r="AJ887" s="193"/>
      <c r="AK887" s="193"/>
      <c r="AL887" s="193"/>
    </row>
    <row r="888" spans="1:38" ht="14.25" customHeight="1" x14ac:dyDescent="0.3">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c r="Z888" s="193"/>
      <c r="AA888" s="193"/>
      <c r="AB888" s="193"/>
      <c r="AC888" s="193"/>
      <c r="AD888" s="193"/>
      <c r="AE888" s="193"/>
      <c r="AF888" s="193"/>
      <c r="AG888" s="193"/>
      <c r="AH888" s="193"/>
      <c r="AI888" s="193"/>
      <c r="AJ888" s="193"/>
      <c r="AK888" s="193"/>
      <c r="AL888" s="193"/>
    </row>
    <row r="889" spans="1:38" ht="14.25" customHeight="1" x14ac:dyDescent="0.3">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c r="Z889" s="193"/>
      <c r="AA889" s="193"/>
      <c r="AB889" s="193"/>
      <c r="AC889" s="193"/>
      <c r="AD889" s="193"/>
      <c r="AE889" s="193"/>
      <c r="AF889" s="193"/>
      <c r="AG889" s="193"/>
      <c r="AH889" s="193"/>
      <c r="AI889" s="193"/>
      <c r="AJ889" s="193"/>
      <c r="AK889" s="193"/>
      <c r="AL889" s="193"/>
    </row>
    <row r="890" spans="1:38" ht="14.25" customHeight="1" x14ac:dyDescent="0.3">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c r="Z890" s="193"/>
      <c r="AA890" s="193"/>
      <c r="AB890" s="193"/>
      <c r="AC890" s="193"/>
      <c r="AD890" s="193"/>
      <c r="AE890" s="193"/>
      <c r="AF890" s="193"/>
      <c r="AG890" s="193"/>
      <c r="AH890" s="193"/>
      <c r="AI890" s="193"/>
      <c r="AJ890" s="193"/>
      <c r="AK890" s="193"/>
      <c r="AL890" s="193"/>
    </row>
    <row r="891" spans="1:38" ht="14.25" customHeight="1" x14ac:dyDescent="0.3">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c r="AA891" s="193"/>
      <c r="AB891" s="193"/>
      <c r="AC891" s="193"/>
      <c r="AD891" s="193"/>
      <c r="AE891" s="193"/>
      <c r="AF891" s="193"/>
      <c r="AG891" s="193"/>
      <c r="AH891" s="193"/>
      <c r="AI891" s="193"/>
      <c r="AJ891" s="193"/>
      <c r="AK891" s="193"/>
      <c r="AL891" s="193"/>
    </row>
    <row r="892" spans="1:38" ht="14.25" customHeight="1" x14ac:dyDescent="0.3">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c r="Z892" s="193"/>
      <c r="AA892" s="193"/>
      <c r="AB892" s="193"/>
      <c r="AC892" s="193"/>
      <c r="AD892" s="193"/>
      <c r="AE892" s="193"/>
      <c r="AF892" s="193"/>
      <c r="AG892" s="193"/>
      <c r="AH892" s="193"/>
      <c r="AI892" s="193"/>
      <c r="AJ892" s="193"/>
      <c r="AK892" s="193"/>
      <c r="AL892" s="193"/>
    </row>
    <row r="893" spans="1:38" ht="14.25" customHeight="1" x14ac:dyDescent="0.3">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c r="Z893" s="193"/>
      <c r="AA893" s="193"/>
      <c r="AB893" s="193"/>
      <c r="AC893" s="193"/>
      <c r="AD893" s="193"/>
      <c r="AE893" s="193"/>
      <c r="AF893" s="193"/>
      <c r="AG893" s="193"/>
      <c r="AH893" s="193"/>
      <c r="AI893" s="193"/>
      <c r="AJ893" s="193"/>
      <c r="AK893" s="193"/>
      <c r="AL893" s="193"/>
    </row>
    <row r="894" spans="1:38" ht="14.25" customHeight="1" x14ac:dyDescent="0.3">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c r="Z894" s="193"/>
      <c r="AA894" s="193"/>
      <c r="AB894" s="193"/>
      <c r="AC894" s="193"/>
      <c r="AD894" s="193"/>
      <c r="AE894" s="193"/>
      <c r="AF894" s="193"/>
      <c r="AG894" s="193"/>
      <c r="AH894" s="193"/>
      <c r="AI894" s="193"/>
      <c r="AJ894" s="193"/>
      <c r="AK894" s="193"/>
      <c r="AL894" s="193"/>
    </row>
    <row r="895" spans="1:38" ht="14.25" customHeight="1" x14ac:dyDescent="0.3">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c r="Z895" s="193"/>
      <c r="AA895" s="193"/>
      <c r="AB895" s="193"/>
      <c r="AC895" s="193"/>
      <c r="AD895" s="193"/>
      <c r="AE895" s="193"/>
      <c r="AF895" s="193"/>
      <c r="AG895" s="193"/>
      <c r="AH895" s="193"/>
      <c r="AI895" s="193"/>
      <c r="AJ895" s="193"/>
      <c r="AK895" s="193"/>
      <c r="AL895" s="193"/>
    </row>
    <row r="896" spans="1:38" ht="14.25" customHeight="1" x14ac:dyDescent="0.3">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c r="AA896" s="193"/>
      <c r="AB896" s="193"/>
      <c r="AC896" s="193"/>
      <c r="AD896" s="193"/>
      <c r="AE896" s="193"/>
      <c r="AF896" s="193"/>
      <c r="AG896" s="193"/>
      <c r="AH896" s="193"/>
      <c r="AI896" s="193"/>
      <c r="AJ896" s="193"/>
      <c r="AK896" s="193"/>
      <c r="AL896" s="193"/>
    </row>
    <row r="897" spans="1:38" ht="14.25" customHeight="1" x14ac:dyDescent="0.3">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c r="Z897" s="193"/>
      <c r="AA897" s="193"/>
      <c r="AB897" s="193"/>
      <c r="AC897" s="193"/>
      <c r="AD897" s="193"/>
      <c r="AE897" s="193"/>
      <c r="AF897" s="193"/>
      <c r="AG897" s="193"/>
      <c r="AH897" s="193"/>
      <c r="AI897" s="193"/>
      <c r="AJ897" s="193"/>
      <c r="AK897" s="193"/>
      <c r="AL897" s="193"/>
    </row>
    <row r="898" spans="1:38" ht="14.25" customHeight="1" x14ac:dyDescent="0.3">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c r="Z898" s="193"/>
      <c r="AA898" s="193"/>
      <c r="AB898" s="193"/>
      <c r="AC898" s="193"/>
      <c r="AD898" s="193"/>
      <c r="AE898" s="193"/>
      <c r="AF898" s="193"/>
      <c r="AG898" s="193"/>
      <c r="AH898" s="193"/>
      <c r="AI898" s="193"/>
      <c r="AJ898" s="193"/>
      <c r="AK898" s="193"/>
      <c r="AL898" s="193"/>
    </row>
    <row r="899" spans="1:38" ht="14.25" customHeight="1" x14ac:dyDescent="0.3">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c r="Z899" s="193"/>
      <c r="AA899" s="193"/>
      <c r="AB899" s="193"/>
      <c r="AC899" s="193"/>
      <c r="AD899" s="193"/>
      <c r="AE899" s="193"/>
      <c r="AF899" s="193"/>
      <c r="AG899" s="193"/>
      <c r="AH899" s="193"/>
      <c r="AI899" s="193"/>
      <c r="AJ899" s="193"/>
      <c r="AK899" s="193"/>
      <c r="AL899" s="193"/>
    </row>
    <row r="900" spans="1:38" ht="14.25" customHeight="1" x14ac:dyDescent="0.3">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c r="Z900" s="193"/>
      <c r="AA900" s="193"/>
      <c r="AB900" s="193"/>
      <c r="AC900" s="193"/>
      <c r="AD900" s="193"/>
      <c r="AE900" s="193"/>
      <c r="AF900" s="193"/>
      <c r="AG900" s="193"/>
      <c r="AH900" s="193"/>
      <c r="AI900" s="193"/>
      <c r="AJ900" s="193"/>
      <c r="AK900" s="193"/>
      <c r="AL900" s="193"/>
    </row>
    <row r="901" spans="1:38" ht="14.25" customHeight="1" x14ac:dyDescent="0.3">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c r="AA901" s="193"/>
      <c r="AB901" s="193"/>
      <c r="AC901" s="193"/>
      <c r="AD901" s="193"/>
      <c r="AE901" s="193"/>
      <c r="AF901" s="193"/>
      <c r="AG901" s="193"/>
      <c r="AH901" s="193"/>
      <c r="AI901" s="193"/>
      <c r="AJ901" s="193"/>
      <c r="AK901" s="193"/>
      <c r="AL901" s="193"/>
    </row>
    <row r="902" spans="1:38" ht="14.25" customHeight="1" x14ac:dyDescent="0.3">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c r="Z902" s="193"/>
      <c r="AA902" s="193"/>
      <c r="AB902" s="193"/>
      <c r="AC902" s="193"/>
      <c r="AD902" s="193"/>
      <c r="AE902" s="193"/>
      <c r="AF902" s="193"/>
      <c r="AG902" s="193"/>
      <c r="AH902" s="193"/>
      <c r="AI902" s="193"/>
      <c r="AJ902" s="193"/>
      <c r="AK902" s="193"/>
      <c r="AL902" s="193"/>
    </row>
    <row r="903" spans="1:38" ht="14.25" customHeight="1" x14ac:dyDescent="0.3">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c r="Z903" s="193"/>
      <c r="AA903" s="193"/>
      <c r="AB903" s="193"/>
      <c r="AC903" s="193"/>
      <c r="AD903" s="193"/>
      <c r="AE903" s="193"/>
      <c r="AF903" s="193"/>
      <c r="AG903" s="193"/>
      <c r="AH903" s="193"/>
      <c r="AI903" s="193"/>
      <c r="AJ903" s="193"/>
      <c r="AK903" s="193"/>
      <c r="AL903" s="193"/>
    </row>
    <row r="904" spans="1:38" ht="14.25" customHeight="1" x14ac:dyDescent="0.3">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c r="Z904" s="193"/>
      <c r="AA904" s="193"/>
      <c r="AB904" s="193"/>
      <c r="AC904" s="193"/>
      <c r="AD904" s="193"/>
      <c r="AE904" s="193"/>
      <c r="AF904" s="193"/>
      <c r="AG904" s="193"/>
      <c r="AH904" s="193"/>
      <c r="AI904" s="193"/>
      <c r="AJ904" s="193"/>
      <c r="AK904" s="193"/>
      <c r="AL904" s="193"/>
    </row>
    <row r="905" spans="1:38" ht="14.25" customHeight="1" x14ac:dyDescent="0.3">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c r="Z905" s="193"/>
      <c r="AA905" s="193"/>
      <c r="AB905" s="193"/>
      <c r="AC905" s="193"/>
      <c r="AD905" s="193"/>
      <c r="AE905" s="193"/>
      <c r="AF905" s="193"/>
      <c r="AG905" s="193"/>
      <c r="AH905" s="193"/>
      <c r="AI905" s="193"/>
      <c r="AJ905" s="193"/>
      <c r="AK905" s="193"/>
      <c r="AL905" s="193"/>
    </row>
    <row r="906" spans="1:38" ht="14.25" customHeight="1" x14ac:dyDescent="0.3">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c r="AA906" s="193"/>
      <c r="AB906" s="193"/>
      <c r="AC906" s="193"/>
      <c r="AD906" s="193"/>
      <c r="AE906" s="193"/>
      <c r="AF906" s="193"/>
      <c r="AG906" s="193"/>
      <c r="AH906" s="193"/>
      <c r="AI906" s="193"/>
      <c r="AJ906" s="193"/>
      <c r="AK906" s="193"/>
      <c r="AL906" s="193"/>
    </row>
    <row r="907" spans="1:38" ht="14.25" customHeight="1" x14ac:dyDescent="0.3">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c r="Z907" s="193"/>
      <c r="AA907" s="193"/>
      <c r="AB907" s="193"/>
      <c r="AC907" s="193"/>
      <c r="AD907" s="193"/>
      <c r="AE907" s="193"/>
      <c r="AF907" s="193"/>
      <c r="AG907" s="193"/>
      <c r="AH907" s="193"/>
      <c r="AI907" s="193"/>
      <c r="AJ907" s="193"/>
      <c r="AK907" s="193"/>
      <c r="AL907" s="193"/>
    </row>
    <row r="908" spans="1:38" ht="14.25" customHeight="1" x14ac:dyDescent="0.3">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c r="Z908" s="193"/>
      <c r="AA908" s="193"/>
      <c r="AB908" s="193"/>
      <c r="AC908" s="193"/>
      <c r="AD908" s="193"/>
      <c r="AE908" s="193"/>
      <c r="AF908" s="193"/>
      <c r="AG908" s="193"/>
      <c r="AH908" s="193"/>
      <c r="AI908" s="193"/>
      <c r="AJ908" s="193"/>
      <c r="AK908" s="193"/>
      <c r="AL908" s="193"/>
    </row>
    <row r="909" spans="1:38" ht="14.25" customHeight="1" x14ac:dyDescent="0.3">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c r="Z909" s="193"/>
      <c r="AA909" s="193"/>
      <c r="AB909" s="193"/>
      <c r="AC909" s="193"/>
      <c r="AD909" s="193"/>
      <c r="AE909" s="193"/>
      <c r="AF909" s="193"/>
      <c r="AG909" s="193"/>
      <c r="AH909" s="193"/>
      <c r="AI909" s="193"/>
      <c r="AJ909" s="193"/>
      <c r="AK909" s="193"/>
      <c r="AL909" s="193"/>
    </row>
    <row r="910" spans="1:38" ht="14.25" customHeight="1" x14ac:dyDescent="0.3">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c r="Z910" s="193"/>
      <c r="AA910" s="193"/>
      <c r="AB910" s="193"/>
      <c r="AC910" s="193"/>
      <c r="AD910" s="193"/>
      <c r="AE910" s="193"/>
      <c r="AF910" s="193"/>
      <c r="AG910" s="193"/>
      <c r="AH910" s="193"/>
      <c r="AI910" s="193"/>
      <c r="AJ910" s="193"/>
      <c r="AK910" s="193"/>
      <c r="AL910" s="193"/>
    </row>
    <row r="911" spans="1:38" ht="14.25" customHeight="1" x14ac:dyDescent="0.3">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c r="AA911" s="193"/>
      <c r="AB911" s="193"/>
      <c r="AC911" s="193"/>
      <c r="AD911" s="193"/>
      <c r="AE911" s="193"/>
      <c r="AF911" s="193"/>
      <c r="AG911" s="193"/>
      <c r="AH911" s="193"/>
      <c r="AI911" s="193"/>
      <c r="AJ911" s="193"/>
      <c r="AK911" s="193"/>
      <c r="AL911" s="193"/>
    </row>
    <row r="912" spans="1:38" ht="14.25" customHeight="1" x14ac:dyDescent="0.3">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c r="Z912" s="193"/>
      <c r="AA912" s="193"/>
      <c r="AB912" s="193"/>
      <c r="AC912" s="193"/>
      <c r="AD912" s="193"/>
      <c r="AE912" s="193"/>
      <c r="AF912" s="193"/>
      <c r="AG912" s="193"/>
      <c r="AH912" s="193"/>
      <c r="AI912" s="193"/>
      <c r="AJ912" s="193"/>
      <c r="AK912" s="193"/>
      <c r="AL912" s="193"/>
    </row>
    <row r="913" spans="1:38" ht="14.25" customHeight="1" x14ac:dyDescent="0.3">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c r="Z913" s="193"/>
      <c r="AA913" s="193"/>
      <c r="AB913" s="193"/>
      <c r="AC913" s="193"/>
      <c r="AD913" s="193"/>
      <c r="AE913" s="193"/>
      <c r="AF913" s="193"/>
      <c r="AG913" s="193"/>
      <c r="AH913" s="193"/>
      <c r="AI913" s="193"/>
      <c r="AJ913" s="193"/>
      <c r="AK913" s="193"/>
      <c r="AL913" s="193"/>
    </row>
    <row r="914" spans="1:38" ht="14.25" customHeight="1" x14ac:dyDescent="0.3">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c r="Z914" s="193"/>
      <c r="AA914" s="193"/>
      <c r="AB914" s="193"/>
      <c r="AC914" s="193"/>
      <c r="AD914" s="193"/>
      <c r="AE914" s="193"/>
      <c r="AF914" s="193"/>
      <c r="AG914" s="193"/>
      <c r="AH914" s="193"/>
      <c r="AI914" s="193"/>
      <c r="AJ914" s="193"/>
      <c r="AK914" s="193"/>
      <c r="AL914" s="193"/>
    </row>
    <row r="915" spans="1:38" ht="14.25" customHeight="1" x14ac:dyDescent="0.3">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c r="Z915" s="193"/>
      <c r="AA915" s="193"/>
      <c r="AB915" s="193"/>
      <c r="AC915" s="193"/>
      <c r="AD915" s="193"/>
      <c r="AE915" s="193"/>
      <c r="AF915" s="193"/>
      <c r="AG915" s="193"/>
      <c r="AH915" s="193"/>
      <c r="AI915" s="193"/>
      <c r="AJ915" s="193"/>
      <c r="AK915" s="193"/>
      <c r="AL915" s="193"/>
    </row>
    <row r="916" spans="1:38" ht="14.25" customHeight="1" x14ac:dyDescent="0.3">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c r="Z916" s="193"/>
      <c r="AA916" s="193"/>
      <c r="AB916" s="193"/>
      <c r="AC916" s="193"/>
      <c r="AD916" s="193"/>
      <c r="AE916" s="193"/>
      <c r="AF916" s="193"/>
      <c r="AG916" s="193"/>
      <c r="AH916" s="193"/>
      <c r="AI916" s="193"/>
      <c r="AJ916" s="193"/>
      <c r="AK916" s="193"/>
      <c r="AL916" s="193"/>
    </row>
    <row r="917" spans="1:38" ht="14.25" customHeight="1" x14ac:dyDescent="0.3">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c r="Z917" s="193"/>
      <c r="AA917" s="193"/>
      <c r="AB917" s="193"/>
      <c r="AC917" s="193"/>
      <c r="AD917" s="193"/>
      <c r="AE917" s="193"/>
      <c r="AF917" s="193"/>
      <c r="AG917" s="193"/>
      <c r="AH917" s="193"/>
      <c r="AI917" s="193"/>
      <c r="AJ917" s="193"/>
      <c r="AK917" s="193"/>
      <c r="AL917" s="193"/>
    </row>
    <row r="918" spans="1:38" ht="14.25" customHeight="1" x14ac:dyDescent="0.3">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c r="Z918" s="193"/>
      <c r="AA918" s="193"/>
      <c r="AB918" s="193"/>
      <c r="AC918" s="193"/>
      <c r="AD918" s="193"/>
      <c r="AE918" s="193"/>
      <c r="AF918" s="193"/>
      <c r="AG918" s="193"/>
      <c r="AH918" s="193"/>
      <c r="AI918" s="193"/>
      <c r="AJ918" s="193"/>
      <c r="AK918" s="193"/>
      <c r="AL918" s="193"/>
    </row>
    <row r="919" spans="1:38" ht="14.25" customHeight="1" x14ac:dyDescent="0.3">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c r="Z919" s="193"/>
      <c r="AA919" s="193"/>
      <c r="AB919" s="193"/>
      <c r="AC919" s="193"/>
      <c r="AD919" s="193"/>
      <c r="AE919" s="193"/>
      <c r="AF919" s="193"/>
      <c r="AG919" s="193"/>
      <c r="AH919" s="193"/>
      <c r="AI919" s="193"/>
      <c r="AJ919" s="193"/>
      <c r="AK919" s="193"/>
      <c r="AL919" s="193"/>
    </row>
    <row r="920" spans="1:38" ht="14.25" customHeight="1" x14ac:dyDescent="0.3">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c r="Z920" s="193"/>
      <c r="AA920" s="193"/>
      <c r="AB920" s="193"/>
      <c r="AC920" s="193"/>
      <c r="AD920" s="193"/>
      <c r="AE920" s="193"/>
      <c r="AF920" s="193"/>
      <c r="AG920" s="193"/>
      <c r="AH920" s="193"/>
      <c r="AI920" s="193"/>
      <c r="AJ920" s="193"/>
      <c r="AK920" s="193"/>
      <c r="AL920" s="193"/>
    </row>
    <row r="921" spans="1:38" ht="14.25" customHeight="1" x14ac:dyDescent="0.3">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c r="Z921" s="193"/>
      <c r="AA921" s="193"/>
      <c r="AB921" s="193"/>
      <c r="AC921" s="193"/>
      <c r="AD921" s="193"/>
      <c r="AE921" s="193"/>
      <c r="AF921" s="193"/>
      <c r="AG921" s="193"/>
      <c r="AH921" s="193"/>
      <c r="AI921" s="193"/>
      <c r="AJ921" s="193"/>
      <c r="AK921" s="193"/>
      <c r="AL921" s="193"/>
    </row>
    <row r="922" spans="1:38" ht="14.25" customHeight="1" x14ac:dyDescent="0.3">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c r="Z922" s="193"/>
      <c r="AA922" s="193"/>
      <c r="AB922" s="193"/>
      <c r="AC922" s="193"/>
      <c r="AD922" s="193"/>
      <c r="AE922" s="193"/>
      <c r="AF922" s="193"/>
      <c r="AG922" s="193"/>
      <c r="AH922" s="193"/>
      <c r="AI922" s="193"/>
      <c r="AJ922" s="193"/>
      <c r="AK922" s="193"/>
      <c r="AL922" s="193"/>
    </row>
    <row r="923" spans="1:38" ht="14.25" customHeight="1" x14ac:dyDescent="0.3">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c r="Z923" s="193"/>
      <c r="AA923" s="193"/>
      <c r="AB923" s="193"/>
      <c r="AC923" s="193"/>
      <c r="AD923" s="193"/>
      <c r="AE923" s="193"/>
      <c r="AF923" s="193"/>
      <c r="AG923" s="193"/>
      <c r="AH923" s="193"/>
      <c r="AI923" s="193"/>
      <c r="AJ923" s="193"/>
      <c r="AK923" s="193"/>
      <c r="AL923" s="193"/>
    </row>
    <row r="924" spans="1:38" ht="14.25" customHeight="1" x14ac:dyDescent="0.3">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c r="Z924" s="193"/>
      <c r="AA924" s="193"/>
      <c r="AB924" s="193"/>
      <c r="AC924" s="193"/>
      <c r="AD924" s="193"/>
      <c r="AE924" s="193"/>
      <c r="AF924" s="193"/>
      <c r="AG924" s="193"/>
      <c r="AH924" s="193"/>
      <c r="AI924" s="193"/>
      <c r="AJ924" s="193"/>
      <c r="AK924" s="193"/>
      <c r="AL924" s="193"/>
    </row>
    <row r="925" spans="1:38" ht="14.25" customHeight="1" x14ac:dyDescent="0.3">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c r="Z925" s="193"/>
      <c r="AA925" s="193"/>
      <c r="AB925" s="193"/>
      <c r="AC925" s="193"/>
      <c r="AD925" s="193"/>
      <c r="AE925" s="193"/>
      <c r="AF925" s="193"/>
      <c r="AG925" s="193"/>
      <c r="AH925" s="193"/>
      <c r="AI925" s="193"/>
      <c r="AJ925" s="193"/>
      <c r="AK925" s="193"/>
      <c r="AL925" s="193"/>
    </row>
    <row r="926" spans="1:38" ht="14.25" customHeight="1" x14ac:dyDescent="0.3">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c r="Z926" s="193"/>
      <c r="AA926" s="193"/>
      <c r="AB926" s="193"/>
      <c r="AC926" s="193"/>
      <c r="AD926" s="193"/>
      <c r="AE926" s="193"/>
      <c r="AF926" s="193"/>
      <c r="AG926" s="193"/>
      <c r="AH926" s="193"/>
      <c r="AI926" s="193"/>
      <c r="AJ926" s="193"/>
      <c r="AK926" s="193"/>
      <c r="AL926" s="193"/>
    </row>
    <row r="927" spans="1:38" ht="14.25" customHeight="1" x14ac:dyDescent="0.3">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c r="Z927" s="193"/>
      <c r="AA927" s="193"/>
      <c r="AB927" s="193"/>
      <c r="AC927" s="193"/>
      <c r="AD927" s="193"/>
      <c r="AE927" s="193"/>
      <c r="AF927" s="193"/>
      <c r="AG927" s="193"/>
      <c r="AH927" s="193"/>
      <c r="AI927" s="193"/>
      <c r="AJ927" s="193"/>
      <c r="AK927" s="193"/>
      <c r="AL927" s="193"/>
    </row>
    <row r="928" spans="1:38" ht="14.25" customHeight="1" x14ac:dyDescent="0.3">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c r="Z928" s="193"/>
      <c r="AA928" s="193"/>
      <c r="AB928" s="193"/>
      <c r="AC928" s="193"/>
      <c r="AD928" s="193"/>
      <c r="AE928" s="193"/>
      <c r="AF928" s="193"/>
      <c r="AG928" s="193"/>
      <c r="AH928" s="193"/>
      <c r="AI928" s="193"/>
      <c r="AJ928" s="193"/>
      <c r="AK928" s="193"/>
      <c r="AL928" s="193"/>
    </row>
    <row r="929" spans="1:38" ht="14.25" customHeight="1" x14ac:dyDescent="0.3">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c r="Z929" s="193"/>
      <c r="AA929" s="193"/>
      <c r="AB929" s="193"/>
      <c r="AC929" s="193"/>
      <c r="AD929" s="193"/>
      <c r="AE929" s="193"/>
      <c r="AF929" s="193"/>
      <c r="AG929" s="193"/>
      <c r="AH929" s="193"/>
      <c r="AI929" s="193"/>
      <c r="AJ929" s="193"/>
      <c r="AK929" s="193"/>
      <c r="AL929" s="193"/>
    </row>
    <row r="930" spans="1:38" ht="14.25" customHeight="1" x14ac:dyDescent="0.3">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c r="Z930" s="193"/>
      <c r="AA930" s="193"/>
      <c r="AB930" s="193"/>
      <c r="AC930" s="193"/>
      <c r="AD930" s="193"/>
      <c r="AE930" s="193"/>
      <c r="AF930" s="193"/>
      <c r="AG930" s="193"/>
      <c r="AH930" s="193"/>
      <c r="AI930" s="193"/>
      <c r="AJ930" s="193"/>
      <c r="AK930" s="193"/>
      <c r="AL930" s="193"/>
    </row>
    <row r="931" spans="1:38" ht="14.25" customHeight="1" x14ac:dyDescent="0.3">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c r="Z931" s="193"/>
      <c r="AA931" s="193"/>
      <c r="AB931" s="193"/>
      <c r="AC931" s="193"/>
      <c r="AD931" s="193"/>
      <c r="AE931" s="193"/>
      <c r="AF931" s="193"/>
      <c r="AG931" s="193"/>
      <c r="AH931" s="193"/>
      <c r="AI931" s="193"/>
      <c r="AJ931" s="193"/>
      <c r="AK931" s="193"/>
      <c r="AL931" s="193"/>
    </row>
    <row r="932" spans="1:38" ht="14.25" customHeight="1" x14ac:dyDescent="0.3">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c r="Z932" s="193"/>
      <c r="AA932" s="193"/>
      <c r="AB932" s="193"/>
      <c r="AC932" s="193"/>
      <c r="AD932" s="193"/>
      <c r="AE932" s="193"/>
      <c r="AF932" s="193"/>
      <c r="AG932" s="193"/>
      <c r="AH932" s="193"/>
      <c r="AI932" s="193"/>
      <c r="AJ932" s="193"/>
      <c r="AK932" s="193"/>
      <c r="AL932" s="193"/>
    </row>
    <row r="933" spans="1:38" ht="14.25" customHeight="1" x14ac:dyDescent="0.3">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c r="Z933" s="193"/>
      <c r="AA933" s="193"/>
      <c r="AB933" s="193"/>
      <c r="AC933" s="193"/>
      <c r="AD933" s="193"/>
      <c r="AE933" s="193"/>
      <c r="AF933" s="193"/>
      <c r="AG933" s="193"/>
      <c r="AH933" s="193"/>
      <c r="AI933" s="193"/>
      <c r="AJ933" s="193"/>
      <c r="AK933" s="193"/>
      <c r="AL933" s="193"/>
    </row>
    <row r="934" spans="1:38" ht="14.25" customHeight="1" x14ac:dyDescent="0.3">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c r="Z934" s="193"/>
      <c r="AA934" s="193"/>
      <c r="AB934" s="193"/>
      <c r="AC934" s="193"/>
      <c r="AD934" s="193"/>
      <c r="AE934" s="193"/>
      <c r="AF934" s="193"/>
      <c r="AG934" s="193"/>
      <c r="AH934" s="193"/>
      <c r="AI934" s="193"/>
      <c r="AJ934" s="193"/>
      <c r="AK934" s="193"/>
      <c r="AL934" s="193"/>
    </row>
    <row r="935" spans="1:38" ht="14.25" customHeight="1" x14ac:dyDescent="0.3">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c r="Z935" s="193"/>
      <c r="AA935" s="193"/>
      <c r="AB935" s="193"/>
      <c r="AC935" s="193"/>
      <c r="AD935" s="193"/>
      <c r="AE935" s="193"/>
      <c r="AF935" s="193"/>
      <c r="AG935" s="193"/>
      <c r="AH935" s="193"/>
      <c r="AI935" s="193"/>
      <c r="AJ935" s="193"/>
      <c r="AK935" s="193"/>
      <c r="AL935" s="193"/>
    </row>
    <row r="936" spans="1:38" ht="14.25" customHeight="1" x14ac:dyDescent="0.3">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c r="Z936" s="193"/>
      <c r="AA936" s="193"/>
      <c r="AB936" s="193"/>
      <c r="AC936" s="193"/>
      <c r="AD936" s="193"/>
      <c r="AE936" s="193"/>
      <c r="AF936" s="193"/>
      <c r="AG936" s="193"/>
      <c r="AH936" s="193"/>
      <c r="AI936" s="193"/>
      <c r="AJ936" s="193"/>
      <c r="AK936" s="193"/>
      <c r="AL936" s="193"/>
    </row>
    <row r="937" spans="1:38" ht="14.25" customHeight="1" x14ac:dyDescent="0.3">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c r="Z937" s="193"/>
      <c r="AA937" s="193"/>
      <c r="AB937" s="193"/>
      <c r="AC937" s="193"/>
      <c r="AD937" s="193"/>
      <c r="AE937" s="193"/>
      <c r="AF937" s="193"/>
      <c r="AG937" s="193"/>
      <c r="AH937" s="193"/>
      <c r="AI937" s="193"/>
      <c r="AJ937" s="193"/>
      <c r="AK937" s="193"/>
      <c r="AL937" s="193"/>
    </row>
    <row r="938" spans="1:38" ht="14.25" customHeight="1" x14ac:dyDescent="0.3">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c r="Z938" s="193"/>
      <c r="AA938" s="193"/>
      <c r="AB938" s="193"/>
      <c r="AC938" s="193"/>
      <c r="AD938" s="193"/>
      <c r="AE938" s="193"/>
      <c r="AF938" s="193"/>
      <c r="AG938" s="193"/>
      <c r="AH938" s="193"/>
      <c r="AI938" s="193"/>
      <c r="AJ938" s="193"/>
      <c r="AK938" s="193"/>
      <c r="AL938" s="193"/>
    </row>
    <row r="939" spans="1:38" ht="14.25" customHeight="1" x14ac:dyDescent="0.3">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c r="Z939" s="193"/>
      <c r="AA939" s="193"/>
      <c r="AB939" s="193"/>
      <c r="AC939" s="193"/>
      <c r="AD939" s="193"/>
      <c r="AE939" s="193"/>
      <c r="AF939" s="193"/>
      <c r="AG939" s="193"/>
      <c r="AH939" s="193"/>
      <c r="AI939" s="193"/>
      <c r="AJ939" s="193"/>
      <c r="AK939" s="193"/>
      <c r="AL939" s="193"/>
    </row>
    <row r="940" spans="1:38" ht="14.25" customHeight="1" x14ac:dyDescent="0.3">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c r="Z940" s="193"/>
      <c r="AA940" s="193"/>
      <c r="AB940" s="193"/>
      <c r="AC940" s="193"/>
      <c r="AD940" s="193"/>
      <c r="AE940" s="193"/>
      <c r="AF940" s="193"/>
      <c r="AG940" s="193"/>
      <c r="AH940" s="193"/>
      <c r="AI940" s="193"/>
      <c r="AJ940" s="193"/>
      <c r="AK940" s="193"/>
      <c r="AL940" s="193"/>
    </row>
    <row r="941" spans="1:38" ht="14.25" customHeight="1" x14ac:dyDescent="0.3">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c r="Z941" s="193"/>
      <c r="AA941" s="193"/>
      <c r="AB941" s="193"/>
      <c r="AC941" s="193"/>
      <c r="AD941" s="193"/>
      <c r="AE941" s="193"/>
      <c r="AF941" s="193"/>
      <c r="AG941" s="193"/>
      <c r="AH941" s="193"/>
      <c r="AI941" s="193"/>
      <c r="AJ941" s="193"/>
      <c r="AK941" s="193"/>
      <c r="AL941" s="193"/>
    </row>
    <row r="942" spans="1:38" ht="14.25" customHeight="1" x14ac:dyDescent="0.3">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c r="Z942" s="193"/>
      <c r="AA942" s="193"/>
      <c r="AB942" s="193"/>
      <c r="AC942" s="193"/>
      <c r="AD942" s="193"/>
      <c r="AE942" s="193"/>
      <c r="AF942" s="193"/>
      <c r="AG942" s="193"/>
      <c r="AH942" s="193"/>
      <c r="AI942" s="193"/>
      <c r="AJ942" s="193"/>
      <c r="AK942" s="193"/>
      <c r="AL942" s="193"/>
    </row>
    <row r="943" spans="1:38" ht="14.25" customHeight="1" x14ac:dyDescent="0.3">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c r="Z943" s="193"/>
      <c r="AA943" s="193"/>
      <c r="AB943" s="193"/>
      <c r="AC943" s="193"/>
      <c r="AD943" s="193"/>
      <c r="AE943" s="193"/>
      <c r="AF943" s="193"/>
      <c r="AG943" s="193"/>
      <c r="AH943" s="193"/>
      <c r="AI943" s="193"/>
      <c r="AJ943" s="193"/>
      <c r="AK943" s="193"/>
      <c r="AL943" s="193"/>
    </row>
    <row r="944" spans="1:38" ht="14.25" customHeight="1" x14ac:dyDescent="0.3">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c r="Z944" s="193"/>
      <c r="AA944" s="193"/>
      <c r="AB944" s="193"/>
      <c r="AC944" s="193"/>
      <c r="AD944" s="193"/>
      <c r="AE944" s="193"/>
      <c r="AF944" s="193"/>
      <c r="AG944" s="193"/>
      <c r="AH944" s="193"/>
      <c r="AI944" s="193"/>
      <c r="AJ944" s="193"/>
      <c r="AK944" s="193"/>
      <c r="AL944" s="193"/>
    </row>
    <row r="945" spans="1:38" ht="14.25" customHeight="1" x14ac:dyDescent="0.3">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c r="Z945" s="193"/>
      <c r="AA945" s="193"/>
      <c r="AB945" s="193"/>
      <c r="AC945" s="193"/>
      <c r="AD945" s="193"/>
      <c r="AE945" s="193"/>
      <c r="AF945" s="193"/>
      <c r="AG945" s="193"/>
      <c r="AH945" s="193"/>
      <c r="AI945" s="193"/>
      <c r="AJ945" s="193"/>
      <c r="AK945" s="193"/>
      <c r="AL945" s="193"/>
    </row>
    <row r="946" spans="1:38" ht="14.25" customHeight="1" x14ac:dyDescent="0.3">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c r="Z946" s="193"/>
      <c r="AA946" s="193"/>
      <c r="AB946" s="193"/>
      <c r="AC946" s="193"/>
      <c r="AD946" s="193"/>
      <c r="AE946" s="193"/>
      <c r="AF946" s="193"/>
      <c r="AG946" s="193"/>
      <c r="AH946" s="193"/>
      <c r="AI946" s="193"/>
      <c r="AJ946" s="193"/>
      <c r="AK946" s="193"/>
      <c r="AL946" s="193"/>
    </row>
    <row r="947" spans="1:38" ht="14.25" customHeight="1" x14ac:dyDescent="0.3">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c r="Z947" s="193"/>
      <c r="AA947" s="193"/>
      <c r="AB947" s="193"/>
      <c r="AC947" s="193"/>
      <c r="AD947" s="193"/>
      <c r="AE947" s="193"/>
      <c r="AF947" s="193"/>
      <c r="AG947" s="193"/>
      <c r="AH947" s="193"/>
      <c r="AI947" s="193"/>
      <c r="AJ947" s="193"/>
      <c r="AK947" s="193"/>
      <c r="AL947" s="193"/>
    </row>
    <row r="948" spans="1:38" ht="14.25" customHeight="1" x14ac:dyDescent="0.3">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c r="Z948" s="193"/>
      <c r="AA948" s="193"/>
      <c r="AB948" s="193"/>
      <c r="AC948" s="193"/>
      <c r="AD948" s="193"/>
      <c r="AE948" s="193"/>
      <c r="AF948" s="193"/>
      <c r="AG948" s="193"/>
      <c r="AH948" s="193"/>
      <c r="AI948" s="193"/>
      <c r="AJ948" s="193"/>
      <c r="AK948" s="193"/>
      <c r="AL948" s="193"/>
    </row>
    <row r="949" spans="1:38" ht="14.25" customHeight="1" x14ac:dyDescent="0.3">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c r="Z949" s="193"/>
      <c r="AA949" s="193"/>
      <c r="AB949" s="193"/>
      <c r="AC949" s="193"/>
      <c r="AD949" s="193"/>
      <c r="AE949" s="193"/>
      <c r="AF949" s="193"/>
      <c r="AG949" s="193"/>
      <c r="AH949" s="193"/>
      <c r="AI949" s="193"/>
      <c r="AJ949" s="193"/>
      <c r="AK949" s="193"/>
      <c r="AL949" s="193"/>
    </row>
    <row r="950" spans="1:38" ht="14.25" customHeight="1" x14ac:dyDescent="0.3">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c r="Z950" s="193"/>
      <c r="AA950" s="193"/>
      <c r="AB950" s="193"/>
      <c r="AC950" s="193"/>
      <c r="AD950" s="193"/>
      <c r="AE950" s="193"/>
      <c r="AF950" s="193"/>
      <c r="AG950" s="193"/>
      <c r="AH950" s="193"/>
      <c r="AI950" s="193"/>
      <c r="AJ950" s="193"/>
      <c r="AK950" s="193"/>
      <c r="AL950" s="193"/>
    </row>
    <row r="951" spans="1:38" ht="14.25" customHeight="1" x14ac:dyDescent="0.3">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c r="Z951" s="193"/>
      <c r="AA951" s="193"/>
      <c r="AB951" s="193"/>
      <c r="AC951" s="193"/>
      <c r="AD951" s="193"/>
      <c r="AE951" s="193"/>
      <c r="AF951" s="193"/>
      <c r="AG951" s="193"/>
      <c r="AH951" s="193"/>
      <c r="AI951" s="193"/>
      <c r="AJ951" s="193"/>
      <c r="AK951" s="193"/>
      <c r="AL951" s="193"/>
    </row>
    <row r="952" spans="1:38" ht="14.25" customHeight="1" x14ac:dyDescent="0.3">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c r="Z952" s="193"/>
      <c r="AA952" s="193"/>
      <c r="AB952" s="193"/>
      <c r="AC952" s="193"/>
      <c r="AD952" s="193"/>
      <c r="AE952" s="193"/>
      <c r="AF952" s="193"/>
      <c r="AG952" s="193"/>
      <c r="AH952" s="193"/>
      <c r="AI952" s="193"/>
      <c r="AJ952" s="193"/>
      <c r="AK952" s="193"/>
      <c r="AL952" s="193"/>
    </row>
    <row r="953" spans="1:38" ht="14.25" customHeight="1" x14ac:dyDescent="0.3">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c r="Z953" s="193"/>
      <c r="AA953" s="193"/>
      <c r="AB953" s="193"/>
      <c r="AC953" s="193"/>
      <c r="AD953" s="193"/>
      <c r="AE953" s="193"/>
      <c r="AF953" s="193"/>
      <c r="AG953" s="193"/>
      <c r="AH953" s="193"/>
      <c r="AI953" s="193"/>
      <c r="AJ953" s="193"/>
      <c r="AK953" s="193"/>
      <c r="AL953" s="193"/>
    </row>
    <row r="954" spans="1:38" ht="14.25" customHeight="1" x14ac:dyDescent="0.3">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c r="Z954" s="193"/>
      <c r="AA954" s="193"/>
      <c r="AB954" s="193"/>
      <c r="AC954" s="193"/>
      <c r="AD954" s="193"/>
      <c r="AE954" s="193"/>
      <c r="AF954" s="193"/>
      <c r="AG954" s="193"/>
      <c r="AH954" s="193"/>
      <c r="AI954" s="193"/>
      <c r="AJ954" s="193"/>
      <c r="AK954" s="193"/>
      <c r="AL954" s="193"/>
    </row>
    <row r="955" spans="1:38" ht="14.25" customHeight="1" x14ac:dyDescent="0.3">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c r="Z955" s="193"/>
      <c r="AA955" s="193"/>
      <c r="AB955" s="193"/>
      <c r="AC955" s="193"/>
      <c r="AD955" s="193"/>
      <c r="AE955" s="193"/>
      <c r="AF955" s="193"/>
      <c r="AG955" s="193"/>
      <c r="AH955" s="193"/>
      <c r="AI955" s="193"/>
      <c r="AJ955" s="193"/>
      <c r="AK955" s="193"/>
      <c r="AL955" s="193"/>
    </row>
    <row r="956" spans="1:38" ht="14.25" customHeight="1" x14ac:dyDescent="0.3">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c r="Z956" s="193"/>
      <c r="AA956" s="193"/>
      <c r="AB956" s="193"/>
      <c r="AC956" s="193"/>
      <c r="AD956" s="193"/>
      <c r="AE956" s="193"/>
      <c r="AF956" s="193"/>
      <c r="AG956" s="193"/>
      <c r="AH956" s="193"/>
      <c r="AI956" s="193"/>
      <c r="AJ956" s="193"/>
      <c r="AK956" s="193"/>
      <c r="AL956" s="193"/>
    </row>
    <row r="957" spans="1:38" ht="14.25" customHeight="1" x14ac:dyDescent="0.3">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c r="Z957" s="193"/>
      <c r="AA957" s="193"/>
      <c r="AB957" s="193"/>
      <c r="AC957" s="193"/>
      <c r="AD957" s="193"/>
      <c r="AE957" s="193"/>
      <c r="AF957" s="193"/>
      <c r="AG957" s="193"/>
      <c r="AH957" s="193"/>
      <c r="AI957" s="193"/>
      <c r="AJ957" s="193"/>
      <c r="AK957" s="193"/>
      <c r="AL957" s="193"/>
    </row>
    <row r="958" spans="1:38" ht="14.25" customHeight="1" x14ac:dyDescent="0.3">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c r="Z958" s="193"/>
      <c r="AA958" s="193"/>
      <c r="AB958" s="193"/>
      <c r="AC958" s="193"/>
      <c r="AD958" s="193"/>
      <c r="AE958" s="193"/>
      <c r="AF958" s="193"/>
      <c r="AG958" s="193"/>
      <c r="AH958" s="193"/>
      <c r="AI958" s="193"/>
      <c r="AJ958" s="193"/>
      <c r="AK958" s="193"/>
      <c r="AL958" s="193"/>
    </row>
    <row r="959" spans="1:38" ht="14.25" customHeight="1" x14ac:dyDescent="0.3">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c r="Z959" s="193"/>
      <c r="AA959" s="193"/>
      <c r="AB959" s="193"/>
      <c r="AC959" s="193"/>
      <c r="AD959" s="193"/>
      <c r="AE959" s="193"/>
      <c r="AF959" s="193"/>
      <c r="AG959" s="193"/>
      <c r="AH959" s="193"/>
      <c r="AI959" s="193"/>
      <c r="AJ959" s="193"/>
      <c r="AK959" s="193"/>
      <c r="AL959" s="193"/>
    </row>
    <row r="960" spans="1:38" ht="14.25" customHeight="1" x14ac:dyDescent="0.3">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c r="Z960" s="193"/>
      <c r="AA960" s="193"/>
      <c r="AB960" s="193"/>
      <c r="AC960" s="193"/>
      <c r="AD960" s="193"/>
      <c r="AE960" s="193"/>
      <c r="AF960" s="193"/>
      <c r="AG960" s="193"/>
      <c r="AH960" s="193"/>
      <c r="AI960" s="193"/>
      <c r="AJ960" s="193"/>
      <c r="AK960" s="193"/>
      <c r="AL960" s="193"/>
    </row>
    <row r="961" spans="1:38" ht="14.25" customHeight="1" x14ac:dyDescent="0.3">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c r="Z961" s="193"/>
      <c r="AA961" s="193"/>
      <c r="AB961" s="193"/>
      <c r="AC961" s="193"/>
      <c r="AD961" s="193"/>
      <c r="AE961" s="193"/>
      <c r="AF961" s="193"/>
      <c r="AG961" s="193"/>
      <c r="AH961" s="193"/>
      <c r="AI961" s="193"/>
      <c r="AJ961" s="193"/>
      <c r="AK961" s="193"/>
      <c r="AL961" s="193"/>
    </row>
    <row r="962" spans="1:38" ht="14.25" customHeight="1" x14ac:dyDescent="0.3">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c r="Z962" s="193"/>
      <c r="AA962" s="193"/>
      <c r="AB962" s="193"/>
      <c r="AC962" s="193"/>
      <c r="AD962" s="193"/>
      <c r="AE962" s="193"/>
      <c r="AF962" s="193"/>
      <c r="AG962" s="193"/>
      <c r="AH962" s="193"/>
      <c r="AI962" s="193"/>
      <c r="AJ962" s="193"/>
      <c r="AK962" s="193"/>
      <c r="AL962" s="193"/>
    </row>
    <row r="963" spans="1:38" ht="14.25" customHeight="1" x14ac:dyDescent="0.3">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c r="Z963" s="193"/>
      <c r="AA963" s="193"/>
      <c r="AB963" s="193"/>
      <c r="AC963" s="193"/>
      <c r="AD963" s="193"/>
      <c r="AE963" s="193"/>
      <c r="AF963" s="193"/>
      <c r="AG963" s="193"/>
      <c r="AH963" s="193"/>
      <c r="AI963" s="193"/>
      <c r="AJ963" s="193"/>
      <c r="AK963" s="193"/>
      <c r="AL963" s="193"/>
    </row>
    <row r="964" spans="1:38" ht="14.25" customHeight="1" x14ac:dyDescent="0.3">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c r="Z964" s="193"/>
      <c r="AA964" s="193"/>
      <c r="AB964" s="193"/>
      <c r="AC964" s="193"/>
      <c r="AD964" s="193"/>
      <c r="AE964" s="193"/>
      <c r="AF964" s="193"/>
      <c r="AG964" s="193"/>
      <c r="AH964" s="193"/>
      <c r="AI964" s="193"/>
      <c r="AJ964" s="193"/>
      <c r="AK964" s="193"/>
      <c r="AL964" s="193"/>
    </row>
    <row r="965" spans="1:38" ht="14.25" customHeight="1" x14ac:dyDescent="0.3">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c r="Z965" s="193"/>
      <c r="AA965" s="193"/>
      <c r="AB965" s="193"/>
      <c r="AC965" s="193"/>
      <c r="AD965" s="193"/>
      <c r="AE965" s="193"/>
      <c r="AF965" s="193"/>
      <c r="AG965" s="193"/>
      <c r="AH965" s="193"/>
      <c r="AI965" s="193"/>
      <c r="AJ965" s="193"/>
      <c r="AK965" s="193"/>
      <c r="AL965" s="193"/>
    </row>
    <row r="966" spans="1:38" ht="14.25" customHeight="1" x14ac:dyDescent="0.3">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c r="Z966" s="193"/>
      <c r="AA966" s="193"/>
      <c r="AB966" s="193"/>
      <c r="AC966" s="193"/>
      <c r="AD966" s="193"/>
      <c r="AE966" s="193"/>
      <c r="AF966" s="193"/>
      <c r="AG966" s="193"/>
      <c r="AH966" s="193"/>
      <c r="AI966" s="193"/>
      <c r="AJ966" s="193"/>
      <c r="AK966" s="193"/>
      <c r="AL966" s="193"/>
    </row>
    <row r="967" spans="1:38" ht="14.25" customHeight="1" x14ac:dyDescent="0.3">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c r="Z967" s="193"/>
      <c r="AA967" s="193"/>
      <c r="AB967" s="193"/>
      <c r="AC967" s="193"/>
      <c r="AD967" s="193"/>
      <c r="AE967" s="193"/>
      <c r="AF967" s="193"/>
      <c r="AG967" s="193"/>
      <c r="AH967" s="193"/>
      <c r="AI967" s="193"/>
      <c r="AJ967" s="193"/>
      <c r="AK967" s="193"/>
      <c r="AL967" s="193"/>
    </row>
    <row r="968" spans="1:38" ht="14.25" customHeight="1" x14ac:dyDescent="0.3">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c r="Z968" s="193"/>
      <c r="AA968" s="193"/>
      <c r="AB968" s="193"/>
      <c r="AC968" s="193"/>
      <c r="AD968" s="193"/>
      <c r="AE968" s="193"/>
      <c r="AF968" s="193"/>
      <c r="AG968" s="193"/>
      <c r="AH968" s="193"/>
      <c r="AI968" s="193"/>
      <c r="AJ968" s="193"/>
      <c r="AK968" s="193"/>
      <c r="AL968" s="193"/>
    </row>
    <row r="969" spans="1:38" ht="14.25" customHeight="1" x14ac:dyDescent="0.3">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c r="AA969" s="193"/>
      <c r="AB969" s="193"/>
      <c r="AC969" s="193"/>
      <c r="AD969" s="193"/>
      <c r="AE969" s="193"/>
      <c r="AF969" s="193"/>
      <c r="AG969" s="193"/>
      <c r="AH969" s="193"/>
      <c r="AI969" s="193"/>
      <c r="AJ969" s="193"/>
      <c r="AK969" s="193"/>
      <c r="AL969" s="193"/>
    </row>
    <row r="970" spans="1:38" ht="14.25" customHeight="1" x14ac:dyDescent="0.3">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c r="Z970" s="193"/>
      <c r="AA970" s="193"/>
      <c r="AB970" s="193"/>
      <c r="AC970" s="193"/>
      <c r="AD970" s="193"/>
      <c r="AE970" s="193"/>
      <c r="AF970" s="193"/>
      <c r="AG970" s="193"/>
      <c r="AH970" s="193"/>
      <c r="AI970" s="193"/>
      <c r="AJ970" s="193"/>
      <c r="AK970" s="193"/>
      <c r="AL970" s="193"/>
    </row>
    <row r="971" spans="1:38" ht="14.25" customHeight="1" x14ac:dyDescent="0.3">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c r="Z971" s="193"/>
      <c r="AA971" s="193"/>
      <c r="AB971" s="193"/>
      <c r="AC971" s="193"/>
      <c r="AD971" s="193"/>
      <c r="AE971" s="193"/>
      <c r="AF971" s="193"/>
      <c r="AG971" s="193"/>
      <c r="AH971" s="193"/>
      <c r="AI971" s="193"/>
      <c r="AJ971" s="193"/>
      <c r="AK971" s="193"/>
      <c r="AL971" s="193"/>
    </row>
    <row r="972" spans="1:38" ht="14.25" customHeight="1" x14ac:dyDescent="0.3">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c r="Z972" s="193"/>
      <c r="AA972" s="193"/>
      <c r="AB972" s="193"/>
      <c r="AC972" s="193"/>
      <c r="AD972" s="193"/>
      <c r="AE972" s="193"/>
      <c r="AF972" s="193"/>
      <c r="AG972" s="193"/>
      <c r="AH972" s="193"/>
      <c r="AI972" s="193"/>
      <c r="AJ972" s="193"/>
      <c r="AK972" s="193"/>
      <c r="AL972" s="193"/>
    </row>
    <row r="973" spans="1:38" ht="14.25" customHeight="1" x14ac:dyDescent="0.3">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c r="Z973" s="193"/>
      <c r="AA973" s="193"/>
      <c r="AB973" s="193"/>
      <c r="AC973" s="193"/>
      <c r="AD973" s="193"/>
      <c r="AE973" s="193"/>
      <c r="AF973" s="193"/>
      <c r="AG973" s="193"/>
      <c r="AH973" s="193"/>
      <c r="AI973" s="193"/>
      <c r="AJ973" s="193"/>
      <c r="AK973" s="193"/>
      <c r="AL973" s="193"/>
    </row>
    <row r="974" spans="1:38" ht="14.25" customHeight="1" x14ac:dyDescent="0.3">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c r="Z974" s="193"/>
      <c r="AA974" s="193"/>
      <c r="AB974" s="193"/>
      <c r="AC974" s="193"/>
      <c r="AD974" s="193"/>
      <c r="AE974" s="193"/>
      <c r="AF974" s="193"/>
      <c r="AG974" s="193"/>
      <c r="AH974" s="193"/>
      <c r="AI974" s="193"/>
      <c r="AJ974" s="193"/>
      <c r="AK974" s="193"/>
      <c r="AL974" s="193"/>
    </row>
    <row r="975" spans="1:38" ht="14.25" customHeight="1" x14ac:dyDescent="0.3">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c r="Z975" s="193"/>
      <c r="AA975" s="193"/>
      <c r="AB975" s="193"/>
      <c r="AC975" s="193"/>
      <c r="AD975" s="193"/>
      <c r="AE975" s="193"/>
      <c r="AF975" s="193"/>
      <c r="AG975" s="193"/>
      <c r="AH975" s="193"/>
      <c r="AI975" s="193"/>
      <c r="AJ975" s="193"/>
      <c r="AK975" s="193"/>
      <c r="AL975" s="193"/>
    </row>
    <row r="976" spans="1:38" ht="14.25" customHeight="1" x14ac:dyDescent="0.3">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c r="Z976" s="193"/>
      <c r="AA976" s="193"/>
      <c r="AB976" s="193"/>
      <c r="AC976" s="193"/>
      <c r="AD976" s="193"/>
      <c r="AE976" s="193"/>
      <c r="AF976" s="193"/>
      <c r="AG976" s="193"/>
      <c r="AH976" s="193"/>
      <c r="AI976" s="193"/>
      <c r="AJ976" s="193"/>
      <c r="AK976" s="193"/>
      <c r="AL976" s="193"/>
    </row>
    <row r="977" spans="1:38" ht="14.25" customHeight="1" x14ac:dyDescent="0.3">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c r="Z977" s="193"/>
      <c r="AA977" s="193"/>
      <c r="AB977" s="193"/>
      <c r="AC977" s="193"/>
      <c r="AD977" s="193"/>
      <c r="AE977" s="193"/>
      <c r="AF977" s="193"/>
      <c r="AG977" s="193"/>
      <c r="AH977" s="193"/>
      <c r="AI977" s="193"/>
      <c r="AJ977" s="193"/>
      <c r="AK977" s="193"/>
      <c r="AL977" s="193"/>
    </row>
    <row r="978" spans="1:38" ht="14.25" customHeight="1" x14ac:dyDescent="0.3">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c r="Z978" s="193"/>
      <c r="AA978" s="193"/>
      <c r="AB978" s="193"/>
      <c r="AC978" s="193"/>
      <c r="AD978" s="193"/>
      <c r="AE978" s="193"/>
      <c r="AF978" s="193"/>
      <c r="AG978" s="193"/>
      <c r="AH978" s="193"/>
      <c r="AI978" s="193"/>
      <c r="AJ978" s="193"/>
      <c r="AK978" s="193"/>
      <c r="AL978" s="193"/>
    </row>
    <row r="979" spans="1:38" ht="14.25" customHeight="1" x14ac:dyDescent="0.3">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c r="Z979" s="193"/>
      <c r="AA979" s="193"/>
      <c r="AB979" s="193"/>
      <c r="AC979" s="193"/>
      <c r="AD979" s="193"/>
      <c r="AE979" s="193"/>
      <c r="AF979" s="193"/>
      <c r="AG979" s="193"/>
      <c r="AH979" s="193"/>
      <c r="AI979" s="193"/>
      <c r="AJ979" s="193"/>
      <c r="AK979" s="193"/>
      <c r="AL979" s="193"/>
    </row>
    <row r="980" spans="1:38" ht="14.25" customHeight="1" x14ac:dyDescent="0.3">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c r="Z980" s="193"/>
      <c r="AA980" s="193"/>
      <c r="AB980" s="193"/>
      <c r="AC980" s="193"/>
      <c r="AD980" s="193"/>
      <c r="AE980" s="193"/>
      <c r="AF980" s="193"/>
      <c r="AG980" s="193"/>
      <c r="AH980" s="193"/>
      <c r="AI980" s="193"/>
      <c r="AJ980" s="193"/>
      <c r="AK980" s="193"/>
      <c r="AL980" s="193"/>
    </row>
    <row r="981" spans="1:38" ht="14.25" customHeight="1" x14ac:dyDescent="0.3">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c r="Z981" s="193"/>
      <c r="AA981" s="193"/>
      <c r="AB981" s="193"/>
      <c r="AC981" s="193"/>
      <c r="AD981" s="193"/>
      <c r="AE981" s="193"/>
      <c r="AF981" s="193"/>
      <c r="AG981" s="193"/>
      <c r="AH981" s="193"/>
      <c r="AI981" s="193"/>
      <c r="AJ981" s="193"/>
      <c r="AK981" s="193"/>
      <c r="AL981" s="193"/>
    </row>
    <row r="982" spans="1:38" ht="14.25" customHeight="1" x14ac:dyDescent="0.3">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c r="Z982" s="193"/>
      <c r="AA982" s="193"/>
      <c r="AB982" s="193"/>
      <c r="AC982" s="193"/>
      <c r="AD982" s="193"/>
      <c r="AE982" s="193"/>
      <c r="AF982" s="193"/>
      <c r="AG982" s="193"/>
      <c r="AH982" s="193"/>
      <c r="AI982" s="193"/>
      <c r="AJ982" s="193"/>
      <c r="AK982" s="193"/>
      <c r="AL982" s="193"/>
    </row>
    <row r="983" spans="1:38" ht="14.25" customHeight="1" x14ac:dyDescent="0.3">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c r="Z983" s="193"/>
      <c r="AA983" s="193"/>
      <c r="AB983" s="193"/>
      <c r="AC983" s="193"/>
      <c r="AD983" s="193"/>
      <c r="AE983" s="193"/>
      <c r="AF983" s="193"/>
      <c r="AG983" s="193"/>
      <c r="AH983" s="193"/>
      <c r="AI983" s="193"/>
      <c r="AJ983" s="193"/>
      <c r="AK983" s="193"/>
      <c r="AL983" s="193"/>
    </row>
    <row r="984" spans="1:38" ht="14.25" customHeight="1" x14ac:dyDescent="0.3">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c r="Z984" s="193"/>
      <c r="AA984" s="193"/>
      <c r="AB984" s="193"/>
      <c r="AC984" s="193"/>
      <c r="AD984" s="193"/>
      <c r="AE984" s="193"/>
      <c r="AF984" s="193"/>
      <c r="AG984" s="193"/>
      <c r="AH984" s="193"/>
      <c r="AI984" s="193"/>
      <c r="AJ984" s="193"/>
      <c r="AK984" s="193"/>
      <c r="AL984" s="193"/>
    </row>
    <row r="985" spans="1:38" ht="14.25" customHeight="1" x14ac:dyDescent="0.3">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c r="Z985" s="193"/>
      <c r="AA985" s="193"/>
      <c r="AB985" s="193"/>
      <c r="AC985" s="193"/>
      <c r="AD985" s="193"/>
      <c r="AE985" s="193"/>
      <c r="AF985" s="193"/>
      <c r="AG985" s="193"/>
      <c r="AH985" s="193"/>
      <c r="AI985" s="193"/>
      <c r="AJ985" s="193"/>
      <c r="AK985" s="193"/>
      <c r="AL985" s="193"/>
    </row>
    <row r="986" spans="1:38" ht="14.25" customHeight="1" x14ac:dyDescent="0.3">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c r="Z986" s="193"/>
      <c r="AA986" s="193"/>
      <c r="AB986" s="193"/>
      <c r="AC986" s="193"/>
      <c r="AD986" s="193"/>
      <c r="AE986" s="193"/>
      <c r="AF986" s="193"/>
      <c r="AG986" s="193"/>
      <c r="AH986" s="193"/>
      <c r="AI986" s="193"/>
      <c r="AJ986" s="193"/>
      <c r="AK986" s="193"/>
      <c r="AL986" s="193"/>
    </row>
    <row r="987" spans="1:38" ht="14.25" customHeight="1" x14ac:dyDescent="0.3">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c r="Z987" s="193"/>
      <c r="AA987" s="193"/>
      <c r="AB987" s="193"/>
      <c r="AC987" s="193"/>
      <c r="AD987" s="193"/>
      <c r="AE987" s="193"/>
      <c r="AF987" s="193"/>
      <c r="AG987" s="193"/>
      <c r="AH987" s="193"/>
      <c r="AI987" s="193"/>
      <c r="AJ987" s="193"/>
      <c r="AK987" s="193"/>
      <c r="AL987" s="193"/>
    </row>
    <row r="988" spans="1:38" ht="14.25" customHeight="1" x14ac:dyDescent="0.3">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c r="Z988" s="193"/>
      <c r="AA988" s="193"/>
      <c r="AB988" s="193"/>
      <c r="AC988" s="193"/>
      <c r="AD988" s="193"/>
      <c r="AE988" s="193"/>
      <c r="AF988" s="193"/>
      <c r="AG988" s="193"/>
      <c r="AH988" s="193"/>
      <c r="AI988" s="193"/>
      <c r="AJ988" s="193"/>
      <c r="AK988" s="193"/>
      <c r="AL988" s="193"/>
    </row>
    <row r="989" spans="1:38" ht="14.25" customHeight="1" x14ac:dyDescent="0.3">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c r="Z989" s="193"/>
      <c r="AA989" s="193"/>
      <c r="AB989" s="193"/>
      <c r="AC989" s="193"/>
      <c r="AD989" s="193"/>
      <c r="AE989" s="193"/>
      <c r="AF989" s="193"/>
      <c r="AG989" s="193"/>
      <c r="AH989" s="193"/>
      <c r="AI989" s="193"/>
      <c r="AJ989" s="193"/>
      <c r="AK989" s="193"/>
      <c r="AL989" s="193"/>
    </row>
    <row r="990" spans="1:38" ht="14.25" customHeight="1" x14ac:dyDescent="0.3">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c r="Z990" s="193"/>
      <c r="AA990" s="193"/>
      <c r="AB990" s="193"/>
      <c r="AC990" s="193"/>
      <c r="AD990" s="193"/>
      <c r="AE990" s="193"/>
      <c r="AF990" s="193"/>
      <c r="AG990" s="193"/>
      <c r="AH990" s="193"/>
      <c r="AI990" s="193"/>
      <c r="AJ990" s="193"/>
      <c r="AK990" s="193"/>
      <c r="AL990" s="193"/>
    </row>
    <row r="991" spans="1:38" ht="14.25" customHeight="1" x14ac:dyDescent="0.3">
      <c r="A991" s="193"/>
      <c r="B991" s="193"/>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c r="Y991" s="193"/>
      <c r="Z991" s="193"/>
      <c r="AA991" s="193"/>
      <c r="AB991" s="193"/>
      <c r="AC991" s="193"/>
      <c r="AD991" s="193"/>
      <c r="AE991" s="193"/>
      <c r="AF991" s="193"/>
      <c r="AG991" s="193"/>
      <c r="AH991" s="193"/>
      <c r="AI991" s="193"/>
      <c r="AJ991" s="193"/>
      <c r="AK991" s="193"/>
      <c r="AL991" s="193"/>
    </row>
    <row r="992" spans="1:38" ht="14.25" customHeight="1" x14ac:dyDescent="0.3">
      <c r="A992" s="193"/>
      <c r="B992" s="193"/>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c r="Y992" s="193"/>
      <c r="Z992" s="193"/>
      <c r="AA992" s="193"/>
      <c r="AB992" s="193"/>
      <c r="AC992" s="193"/>
      <c r="AD992" s="193"/>
      <c r="AE992" s="193"/>
      <c r="AF992" s="193"/>
      <c r="AG992" s="193"/>
      <c r="AH992" s="193"/>
      <c r="AI992" s="193"/>
      <c r="AJ992" s="193"/>
      <c r="AK992" s="193"/>
      <c r="AL992" s="193"/>
    </row>
    <row r="993" spans="1:38" ht="14.25" customHeight="1" x14ac:dyDescent="0.3">
      <c r="A993" s="193"/>
      <c r="B993" s="193"/>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c r="Y993" s="193"/>
      <c r="Z993" s="193"/>
      <c r="AA993" s="193"/>
      <c r="AB993" s="193"/>
      <c r="AC993" s="193"/>
      <c r="AD993" s="193"/>
      <c r="AE993" s="193"/>
      <c r="AF993" s="193"/>
      <c r="AG993" s="193"/>
      <c r="AH993" s="193"/>
      <c r="AI993" s="193"/>
      <c r="AJ993" s="193"/>
      <c r="AK993" s="193"/>
      <c r="AL993" s="193"/>
    </row>
    <row r="994" spans="1:38" ht="14.25" customHeight="1" x14ac:dyDescent="0.3">
      <c r="A994" s="193"/>
      <c r="B994" s="193"/>
      <c r="C994" s="193"/>
      <c r="D994" s="193"/>
      <c r="E994" s="193"/>
      <c r="F994" s="193"/>
      <c r="G994" s="193"/>
      <c r="H994" s="193"/>
      <c r="I994" s="193"/>
      <c r="J994" s="193"/>
      <c r="K994" s="193"/>
      <c r="L994" s="193"/>
      <c r="M994" s="193"/>
      <c r="N994" s="193"/>
      <c r="O994" s="193"/>
      <c r="P994" s="193"/>
      <c r="Q994" s="193"/>
      <c r="R994" s="193"/>
      <c r="S994" s="193"/>
      <c r="T994" s="193"/>
      <c r="U994" s="193"/>
      <c r="V994" s="193"/>
      <c r="W994" s="193"/>
      <c r="X994" s="193"/>
      <c r="Y994" s="193"/>
      <c r="Z994" s="193"/>
      <c r="AA994" s="193"/>
      <c r="AB994" s="193"/>
      <c r="AC994" s="193"/>
      <c r="AD994" s="193"/>
      <c r="AE994" s="193"/>
      <c r="AF994" s="193"/>
      <c r="AG994" s="193"/>
      <c r="AH994" s="193"/>
      <c r="AI994" s="193"/>
      <c r="AJ994" s="193"/>
      <c r="AK994" s="193"/>
      <c r="AL994" s="193"/>
    </row>
    <row r="995" spans="1:38" ht="14.25" customHeight="1" x14ac:dyDescent="0.3">
      <c r="A995" s="193"/>
      <c r="B995" s="193"/>
      <c r="C995" s="193"/>
      <c r="D995" s="193"/>
      <c r="E995" s="193"/>
      <c r="F995" s="193"/>
      <c r="G995" s="193"/>
      <c r="H995" s="193"/>
      <c r="I995" s="193"/>
      <c r="J995" s="193"/>
      <c r="K995" s="193"/>
      <c r="L995" s="193"/>
      <c r="M995" s="193"/>
      <c r="N995" s="193"/>
      <c r="O995" s="193"/>
      <c r="P995" s="193"/>
      <c r="Q995" s="193"/>
      <c r="R995" s="193"/>
      <c r="S995" s="193"/>
      <c r="T995" s="193"/>
      <c r="U995" s="193"/>
      <c r="V995" s="193"/>
      <c r="W995" s="193"/>
      <c r="X995" s="193"/>
      <c r="Y995" s="193"/>
      <c r="Z995" s="193"/>
      <c r="AA995" s="193"/>
      <c r="AB995" s="193"/>
      <c r="AC995" s="193"/>
      <c r="AD995" s="193"/>
      <c r="AE995" s="193"/>
      <c r="AF995" s="193"/>
      <c r="AG995" s="193"/>
      <c r="AH995" s="193"/>
      <c r="AI995" s="193"/>
      <c r="AJ995" s="193"/>
      <c r="AK995" s="193"/>
      <c r="AL995" s="193"/>
    </row>
    <row r="996" spans="1:38" ht="14.25" customHeight="1" x14ac:dyDescent="0.3">
      <c r="A996" s="193"/>
      <c r="B996" s="193"/>
      <c r="C996" s="193"/>
      <c r="D996" s="193"/>
      <c r="E996" s="193"/>
      <c r="F996" s="193"/>
      <c r="G996" s="193"/>
      <c r="H996" s="193"/>
      <c r="I996" s="193"/>
      <c r="J996" s="193"/>
      <c r="K996" s="193"/>
      <c r="L996" s="193"/>
      <c r="M996" s="193"/>
      <c r="N996" s="193"/>
      <c r="O996" s="193"/>
      <c r="P996" s="193"/>
      <c r="Q996" s="193"/>
      <c r="R996" s="193"/>
      <c r="S996" s="193"/>
      <c r="T996" s="193"/>
      <c r="U996" s="193"/>
      <c r="V996" s="193"/>
      <c r="W996" s="193"/>
      <c r="X996" s="193"/>
      <c r="Y996" s="193"/>
      <c r="Z996" s="193"/>
      <c r="AA996" s="193"/>
      <c r="AB996" s="193"/>
      <c r="AC996" s="193"/>
      <c r="AD996" s="193"/>
      <c r="AE996" s="193"/>
      <c r="AF996" s="193"/>
      <c r="AG996" s="193"/>
      <c r="AH996" s="193"/>
      <c r="AI996" s="193"/>
      <c r="AJ996" s="193"/>
      <c r="AK996" s="193"/>
      <c r="AL996" s="193"/>
    </row>
    <row r="997" spans="1:38" ht="14.25" customHeight="1" x14ac:dyDescent="0.3">
      <c r="A997" s="193"/>
      <c r="B997" s="193"/>
      <c r="C997" s="193"/>
      <c r="D997" s="193"/>
      <c r="E997" s="193"/>
      <c r="F997" s="193"/>
      <c r="G997" s="193"/>
      <c r="H997" s="193"/>
      <c r="I997" s="193"/>
      <c r="J997" s="193"/>
      <c r="K997" s="193"/>
      <c r="L997" s="193"/>
      <c r="M997" s="193"/>
      <c r="N997" s="193"/>
      <c r="O997" s="193"/>
      <c r="P997" s="193"/>
      <c r="Q997" s="193"/>
      <c r="R997" s="193"/>
      <c r="S997" s="193"/>
      <c r="T997" s="193"/>
      <c r="U997" s="193"/>
      <c r="V997" s="193"/>
      <c r="W997" s="193"/>
      <c r="X997" s="193"/>
      <c r="Y997" s="193"/>
      <c r="Z997" s="193"/>
      <c r="AA997" s="193"/>
      <c r="AB997" s="193"/>
      <c r="AC997" s="193"/>
      <c r="AD997" s="193"/>
      <c r="AE997" s="193"/>
      <c r="AF997" s="193"/>
      <c r="AG997" s="193"/>
      <c r="AH997" s="193"/>
      <c r="AI997" s="193"/>
      <c r="AJ997" s="193"/>
      <c r="AK997" s="193"/>
      <c r="AL997" s="193"/>
    </row>
    <row r="998" spans="1:38" ht="14.25" customHeight="1" x14ac:dyDescent="0.3">
      <c r="A998" s="193"/>
      <c r="B998" s="193"/>
      <c r="C998" s="193"/>
      <c r="D998" s="193"/>
      <c r="E998" s="193"/>
      <c r="F998" s="193"/>
      <c r="G998" s="193"/>
      <c r="H998" s="193"/>
      <c r="I998" s="193"/>
      <c r="J998" s="193"/>
      <c r="K998" s="193"/>
      <c r="L998" s="193"/>
      <c r="M998" s="193"/>
      <c r="N998" s="193"/>
      <c r="O998" s="193"/>
      <c r="P998" s="193"/>
      <c r="Q998" s="193"/>
      <c r="R998" s="193"/>
      <c r="S998" s="193"/>
      <c r="T998" s="193"/>
      <c r="U998" s="193"/>
      <c r="V998" s="193"/>
      <c r="W998" s="193"/>
      <c r="X998" s="193"/>
      <c r="Y998" s="193"/>
      <c r="Z998" s="193"/>
      <c r="AA998" s="193"/>
      <c r="AB998" s="193"/>
      <c r="AC998" s="193"/>
      <c r="AD998" s="193"/>
      <c r="AE998" s="193"/>
      <c r="AF998" s="193"/>
      <c r="AG998" s="193"/>
      <c r="AH998" s="193"/>
      <c r="AI998" s="193"/>
      <c r="AJ998" s="193"/>
      <c r="AK998" s="193"/>
      <c r="AL998" s="193"/>
    </row>
    <row r="999" spans="1:38" ht="14.25" customHeight="1" x14ac:dyDescent="0.3">
      <c r="A999" s="193"/>
      <c r="B999" s="193"/>
      <c r="C999" s="193"/>
      <c r="D999" s="193"/>
      <c r="E999" s="193"/>
      <c r="F999" s="193"/>
      <c r="G999" s="193"/>
      <c r="H999" s="193"/>
      <c r="I999" s="193"/>
      <c r="J999" s="193"/>
      <c r="K999" s="193"/>
      <c r="L999" s="193"/>
      <c r="M999" s="193"/>
      <c r="N999" s="193"/>
      <c r="O999" s="193"/>
      <c r="P999" s="193"/>
      <c r="Q999" s="193"/>
      <c r="R999" s="193"/>
      <c r="S999" s="193"/>
      <c r="T999" s="193"/>
      <c r="U999" s="193"/>
      <c r="V999" s="193"/>
      <c r="W999" s="193"/>
      <c r="X999" s="193"/>
      <c r="Y999" s="193"/>
      <c r="Z999" s="193"/>
      <c r="AA999" s="193"/>
      <c r="AB999" s="193"/>
      <c r="AC999" s="193"/>
      <c r="AD999" s="193"/>
      <c r="AE999" s="193"/>
      <c r="AF999" s="193"/>
      <c r="AG999" s="193"/>
      <c r="AH999" s="193"/>
      <c r="AI999" s="193"/>
      <c r="AJ999" s="193"/>
      <c r="AK999" s="193"/>
      <c r="AL999" s="193"/>
    </row>
    <row r="1000" spans="1:38" ht="14.25" customHeight="1" x14ac:dyDescent="0.3">
      <c r="A1000" s="193"/>
      <c r="B1000" s="193"/>
      <c r="C1000" s="193"/>
      <c r="D1000" s="193"/>
      <c r="E1000" s="193"/>
      <c r="F1000" s="193"/>
      <c r="G1000" s="193"/>
      <c r="H1000" s="193"/>
      <c r="I1000" s="193"/>
      <c r="J1000" s="193"/>
      <c r="K1000" s="193"/>
      <c r="L1000" s="193"/>
      <c r="M1000" s="193"/>
      <c r="N1000" s="193"/>
      <c r="O1000" s="193"/>
      <c r="P1000" s="193"/>
      <c r="Q1000" s="193"/>
      <c r="R1000" s="193"/>
      <c r="S1000" s="193"/>
      <c r="T1000" s="193"/>
      <c r="U1000" s="193"/>
      <c r="V1000" s="193"/>
      <c r="W1000" s="193"/>
      <c r="X1000" s="193"/>
      <c r="Y1000" s="193"/>
      <c r="Z1000" s="193"/>
      <c r="AA1000" s="193"/>
      <c r="AB1000" s="193"/>
      <c r="AC1000" s="193"/>
      <c r="AD1000" s="193"/>
      <c r="AE1000" s="193"/>
      <c r="AF1000" s="193"/>
      <c r="AG1000" s="193"/>
      <c r="AH1000" s="193"/>
      <c r="AI1000" s="193"/>
      <c r="AJ1000" s="193"/>
      <c r="AK1000" s="193"/>
      <c r="AL1000" s="193"/>
    </row>
  </sheetData>
  <mergeCells count="158">
    <mergeCell ref="G48:G49"/>
    <mergeCell ref="H48:H49"/>
    <mergeCell ref="E44:E45"/>
    <mergeCell ref="E46:E47"/>
    <mergeCell ref="F46:F47"/>
    <mergeCell ref="G46:G47"/>
    <mergeCell ref="H46:H47"/>
    <mergeCell ref="E48:E49"/>
    <mergeCell ref="F48:F49"/>
    <mergeCell ref="H36:H37"/>
    <mergeCell ref="H40:H41"/>
    <mergeCell ref="F44:F45"/>
    <mergeCell ref="G44:G45"/>
    <mergeCell ref="F40:F41"/>
    <mergeCell ref="G40:G41"/>
    <mergeCell ref="E42:E43"/>
    <mergeCell ref="F42:F43"/>
    <mergeCell ref="G42:G43"/>
    <mergeCell ref="H42:H43"/>
    <mergeCell ref="H44:H45"/>
    <mergeCell ref="E36:E37"/>
    <mergeCell ref="F36:F37"/>
    <mergeCell ref="G36:G37"/>
    <mergeCell ref="E38:E39"/>
    <mergeCell ref="F38:F39"/>
    <mergeCell ref="G38:G39"/>
    <mergeCell ref="H38:H39"/>
    <mergeCell ref="E40:E41"/>
    <mergeCell ref="D38:D39"/>
    <mergeCell ref="C42:C49"/>
    <mergeCell ref="D42:D43"/>
    <mergeCell ref="D44:D45"/>
    <mergeCell ref="D46:D47"/>
    <mergeCell ref="D48:D49"/>
    <mergeCell ref="B28:C28"/>
    <mergeCell ref="C34:C41"/>
    <mergeCell ref="E34:E35"/>
    <mergeCell ref="D36:D37"/>
    <mergeCell ref="D40:D41"/>
    <mergeCell ref="D25:D26"/>
    <mergeCell ref="D21:D22"/>
    <mergeCell ref="D27:D28"/>
    <mergeCell ref="J27:J28"/>
    <mergeCell ref="K27:K28"/>
    <mergeCell ref="E32:H32"/>
    <mergeCell ref="N25:N26"/>
    <mergeCell ref="N27:N28"/>
    <mergeCell ref="D34:D35"/>
    <mergeCell ref="F34:F35"/>
    <mergeCell ref="G34:G35"/>
    <mergeCell ref="H34:H35"/>
    <mergeCell ref="K31:L32"/>
    <mergeCell ref="I34:I35"/>
    <mergeCell ref="J34:J35"/>
    <mergeCell ref="K34:K35"/>
    <mergeCell ref="A12:A19"/>
    <mergeCell ref="I12:I13"/>
    <mergeCell ref="J12:J13"/>
    <mergeCell ref="K12:K13"/>
    <mergeCell ref="L12:L13"/>
    <mergeCell ref="N16:N17"/>
    <mergeCell ref="N18:N19"/>
    <mergeCell ref="J23:J24"/>
    <mergeCell ref="K23:K24"/>
    <mergeCell ref="D23:D24"/>
    <mergeCell ref="B15:C15"/>
    <mergeCell ref="D16:D17"/>
    <mergeCell ref="B17:C17"/>
    <mergeCell ref="B13:C13"/>
    <mergeCell ref="D18:D19"/>
    <mergeCell ref="B19:C19"/>
    <mergeCell ref="A21:A28"/>
    <mergeCell ref="B22:C22"/>
    <mergeCell ref="B24:C24"/>
    <mergeCell ref="B26:C26"/>
    <mergeCell ref="I16:I17"/>
    <mergeCell ref="J16:J17"/>
    <mergeCell ref="K16:K17"/>
    <mergeCell ref="L16:L17"/>
    <mergeCell ref="I40:I41"/>
    <mergeCell ref="J40:J41"/>
    <mergeCell ref="K40:K41"/>
    <mergeCell ref="J46:J47"/>
    <mergeCell ref="K46:K47"/>
    <mergeCell ref="I48:I49"/>
    <mergeCell ref="J48:J49"/>
    <mergeCell ref="K48:K49"/>
    <mergeCell ref="I42:I43"/>
    <mergeCell ref="J42:J43"/>
    <mergeCell ref="K42:K43"/>
    <mergeCell ref="I44:I45"/>
    <mergeCell ref="J44:J45"/>
    <mergeCell ref="K44:K45"/>
    <mergeCell ref="I46:I47"/>
    <mergeCell ref="I38:I39"/>
    <mergeCell ref="J38:J39"/>
    <mergeCell ref="K38:K39"/>
    <mergeCell ref="L23:L24"/>
    <mergeCell ref="I23:I24"/>
    <mergeCell ref="I25:I26"/>
    <mergeCell ref="J25:J26"/>
    <mergeCell ref="K25:K26"/>
    <mergeCell ref="L25:L26"/>
    <mergeCell ref="I27:I28"/>
    <mergeCell ref="L27:L28"/>
    <mergeCell ref="J30:K30"/>
    <mergeCell ref="I18:I19"/>
    <mergeCell ref="J18:J19"/>
    <mergeCell ref="I21:I22"/>
    <mergeCell ref="J21:J22"/>
    <mergeCell ref="K21:K22"/>
    <mergeCell ref="L21:L22"/>
    <mergeCell ref="K18:K19"/>
    <mergeCell ref="L18:L19"/>
    <mergeCell ref="J36:J37"/>
    <mergeCell ref="K36:K37"/>
    <mergeCell ref="I36:I37"/>
    <mergeCell ref="C1:X1"/>
    <mergeCell ref="Q8:T9"/>
    <mergeCell ref="U8:W10"/>
    <mergeCell ref="X8:X10"/>
    <mergeCell ref="Q10:T10"/>
    <mergeCell ref="Q11:R11"/>
    <mergeCell ref="S11:T11"/>
    <mergeCell ref="D12:D13"/>
    <mergeCell ref="D14:D15"/>
    <mergeCell ref="I14:I15"/>
    <mergeCell ref="J14:J15"/>
    <mergeCell ref="K14:K15"/>
    <mergeCell ref="L14:L15"/>
    <mergeCell ref="Q14:R15"/>
    <mergeCell ref="S14:T15"/>
    <mergeCell ref="W14:W15"/>
    <mergeCell ref="E8:O10"/>
    <mergeCell ref="Q12:R13"/>
    <mergeCell ref="S12:T13"/>
    <mergeCell ref="W12:W13"/>
    <mergeCell ref="Q27:R28"/>
    <mergeCell ref="S27:T28"/>
    <mergeCell ref="W27:W28"/>
    <mergeCell ref="U30:V33"/>
    <mergeCell ref="W18:W19"/>
    <mergeCell ref="Q20:V20"/>
    <mergeCell ref="Q21:R22"/>
    <mergeCell ref="S21:T22"/>
    <mergeCell ref="W21:W22"/>
    <mergeCell ref="S23:T24"/>
    <mergeCell ref="W23:W24"/>
    <mergeCell ref="U15:V19"/>
    <mergeCell ref="Q16:R17"/>
    <mergeCell ref="S16:T17"/>
    <mergeCell ref="W16:W17"/>
    <mergeCell ref="Q23:R24"/>
    <mergeCell ref="Q25:R26"/>
    <mergeCell ref="S25:T26"/>
    <mergeCell ref="W25:W26"/>
    <mergeCell ref="Q18:R19"/>
    <mergeCell ref="S18:T19"/>
  </mergeCells>
  <conditionalFormatting sqref="E13:H13">
    <cfRule type="cellIs" dxfId="57" priority="1" operator="equal">
      <formula>"conditional ok"</formula>
    </cfRule>
    <cfRule type="cellIs" dxfId="56" priority="2" operator="equal">
      <formula>"NOK"</formula>
    </cfRule>
    <cfRule type="cellIs" dxfId="55" priority="3" operator="equal">
      <formula>"OK"</formula>
    </cfRule>
  </conditionalFormatting>
  <conditionalFormatting sqref="E15:H15">
    <cfRule type="cellIs" dxfId="54" priority="4" operator="equal">
      <formula>"conditional ok"</formula>
    </cfRule>
    <cfRule type="cellIs" dxfId="53" priority="5" operator="equal">
      <formula>"NOK"</formula>
    </cfRule>
    <cfRule type="cellIs" dxfId="52" priority="6" operator="equal">
      <formula>"OK"</formula>
    </cfRule>
  </conditionalFormatting>
  <conditionalFormatting sqref="E17:H17">
    <cfRule type="cellIs" dxfId="51" priority="7" operator="equal">
      <formula>"conditional ok"</formula>
    </cfRule>
    <cfRule type="cellIs" dxfId="50" priority="8" operator="equal">
      <formula>"NOK"</formula>
    </cfRule>
    <cfRule type="cellIs" dxfId="49" priority="9" operator="equal">
      <formula>"OK"</formula>
    </cfRule>
  </conditionalFormatting>
  <conditionalFormatting sqref="E19:H19">
    <cfRule type="cellIs" dxfId="48" priority="10" operator="equal">
      <formula>"conditional ok"</formula>
    </cfRule>
    <cfRule type="cellIs" dxfId="47" priority="11" operator="equal">
      <formula>"NOK"</formula>
    </cfRule>
    <cfRule type="cellIs" dxfId="46" priority="12" operator="equal">
      <formula>"OK"</formula>
    </cfRule>
  </conditionalFormatting>
  <conditionalFormatting sqref="E22:H22">
    <cfRule type="cellIs" dxfId="45" priority="13" operator="equal">
      <formula>"conditional ok"</formula>
    </cfRule>
    <cfRule type="cellIs" dxfId="44" priority="14" operator="equal">
      <formula>"NOK"</formula>
    </cfRule>
    <cfRule type="cellIs" dxfId="43" priority="15" operator="equal">
      <formula>"OK"</formula>
    </cfRule>
  </conditionalFormatting>
  <conditionalFormatting sqref="E24:H24">
    <cfRule type="cellIs" dxfId="42" priority="16" operator="equal">
      <formula>"conditional ok"</formula>
    </cfRule>
    <cfRule type="cellIs" dxfId="41" priority="17" operator="equal">
      <formula>"NOK"</formula>
    </cfRule>
    <cfRule type="cellIs" dxfId="40" priority="18" operator="equal">
      <formula>"OK"</formula>
    </cfRule>
  </conditionalFormatting>
  <conditionalFormatting sqref="E26:H26">
    <cfRule type="cellIs" dxfId="39" priority="19" operator="equal">
      <formula>"conditional ok"</formula>
    </cfRule>
    <cfRule type="cellIs" dxfId="38" priority="20" operator="equal">
      <formula>"NOK"</formula>
    </cfRule>
    <cfRule type="cellIs" dxfId="37" priority="21" operator="equal">
      <formula>"OK"</formula>
    </cfRule>
  </conditionalFormatting>
  <conditionalFormatting sqref="E28:H28">
    <cfRule type="cellIs" dxfId="36" priority="22" operator="equal">
      <formula>"conditional ok"</formula>
    </cfRule>
    <cfRule type="cellIs" dxfId="35" priority="23" operator="equal">
      <formula>"NOK"</formula>
    </cfRule>
    <cfRule type="cellIs" dxfId="34" priority="24" operator="equal">
      <formula>"OK"</formula>
    </cfRule>
  </conditionalFormatting>
  <conditionalFormatting sqref="I12:J12 I14:J14 I16:J16 I18:J18">
    <cfRule type="cellIs" dxfId="33" priority="25" operator="equal">
      <formula>"NOK"</formula>
    </cfRule>
    <cfRule type="cellIs" dxfId="32" priority="26" operator="equal">
      <formula>"OK"</formula>
    </cfRule>
  </conditionalFormatting>
  <conditionalFormatting sqref="I21:J21 I23:J23 I25:J25 I27:J27">
    <cfRule type="cellIs" dxfId="31" priority="27" operator="equal">
      <formula>"NOK"</formula>
    </cfRule>
    <cfRule type="cellIs" dxfId="30" priority="28" operator="equal">
      <formula>"OK"</formula>
    </cfRule>
  </conditionalFormatting>
  <conditionalFormatting sqref="I12:L29">
    <cfRule type="cellIs" dxfId="29" priority="29" operator="equal">
      <formula>"conditional ok"</formula>
    </cfRule>
  </conditionalFormatting>
  <conditionalFormatting sqref="J30:K30">
    <cfRule type="containsBlanks" dxfId="28" priority="30">
      <formula>LEN(TRIM(J30))=0</formula>
    </cfRule>
    <cfRule type="cellIs" dxfId="27" priority="31" operator="notEqual">
      <formula>"100%"</formula>
    </cfRule>
    <cfRule type="cellIs" dxfId="26" priority="32" operator="equal">
      <formula>"100%"</formula>
    </cfRule>
    <cfRule type="containsBlanks" dxfId="25" priority="33">
      <formula>LEN(TRIM(J30))=0</formula>
    </cfRule>
    <cfRule type="cellIs" dxfId="24" priority="34" operator="notEqual">
      <formula>"100%"</formula>
    </cfRule>
    <cfRule type="cellIs" dxfId="23" priority="35" operator="equal">
      <formula>"100%"</formula>
    </cfRule>
  </conditionalFormatting>
  <conditionalFormatting sqref="K12:L29">
    <cfRule type="cellIs" dxfId="22" priority="36" operator="equal">
      <formula>"CONDITIONNAL OK"</formula>
    </cfRule>
    <cfRule type="cellIs" dxfId="21" priority="37" operator="equal">
      <formula>"NOK"</formula>
    </cfRule>
    <cfRule type="cellIs" dxfId="20" priority="38" operator="equal">
      <formula>"OK"</formula>
    </cfRule>
  </conditionalFormatting>
  <conditionalFormatting sqref="W12:W19">
    <cfRule type="cellIs" dxfId="19" priority="39" operator="equal">
      <formula>9</formula>
    </cfRule>
    <cfRule type="cellIs" dxfId="18" priority="40" operator="notEqual">
      <formula>9</formula>
    </cfRule>
  </conditionalFormatting>
  <conditionalFormatting sqref="W21:W28">
    <cfRule type="cellIs" dxfId="17" priority="41" operator="equal">
      <formula>9</formula>
    </cfRule>
    <cfRule type="cellIs" dxfId="16" priority="42" operator="notEqual">
      <formula>9</formula>
    </cfRule>
  </conditionalFormatting>
  <conditionalFormatting sqref="W30">
    <cfRule type="cellIs" dxfId="15" priority="43" operator="equal">
      <formula>9</formula>
    </cfRule>
    <cfRule type="cellIs" dxfId="14" priority="44" operator="notEqual">
      <formula>9</formula>
    </cfRule>
  </conditionalFormatting>
  <dataValidations count="11">
    <dataValidation type="list" allowBlank="1" showErrorMessage="1" sqref="I12 E13:H13 I14 E15:H15 I16 E17:H17 I18 E19:H19 I20:I21 E22:H22 I23 E24:H24 I25 E26:H26 I27 E28:H28 I29" xr:uid="{00000000-0002-0000-0A00-000000000000}">
      <formula1>NEWOK__</formula1>
    </dataValidation>
    <dataValidation type="list" allowBlank="1" showErrorMessage="1" sqref="W12 W14 W16 W18 W21 W23 W25 W27" xr:uid="{00000000-0002-0000-0A00-000001000000}">
      <formula1>"0,1,2,3,4,5,6,7,8,9"</formula1>
    </dataValidation>
    <dataValidation type="list" allowBlank="1" showErrorMessage="1" sqref="K14 K23" xr:uid="{00000000-0002-0000-0A00-000002000000}">
      <formula1>TD__</formula1>
    </dataValidation>
    <dataValidation type="list" allowBlank="1" showErrorMessage="1" sqref="K12 K21" xr:uid="{00000000-0002-0000-0A00-000003000000}">
      <formula1>TB__</formula1>
    </dataValidation>
    <dataValidation type="list" allowBlank="1" showErrorMessage="1" sqref="J14 J23" xr:uid="{00000000-0002-0000-0A00-000004000000}">
      <formula1>TL__</formula1>
    </dataValidation>
    <dataValidation type="list" allowBlank="1" showErrorMessage="1" sqref="J16 J18 J20 J25 J27 J29" xr:uid="{00000000-0002-0000-0A00-000005000000}">
      <formula1>TM__</formula1>
    </dataValidation>
    <dataValidation type="list" allowBlank="1" showErrorMessage="1" sqref="K16 K18 K20 K25 K27 K29" xr:uid="{00000000-0002-0000-0A00-000006000000}">
      <formula1>TF__</formula1>
    </dataValidation>
    <dataValidation type="list" allowBlank="1" showErrorMessage="1" sqref="L16 L18 L20 L25 L27 L29" xr:uid="{00000000-0002-0000-0A00-000007000000}">
      <formula1>TG__</formula1>
    </dataValidation>
    <dataValidation type="list" allowBlank="1" showErrorMessage="1" sqref="J12 J21" xr:uid="{00000000-0002-0000-0A00-000008000000}">
      <formula1>TK__</formula1>
    </dataValidation>
    <dataValidation type="list" allowBlank="1" showErrorMessage="1" sqref="L12 L21" xr:uid="{00000000-0002-0000-0A00-000009000000}">
      <formula1>TC__</formula1>
    </dataValidation>
    <dataValidation type="list" allowBlank="1" showErrorMessage="1" sqref="L14 L23" xr:uid="{00000000-0002-0000-0A00-00000A000000}">
      <formula1>TE__</formula1>
    </dataValidation>
  </dataValidations>
  <printOptions verticalCentered="1"/>
  <pageMargins left="0.19685039370078741" right="0.19685039370078741" top="0.15748031496062992" bottom="7.874015748031496E-2" header="0" footer="0"/>
  <pageSetup paperSize="9" orientation="landscape"/>
  <colBreaks count="1" manualBreakCount="1">
    <brk id="15" man="1"/>
  </colBreaks>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Z1000"/>
  <sheetViews>
    <sheetView workbookViewId="0"/>
  </sheetViews>
  <sheetFormatPr baseColWidth="10" defaultColWidth="12.59765625" defaultRowHeight="15" customHeight="1" x14ac:dyDescent="0.25"/>
  <cols>
    <col min="1" max="1" width="31.19921875" customWidth="1"/>
    <col min="2" max="3" width="10.19921875" customWidth="1"/>
    <col min="4" max="4" width="29.3984375" customWidth="1"/>
    <col min="5" max="5" width="15.3984375" customWidth="1"/>
    <col min="6" max="6" width="15.69921875" customWidth="1"/>
    <col min="7" max="7" width="10.19921875" customWidth="1"/>
    <col min="8" max="8" width="27" customWidth="1"/>
    <col min="9" max="9" width="32.5" customWidth="1"/>
    <col min="10" max="10" width="31.69921875" customWidth="1"/>
    <col min="11" max="11" width="29.69921875" customWidth="1"/>
    <col min="12" max="12" width="13.59765625" customWidth="1"/>
    <col min="13" max="13" width="17.5" customWidth="1"/>
    <col min="14" max="14" width="16.69921875" customWidth="1"/>
    <col min="15" max="15" width="15.19921875" customWidth="1"/>
    <col min="16" max="26" width="10.19921875" customWidth="1"/>
  </cols>
  <sheetData>
    <row r="1" spans="1:26" ht="14.25" customHeight="1" x14ac:dyDescent="0.3">
      <c r="A1" s="232"/>
      <c r="B1" s="232"/>
      <c r="C1" s="232"/>
      <c r="D1" s="232"/>
      <c r="E1" s="232"/>
      <c r="F1" s="232"/>
      <c r="G1" s="232"/>
      <c r="H1" s="232"/>
      <c r="I1" s="232"/>
      <c r="J1" s="232"/>
      <c r="K1" s="232"/>
      <c r="L1" s="232"/>
      <c r="M1" s="232"/>
      <c r="N1" s="232"/>
      <c r="O1" s="232"/>
      <c r="P1" s="232"/>
      <c r="Q1" s="232"/>
      <c r="R1" s="232"/>
      <c r="S1" s="232"/>
      <c r="T1" s="232"/>
      <c r="U1" s="232"/>
      <c r="V1" s="232"/>
      <c r="W1" s="232"/>
      <c r="X1" s="232"/>
      <c r="Y1" s="232"/>
      <c r="Z1" s="232"/>
    </row>
    <row r="2" spans="1:26" ht="14.25" customHeight="1" x14ac:dyDescent="0.3">
      <c r="A2" s="232"/>
      <c r="B2" s="810" t="s">
        <v>1508</v>
      </c>
      <c r="C2" s="785"/>
      <c r="D2" s="785"/>
      <c r="E2" s="785"/>
      <c r="F2" s="785"/>
      <c r="G2" s="785"/>
      <c r="H2" s="785"/>
      <c r="I2" s="785"/>
      <c r="J2" s="785"/>
      <c r="K2" s="785"/>
      <c r="L2" s="786"/>
      <c r="M2" s="232"/>
      <c r="N2" s="232"/>
      <c r="O2" s="232"/>
      <c r="P2" s="232"/>
      <c r="Q2" s="232"/>
      <c r="R2" s="232"/>
      <c r="S2" s="232"/>
      <c r="T2" s="232"/>
      <c r="U2" s="232"/>
      <c r="V2" s="232"/>
      <c r="W2" s="232"/>
      <c r="X2" s="232"/>
      <c r="Y2" s="232"/>
      <c r="Z2" s="232"/>
    </row>
    <row r="3" spans="1:26" ht="14.25" customHeight="1" x14ac:dyDescent="0.3">
      <c r="A3" s="232"/>
      <c r="B3" s="232"/>
      <c r="C3" s="232"/>
      <c r="D3" s="232"/>
      <c r="E3" s="232"/>
      <c r="F3" s="232"/>
      <c r="G3" s="232"/>
      <c r="H3" s="232"/>
      <c r="I3" s="257">
        <f>COUNTIF(I15:K17,"ok")</f>
        <v>0</v>
      </c>
      <c r="J3" s="232"/>
      <c r="K3" s="232"/>
      <c r="L3" s="232"/>
      <c r="M3" s="232"/>
      <c r="N3" s="232"/>
      <c r="O3" s="232"/>
      <c r="P3" s="232"/>
      <c r="Q3" s="232"/>
      <c r="R3" s="232"/>
      <c r="S3" s="232"/>
      <c r="T3" s="232"/>
      <c r="U3" s="232"/>
      <c r="V3" s="232"/>
      <c r="W3" s="232"/>
      <c r="X3" s="232"/>
      <c r="Y3" s="232"/>
      <c r="Z3" s="232"/>
    </row>
    <row r="4" spans="1:26" ht="14.25" customHeight="1" x14ac:dyDescent="0.3">
      <c r="A4" s="232"/>
      <c r="B4" s="232"/>
      <c r="C4" s="232"/>
      <c r="D4" s="232"/>
      <c r="E4" s="232"/>
      <c r="F4" s="232"/>
      <c r="G4" s="232"/>
      <c r="H4" s="232"/>
      <c r="I4" s="257"/>
      <c r="J4" s="232"/>
      <c r="K4" s="232"/>
      <c r="L4" s="232"/>
      <c r="M4" s="232"/>
      <c r="N4" s="232"/>
      <c r="O4" s="232"/>
      <c r="P4" s="232"/>
      <c r="Q4" s="232"/>
      <c r="R4" s="232"/>
      <c r="S4" s="232"/>
      <c r="T4" s="232"/>
      <c r="U4" s="232"/>
      <c r="V4" s="232"/>
      <c r="W4" s="232"/>
      <c r="X4" s="232"/>
      <c r="Y4" s="232"/>
      <c r="Z4" s="232"/>
    </row>
    <row r="5" spans="1:26" ht="14.25" customHeight="1" x14ac:dyDescent="0.3">
      <c r="A5" s="258" t="s">
        <v>1509</v>
      </c>
      <c r="B5" s="811"/>
      <c r="C5" s="402"/>
      <c r="D5" s="391"/>
      <c r="E5" s="232"/>
      <c r="F5" s="232"/>
      <c r="G5" s="232"/>
      <c r="H5" s="232"/>
      <c r="I5" s="232"/>
      <c r="J5" s="232"/>
      <c r="K5" s="232"/>
      <c r="L5" s="232"/>
      <c r="M5" s="232"/>
      <c r="N5" s="232"/>
      <c r="O5" s="232"/>
      <c r="P5" s="232"/>
      <c r="Q5" s="232"/>
      <c r="R5" s="232"/>
      <c r="S5" s="232"/>
      <c r="T5" s="232"/>
      <c r="U5" s="232"/>
      <c r="V5" s="232"/>
      <c r="W5" s="232"/>
      <c r="X5" s="232"/>
      <c r="Y5" s="232"/>
      <c r="Z5" s="232"/>
    </row>
    <row r="6" spans="1:26" ht="14.25" customHeight="1" x14ac:dyDescent="0.3">
      <c r="A6" s="258" t="s">
        <v>1510</v>
      </c>
      <c r="B6" s="811"/>
      <c r="C6" s="402"/>
      <c r="D6" s="391"/>
      <c r="E6" s="232"/>
      <c r="F6" s="232"/>
      <c r="G6" s="232"/>
      <c r="H6" s="232"/>
      <c r="I6" s="232"/>
      <c r="J6" s="232"/>
      <c r="K6" s="232"/>
      <c r="L6" s="232"/>
      <c r="M6" s="232"/>
      <c r="N6" s="232"/>
      <c r="O6" s="232"/>
      <c r="P6" s="232"/>
      <c r="Q6" s="232"/>
      <c r="R6" s="232"/>
      <c r="S6" s="232"/>
      <c r="T6" s="232"/>
      <c r="U6" s="232"/>
      <c r="V6" s="232"/>
      <c r="W6" s="232"/>
      <c r="X6" s="232"/>
      <c r="Y6" s="232"/>
      <c r="Z6" s="232"/>
    </row>
    <row r="7" spans="1:26" ht="14.25" customHeight="1" x14ac:dyDescent="0.3">
      <c r="A7" s="258" t="s">
        <v>1511</v>
      </c>
      <c r="B7" s="811"/>
      <c r="C7" s="402"/>
      <c r="D7" s="391"/>
      <c r="E7" s="812" t="s">
        <v>1512</v>
      </c>
      <c r="F7" s="813"/>
      <c r="G7" s="813"/>
      <c r="H7" s="814"/>
      <c r="I7" s="819" t="str">
        <f>COUNTIF(I15:K17,"ok")&amp;"/ 9"</f>
        <v>0/ 9</v>
      </c>
      <c r="J7" s="564"/>
      <c r="K7" s="777"/>
      <c r="L7" s="232"/>
      <c r="M7" s="232"/>
      <c r="N7" s="232"/>
      <c r="O7" s="232"/>
      <c r="P7" s="232"/>
      <c r="Q7" s="232"/>
      <c r="R7" s="232"/>
      <c r="S7" s="232"/>
      <c r="T7" s="232"/>
      <c r="U7" s="232"/>
      <c r="V7" s="232"/>
      <c r="W7" s="232"/>
      <c r="X7" s="232"/>
      <c r="Y7" s="232"/>
      <c r="Z7" s="232"/>
    </row>
    <row r="8" spans="1:26" ht="14.25" customHeight="1" x14ac:dyDescent="0.3">
      <c r="A8" s="258" t="s">
        <v>1513</v>
      </c>
      <c r="B8" s="811"/>
      <c r="C8" s="402"/>
      <c r="D8" s="391"/>
      <c r="E8" s="815"/>
      <c r="F8" s="408"/>
      <c r="G8" s="408"/>
      <c r="H8" s="488"/>
      <c r="I8" s="778"/>
      <c r="J8" s="408"/>
      <c r="K8" s="779"/>
      <c r="L8" s="232"/>
      <c r="M8" s="232"/>
      <c r="N8" s="232"/>
      <c r="O8" s="232"/>
      <c r="P8" s="232"/>
      <c r="Q8" s="232"/>
      <c r="R8" s="232"/>
      <c r="S8" s="232"/>
      <c r="T8" s="232"/>
      <c r="U8" s="232"/>
      <c r="V8" s="232"/>
      <c r="W8" s="232"/>
      <c r="X8" s="232"/>
      <c r="Y8" s="232"/>
      <c r="Z8" s="232"/>
    </row>
    <row r="9" spans="1:26" ht="14.25" customHeight="1" x14ac:dyDescent="0.3">
      <c r="A9" s="258" t="s">
        <v>1514</v>
      </c>
      <c r="B9" s="811"/>
      <c r="C9" s="402"/>
      <c r="D9" s="391"/>
      <c r="E9" s="816"/>
      <c r="F9" s="817"/>
      <c r="G9" s="817"/>
      <c r="H9" s="818"/>
      <c r="I9" s="780"/>
      <c r="J9" s="820"/>
      <c r="K9" s="781"/>
      <c r="L9" s="232"/>
      <c r="M9" s="232"/>
      <c r="N9" s="232"/>
      <c r="O9" s="232"/>
      <c r="P9" s="232"/>
      <c r="Q9" s="232"/>
      <c r="R9" s="232"/>
      <c r="S9" s="232"/>
      <c r="T9" s="232"/>
      <c r="U9" s="232"/>
      <c r="V9" s="232"/>
      <c r="W9" s="232"/>
      <c r="X9" s="232"/>
      <c r="Y9" s="232"/>
      <c r="Z9" s="232"/>
    </row>
    <row r="10" spans="1:26" ht="18.75" customHeight="1" x14ac:dyDescent="0.3">
      <c r="A10" s="258" t="s">
        <v>1515</v>
      </c>
      <c r="B10" s="811"/>
      <c r="C10" s="402"/>
      <c r="D10" s="391"/>
      <c r="E10" s="259"/>
      <c r="F10" s="259"/>
      <c r="G10" s="259"/>
      <c r="H10" s="259"/>
      <c r="I10" s="232"/>
      <c r="J10" s="232"/>
      <c r="K10" s="232"/>
      <c r="L10" s="232"/>
      <c r="M10" s="232"/>
      <c r="N10" s="232"/>
      <c r="O10" s="232"/>
      <c r="P10" s="232"/>
      <c r="Q10" s="232"/>
      <c r="R10" s="232"/>
      <c r="S10" s="232"/>
      <c r="T10" s="232"/>
      <c r="U10" s="232"/>
      <c r="V10" s="232"/>
      <c r="W10" s="232"/>
      <c r="X10" s="232"/>
      <c r="Y10" s="232"/>
      <c r="Z10" s="232"/>
    </row>
    <row r="11" spans="1:26" ht="18" customHeight="1" x14ac:dyDescent="0.3">
      <c r="A11" s="258" t="s">
        <v>1516</v>
      </c>
      <c r="B11" s="821"/>
      <c r="C11" s="402"/>
      <c r="D11" s="391"/>
      <c r="E11" s="232"/>
      <c r="F11" s="232"/>
      <c r="G11" s="232"/>
      <c r="H11" s="232"/>
      <c r="I11" s="822" t="s">
        <v>1517</v>
      </c>
      <c r="J11" s="402"/>
      <c r="K11" s="391"/>
      <c r="L11" s="232"/>
      <c r="M11" s="232"/>
      <c r="N11" s="232"/>
      <c r="O11" s="232"/>
      <c r="P11" s="232"/>
      <c r="Q11" s="232"/>
      <c r="R11" s="232"/>
      <c r="S11" s="232"/>
      <c r="T11" s="232"/>
      <c r="U11" s="232"/>
      <c r="V11" s="232"/>
      <c r="W11" s="232"/>
      <c r="X11" s="232"/>
      <c r="Y11" s="232"/>
      <c r="Z11" s="232"/>
    </row>
    <row r="12" spans="1:26" ht="36" customHeight="1" x14ac:dyDescent="0.3">
      <c r="A12" s="823" t="s">
        <v>1518</v>
      </c>
      <c r="B12" s="466"/>
      <c r="C12" s="466"/>
      <c r="D12" s="467"/>
      <c r="E12" s="824" t="s">
        <v>1519</v>
      </c>
      <c r="F12" s="825"/>
      <c r="G12" s="825"/>
      <c r="H12" s="826"/>
      <c r="I12" s="822" t="s">
        <v>1520</v>
      </c>
      <c r="J12" s="391"/>
      <c r="K12" s="260" t="s">
        <v>1521</v>
      </c>
      <c r="L12" s="232"/>
      <c r="M12" s="232"/>
      <c r="N12" s="232"/>
      <c r="O12" s="232"/>
      <c r="P12" s="232"/>
      <c r="Q12" s="232"/>
      <c r="R12" s="232"/>
      <c r="S12" s="232"/>
      <c r="T12" s="232"/>
      <c r="U12" s="232"/>
      <c r="V12" s="232"/>
      <c r="W12" s="232"/>
      <c r="X12" s="232"/>
      <c r="Y12" s="232"/>
      <c r="Z12" s="232"/>
    </row>
    <row r="13" spans="1:26" ht="192" customHeight="1" x14ac:dyDescent="0.3">
      <c r="A13" s="827" t="s">
        <v>1522</v>
      </c>
      <c r="B13" s="813"/>
      <c r="C13" s="813"/>
      <c r="D13" s="814"/>
      <c r="E13" s="828" t="s">
        <v>1523</v>
      </c>
      <c r="F13" s="564"/>
      <c r="G13" s="564"/>
      <c r="H13" s="565"/>
      <c r="I13" s="261" t="s">
        <v>1524</v>
      </c>
      <c r="J13" s="262" t="s">
        <v>1525</v>
      </c>
      <c r="K13" s="263" t="s">
        <v>1526</v>
      </c>
      <c r="L13" s="232"/>
      <c r="M13" s="232"/>
      <c r="N13" s="232"/>
      <c r="O13" s="232"/>
      <c r="P13" s="232"/>
      <c r="Q13" s="232"/>
      <c r="R13" s="232"/>
      <c r="S13" s="232"/>
      <c r="T13" s="232"/>
      <c r="U13" s="232"/>
      <c r="V13" s="232"/>
      <c r="W13" s="232"/>
      <c r="X13" s="232"/>
      <c r="Y13" s="232"/>
      <c r="Z13" s="232"/>
    </row>
    <row r="14" spans="1:26" ht="112.5" customHeight="1" x14ac:dyDescent="0.3">
      <c r="A14" s="816"/>
      <c r="B14" s="817"/>
      <c r="C14" s="817"/>
      <c r="D14" s="818"/>
      <c r="E14" s="829"/>
      <c r="F14" s="410"/>
      <c r="G14" s="410"/>
      <c r="H14" s="400"/>
      <c r="I14" s="264" t="s">
        <v>1527</v>
      </c>
      <c r="J14" s="264" t="s">
        <v>1528</v>
      </c>
      <c r="K14" s="264" t="s">
        <v>1529</v>
      </c>
      <c r="L14" s="232"/>
      <c r="M14" s="232"/>
      <c r="N14" s="232"/>
      <c r="O14" s="232"/>
      <c r="P14" s="232"/>
      <c r="Q14" s="232"/>
      <c r="R14" s="232"/>
      <c r="S14" s="232"/>
      <c r="T14" s="232"/>
      <c r="U14" s="232"/>
      <c r="V14" s="232"/>
      <c r="W14" s="232"/>
      <c r="X14" s="232"/>
      <c r="Y14" s="232"/>
      <c r="Z14" s="232"/>
    </row>
    <row r="15" spans="1:26" ht="153.75" customHeight="1" x14ac:dyDescent="0.3">
      <c r="A15" s="232"/>
      <c r="B15" s="232"/>
      <c r="C15" s="232"/>
      <c r="D15" s="232"/>
      <c r="E15" s="830" t="s">
        <v>1530</v>
      </c>
      <c r="F15" s="833" t="s">
        <v>1531</v>
      </c>
      <c r="G15" s="391"/>
      <c r="H15" s="265" t="s">
        <v>1532</v>
      </c>
      <c r="I15" s="266"/>
      <c r="J15" s="266"/>
      <c r="K15" s="266"/>
      <c r="L15" s="232"/>
      <c r="M15" s="232"/>
      <c r="N15" s="232"/>
      <c r="O15" s="232"/>
      <c r="P15" s="232"/>
      <c r="Q15" s="232"/>
      <c r="R15" s="232"/>
      <c r="S15" s="232"/>
      <c r="T15" s="232"/>
      <c r="U15" s="232"/>
      <c r="V15" s="232"/>
      <c r="W15" s="232"/>
      <c r="X15" s="232"/>
      <c r="Y15" s="232"/>
      <c r="Z15" s="232"/>
    </row>
    <row r="16" spans="1:26" ht="126" customHeight="1" x14ac:dyDescent="0.3">
      <c r="A16" s="232"/>
      <c r="B16" s="232"/>
      <c r="C16" s="232"/>
      <c r="D16" s="232"/>
      <c r="E16" s="831"/>
      <c r="F16" s="833" t="s">
        <v>1533</v>
      </c>
      <c r="G16" s="391"/>
      <c r="H16" s="265" t="s">
        <v>1534</v>
      </c>
      <c r="I16" s="266"/>
      <c r="J16" s="266"/>
      <c r="K16" s="266"/>
      <c r="L16" s="232"/>
      <c r="M16" s="232"/>
      <c r="N16" s="232"/>
      <c r="O16" s="232"/>
      <c r="P16" s="232"/>
      <c r="Q16" s="232"/>
      <c r="R16" s="232"/>
      <c r="S16" s="232"/>
      <c r="T16" s="232"/>
      <c r="U16" s="232"/>
      <c r="V16" s="232"/>
      <c r="W16" s="232"/>
      <c r="X16" s="232"/>
      <c r="Y16" s="232"/>
      <c r="Z16" s="232"/>
    </row>
    <row r="17" spans="1:26" ht="105" customHeight="1" x14ac:dyDescent="0.3">
      <c r="A17" s="232"/>
      <c r="B17" s="232"/>
      <c r="C17" s="232"/>
      <c r="D17" s="232"/>
      <c r="E17" s="832"/>
      <c r="F17" s="833" t="s">
        <v>1535</v>
      </c>
      <c r="G17" s="391"/>
      <c r="H17" s="265" t="s">
        <v>1536</v>
      </c>
      <c r="I17" s="266"/>
      <c r="J17" s="266"/>
      <c r="K17" s="266"/>
      <c r="L17" s="232"/>
      <c r="M17" s="232"/>
      <c r="N17" s="232"/>
      <c r="O17" s="232"/>
      <c r="P17" s="232"/>
      <c r="Q17" s="232"/>
      <c r="R17" s="232"/>
      <c r="S17" s="232"/>
      <c r="T17" s="232"/>
      <c r="U17" s="232"/>
      <c r="V17" s="232"/>
      <c r="W17" s="232"/>
      <c r="X17" s="232"/>
      <c r="Y17" s="232"/>
      <c r="Z17" s="232"/>
    </row>
    <row r="18" spans="1:26" ht="14.25" customHeight="1" x14ac:dyDescent="0.3">
      <c r="A18" s="232"/>
      <c r="B18" s="232"/>
      <c r="C18" s="232"/>
      <c r="D18" s="232"/>
      <c r="E18" s="232"/>
      <c r="F18" s="232"/>
      <c r="G18" s="232"/>
      <c r="H18" s="232"/>
      <c r="I18" s="232"/>
      <c r="J18" s="232"/>
      <c r="K18" s="232"/>
      <c r="L18" s="232"/>
      <c r="M18" s="232"/>
      <c r="N18" s="232"/>
      <c r="O18" s="232"/>
      <c r="P18" s="232"/>
      <c r="Q18" s="232"/>
      <c r="R18" s="232"/>
      <c r="S18" s="232"/>
      <c r="T18" s="232"/>
      <c r="U18" s="232"/>
      <c r="V18" s="232"/>
      <c r="W18" s="232"/>
      <c r="X18" s="232"/>
      <c r="Y18" s="232"/>
      <c r="Z18" s="232"/>
    </row>
    <row r="19" spans="1:26" ht="14.25" customHeight="1" x14ac:dyDescent="0.3">
      <c r="A19" s="232"/>
      <c r="B19" s="232"/>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row>
    <row r="20" spans="1:26" ht="14.25" customHeight="1" x14ac:dyDescent="0.3">
      <c r="A20" s="232"/>
      <c r="B20" s="232"/>
      <c r="C20" s="232"/>
      <c r="D20" s="232"/>
      <c r="E20" s="232"/>
      <c r="F20" s="232"/>
      <c r="G20" s="232"/>
      <c r="H20" s="232"/>
      <c r="I20" s="232"/>
      <c r="J20" s="232"/>
      <c r="K20" s="232"/>
      <c r="L20" s="232"/>
      <c r="M20" s="232"/>
      <c r="N20" s="232"/>
      <c r="O20" s="232"/>
      <c r="P20" s="232"/>
      <c r="Q20" s="232"/>
      <c r="R20" s="232"/>
      <c r="S20" s="232"/>
      <c r="T20" s="232"/>
      <c r="U20" s="232"/>
      <c r="V20" s="232"/>
      <c r="W20" s="232"/>
      <c r="X20" s="232"/>
      <c r="Y20" s="232"/>
      <c r="Z20" s="232"/>
    </row>
    <row r="21" spans="1:26" ht="14.25" customHeight="1" x14ac:dyDescent="0.3">
      <c r="A21" s="232"/>
      <c r="B21" s="834" t="s">
        <v>1537</v>
      </c>
      <c r="C21" s="564"/>
      <c r="D21" s="564"/>
      <c r="E21" s="564"/>
      <c r="F21" s="564"/>
      <c r="G21" s="564"/>
      <c r="H21" s="564"/>
      <c r="I21" s="564"/>
      <c r="J21" s="564"/>
      <c r="K21" s="564"/>
      <c r="L21" s="777"/>
      <c r="M21" s="232"/>
      <c r="N21" s="232"/>
      <c r="O21" s="232"/>
      <c r="P21" s="232"/>
      <c r="Q21" s="232"/>
      <c r="R21" s="232"/>
      <c r="S21" s="232"/>
      <c r="T21" s="232"/>
      <c r="U21" s="232"/>
      <c r="V21" s="232"/>
      <c r="W21" s="232"/>
      <c r="X21" s="232"/>
      <c r="Y21" s="232"/>
      <c r="Z21" s="232"/>
    </row>
    <row r="22" spans="1:26" ht="14.25" customHeight="1" x14ac:dyDescent="0.3">
      <c r="A22" s="232"/>
      <c r="B22" s="778"/>
      <c r="C22" s="408"/>
      <c r="D22" s="408"/>
      <c r="E22" s="408"/>
      <c r="F22" s="408"/>
      <c r="G22" s="408"/>
      <c r="H22" s="408"/>
      <c r="I22" s="408"/>
      <c r="J22" s="408"/>
      <c r="K22" s="408"/>
      <c r="L22" s="779"/>
      <c r="M22" s="232"/>
      <c r="N22" s="232"/>
      <c r="O22" s="232"/>
      <c r="P22" s="232"/>
      <c r="Q22" s="232"/>
      <c r="R22" s="232"/>
      <c r="S22" s="232"/>
      <c r="T22" s="232"/>
      <c r="U22" s="232"/>
      <c r="V22" s="232"/>
      <c r="W22" s="232"/>
      <c r="X22" s="232"/>
      <c r="Y22" s="232"/>
      <c r="Z22" s="232"/>
    </row>
    <row r="23" spans="1:26" ht="14.25" customHeight="1" x14ac:dyDescent="0.3">
      <c r="A23" s="232"/>
      <c r="B23" s="778"/>
      <c r="C23" s="408"/>
      <c r="D23" s="408"/>
      <c r="E23" s="408"/>
      <c r="F23" s="408"/>
      <c r="G23" s="408"/>
      <c r="H23" s="408"/>
      <c r="I23" s="408"/>
      <c r="J23" s="408"/>
      <c r="K23" s="408"/>
      <c r="L23" s="779"/>
      <c r="M23" s="232"/>
      <c r="N23" s="232"/>
      <c r="O23" s="232"/>
      <c r="P23" s="232"/>
      <c r="Q23" s="232"/>
      <c r="R23" s="232"/>
      <c r="S23" s="232"/>
      <c r="T23" s="232"/>
      <c r="U23" s="232"/>
      <c r="V23" s="232"/>
      <c r="W23" s="232"/>
      <c r="X23" s="232"/>
      <c r="Y23" s="232"/>
      <c r="Z23" s="232"/>
    </row>
    <row r="24" spans="1:26" ht="14.25" customHeight="1" x14ac:dyDescent="0.3">
      <c r="A24" s="232"/>
      <c r="B24" s="778"/>
      <c r="C24" s="408"/>
      <c r="D24" s="408"/>
      <c r="E24" s="408"/>
      <c r="F24" s="408"/>
      <c r="G24" s="408"/>
      <c r="H24" s="408"/>
      <c r="I24" s="408"/>
      <c r="J24" s="408"/>
      <c r="K24" s="408"/>
      <c r="L24" s="779"/>
      <c r="M24" s="232"/>
      <c r="N24" s="232"/>
      <c r="O24" s="232"/>
      <c r="P24" s="232"/>
      <c r="Q24" s="232"/>
      <c r="R24" s="232"/>
      <c r="S24" s="232"/>
      <c r="T24" s="232"/>
      <c r="U24" s="232"/>
      <c r="V24" s="232"/>
      <c r="W24" s="232"/>
      <c r="X24" s="232"/>
      <c r="Y24" s="232"/>
      <c r="Z24" s="232"/>
    </row>
    <row r="25" spans="1:26" ht="14.25" customHeight="1" x14ac:dyDescent="0.3">
      <c r="A25" s="232"/>
      <c r="B25" s="778"/>
      <c r="C25" s="408"/>
      <c r="D25" s="408"/>
      <c r="E25" s="408"/>
      <c r="F25" s="408"/>
      <c r="G25" s="408"/>
      <c r="H25" s="408"/>
      <c r="I25" s="408"/>
      <c r="J25" s="408"/>
      <c r="K25" s="408"/>
      <c r="L25" s="779"/>
      <c r="M25" s="232"/>
      <c r="N25" s="232"/>
      <c r="O25" s="232"/>
      <c r="P25" s="232"/>
      <c r="Q25" s="232"/>
      <c r="R25" s="232"/>
      <c r="S25" s="232"/>
      <c r="T25" s="232"/>
      <c r="U25" s="232"/>
      <c r="V25" s="232"/>
      <c r="W25" s="232"/>
      <c r="X25" s="232"/>
      <c r="Y25" s="232"/>
      <c r="Z25" s="232"/>
    </row>
    <row r="26" spans="1:26" ht="14.25" customHeight="1" x14ac:dyDescent="0.3">
      <c r="A26" s="232"/>
      <c r="B26" s="778"/>
      <c r="C26" s="408"/>
      <c r="D26" s="408"/>
      <c r="E26" s="408"/>
      <c r="F26" s="408"/>
      <c r="G26" s="408"/>
      <c r="H26" s="408"/>
      <c r="I26" s="408"/>
      <c r="J26" s="408"/>
      <c r="K26" s="408"/>
      <c r="L26" s="779"/>
      <c r="M26" s="232"/>
      <c r="N26" s="232"/>
      <c r="O26" s="232"/>
      <c r="P26" s="232"/>
      <c r="Q26" s="232"/>
      <c r="R26" s="232"/>
      <c r="S26" s="232"/>
      <c r="T26" s="232"/>
      <c r="U26" s="232"/>
      <c r="V26" s="232"/>
      <c r="W26" s="232"/>
      <c r="X26" s="232"/>
      <c r="Y26" s="232"/>
      <c r="Z26" s="232"/>
    </row>
    <row r="27" spans="1:26" ht="14.25" customHeight="1" x14ac:dyDescent="0.3">
      <c r="A27" s="232"/>
      <c r="B27" s="780"/>
      <c r="C27" s="820"/>
      <c r="D27" s="820"/>
      <c r="E27" s="820"/>
      <c r="F27" s="820"/>
      <c r="G27" s="820"/>
      <c r="H27" s="820"/>
      <c r="I27" s="820"/>
      <c r="J27" s="820"/>
      <c r="K27" s="820"/>
      <c r="L27" s="781"/>
      <c r="M27" s="232"/>
      <c r="N27" s="232"/>
      <c r="O27" s="232"/>
      <c r="P27" s="232"/>
      <c r="Q27" s="232"/>
      <c r="R27" s="232"/>
      <c r="S27" s="232"/>
      <c r="T27" s="232"/>
      <c r="U27" s="232"/>
      <c r="V27" s="232"/>
      <c r="W27" s="232"/>
      <c r="X27" s="232"/>
      <c r="Y27" s="232"/>
      <c r="Z27" s="232"/>
    </row>
    <row r="28" spans="1:26" ht="14.25" customHeight="1" x14ac:dyDescent="0.3">
      <c r="A28" s="232"/>
      <c r="B28" s="232"/>
      <c r="C28" s="232"/>
      <c r="D28" s="232"/>
      <c r="E28" s="232"/>
      <c r="F28" s="232"/>
      <c r="G28" s="232"/>
      <c r="H28" s="232"/>
      <c r="I28" s="232"/>
      <c r="J28" s="232"/>
      <c r="K28" s="232"/>
      <c r="L28" s="232"/>
      <c r="M28" s="232"/>
      <c r="N28" s="232"/>
      <c r="O28" s="232"/>
      <c r="P28" s="232"/>
      <c r="Q28" s="232"/>
      <c r="R28" s="232"/>
      <c r="S28" s="232"/>
      <c r="T28" s="232"/>
      <c r="U28" s="232"/>
      <c r="V28" s="232"/>
      <c r="W28" s="232"/>
      <c r="X28" s="232"/>
      <c r="Y28" s="232"/>
      <c r="Z28" s="232"/>
    </row>
    <row r="29" spans="1:26" ht="14.25" customHeight="1" x14ac:dyDescent="0.3">
      <c r="A29" s="232"/>
      <c r="B29" s="232"/>
      <c r="C29" s="232"/>
      <c r="D29" s="232"/>
      <c r="E29" s="232"/>
      <c r="F29" s="232"/>
      <c r="G29" s="232"/>
      <c r="H29" s="232"/>
      <c r="I29" s="232"/>
      <c r="J29" s="232"/>
      <c r="K29" s="232"/>
      <c r="L29" s="232"/>
      <c r="M29" s="232"/>
      <c r="N29" s="232"/>
      <c r="O29" s="232"/>
      <c r="P29" s="232"/>
      <c r="Q29" s="232"/>
      <c r="R29" s="232"/>
      <c r="S29" s="232"/>
      <c r="T29" s="232"/>
      <c r="U29" s="232"/>
      <c r="V29" s="232"/>
      <c r="W29" s="232"/>
      <c r="X29" s="232"/>
      <c r="Y29" s="232"/>
      <c r="Z29" s="232"/>
    </row>
    <row r="30" spans="1:26" ht="36.75" customHeight="1" x14ac:dyDescent="0.3">
      <c r="A30" s="267" t="s">
        <v>1538</v>
      </c>
      <c r="B30" s="232"/>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row>
    <row r="31" spans="1:26" ht="113.25" customHeight="1" x14ac:dyDescent="0.3">
      <c r="A31" s="842" t="s">
        <v>1539</v>
      </c>
      <c r="B31" s="402"/>
      <c r="C31" s="391"/>
      <c r="D31" s="268" t="s">
        <v>1540</v>
      </c>
      <c r="E31" s="268" t="s">
        <v>1541</v>
      </c>
      <c r="F31" s="268" t="s">
        <v>1542</v>
      </c>
      <c r="G31" s="269"/>
      <c r="H31" s="843" t="s">
        <v>1543</v>
      </c>
      <c r="I31" s="402"/>
      <c r="J31" s="402"/>
      <c r="K31" s="402"/>
      <c r="L31" s="402"/>
      <c r="M31" s="402"/>
      <c r="N31" s="402"/>
      <c r="O31" s="391"/>
      <c r="P31" s="232"/>
      <c r="Q31" s="232"/>
      <c r="R31" s="232"/>
      <c r="S31" s="232"/>
      <c r="T31" s="232"/>
      <c r="U31" s="232"/>
      <c r="V31" s="232"/>
      <c r="W31" s="232"/>
      <c r="X31" s="232"/>
      <c r="Y31" s="232"/>
      <c r="Z31" s="232"/>
    </row>
    <row r="32" spans="1:26" ht="160.5" customHeight="1" x14ac:dyDescent="0.3">
      <c r="A32" s="844" t="str">
        <f>COUNTIF(I15:K17,"ok")&amp;" / 9"</f>
        <v>0 / 9</v>
      </c>
      <c r="B32" s="402"/>
      <c r="C32" s="391"/>
      <c r="D32" s="270" t="s">
        <v>1527</v>
      </c>
      <c r="E32" s="270" t="s">
        <v>1528</v>
      </c>
      <c r="F32" s="270" t="s">
        <v>1544</v>
      </c>
      <c r="G32" s="271" t="s">
        <v>1545</v>
      </c>
      <c r="H32" s="839" t="s">
        <v>1546</v>
      </c>
      <c r="I32" s="402"/>
      <c r="J32" s="391"/>
      <c r="K32" s="272" t="s">
        <v>1547</v>
      </c>
      <c r="L32" s="272" t="s">
        <v>1406</v>
      </c>
      <c r="M32" s="273" t="s">
        <v>1548</v>
      </c>
      <c r="N32" s="274" t="s">
        <v>1549</v>
      </c>
      <c r="O32" s="275" t="s">
        <v>1550</v>
      </c>
      <c r="P32" s="232"/>
      <c r="Q32" s="232"/>
      <c r="R32" s="232"/>
      <c r="S32" s="232"/>
      <c r="T32" s="232"/>
      <c r="U32" s="232"/>
      <c r="V32" s="232"/>
      <c r="W32" s="232"/>
      <c r="X32" s="232"/>
      <c r="Y32" s="232"/>
      <c r="Z32" s="232"/>
    </row>
    <row r="33" spans="1:26" ht="40.5" customHeight="1" x14ac:dyDescent="0.3">
      <c r="A33" s="845" t="s">
        <v>1530</v>
      </c>
      <c r="B33" s="846" t="s">
        <v>1551</v>
      </c>
      <c r="C33" s="396"/>
      <c r="D33" s="835">
        <f t="shared" ref="D33:F33" si="0">I15</f>
        <v>0</v>
      </c>
      <c r="E33" s="835">
        <f t="shared" si="0"/>
        <v>0</v>
      </c>
      <c r="F33" s="835">
        <f t="shared" si="0"/>
        <v>0</v>
      </c>
      <c r="G33" s="836"/>
      <c r="H33" s="837" t="s">
        <v>1552</v>
      </c>
      <c r="I33" s="409"/>
      <c r="J33" s="396"/>
      <c r="K33" s="795"/>
      <c r="L33" s="795"/>
      <c r="M33" s="838"/>
      <c r="N33" s="838"/>
      <c r="O33" s="838"/>
      <c r="P33" s="232"/>
      <c r="Q33" s="232"/>
      <c r="R33" s="232"/>
      <c r="S33" s="232"/>
      <c r="T33" s="232"/>
      <c r="U33" s="232"/>
      <c r="V33" s="232"/>
      <c r="W33" s="232"/>
      <c r="X33" s="232"/>
      <c r="Y33" s="232"/>
      <c r="Z33" s="232"/>
    </row>
    <row r="34" spans="1:26" ht="40.5" customHeight="1" x14ac:dyDescent="0.3">
      <c r="A34" s="831"/>
      <c r="B34" s="397"/>
      <c r="C34" s="398"/>
      <c r="D34" s="393"/>
      <c r="E34" s="393"/>
      <c r="F34" s="393"/>
      <c r="G34" s="394"/>
      <c r="H34" s="399"/>
      <c r="I34" s="410"/>
      <c r="J34" s="400"/>
      <c r="K34" s="394"/>
      <c r="L34" s="394"/>
      <c r="M34" s="394"/>
      <c r="N34" s="394"/>
      <c r="O34" s="394"/>
      <c r="P34" s="232"/>
      <c r="Q34" s="232"/>
      <c r="R34" s="232"/>
      <c r="S34" s="232"/>
      <c r="T34" s="232"/>
      <c r="U34" s="232"/>
      <c r="V34" s="232"/>
      <c r="W34" s="232"/>
      <c r="X34" s="232"/>
      <c r="Y34" s="232"/>
      <c r="Z34" s="232"/>
    </row>
    <row r="35" spans="1:26" ht="40.5" customHeight="1" x14ac:dyDescent="0.3">
      <c r="A35" s="831"/>
      <c r="B35" s="397"/>
      <c r="C35" s="398"/>
      <c r="D35" s="393"/>
      <c r="E35" s="393"/>
      <c r="F35" s="393"/>
      <c r="G35" s="836"/>
      <c r="H35" s="837" t="s">
        <v>1553</v>
      </c>
      <c r="I35" s="409"/>
      <c r="J35" s="396"/>
      <c r="K35" s="795"/>
      <c r="L35" s="795"/>
      <c r="M35" s="774"/>
      <c r="N35" s="774"/>
      <c r="O35" s="795"/>
      <c r="P35" s="232"/>
      <c r="Q35" s="232"/>
      <c r="R35" s="232"/>
      <c r="S35" s="232"/>
      <c r="T35" s="232"/>
      <c r="U35" s="232"/>
      <c r="V35" s="232"/>
      <c r="W35" s="232"/>
      <c r="X35" s="232"/>
      <c r="Y35" s="232"/>
      <c r="Z35" s="232"/>
    </row>
    <row r="36" spans="1:26" ht="40.5" customHeight="1" x14ac:dyDescent="0.3">
      <c r="A36" s="831"/>
      <c r="B36" s="397"/>
      <c r="C36" s="398"/>
      <c r="D36" s="393"/>
      <c r="E36" s="393"/>
      <c r="F36" s="393"/>
      <c r="G36" s="394"/>
      <c r="H36" s="399"/>
      <c r="I36" s="410"/>
      <c r="J36" s="400"/>
      <c r="K36" s="394"/>
      <c r="L36" s="394"/>
      <c r="M36" s="399"/>
      <c r="N36" s="399"/>
      <c r="O36" s="394"/>
      <c r="P36" s="232"/>
      <c r="Q36" s="232"/>
      <c r="R36" s="232"/>
      <c r="S36" s="232"/>
      <c r="T36" s="232"/>
      <c r="U36" s="232"/>
      <c r="V36" s="232"/>
      <c r="W36" s="232"/>
      <c r="X36" s="232"/>
      <c r="Y36" s="232"/>
      <c r="Z36" s="232"/>
    </row>
    <row r="37" spans="1:26" ht="40.5" customHeight="1" x14ac:dyDescent="0.3">
      <c r="A37" s="831"/>
      <c r="B37" s="397"/>
      <c r="C37" s="398"/>
      <c r="D37" s="393"/>
      <c r="E37" s="393"/>
      <c r="F37" s="393"/>
      <c r="G37" s="836"/>
      <c r="H37" s="837" t="s">
        <v>1554</v>
      </c>
      <c r="I37" s="409"/>
      <c r="J37" s="396"/>
      <c r="K37" s="795"/>
      <c r="L37" s="840"/>
      <c r="M37" s="841"/>
      <c r="N37" s="841"/>
      <c r="O37" s="840"/>
      <c r="P37" s="232"/>
      <c r="Q37" s="232"/>
      <c r="R37" s="232"/>
      <c r="S37" s="232"/>
      <c r="T37" s="232"/>
      <c r="U37" s="232"/>
      <c r="V37" s="232"/>
      <c r="W37" s="232"/>
      <c r="X37" s="232"/>
      <c r="Y37" s="232"/>
      <c r="Z37" s="232"/>
    </row>
    <row r="38" spans="1:26" ht="40.5" customHeight="1" x14ac:dyDescent="0.3">
      <c r="A38" s="831"/>
      <c r="B38" s="399"/>
      <c r="C38" s="400"/>
      <c r="D38" s="394"/>
      <c r="E38" s="394"/>
      <c r="F38" s="394"/>
      <c r="G38" s="394"/>
      <c r="H38" s="399"/>
      <c r="I38" s="410"/>
      <c r="J38" s="400"/>
      <c r="K38" s="394"/>
      <c r="L38" s="394"/>
      <c r="M38" s="399"/>
      <c r="N38" s="399"/>
      <c r="O38" s="394"/>
      <c r="P38" s="232"/>
      <c r="Q38" s="232"/>
      <c r="R38" s="232"/>
      <c r="S38" s="232"/>
      <c r="T38" s="232"/>
      <c r="U38" s="232"/>
      <c r="V38" s="232"/>
      <c r="W38" s="232"/>
      <c r="X38" s="232"/>
      <c r="Y38" s="232"/>
      <c r="Z38" s="232"/>
    </row>
    <row r="39" spans="1:26" ht="40.5" customHeight="1" x14ac:dyDescent="0.3">
      <c r="A39" s="831"/>
      <c r="B39" s="846" t="s">
        <v>1555</v>
      </c>
      <c r="C39" s="396"/>
      <c r="D39" s="835">
        <f t="shared" ref="D39:F39" si="1">I16</f>
        <v>0</v>
      </c>
      <c r="E39" s="835">
        <f t="shared" si="1"/>
        <v>0</v>
      </c>
      <c r="F39" s="835">
        <f t="shared" si="1"/>
        <v>0</v>
      </c>
      <c r="G39" s="836"/>
      <c r="H39" s="837" t="s">
        <v>1552</v>
      </c>
      <c r="I39" s="409"/>
      <c r="J39" s="396"/>
      <c r="K39" s="795"/>
      <c r="L39" s="847"/>
      <c r="M39" s="848"/>
      <c r="N39" s="848"/>
      <c r="O39" s="847"/>
      <c r="P39" s="232"/>
      <c r="Q39" s="232"/>
      <c r="R39" s="232"/>
      <c r="S39" s="232"/>
      <c r="T39" s="232"/>
      <c r="U39" s="232"/>
      <c r="V39" s="232"/>
      <c r="W39" s="232"/>
      <c r="X39" s="232"/>
      <c r="Y39" s="232"/>
      <c r="Z39" s="232"/>
    </row>
    <row r="40" spans="1:26" ht="40.5" customHeight="1" x14ac:dyDescent="0.3">
      <c r="A40" s="831"/>
      <c r="B40" s="397"/>
      <c r="C40" s="398"/>
      <c r="D40" s="393"/>
      <c r="E40" s="393"/>
      <c r="F40" s="393"/>
      <c r="G40" s="394"/>
      <c r="H40" s="399"/>
      <c r="I40" s="410"/>
      <c r="J40" s="400"/>
      <c r="K40" s="394"/>
      <c r="L40" s="394"/>
      <c r="M40" s="399"/>
      <c r="N40" s="399"/>
      <c r="O40" s="394"/>
      <c r="P40" s="232"/>
      <c r="Q40" s="232"/>
      <c r="R40" s="232"/>
      <c r="S40" s="232"/>
      <c r="T40" s="232"/>
      <c r="U40" s="232"/>
      <c r="V40" s="232"/>
      <c r="W40" s="232"/>
      <c r="X40" s="232"/>
      <c r="Y40" s="232"/>
      <c r="Z40" s="232"/>
    </row>
    <row r="41" spans="1:26" ht="40.5" customHeight="1" x14ac:dyDescent="0.3">
      <c r="A41" s="831"/>
      <c r="B41" s="397"/>
      <c r="C41" s="398"/>
      <c r="D41" s="393"/>
      <c r="E41" s="393"/>
      <c r="F41" s="393"/>
      <c r="G41" s="836"/>
      <c r="H41" s="837" t="s">
        <v>1553</v>
      </c>
      <c r="I41" s="409"/>
      <c r="J41" s="396"/>
      <c r="K41" s="795"/>
      <c r="L41" s="849"/>
      <c r="M41" s="850"/>
      <c r="N41" s="850"/>
      <c r="O41" s="849"/>
      <c r="P41" s="232"/>
      <c r="Q41" s="232"/>
      <c r="R41" s="232"/>
      <c r="S41" s="232"/>
      <c r="T41" s="232"/>
      <c r="U41" s="232"/>
      <c r="V41" s="232"/>
      <c r="W41" s="232"/>
      <c r="X41" s="232"/>
      <c r="Y41" s="232"/>
      <c r="Z41" s="232"/>
    </row>
    <row r="42" spans="1:26" ht="40.5" customHeight="1" x14ac:dyDescent="0.3">
      <c r="A42" s="831"/>
      <c r="B42" s="397"/>
      <c r="C42" s="398"/>
      <c r="D42" s="393"/>
      <c r="E42" s="393"/>
      <c r="F42" s="393"/>
      <c r="G42" s="394"/>
      <c r="H42" s="399"/>
      <c r="I42" s="410"/>
      <c r="J42" s="400"/>
      <c r="K42" s="394"/>
      <c r="L42" s="394"/>
      <c r="M42" s="399"/>
      <c r="N42" s="399"/>
      <c r="O42" s="394"/>
      <c r="P42" s="232"/>
      <c r="Q42" s="232"/>
      <c r="R42" s="232"/>
      <c r="S42" s="232"/>
      <c r="T42" s="232"/>
      <c r="U42" s="232"/>
      <c r="V42" s="232"/>
      <c r="W42" s="232"/>
      <c r="X42" s="232"/>
      <c r="Y42" s="232"/>
      <c r="Z42" s="232"/>
    </row>
    <row r="43" spans="1:26" ht="40.5" customHeight="1" x14ac:dyDescent="0.3">
      <c r="A43" s="831"/>
      <c r="B43" s="397"/>
      <c r="C43" s="398"/>
      <c r="D43" s="393"/>
      <c r="E43" s="393"/>
      <c r="F43" s="393"/>
      <c r="G43" s="836"/>
      <c r="H43" s="837" t="s">
        <v>1554</v>
      </c>
      <c r="I43" s="409"/>
      <c r="J43" s="396"/>
      <c r="K43" s="795"/>
      <c r="L43" s="849"/>
      <c r="M43" s="850"/>
      <c r="N43" s="850"/>
      <c r="O43" s="849"/>
      <c r="P43" s="232"/>
      <c r="Q43" s="232"/>
      <c r="R43" s="232"/>
      <c r="S43" s="232"/>
      <c r="T43" s="232"/>
      <c r="U43" s="232"/>
      <c r="V43" s="232"/>
      <c r="W43" s="232"/>
      <c r="X43" s="232"/>
      <c r="Y43" s="232"/>
      <c r="Z43" s="232"/>
    </row>
    <row r="44" spans="1:26" ht="40.5" customHeight="1" x14ac:dyDescent="0.3">
      <c r="A44" s="831"/>
      <c r="B44" s="399"/>
      <c r="C44" s="400"/>
      <c r="D44" s="394"/>
      <c r="E44" s="394"/>
      <c r="F44" s="394"/>
      <c r="G44" s="394"/>
      <c r="H44" s="399"/>
      <c r="I44" s="410"/>
      <c r="J44" s="400"/>
      <c r="K44" s="394"/>
      <c r="L44" s="394"/>
      <c r="M44" s="399"/>
      <c r="N44" s="399"/>
      <c r="O44" s="394"/>
      <c r="P44" s="232"/>
      <c r="Q44" s="232"/>
      <c r="R44" s="232"/>
      <c r="S44" s="232"/>
      <c r="T44" s="232"/>
      <c r="U44" s="232"/>
      <c r="V44" s="232"/>
      <c r="W44" s="232"/>
      <c r="X44" s="232"/>
      <c r="Y44" s="232"/>
      <c r="Z44" s="232"/>
    </row>
    <row r="45" spans="1:26" ht="40.5" customHeight="1" x14ac:dyDescent="0.3">
      <c r="A45" s="831"/>
      <c r="B45" s="846" t="s">
        <v>1556</v>
      </c>
      <c r="C45" s="396"/>
      <c r="D45" s="835">
        <f t="shared" ref="D45:F45" si="2">I17</f>
        <v>0</v>
      </c>
      <c r="E45" s="835">
        <f t="shared" si="2"/>
        <v>0</v>
      </c>
      <c r="F45" s="835">
        <f t="shared" si="2"/>
        <v>0</v>
      </c>
      <c r="G45" s="836"/>
      <c r="H45" s="837" t="s">
        <v>1552</v>
      </c>
      <c r="I45" s="409"/>
      <c r="J45" s="396"/>
      <c r="K45" s="795"/>
      <c r="L45" s="849"/>
      <c r="M45" s="850"/>
      <c r="N45" s="850"/>
      <c r="O45" s="849"/>
      <c r="P45" s="232"/>
      <c r="Q45" s="232"/>
      <c r="R45" s="232"/>
      <c r="S45" s="232"/>
      <c r="T45" s="232"/>
      <c r="U45" s="232"/>
      <c r="V45" s="232"/>
      <c r="W45" s="232"/>
      <c r="X45" s="232"/>
      <c r="Y45" s="232"/>
      <c r="Z45" s="232"/>
    </row>
    <row r="46" spans="1:26" ht="40.5" customHeight="1" x14ac:dyDescent="0.3">
      <c r="A46" s="831"/>
      <c r="B46" s="397"/>
      <c r="C46" s="398"/>
      <c r="D46" s="393"/>
      <c r="E46" s="393"/>
      <c r="F46" s="393"/>
      <c r="G46" s="394"/>
      <c r="H46" s="399"/>
      <c r="I46" s="410"/>
      <c r="J46" s="400"/>
      <c r="K46" s="394"/>
      <c r="L46" s="394"/>
      <c r="M46" s="399"/>
      <c r="N46" s="399"/>
      <c r="O46" s="394"/>
      <c r="P46" s="232"/>
      <c r="Q46" s="232"/>
      <c r="R46" s="232"/>
      <c r="S46" s="232"/>
      <c r="T46" s="232"/>
      <c r="U46" s="232"/>
      <c r="V46" s="232"/>
      <c r="W46" s="232"/>
      <c r="X46" s="232"/>
      <c r="Y46" s="232"/>
      <c r="Z46" s="232"/>
    </row>
    <row r="47" spans="1:26" ht="40.5" customHeight="1" x14ac:dyDescent="0.3">
      <c r="A47" s="831"/>
      <c r="B47" s="397"/>
      <c r="C47" s="398"/>
      <c r="D47" s="393"/>
      <c r="E47" s="393"/>
      <c r="F47" s="393"/>
      <c r="G47" s="836"/>
      <c r="H47" s="837" t="s">
        <v>1553</v>
      </c>
      <c r="I47" s="409"/>
      <c r="J47" s="396"/>
      <c r="K47" s="795"/>
      <c r="L47" s="849"/>
      <c r="M47" s="850"/>
      <c r="N47" s="850"/>
      <c r="O47" s="849"/>
      <c r="P47" s="232"/>
      <c r="Q47" s="232"/>
      <c r="R47" s="232"/>
      <c r="S47" s="232"/>
      <c r="T47" s="232"/>
      <c r="U47" s="232"/>
      <c r="V47" s="232"/>
      <c r="W47" s="232"/>
      <c r="X47" s="232"/>
      <c r="Y47" s="232"/>
      <c r="Z47" s="232"/>
    </row>
    <row r="48" spans="1:26" ht="40.5" customHeight="1" x14ac:dyDescent="0.3">
      <c r="A48" s="831"/>
      <c r="B48" s="397"/>
      <c r="C48" s="398"/>
      <c r="D48" s="393"/>
      <c r="E48" s="393"/>
      <c r="F48" s="393"/>
      <c r="G48" s="394"/>
      <c r="H48" s="399"/>
      <c r="I48" s="410"/>
      <c r="J48" s="400"/>
      <c r="K48" s="394"/>
      <c r="L48" s="394"/>
      <c r="M48" s="399"/>
      <c r="N48" s="399"/>
      <c r="O48" s="394"/>
      <c r="P48" s="232"/>
      <c r="Q48" s="232"/>
      <c r="R48" s="232"/>
      <c r="S48" s="232"/>
      <c r="T48" s="232"/>
      <c r="U48" s="232"/>
      <c r="V48" s="232"/>
      <c r="W48" s="232"/>
      <c r="X48" s="232"/>
      <c r="Y48" s="232"/>
      <c r="Z48" s="232"/>
    </row>
    <row r="49" spans="1:26" ht="40.5" customHeight="1" x14ac:dyDescent="0.3">
      <c r="A49" s="831"/>
      <c r="B49" s="397"/>
      <c r="C49" s="398"/>
      <c r="D49" s="393"/>
      <c r="E49" s="393"/>
      <c r="F49" s="393"/>
      <c r="G49" s="836"/>
      <c r="H49" s="837" t="s">
        <v>1554</v>
      </c>
      <c r="I49" s="409"/>
      <c r="J49" s="396"/>
      <c r="K49" s="795"/>
      <c r="L49" s="849"/>
      <c r="M49" s="850"/>
      <c r="N49" s="850"/>
      <c r="O49" s="849"/>
      <c r="P49" s="232"/>
      <c r="Q49" s="232"/>
      <c r="R49" s="232"/>
      <c r="S49" s="232"/>
      <c r="T49" s="232"/>
      <c r="U49" s="232"/>
      <c r="V49" s="232"/>
      <c r="W49" s="232"/>
      <c r="X49" s="232"/>
      <c r="Y49" s="232"/>
      <c r="Z49" s="232"/>
    </row>
    <row r="50" spans="1:26" ht="40.5" customHeight="1" x14ac:dyDescent="0.3">
      <c r="A50" s="832"/>
      <c r="B50" s="399"/>
      <c r="C50" s="400"/>
      <c r="D50" s="394"/>
      <c r="E50" s="394"/>
      <c r="F50" s="394"/>
      <c r="G50" s="394"/>
      <c r="H50" s="399"/>
      <c r="I50" s="410"/>
      <c r="J50" s="400"/>
      <c r="K50" s="394"/>
      <c r="L50" s="394"/>
      <c r="M50" s="399"/>
      <c r="N50" s="399"/>
      <c r="O50" s="394"/>
      <c r="P50" s="232"/>
      <c r="Q50" s="232"/>
      <c r="R50" s="232"/>
      <c r="S50" s="232"/>
      <c r="T50" s="232"/>
      <c r="U50" s="232"/>
      <c r="V50" s="232"/>
      <c r="W50" s="232"/>
      <c r="X50" s="232"/>
      <c r="Y50" s="232"/>
      <c r="Z50" s="232"/>
    </row>
    <row r="51" spans="1:26" ht="14.25" customHeight="1" x14ac:dyDescent="0.3">
      <c r="A51" s="232"/>
      <c r="B51" s="232"/>
      <c r="C51" s="232"/>
      <c r="D51" s="232"/>
      <c r="E51" s="232"/>
      <c r="F51" s="232"/>
      <c r="G51" s="232"/>
      <c r="H51" s="232"/>
      <c r="I51" s="232"/>
      <c r="J51" s="232"/>
      <c r="K51" s="232"/>
      <c r="L51" s="232"/>
      <c r="M51" s="232"/>
      <c r="N51" s="232"/>
      <c r="O51" s="232"/>
      <c r="P51" s="232"/>
      <c r="Q51" s="232"/>
      <c r="R51" s="232"/>
      <c r="S51" s="232"/>
      <c r="T51" s="232"/>
      <c r="U51" s="232"/>
      <c r="V51" s="232"/>
      <c r="W51" s="232"/>
      <c r="X51" s="232"/>
      <c r="Y51" s="232"/>
      <c r="Z51" s="232"/>
    </row>
    <row r="52" spans="1:26" ht="14.25" customHeight="1" x14ac:dyDescent="0.3">
      <c r="A52" s="232"/>
      <c r="B52" s="851" t="s">
        <v>1557</v>
      </c>
      <c r="C52" s="564"/>
      <c r="D52" s="564"/>
      <c r="E52" s="564"/>
      <c r="F52" s="564"/>
      <c r="G52" s="777"/>
      <c r="H52" s="232"/>
      <c r="I52" s="851" t="s">
        <v>1558</v>
      </c>
      <c r="J52" s="564"/>
      <c r="K52" s="777"/>
      <c r="L52" s="232"/>
      <c r="M52" s="232"/>
      <c r="N52" s="232"/>
      <c r="O52" s="232"/>
      <c r="P52" s="232"/>
      <c r="Q52" s="232"/>
      <c r="R52" s="232"/>
      <c r="S52" s="232"/>
      <c r="T52" s="232"/>
      <c r="U52" s="232"/>
      <c r="V52" s="232"/>
      <c r="W52" s="232"/>
      <c r="X52" s="232"/>
      <c r="Y52" s="232"/>
      <c r="Z52" s="232"/>
    </row>
    <row r="53" spans="1:26" ht="14.25" customHeight="1" x14ac:dyDescent="0.3">
      <c r="A53" s="232"/>
      <c r="B53" s="778"/>
      <c r="C53" s="408"/>
      <c r="D53" s="408"/>
      <c r="E53" s="408"/>
      <c r="F53" s="408"/>
      <c r="G53" s="779"/>
      <c r="H53" s="232"/>
      <c r="I53" s="778"/>
      <c r="J53" s="408"/>
      <c r="K53" s="779"/>
      <c r="L53" s="232"/>
      <c r="M53" s="232"/>
      <c r="N53" s="232"/>
      <c r="O53" s="232"/>
      <c r="P53" s="232"/>
      <c r="Q53" s="232"/>
      <c r="R53" s="232"/>
      <c r="S53" s="232"/>
      <c r="T53" s="232"/>
      <c r="U53" s="232"/>
      <c r="V53" s="232"/>
      <c r="W53" s="232"/>
      <c r="X53" s="232"/>
      <c r="Y53" s="232"/>
      <c r="Z53" s="232"/>
    </row>
    <row r="54" spans="1:26" ht="14.25" customHeight="1" x14ac:dyDescent="0.3">
      <c r="A54" s="232"/>
      <c r="B54" s="780"/>
      <c r="C54" s="820"/>
      <c r="D54" s="820"/>
      <c r="E54" s="820"/>
      <c r="F54" s="820"/>
      <c r="G54" s="781"/>
      <c r="H54" s="232"/>
      <c r="I54" s="780"/>
      <c r="J54" s="820"/>
      <c r="K54" s="781"/>
      <c r="L54" s="232"/>
      <c r="M54" s="232"/>
      <c r="N54" s="232"/>
      <c r="O54" s="232"/>
      <c r="P54" s="232"/>
      <c r="Q54" s="232"/>
      <c r="R54" s="232"/>
      <c r="S54" s="232"/>
      <c r="T54" s="232"/>
      <c r="U54" s="232"/>
      <c r="V54" s="232"/>
      <c r="W54" s="232"/>
      <c r="X54" s="232"/>
      <c r="Y54" s="232"/>
      <c r="Z54" s="232"/>
    </row>
    <row r="55" spans="1:26" ht="14.25" customHeight="1" x14ac:dyDescent="0.3">
      <c r="A55" s="232"/>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row>
    <row r="56" spans="1:26" ht="14.25" customHeight="1" x14ac:dyDescent="0.3">
      <c r="A56" s="232"/>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row>
    <row r="57" spans="1:26" ht="14.25" customHeight="1" x14ac:dyDescent="0.3">
      <c r="A57" s="232"/>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row>
    <row r="58" spans="1:26" ht="14.25" customHeight="1" x14ac:dyDescent="0.3">
      <c r="A58" s="232"/>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row>
    <row r="59" spans="1:26" ht="14.25" customHeight="1" x14ac:dyDescent="0.3">
      <c r="A59" s="232"/>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row>
    <row r="60" spans="1:26" ht="14.25" customHeight="1" x14ac:dyDescent="0.3">
      <c r="A60" s="232"/>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row>
    <row r="61" spans="1:26" ht="14.25" customHeight="1" x14ac:dyDescent="0.3">
      <c r="A61" s="232"/>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row>
    <row r="62" spans="1:26" ht="14.25" customHeight="1" x14ac:dyDescent="0.3">
      <c r="A62" s="232"/>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row>
    <row r="63" spans="1:26" ht="14.25" customHeight="1" x14ac:dyDescent="0.3">
      <c r="A63" s="232"/>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row>
    <row r="64" spans="1:26" ht="14.25" customHeight="1" x14ac:dyDescent="0.3">
      <c r="A64" s="232"/>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row>
    <row r="65" spans="1:26" ht="14.25" customHeight="1" x14ac:dyDescent="0.3">
      <c r="A65" s="232"/>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row>
    <row r="66" spans="1:26" ht="14.25" customHeight="1" x14ac:dyDescent="0.3">
      <c r="A66" s="232"/>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row>
    <row r="67" spans="1:26" ht="14.25" customHeight="1" x14ac:dyDescent="0.3">
      <c r="A67" s="232"/>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row>
    <row r="68" spans="1:26" ht="14.25" customHeight="1" x14ac:dyDescent="0.3">
      <c r="A68" s="232"/>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row>
    <row r="69" spans="1:26" ht="14.25" customHeight="1" x14ac:dyDescent="0.3">
      <c r="A69" s="232"/>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row>
    <row r="70" spans="1:26" ht="14.25" customHeight="1" x14ac:dyDescent="0.3">
      <c r="A70" s="232"/>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row>
    <row r="71" spans="1:26" ht="14.25" customHeight="1" x14ac:dyDescent="0.3">
      <c r="A71" s="232"/>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row>
    <row r="72" spans="1:26" ht="14.25" customHeight="1" x14ac:dyDescent="0.3">
      <c r="A72" s="232"/>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row>
    <row r="73" spans="1:26" ht="14.25" customHeight="1" x14ac:dyDescent="0.3">
      <c r="A73" s="232"/>
      <c r="B73" s="232"/>
      <c r="C73" s="232"/>
      <c r="D73" s="232"/>
      <c r="E73" s="232"/>
      <c r="F73" s="232"/>
      <c r="G73" s="232"/>
      <c r="H73" s="232"/>
      <c r="I73" s="232"/>
      <c r="J73" s="232"/>
      <c r="K73" s="232"/>
      <c r="L73" s="232"/>
      <c r="M73" s="232"/>
      <c r="N73" s="232"/>
      <c r="O73" s="232"/>
      <c r="P73" s="232"/>
      <c r="Q73" s="232"/>
      <c r="R73" s="232"/>
      <c r="S73" s="232"/>
      <c r="T73" s="232"/>
      <c r="U73" s="232"/>
      <c r="V73" s="232"/>
      <c r="W73" s="232"/>
      <c r="X73" s="232"/>
      <c r="Y73" s="232"/>
      <c r="Z73" s="232"/>
    </row>
    <row r="74" spans="1:26" ht="14.25" customHeight="1" x14ac:dyDescent="0.3">
      <c r="A74" s="232"/>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row>
    <row r="75" spans="1:26" ht="14.25" customHeight="1" x14ac:dyDescent="0.3">
      <c r="A75" s="232"/>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row>
    <row r="76" spans="1:26" ht="14.25" customHeight="1" x14ac:dyDescent="0.3">
      <c r="A76" s="232"/>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row>
    <row r="77" spans="1:26" ht="14.25" customHeight="1" x14ac:dyDescent="0.3">
      <c r="A77" s="232"/>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row>
    <row r="78" spans="1:26" ht="14.25" customHeight="1" x14ac:dyDescent="0.3">
      <c r="A78" s="232"/>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row>
    <row r="79" spans="1:26" ht="14.25" customHeight="1" x14ac:dyDescent="0.3">
      <c r="A79" s="232"/>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row>
    <row r="80" spans="1:26" ht="14.25" customHeight="1" x14ac:dyDescent="0.3">
      <c r="A80" s="232"/>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row>
    <row r="81" spans="1:26" ht="14.25" customHeight="1" x14ac:dyDescent="0.3">
      <c r="A81" s="232"/>
      <c r="B81" s="232"/>
      <c r="C81" s="232"/>
      <c r="D81" s="232"/>
      <c r="E81" s="232"/>
      <c r="F81" s="232"/>
      <c r="G81" s="232"/>
      <c r="H81" s="232"/>
      <c r="I81" s="232"/>
      <c r="J81" s="232"/>
      <c r="K81" s="232"/>
      <c r="L81" s="232"/>
      <c r="M81" s="232"/>
      <c r="N81" s="232"/>
      <c r="O81" s="232"/>
      <c r="P81" s="232"/>
      <c r="Q81" s="232"/>
      <c r="R81" s="232"/>
      <c r="S81" s="232"/>
      <c r="T81" s="232"/>
      <c r="U81" s="232"/>
      <c r="V81" s="232"/>
      <c r="W81" s="232"/>
      <c r="X81" s="232"/>
      <c r="Y81" s="232"/>
      <c r="Z81" s="232"/>
    </row>
    <row r="82" spans="1:26" ht="14.25" customHeight="1" x14ac:dyDescent="0.3">
      <c r="A82" s="232"/>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row>
    <row r="83" spans="1:26" ht="14.25" customHeight="1" x14ac:dyDescent="0.3">
      <c r="A83" s="232"/>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row>
    <row r="84" spans="1:26" ht="14.25" customHeight="1" x14ac:dyDescent="0.3">
      <c r="A84" s="232"/>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row>
    <row r="85" spans="1:26" ht="14.25" customHeight="1" x14ac:dyDescent="0.3">
      <c r="A85" s="232"/>
      <c r="B85" s="232"/>
      <c r="C85" s="232"/>
      <c r="D85" s="232"/>
      <c r="E85" s="232"/>
      <c r="F85" s="232"/>
      <c r="G85" s="232"/>
      <c r="H85" s="232"/>
      <c r="I85" s="232"/>
      <c r="J85" s="232"/>
      <c r="K85" s="232"/>
      <c r="L85" s="232"/>
      <c r="M85" s="232"/>
      <c r="N85" s="232"/>
      <c r="O85" s="232"/>
      <c r="P85" s="232"/>
      <c r="Q85" s="232"/>
      <c r="R85" s="232"/>
      <c r="S85" s="232"/>
      <c r="T85" s="232"/>
      <c r="U85" s="232"/>
      <c r="V85" s="232"/>
      <c r="W85" s="232"/>
      <c r="X85" s="232"/>
      <c r="Y85" s="232"/>
      <c r="Z85" s="232"/>
    </row>
    <row r="86" spans="1:26" ht="14.25" customHeight="1" x14ac:dyDescent="0.3">
      <c r="A86" s="232"/>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row>
    <row r="87" spans="1:26" ht="14.25" customHeight="1" x14ac:dyDescent="0.3">
      <c r="A87" s="232"/>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row>
    <row r="88" spans="1:26" ht="14.25" customHeight="1" x14ac:dyDescent="0.3">
      <c r="A88" s="232"/>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row>
    <row r="89" spans="1:26" ht="14.25" customHeight="1" x14ac:dyDescent="0.3">
      <c r="A89" s="232"/>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row>
    <row r="90" spans="1:26" ht="14.25" customHeight="1" x14ac:dyDescent="0.3">
      <c r="A90" s="232"/>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row>
    <row r="91" spans="1:26" ht="14.25" customHeight="1" x14ac:dyDescent="0.3">
      <c r="A91" s="232"/>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row>
    <row r="92" spans="1:26" ht="14.25" customHeight="1" x14ac:dyDescent="0.3">
      <c r="A92" s="232"/>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row>
    <row r="93" spans="1:26" ht="14.25" customHeight="1" x14ac:dyDescent="0.3">
      <c r="A93" s="232"/>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row>
    <row r="94" spans="1:26" ht="14.25" customHeight="1" x14ac:dyDescent="0.3">
      <c r="A94" s="232"/>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row>
    <row r="95" spans="1:26" ht="14.25" customHeight="1" x14ac:dyDescent="0.3">
      <c r="A95" s="232"/>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row>
    <row r="96" spans="1:26" ht="14.25" customHeight="1" x14ac:dyDescent="0.3">
      <c r="A96" s="232"/>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row>
    <row r="97" spans="1:26" ht="14.25" customHeight="1" x14ac:dyDescent="0.3">
      <c r="A97" s="232"/>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row>
    <row r="98" spans="1:26" ht="14.25" customHeight="1" x14ac:dyDescent="0.3">
      <c r="A98" s="232"/>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row>
    <row r="99" spans="1:26" ht="14.25" customHeight="1" x14ac:dyDescent="0.3">
      <c r="A99" s="232"/>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row>
    <row r="100" spans="1:26" ht="14.25" customHeight="1" x14ac:dyDescent="0.3">
      <c r="A100" s="232"/>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row>
    <row r="101" spans="1:26" ht="14.25" customHeight="1" x14ac:dyDescent="0.3">
      <c r="A101" s="232"/>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row>
    <row r="102" spans="1:26" ht="14.25" customHeight="1" x14ac:dyDescent="0.3">
      <c r="A102" s="232"/>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row>
    <row r="103" spans="1:26" ht="14.25" customHeight="1" x14ac:dyDescent="0.3">
      <c r="A103" s="232"/>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row>
    <row r="104" spans="1:26" ht="14.25" customHeight="1" x14ac:dyDescent="0.3">
      <c r="A104" s="232"/>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row>
    <row r="105" spans="1:26" ht="14.25" customHeight="1" x14ac:dyDescent="0.3">
      <c r="A105" s="232"/>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c r="Z105" s="232"/>
    </row>
    <row r="106" spans="1:26" ht="14.25" customHeight="1" x14ac:dyDescent="0.3">
      <c r="A106" s="232"/>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row>
    <row r="107" spans="1:26" ht="14.25" customHeight="1" x14ac:dyDescent="0.3">
      <c r="A107" s="232"/>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row>
    <row r="108" spans="1:26" ht="14.25" customHeight="1" x14ac:dyDescent="0.3">
      <c r="A108" s="232"/>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row>
    <row r="109" spans="1:26" ht="14.25" customHeight="1" x14ac:dyDescent="0.3">
      <c r="A109" s="232"/>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row>
    <row r="110" spans="1:26" ht="14.25" customHeight="1" x14ac:dyDescent="0.3">
      <c r="A110" s="232"/>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row>
    <row r="111" spans="1:26" ht="14.25" customHeight="1" x14ac:dyDescent="0.3">
      <c r="A111" s="232"/>
      <c r="B111" s="232"/>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row>
    <row r="112" spans="1:26" ht="14.25" customHeight="1" x14ac:dyDescent="0.3">
      <c r="A112" s="232"/>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row>
    <row r="113" spans="1:26" ht="14.25" customHeight="1" x14ac:dyDescent="0.3">
      <c r="A113" s="232"/>
      <c r="B113" s="232"/>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c r="Z113" s="232"/>
    </row>
    <row r="114" spans="1:26" ht="14.25" customHeight="1" x14ac:dyDescent="0.3">
      <c r="A114" s="232"/>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row>
    <row r="115" spans="1:26" ht="14.25" customHeight="1" x14ac:dyDescent="0.3">
      <c r="A115" s="232"/>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row>
    <row r="116" spans="1:26" ht="14.25" customHeight="1" x14ac:dyDescent="0.3">
      <c r="A116" s="232"/>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row>
    <row r="117" spans="1:26" ht="14.25" customHeight="1" x14ac:dyDescent="0.3">
      <c r="A117" s="232"/>
      <c r="B117" s="232"/>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c r="Z117" s="232"/>
    </row>
    <row r="118" spans="1:26" ht="14.25" customHeight="1" x14ac:dyDescent="0.3">
      <c r="A118" s="232"/>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row>
    <row r="119" spans="1:26" ht="14.25" customHeight="1" x14ac:dyDescent="0.3">
      <c r="A119" s="232"/>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row>
    <row r="120" spans="1:26" ht="14.25" customHeight="1" x14ac:dyDescent="0.3">
      <c r="A120" s="232"/>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c r="Z120" s="232"/>
    </row>
    <row r="121" spans="1:26" ht="14.25" customHeight="1" x14ac:dyDescent="0.3">
      <c r="A121" s="232"/>
      <c r="B121" s="232"/>
      <c r="C121" s="232"/>
      <c r="D121" s="232"/>
      <c r="E121" s="232"/>
      <c r="F121" s="232"/>
      <c r="G121" s="232"/>
      <c r="H121" s="232"/>
      <c r="I121" s="232"/>
      <c r="J121" s="232"/>
      <c r="K121" s="232"/>
      <c r="L121" s="232"/>
      <c r="M121" s="232"/>
      <c r="N121" s="232"/>
      <c r="O121" s="232"/>
      <c r="P121" s="232"/>
      <c r="Q121" s="232"/>
      <c r="R121" s="232"/>
      <c r="S121" s="232"/>
      <c r="T121" s="232"/>
      <c r="U121" s="232"/>
      <c r="V121" s="232"/>
      <c r="W121" s="232"/>
      <c r="X121" s="232"/>
      <c r="Y121" s="232"/>
      <c r="Z121" s="232"/>
    </row>
    <row r="122" spans="1:26" ht="14.25" customHeight="1" x14ac:dyDescent="0.3">
      <c r="A122" s="232"/>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c r="Z122" s="232"/>
    </row>
    <row r="123" spans="1:26" ht="14.25" customHeight="1" x14ac:dyDescent="0.3">
      <c r="A123" s="232"/>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row>
    <row r="124" spans="1:26" ht="14.25" customHeight="1" x14ac:dyDescent="0.3">
      <c r="A124" s="232"/>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row>
    <row r="125" spans="1:26" ht="14.25" customHeight="1" x14ac:dyDescent="0.3">
      <c r="A125" s="232"/>
      <c r="B125" s="232"/>
      <c r="C125" s="232"/>
      <c r="D125" s="232"/>
      <c r="E125" s="232"/>
      <c r="F125" s="232"/>
      <c r="G125" s="232"/>
      <c r="H125" s="232"/>
      <c r="I125" s="232"/>
      <c r="J125" s="232"/>
      <c r="K125" s="232"/>
      <c r="L125" s="232"/>
      <c r="M125" s="232"/>
      <c r="N125" s="232"/>
      <c r="O125" s="232"/>
      <c r="P125" s="232"/>
      <c r="Q125" s="232"/>
      <c r="R125" s="232"/>
      <c r="S125" s="232"/>
      <c r="T125" s="232"/>
      <c r="U125" s="232"/>
      <c r="V125" s="232"/>
      <c r="W125" s="232"/>
      <c r="X125" s="232"/>
      <c r="Y125" s="232"/>
      <c r="Z125" s="232"/>
    </row>
    <row r="126" spans="1:26" ht="14.25" customHeight="1" x14ac:dyDescent="0.3">
      <c r="A126" s="232"/>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c r="Z126" s="232"/>
    </row>
    <row r="127" spans="1:26" ht="14.25" customHeight="1" x14ac:dyDescent="0.3">
      <c r="A127" s="232"/>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row>
    <row r="128" spans="1:26" ht="14.25" customHeight="1" x14ac:dyDescent="0.3">
      <c r="A128" s="232"/>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c r="Z128" s="232"/>
    </row>
    <row r="129" spans="1:26" ht="14.25" customHeight="1" x14ac:dyDescent="0.3">
      <c r="A129" s="232"/>
      <c r="B129" s="232"/>
      <c r="C129" s="232"/>
      <c r="D129" s="232"/>
      <c r="E129" s="232"/>
      <c r="F129" s="232"/>
      <c r="G129" s="232"/>
      <c r="H129" s="232"/>
      <c r="I129" s="232"/>
      <c r="J129" s="232"/>
      <c r="K129" s="232"/>
      <c r="L129" s="232"/>
      <c r="M129" s="232"/>
      <c r="N129" s="232"/>
      <c r="O129" s="232"/>
      <c r="P129" s="232"/>
      <c r="Q129" s="232"/>
      <c r="R129" s="232"/>
      <c r="S129" s="232"/>
      <c r="T129" s="232"/>
      <c r="U129" s="232"/>
      <c r="V129" s="232"/>
      <c r="W129" s="232"/>
      <c r="X129" s="232"/>
      <c r="Y129" s="232"/>
      <c r="Z129" s="232"/>
    </row>
    <row r="130" spans="1:26" ht="14.25" customHeight="1" x14ac:dyDescent="0.3">
      <c r="A130" s="232"/>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c r="Z130" s="232"/>
    </row>
    <row r="131" spans="1:26" ht="14.25" customHeight="1" x14ac:dyDescent="0.3">
      <c r="A131" s="232"/>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c r="Z131" s="232"/>
    </row>
    <row r="132" spans="1:26" ht="14.25" customHeight="1" x14ac:dyDescent="0.3">
      <c r="A132" s="232"/>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c r="Z132" s="232"/>
    </row>
    <row r="133" spans="1:26" ht="14.25" customHeight="1" x14ac:dyDescent="0.3">
      <c r="A133" s="232"/>
      <c r="B133" s="232"/>
      <c r="C133" s="232"/>
      <c r="D133" s="232"/>
      <c r="E133" s="232"/>
      <c r="F133" s="232"/>
      <c r="G133" s="232"/>
      <c r="H133" s="232"/>
      <c r="I133" s="232"/>
      <c r="J133" s="232"/>
      <c r="K133" s="232"/>
      <c r="L133" s="232"/>
      <c r="M133" s="232"/>
      <c r="N133" s="232"/>
      <c r="O133" s="232"/>
      <c r="P133" s="232"/>
      <c r="Q133" s="232"/>
      <c r="R133" s="232"/>
      <c r="S133" s="232"/>
      <c r="T133" s="232"/>
      <c r="U133" s="232"/>
      <c r="V133" s="232"/>
      <c r="W133" s="232"/>
      <c r="X133" s="232"/>
      <c r="Y133" s="232"/>
      <c r="Z133" s="232"/>
    </row>
    <row r="134" spans="1:26" ht="14.25" customHeight="1" x14ac:dyDescent="0.3">
      <c r="A134" s="232"/>
      <c r="B134" s="23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c r="Z134" s="232"/>
    </row>
    <row r="135" spans="1:26" ht="14.25" customHeight="1" x14ac:dyDescent="0.3">
      <c r="A135" s="232"/>
      <c r="B135" s="232"/>
      <c r="C135" s="232"/>
      <c r="D135" s="232"/>
      <c r="E135" s="232"/>
      <c r="F135" s="232"/>
      <c r="G135" s="232"/>
      <c r="H135" s="232"/>
      <c r="I135" s="232"/>
      <c r="J135" s="232"/>
      <c r="K135" s="232"/>
      <c r="L135" s="232"/>
      <c r="M135" s="232"/>
      <c r="N135" s="232"/>
      <c r="O135" s="232"/>
      <c r="P135" s="232"/>
      <c r="Q135" s="232"/>
      <c r="R135" s="232"/>
      <c r="S135" s="232"/>
      <c r="T135" s="232"/>
      <c r="U135" s="232"/>
      <c r="V135" s="232"/>
      <c r="W135" s="232"/>
      <c r="X135" s="232"/>
      <c r="Y135" s="232"/>
      <c r="Z135" s="232"/>
    </row>
    <row r="136" spans="1:26" ht="14.25" customHeight="1" x14ac:dyDescent="0.3">
      <c r="A136" s="232"/>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row>
    <row r="137" spans="1:26" ht="14.25" customHeight="1" x14ac:dyDescent="0.3">
      <c r="A137" s="232"/>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row>
    <row r="138" spans="1:26" ht="14.25" customHeight="1" x14ac:dyDescent="0.3">
      <c r="A138" s="232"/>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row>
    <row r="139" spans="1:26" ht="14.25" customHeight="1" x14ac:dyDescent="0.3">
      <c r="A139" s="232"/>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row>
    <row r="140" spans="1:26" ht="14.25" customHeight="1" x14ac:dyDescent="0.3">
      <c r="A140" s="232"/>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row>
    <row r="141" spans="1:26" ht="14.25" customHeight="1" x14ac:dyDescent="0.3">
      <c r="A141" s="232"/>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c r="Z141" s="232"/>
    </row>
    <row r="142" spans="1:26" ht="14.25" customHeight="1" x14ac:dyDescent="0.3">
      <c r="A142" s="232"/>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c r="Z142" s="232"/>
    </row>
    <row r="143" spans="1:26" ht="14.25" customHeight="1" x14ac:dyDescent="0.3">
      <c r="A143" s="232"/>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row>
    <row r="144" spans="1:26" ht="14.25" customHeight="1" x14ac:dyDescent="0.3">
      <c r="A144" s="232"/>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row>
    <row r="145" spans="1:26" ht="14.25" customHeight="1" x14ac:dyDescent="0.3">
      <c r="A145" s="232"/>
      <c r="B145" s="232"/>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c r="Z145" s="232"/>
    </row>
    <row r="146" spans="1:26" ht="14.25" customHeight="1" x14ac:dyDescent="0.3">
      <c r="A146" s="232"/>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c r="Z146" s="232"/>
    </row>
    <row r="147" spans="1:26" ht="14.25" customHeight="1" x14ac:dyDescent="0.3">
      <c r="A147" s="232"/>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c r="Z147" s="232"/>
    </row>
    <row r="148" spans="1:26" ht="14.25" customHeight="1" x14ac:dyDescent="0.3">
      <c r="A148" s="232"/>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c r="Z148" s="232"/>
    </row>
    <row r="149" spans="1:26" ht="14.25" customHeight="1" x14ac:dyDescent="0.3">
      <c r="A149" s="232"/>
      <c r="B149" s="232"/>
      <c r="C149" s="232"/>
      <c r="D149" s="232"/>
      <c r="E149" s="232"/>
      <c r="F149" s="232"/>
      <c r="G149" s="232"/>
      <c r="H149" s="232"/>
      <c r="I149" s="232"/>
      <c r="J149" s="232"/>
      <c r="K149" s="232"/>
      <c r="L149" s="232"/>
      <c r="M149" s="232"/>
      <c r="N149" s="232"/>
      <c r="O149" s="232"/>
      <c r="P149" s="232"/>
      <c r="Q149" s="232"/>
      <c r="R149" s="232"/>
      <c r="S149" s="232"/>
      <c r="T149" s="232"/>
      <c r="U149" s="232"/>
      <c r="V149" s="232"/>
      <c r="W149" s="232"/>
      <c r="X149" s="232"/>
      <c r="Y149" s="232"/>
      <c r="Z149" s="232"/>
    </row>
    <row r="150" spans="1:26" ht="14.25" customHeight="1" x14ac:dyDescent="0.3">
      <c r="A150" s="232"/>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c r="Z150" s="232"/>
    </row>
    <row r="151" spans="1:26" ht="14.25" customHeight="1" x14ac:dyDescent="0.3">
      <c r="A151" s="232"/>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c r="Z151" s="232"/>
    </row>
    <row r="152" spans="1:26" ht="14.25" customHeight="1" x14ac:dyDescent="0.3">
      <c r="A152" s="232"/>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c r="Z152" s="232"/>
    </row>
    <row r="153" spans="1:26" ht="14.25" customHeight="1" x14ac:dyDescent="0.3">
      <c r="A153" s="232"/>
      <c r="B153" s="23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c r="Z153" s="232"/>
    </row>
    <row r="154" spans="1:26" ht="14.25" customHeight="1" x14ac:dyDescent="0.3">
      <c r="A154" s="232"/>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c r="Z154" s="232"/>
    </row>
    <row r="155" spans="1:26" ht="14.25" customHeight="1" x14ac:dyDescent="0.3">
      <c r="A155" s="232"/>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c r="Z155" s="232"/>
    </row>
    <row r="156" spans="1:26" ht="14.25" customHeight="1" x14ac:dyDescent="0.3">
      <c r="A156" s="232"/>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c r="Z156" s="232"/>
    </row>
    <row r="157" spans="1:26" ht="14.25" customHeight="1" x14ac:dyDescent="0.3">
      <c r="A157" s="232"/>
      <c r="B157" s="232"/>
      <c r="C157" s="232"/>
      <c r="D157" s="232"/>
      <c r="E157" s="232"/>
      <c r="F157" s="232"/>
      <c r="G157" s="232"/>
      <c r="H157" s="232"/>
      <c r="I157" s="232"/>
      <c r="J157" s="232"/>
      <c r="K157" s="232"/>
      <c r="L157" s="232"/>
      <c r="M157" s="232"/>
      <c r="N157" s="232"/>
      <c r="O157" s="232"/>
      <c r="P157" s="232"/>
      <c r="Q157" s="232"/>
      <c r="R157" s="232"/>
      <c r="S157" s="232"/>
      <c r="T157" s="232"/>
      <c r="U157" s="232"/>
      <c r="V157" s="232"/>
      <c r="W157" s="232"/>
      <c r="X157" s="232"/>
      <c r="Y157" s="232"/>
      <c r="Z157" s="232"/>
    </row>
    <row r="158" spans="1:26" ht="14.25" customHeight="1" x14ac:dyDescent="0.3">
      <c r="A158" s="232"/>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c r="Z158" s="232"/>
    </row>
    <row r="159" spans="1:26" ht="14.25" customHeight="1" x14ac:dyDescent="0.3">
      <c r="A159" s="232"/>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row>
    <row r="160" spans="1:26" ht="14.25" customHeight="1" x14ac:dyDescent="0.3">
      <c r="A160" s="232"/>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c r="Z160" s="232"/>
    </row>
    <row r="161" spans="1:26" ht="14.25" customHeight="1" x14ac:dyDescent="0.3">
      <c r="A161" s="232"/>
      <c r="B161" s="232"/>
      <c r="C161" s="232"/>
      <c r="D161" s="232"/>
      <c r="E161" s="232"/>
      <c r="F161" s="232"/>
      <c r="G161" s="232"/>
      <c r="H161" s="232"/>
      <c r="I161" s="232"/>
      <c r="J161" s="232"/>
      <c r="K161" s="232"/>
      <c r="L161" s="232"/>
      <c r="M161" s="232"/>
      <c r="N161" s="232"/>
      <c r="O161" s="232"/>
      <c r="P161" s="232"/>
      <c r="Q161" s="232"/>
      <c r="R161" s="232"/>
      <c r="S161" s="232"/>
      <c r="T161" s="232"/>
      <c r="U161" s="232"/>
      <c r="V161" s="232"/>
      <c r="W161" s="232"/>
      <c r="X161" s="232"/>
      <c r="Y161" s="232"/>
      <c r="Z161" s="232"/>
    </row>
    <row r="162" spans="1:26" ht="14.25" customHeight="1" x14ac:dyDescent="0.3">
      <c r="A162" s="232"/>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c r="Z162" s="232"/>
    </row>
    <row r="163" spans="1:26" ht="14.25" customHeight="1" x14ac:dyDescent="0.3">
      <c r="A163" s="232"/>
      <c r="B163" s="232"/>
      <c r="C163" s="232"/>
      <c r="D163" s="232"/>
      <c r="E163" s="232"/>
      <c r="F163" s="232"/>
      <c r="G163" s="232"/>
      <c r="H163" s="232"/>
      <c r="I163" s="232"/>
      <c r="J163" s="232"/>
      <c r="K163" s="232"/>
      <c r="L163" s="232"/>
      <c r="M163" s="232"/>
      <c r="N163" s="232"/>
      <c r="O163" s="232"/>
      <c r="P163" s="232"/>
      <c r="Q163" s="232"/>
      <c r="R163" s="232"/>
      <c r="S163" s="232"/>
      <c r="T163" s="232"/>
      <c r="U163" s="232"/>
      <c r="V163" s="232"/>
      <c r="W163" s="232"/>
      <c r="X163" s="232"/>
      <c r="Y163" s="232"/>
      <c r="Z163" s="232"/>
    </row>
    <row r="164" spans="1:26" ht="14.25" customHeight="1" x14ac:dyDescent="0.3">
      <c r="A164" s="232"/>
      <c r="B164" s="232"/>
      <c r="C164" s="232"/>
      <c r="D164" s="232"/>
      <c r="E164" s="232"/>
      <c r="F164" s="232"/>
      <c r="G164" s="232"/>
      <c r="H164" s="232"/>
      <c r="I164" s="232"/>
      <c r="J164" s="232"/>
      <c r="K164" s="232"/>
      <c r="L164" s="232"/>
      <c r="M164" s="232"/>
      <c r="N164" s="232"/>
      <c r="O164" s="232"/>
      <c r="P164" s="232"/>
      <c r="Q164" s="232"/>
      <c r="R164" s="232"/>
      <c r="S164" s="232"/>
      <c r="T164" s="232"/>
      <c r="U164" s="232"/>
      <c r="V164" s="232"/>
      <c r="W164" s="232"/>
      <c r="X164" s="232"/>
      <c r="Y164" s="232"/>
      <c r="Z164" s="232"/>
    </row>
    <row r="165" spans="1:26" ht="14.25" customHeight="1" x14ac:dyDescent="0.3">
      <c r="A165" s="232"/>
      <c r="B165" s="23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c r="Z165" s="232"/>
    </row>
    <row r="166" spans="1:26" ht="14.25" customHeight="1" x14ac:dyDescent="0.3">
      <c r="A166" s="232"/>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c r="Z166" s="232"/>
    </row>
    <row r="167" spans="1:26" ht="14.25" customHeight="1" x14ac:dyDescent="0.3">
      <c r="A167" s="232"/>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c r="Z167" s="232"/>
    </row>
    <row r="168" spans="1:26" ht="14.25" customHeight="1" x14ac:dyDescent="0.3">
      <c r="A168" s="232"/>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row>
    <row r="169" spans="1:26" ht="14.25" customHeight="1" x14ac:dyDescent="0.3">
      <c r="A169" s="232"/>
      <c r="B169" s="232"/>
      <c r="C169" s="232"/>
      <c r="D169" s="232"/>
      <c r="E169" s="232"/>
      <c r="F169" s="232"/>
      <c r="G169" s="232"/>
      <c r="H169" s="232"/>
      <c r="I169" s="232"/>
      <c r="J169" s="232"/>
      <c r="K169" s="232"/>
      <c r="L169" s="232"/>
      <c r="M169" s="232"/>
      <c r="N169" s="232"/>
      <c r="O169" s="232"/>
      <c r="P169" s="232"/>
      <c r="Q169" s="232"/>
      <c r="R169" s="232"/>
      <c r="S169" s="232"/>
      <c r="T169" s="232"/>
      <c r="U169" s="232"/>
      <c r="V169" s="232"/>
      <c r="W169" s="232"/>
      <c r="X169" s="232"/>
      <c r="Y169" s="232"/>
      <c r="Z169" s="232"/>
    </row>
    <row r="170" spans="1:26" ht="14.25" customHeight="1" x14ac:dyDescent="0.3">
      <c r="A170" s="232"/>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c r="Z170" s="232"/>
    </row>
    <row r="171" spans="1:26" ht="14.25" customHeight="1" x14ac:dyDescent="0.3">
      <c r="A171" s="232"/>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row>
    <row r="172" spans="1:26" ht="14.25" customHeight="1" x14ac:dyDescent="0.3">
      <c r="A172" s="232"/>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c r="Z172" s="232"/>
    </row>
    <row r="173" spans="1:26" ht="14.25" customHeight="1" x14ac:dyDescent="0.3">
      <c r="A173" s="232"/>
      <c r="B173" s="232"/>
      <c r="C173" s="232"/>
      <c r="D173" s="232"/>
      <c r="E173" s="232"/>
      <c r="F173" s="232"/>
      <c r="G173" s="232"/>
      <c r="H173" s="232"/>
      <c r="I173" s="232"/>
      <c r="J173" s="232"/>
      <c r="K173" s="232"/>
      <c r="L173" s="232"/>
      <c r="M173" s="232"/>
      <c r="N173" s="232"/>
      <c r="O173" s="232"/>
      <c r="P173" s="232"/>
      <c r="Q173" s="232"/>
      <c r="R173" s="232"/>
      <c r="S173" s="232"/>
      <c r="T173" s="232"/>
      <c r="U173" s="232"/>
      <c r="V173" s="232"/>
      <c r="W173" s="232"/>
      <c r="X173" s="232"/>
      <c r="Y173" s="232"/>
      <c r="Z173" s="232"/>
    </row>
    <row r="174" spans="1:26" ht="14.25" customHeight="1" x14ac:dyDescent="0.3">
      <c r="A174" s="232"/>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c r="Z174" s="232"/>
    </row>
    <row r="175" spans="1:26" ht="14.25" customHeight="1" x14ac:dyDescent="0.3">
      <c r="A175" s="232"/>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row>
    <row r="176" spans="1:26" ht="14.25" customHeight="1" x14ac:dyDescent="0.3">
      <c r="A176" s="232"/>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c r="Z176" s="232"/>
    </row>
    <row r="177" spans="1:26" ht="14.25" customHeight="1" x14ac:dyDescent="0.3">
      <c r="A177" s="232"/>
      <c r="B177" s="232"/>
      <c r="C177" s="232"/>
      <c r="D177" s="232"/>
      <c r="E177" s="232"/>
      <c r="F177" s="232"/>
      <c r="G177" s="232"/>
      <c r="H177" s="232"/>
      <c r="I177" s="232"/>
      <c r="J177" s="232"/>
      <c r="K177" s="232"/>
      <c r="L177" s="232"/>
      <c r="M177" s="232"/>
      <c r="N177" s="232"/>
      <c r="O177" s="232"/>
      <c r="P177" s="232"/>
      <c r="Q177" s="232"/>
      <c r="R177" s="232"/>
      <c r="S177" s="232"/>
      <c r="T177" s="232"/>
      <c r="U177" s="232"/>
      <c r="V177" s="232"/>
      <c r="W177" s="232"/>
      <c r="X177" s="232"/>
      <c r="Y177" s="232"/>
      <c r="Z177" s="232"/>
    </row>
    <row r="178" spans="1:26" ht="14.25" customHeight="1" x14ac:dyDescent="0.3">
      <c r="A178" s="232"/>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row>
    <row r="179" spans="1:26" ht="14.25" customHeight="1" x14ac:dyDescent="0.3">
      <c r="A179" s="232"/>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c r="Z179" s="232"/>
    </row>
    <row r="180" spans="1:26" ht="14.25" customHeight="1" x14ac:dyDescent="0.3">
      <c r="A180" s="232"/>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row>
    <row r="181" spans="1:26" ht="14.25" customHeight="1" x14ac:dyDescent="0.3">
      <c r="A181" s="232"/>
      <c r="B181" s="232"/>
      <c r="C181" s="232"/>
      <c r="D181" s="232"/>
      <c r="E181" s="232"/>
      <c r="F181" s="232"/>
      <c r="G181" s="232"/>
      <c r="H181" s="232"/>
      <c r="I181" s="232"/>
      <c r="J181" s="232"/>
      <c r="K181" s="232"/>
      <c r="L181" s="232"/>
      <c r="M181" s="232"/>
      <c r="N181" s="232"/>
      <c r="O181" s="232"/>
      <c r="P181" s="232"/>
      <c r="Q181" s="232"/>
      <c r="R181" s="232"/>
      <c r="S181" s="232"/>
      <c r="T181" s="232"/>
      <c r="U181" s="232"/>
      <c r="V181" s="232"/>
      <c r="W181" s="232"/>
      <c r="X181" s="232"/>
      <c r="Y181" s="232"/>
      <c r="Z181" s="232"/>
    </row>
    <row r="182" spans="1:26" ht="14.25" customHeight="1" x14ac:dyDescent="0.3">
      <c r="A182" s="232"/>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c r="Z182" s="232"/>
    </row>
    <row r="183" spans="1:26" ht="14.25" customHeight="1" x14ac:dyDescent="0.3">
      <c r="A183" s="232"/>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c r="Z183" s="232"/>
    </row>
    <row r="184" spans="1:26" ht="14.25" customHeight="1" x14ac:dyDescent="0.3">
      <c r="A184" s="232"/>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c r="Z184" s="232"/>
    </row>
    <row r="185" spans="1:26" ht="14.25" customHeight="1" x14ac:dyDescent="0.3">
      <c r="A185" s="232"/>
      <c r="B185" s="232"/>
      <c r="C185" s="232"/>
      <c r="D185" s="232"/>
      <c r="E185" s="232"/>
      <c r="F185" s="232"/>
      <c r="G185" s="232"/>
      <c r="H185" s="232"/>
      <c r="I185" s="232"/>
      <c r="J185" s="232"/>
      <c r="K185" s="232"/>
      <c r="L185" s="232"/>
      <c r="M185" s="232"/>
      <c r="N185" s="232"/>
      <c r="O185" s="232"/>
      <c r="P185" s="232"/>
      <c r="Q185" s="232"/>
      <c r="R185" s="232"/>
      <c r="S185" s="232"/>
      <c r="T185" s="232"/>
      <c r="U185" s="232"/>
      <c r="V185" s="232"/>
      <c r="W185" s="232"/>
      <c r="X185" s="232"/>
      <c r="Y185" s="232"/>
      <c r="Z185" s="232"/>
    </row>
    <row r="186" spans="1:26" ht="14.25" customHeight="1" x14ac:dyDescent="0.3">
      <c r="A186" s="232"/>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c r="Z186" s="232"/>
    </row>
    <row r="187" spans="1:26" ht="14.25" customHeight="1" x14ac:dyDescent="0.3">
      <c r="A187" s="232"/>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c r="Z187" s="232"/>
    </row>
    <row r="188" spans="1:26" ht="14.25" customHeight="1" x14ac:dyDescent="0.3">
      <c r="A188" s="232"/>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c r="Z188" s="232"/>
    </row>
    <row r="189" spans="1:26" ht="14.25" customHeight="1" x14ac:dyDescent="0.3">
      <c r="A189" s="232"/>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c r="Z189" s="232"/>
    </row>
    <row r="190" spans="1:26" ht="14.25" customHeight="1" x14ac:dyDescent="0.3">
      <c r="A190" s="232"/>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c r="Z190" s="232"/>
    </row>
    <row r="191" spans="1:26" ht="14.25" customHeight="1" x14ac:dyDescent="0.3">
      <c r="A191" s="232"/>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c r="Z191" s="232"/>
    </row>
    <row r="192" spans="1:26" ht="14.25" customHeight="1" x14ac:dyDescent="0.3">
      <c r="A192" s="232"/>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c r="Z192" s="232"/>
    </row>
    <row r="193" spans="1:26" ht="14.25" customHeight="1" x14ac:dyDescent="0.3">
      <c r="A193" s="232"/>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row>
    <row r="194" spans="1:26" ht="14.25" customHeight="1" x14ac:dyDescent="0.3">
      <c r="A194" s="232"/>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row>
    <row r="195" spans="1:26" ht="14.25" customHeight="1" x14ac:dyDescent="0.3">
      <c r="A195" s="232"/>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row>
    <row r="196" spans="1:26" ht="14.25" customHeight="1" x14ac:dyDescent="0.3">
      <c r="A196" s="232"/>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row>
    <row r="197" spans="1:26" ht="14.25" customHeight="1" x14ac:dyDescent="0.3">
      <c r="A197" s="232"/>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row>
    <row r="198" spans="1:26" ht="14.25" customHeight="1" x14ac:dyDescent="0.3">
      <c r="A198" s="232"/>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row>
    <row r="199" spans="1:26" ht="14.25" customHeight="1" x14ac:dyDescent="0.3">
      <c r="A199" s="232"/>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row>
    <row r="200" spans="1:26" ht="14.25" customHeight="1" x14ac:dyDescent="0.3">
      <c r="A200" s="232"/>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row>
    <row r="201" spans="1:26" ht="14.25" customHeight="1" x14ac:dyDescent="0.3">
      <c r="A201" s="232"/>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c r="Z201" s="232"/>
    </row>
    <row r="202" spans="1:26" ht="14.25" customHeight="1" x14ac:dyDescent="0.3">
      <c r="A202" s="232"/>
      <c r="B202" s="232"/>
      <c r="C202" s="232"/>
      <c r="D202" s="232"/>
      <c r="E202" s="232"/>
      <c r="F202" s="232"/>
      <c r="G202" s="232"/>
      <c r="H202" s="232"/>
      <c r="I202" s="232"/>
      <c r="J202" s="232"/>
      <c r="K202" s="232"/>
      <c r="L202" s="232"/>
      <c r="M202" s="232"/>
      <c r="N202" s="232"/>
      <c r="O202" s="232"/>
      <c r="P202" s="232"/>
      <c r="Q202" s="232"/>
      <c r="R202" s="232"/>
      <c r="S202" s="232"/>
      <c r="T202" s="232"/>
      <c r="U202" s="232"/>
      <c r="V202" s="232"/>
      <c r="W202" s="232"/>
      <c r="X202" s="232"/>
      <c r="Y202" s="232"/>
      <c r="Z202" s="232"/>
    </row>
    <row r="203" spans="1:26" ht="14.25" customHeight="1" x14ac:dyDescent="0.3">
      <c r="A203" s="232"/>
      <c r="B203" s="232"/>
      <c r="C203" s="232"/>
      <c r="D203" s="232"/>
      <c r="E203" s="232"/>
      <c r="F203" s="232"/>
      <c r="G203" s="232"/>
      <c r="H203" s="232"/>
      <c r="I203" s="232"/>
      <c r="J203" s="232"/>
      <c r="K203" s="232"/>
      <c r="L203" s="232"/>
      <c r="M203" s="232"/>
      <c r="N203" s="232"/>
      <c r="O203" s="232"/>
      <c r="P203" s="232"/>
      <c r="Q203" s="232"/>
      <c r="R203" s="232"/>
      <c r="S203" s="232"/>
      <c r="T203" s="232"/>
      <c r="U203" s="232"/>
      <c r="V203" s="232"/>
      <c r="W203" s="232"/>
      <c r="X203" s="232"/>
      <c r="Y203" s="232"/>
      <c r="Z203" s="232"/>
    </row>
    <row r="204" spans="1:26" ht="14.25" customHeight="1" x14ac:dyDescent="0.3">
      <c r="A204" s="232"/>
      <c r="B204" s="232"/>
      <c r="C204" s="232"/>
      <c r="D204" s="232"/>
      <c r="E204" s="232"/>
      <c r="F204" s="232"/>
      <c r="G204" s="232"/>
      <c r="H204" s="232"/>
      <c r="I204" s="232"/>
      <c r="J204" s="232"/>
      <c r="K204" s="232"/>
      <c r="L204" s="232"/>
      <c r="M204" s="232"/>
      <c r="N204" s="232"/>
      <c r="O204" s="232"/>
      <c r="P204" s="232"/>
      <c r="Q204" s="232"/>
      <c r="R204" s="232"/>
      <c r="S204" s="232"/>
      <c r="T204" s="232"/>
      <c r="U204" s="232"/>
      <c r="V204" s="232"/>
      <c r="W204" s="232"/>
      <c r="X204" s="232"/>
      <c r="Y204" s="232"/>
      <c r="Z204" s="232"/>
    </row>
    <row r="205" spans="1:26" ht="14.25" customHeight="1" x14ac:dyDescent="0.3">
      <c r="A205" s="232"/>
      <c r="B205" s="23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c r="Z205" s="232"/>
    </row>
    <row r="206" spans="1:26" ht="14.25" customHeight="1" x14ac:dyDescent="0.3">
      <c r="A206" s="232"/>
      <c r="B206" s="232"/>
      <c r="C206" s="232"/>
      <c r="D206" s="232"/>
      <c r="E206" s="232"/>
      <c r="F206" s="232"/>
      <c r="G206" s="232"/>
      <c r="H206" s="232"/>
      <c r="I206" s="232"/>
      <c r="J206" s="232"/>
      <c r="K206" s="232"/>
      <c r="L206" s="232"/>
      <c r="M206" s="232"/>
      <c r="N206" s="232"/>
      <c r="O206" s="232"/>
      <c r="P206" s="232"/>
      <c r="Q206" s="232"/>
      <c r="R206" s="232"/>
      <c r="S206" s="232"/>
      <c r="T206" s="232"/>
      <c r="U206" s="232"/>
      <c r="V206" s="232"/>
      <c r="W206" s="232"/>
      <c r="X206" s="232"/>
      <c r="Y206" s="232"/>
      <c r="Z206" s="232"/>
    </row>
    <row r="207" spans="1:26" ht="14.25" customHeight="1" x14ac:dyDescent="0.3">
      <c r="A207" s="232"/>
      <c r="B207" s="232"/>
      <c r="C207" s="232"/>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c r="Z207" s="232"/>
    </row>
    <row r="208" spans="1:26" ht="14.25" customHeight="1" x14ac:dyDescent="0.3">
      <c r="A208" s="232"/>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c r="Z208" s="232"/>
    </row>
    <row r="209" spans="1:26" ht="14.25" customHeight="1" x14ac:dyDescent="0.3">
      <c r="A209" s="232"/>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row>
    <row r="210" spans="1:26" ht="14.25" customHeight="1" x14ac:dyDescent="0.3">
      <c r="A210" s="232"/>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c r="Z210" s="232"/>
    </row>
    <row r="211" spans="1:26" ht="14.25" customHeight="1" x14ac:dyDescent="0.3">
      <c r="A211" s="232"/>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row>
    <row r="212" spans="1:26" ht="14.25" customHeight="1" x14ac:dyDescent="0.3">
      <c r="A212" s="232"/>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c r="Z212" s="232"/>
    </row>
    <row r="213" spans="1:26" ht="14.25" customHeight="1" x14ac:dyDescent="0.3">
      <c r="A213" s="232"/>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c r="Z213" s="232"/>
    </row>
    <row r="214" spans="1:26" ht="14.25" customHeight="1" x14ac:dyDescent="0.3">
      <c r="A214" s="232"/>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c r="Z214" s="232"/>
    </row>
    <row r="215" spans="1:26" ht="14.25" customHeight="1" x14ac:dyDescent="0.3">
      <c r="A215" s="232"/>
      <c r="B215" s="232"/>
      <c r="C215" s="232"/>
      <c r="D215" s="232"/>
      <c r="E215" s="232"/>
      <c r="F215" s="232"/>
      <c r="G215" s="232"/>
      <c r="H215" s="232"/>
      <c r="I215" s="232"/>
      <c r="J215" s="232"/>
      <c r="K215" s="232"/>
      <c r="L215" s="232"/>
      <c r="M215" s="232"/>
      <c r="N215" s="232"/>
      <c r="O215" s="232"/>
      <c r="P215" s="232"/>
      <c r="Q215" s="232"/>
      <c r="R215" s="232"/>
      <c r="S215" s="232"/>
      <c r="T215" s="232"/>
      <c r="U215" s="232"/>
      <c r="V215" s="232"/>
      <c r="W215" s="232"/>
      <c r="X215" s="232"/>
      <c r="Y215" s="232"/>
      <c r="Z215" s="232"/>
    </row>
    <row r="216" spans="1:26" ht="14.25" customHeight="1" x14ac:dyDescent="0.3">
      <c r="A216" s="232"/>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c r="Z216" s="232"/>
    </row>
    <row r="217" spans="1:26" ht="14.25" customHeight="1" x14ac:dyDescent="0.3">
      <c r="A217" s="232"/>
      <c r="B217" s="232"/>
      <c r="C217" s="232"/>
      <c r="D217" s="232"/>
      <c r="E217" s="232"/>
      <c r="F217" s="232"/>
      <c r="G217" s="232"/>
      <c r="H217" s="232"/>
      <c r="I217" s="232"/>
      <c r="J217" s="232"/>
      <c r="K217" s="232"/>
      <c r="L217" s="232"/>
      <c r="M217" s="232"/>
      <c r="N217" s="232"/>
      <c r="O217" s="232"/>
      <c r="P217" s="232"/>
      <c r="Q217" s="232"/>
      <c r="R217" s="232"/>
      <c r="S217" s="232"/>
      <c r="T217" s="232"/>
      <c r="U217" s="232"/>
      <c r="V217" s="232"/>
      <c r="W217" s="232"/>
      <c r="X217" s="232"/>
      <c r="Y217" s="232"/>
      <c r="Z217" s="232"/>
    </row>
    <row r="218" spans="1:26" ht="14.25" customHeight="1" x14ac:dyDescent="0.3">
      <c r="A218" s="232"/>
      <c r="B218" s="232"/>
      <c r="C218" s="232"/>
      <c r="D218" s="232"/>
      <c r="E218" s="232"/>
      <c r="F218" s="232"/>
      <c r="G218" s="232"/>
      <c r="H218" s="232"/>
      <c r="I218" s="232"/>
      <c r="J218" s="232"/>
      <c r="K218" s="232"/>
      <c r="L218" s="232"/>
      <c r="M218" s="232"/>
      <c r="N218" s="232"/>
      <c r="O218" s="232"/>
      <c r="P218" s="232"/>
      <c r="Q218" s="232"/>
      <c r="R218" s="232"/>
      <c r="S218" s="232"/>
      <c r="T218" s="232"/>
      <c r="U218" s="232"/>
      <c r="V218" s="232"/>
      <c r="W218" s="232"/>
      <c r="X218" s="232"/>
      <c r="Y218" s="232"/>
      <c r="Z218" s="232"/>
    </row>
    <row r="219" spans="1:26" ht="14.25" customHeight="1" x14ac:dyDescent="0.3">
      <c r="A219" s="232"/>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row>
    <row r="220" spans="1:26" ht="14.25" customHeight="1" x14ac:dyDescent="0.3">
      <c r="A220" s="232"/>
      <c r="B220" s="232"/>
      <c r="C220" s="232"/>
      <c r="D220" s="232"/>
      <c r="E220" s="232"/>
      <c r="F220" s="232"/>
      <c r="G220" s="232"/>
      <c r="H220" s="232"/>
      <c r="I220" s="232"/>
      <c r="J220" s="232"/>
      <c r="K220" s="232"/>
      <c r="L220" s="232"/>
      <c r="M220" s="232"/>
      <c r="N220" s="232"/>
      <c r="O220" s="232"/>
      <c r="P220" s="232"/>
      <c r="Q220" s="232"/>
      <c r="R220" s="232"/>
      <c r="S220" s="232"/>
      <c r="T220" s="232"/>
      <c r="U220" s="232"/>
      <c r="V220" s="232"/>
      <c r="W220" s="232"/>
      <c r="X220" s="232"/>
      <c r="Y220" s="232"/>
      <c r="Z220" s="232"/>
    </row>
    <row r="221" spans="1:26" ht="14.25" customHeight="1" x14ac:dyDescent="0.3">
      <c r="A221" s="232"/>
      <c r="B221" s="232"/>
      <c r="C221" s="232"/>
      <c r="D221" s="232"/>
      <c r="E221" s="232"/>
      <c r="F221" s="232"/>
      <c r="G221" s="232"/>
      <c r="H221" s="232"/>
      <c r="I221" s="232"/>
      <c r="J221" s="232"/>
      <c r="K221" s="232"/>
      <c r="L221" s="232"/>
      <c r="M221" s="232"/>
      <c r="N221" s="232"/>
      <c r="O221" s="232"/>
      <c r="P221" s="232"/>
      <c r="Q221" s="232"/>
      <c r="R221" s="232"/>
      <c r="S221" s="232"/>
      <c r="T221" s="232"/>
      <c r="U221" s="232"/>
      <c r="V221" s="232"/>
      <c r="W221" s="232"/>
      <c r="X221" s="232"/>
      <c r="Y221" s="232"/>
      <c r="Z221" s="232"/>
    </row>
    <row r="222" spans="1:26" ht="14.25" customHeight="1" x14ac:dyDescent="0.3">
      <c r="A222" s="232"/>
      <c r="B222" s="232"/>
      <c r="C222" s="232"/>
      <c r="D222" s="232"/>
      <c r="E222" s="232"/>
      <c r="F222" s="232"/>
      <c r="G222" s="232"/>
      <c r="H222" s="232"/>
      <c r="I222" s="232"/>
      <c r="J222" s="232"/>
      <c r="K222" s="232"/>
      <c r="L222" s="232"/>
      <c r="M222" s="232"/>
      <c r="N222" s="232"/>
      <c r="O222" s="232"/>
      <c r="P222" s="232"/>
      <c r="Q222" s="232"/>
      <c r="R222" s="232"/>
      <c r="S222" s="232"/>
      <c r="T222" s="232"/>
      <c r="U222" s="232"/>
      <c r="V222" s="232"/>
      <c r="W222" s="232"/>
      <c r="X222" s="232"/>
      <c r="Y222" s="232"/>
      <c r="Z222" s="232"/>
    </row>
    <row r="223" spans="1:26" ht="14.25" customHeight="1" x14ac:dyDescent="0.3">
      <c r="A223" s="232"/>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c r="Z223" s="232"/>
    </row>
    <row r="224" spans="1:26" ht="14.25" customHeight="1" x14ac:dyDescent="0.3">
      <c r="A224" s="232"/>
      <c r="B224" s="232"/>
      <c r="C224" s="232"/>
      <c r="D224" s="232"/>
      <c r="E224" s="232"/>
      <c r="F224" s="232"/>
      <c r="G224" s="232"/>
      <c r="H224" s="232"/>
      <c r="I224" s="232"/>
      <c r="J224" s="232"/>
      <c r="K224" s="232"/>
      <c r="L224" s="232"/>
      <c r="M224" s="232"/>
      <c r="N224" s="232"/>
      <c r="O224" s="232"/>
      <c r="P224" s="232"/>
      <c r="Q224" s="232"/>
      <c r="R224" s="232"/>
      <c r="S224" s="232"/>
      <c r="T224" s="232"/>
      <c r="U224" s="232"/>
      <c r="V224" s="232"/>
      <c r="W224" s="232"/>
      <c r="X224" s="232"/>
      <c r="Y224" s="232"/>
      <c r="Z224" s="232"/>
    </row>
    <row r="225" spans="1:26" ht="14.25" customHeight="1" x14ac:dyDescent="0.3">
      <c r="A225" s="232"/>
      <c r="B225" s="232"/>
      <c r="C225" s="232"/>
      <c r="D225" s="232"/>
      <c r="E225" s="232"/>
      <c r="F225" s="232"/>
      <c r="G225" s="232"/>
      <c r="H225" s="232"/>
      <c r="I225" s="232"/>
      <c r="J225" s="232"/>
      <c r="K225" s="232"/>
      <c r="L225" s="232"/>
      <c r="M225" s="232"/>
      <c r="N225" s="232"/>
      <c r="O225" s="232"/>
      <c r="P225" s="232"/>
      <c r="Q225" s="232"/>
      <c r="R225" s="232"/>
      <c r="S225" s="232"/>
      <c r="T225" s="232"/>
      <c r="U225" s="232"/>
      <c r="V225" s="232"/>
      <c r="W225" s="232"/>
      <c r="X225" s="232"/>
      <c r="Y225" s="232"/>
      <c r="Z225" s="232"/>
    </row>
    <row r="226" spans="1:26" ht="14.25" customHeight="1" x14ac:dyDescent="0.3">
      <c r="A226" s="232"/>
      <c r="B226" s="232"/>
      <c r="C226" s="232"/>
      <c r="D226" s="232"/>
      <c r="E226" s="232"/>
      <c r="F226" s="232"/>
      <c r="G226" s="232"/>
      <c r="H226" s="232"/>
      <c r="I226" s="232"/>
      <c r="J226" s="232"/>
      <c r="K226" s="232"/>
      <c r="L226" s="232"/>
      <c r="M226" s="232"/>
      <c r="N226" s="232"/>
      <c r="O226" s="232"/>
      <c r="P226" s="232"/>
      <c r="Q226" s="232"/>
      <c r="R226" s="232"/>
      <c r="S226" s="232"/>
      <c r="T226" s="232"/>
      <c r="U226" s="232"/>
      <c r="V226" s="232"/>
      <c r="W226" s="232"/>
      <c r="X226" s="232"/>
      <c r="Y226" s="232"/>
      <c r="Z226" s="232"/>
    </row>
    <row r="227" spans="1:26" ht="14.25" customHeight="1" x14ac:dyDescent="0.3">
      <c r="A227" s="232"/>
      <c r="B227" s="232"/>
      <c r="C227" s="232"/>
      <c r="D227" s="232"/>
      <c r="E227" s="232"/>
      <c r="F227" s="232"/>
      <c r="G227" s="232"/>
      <c r="H227" s="232"/>
      <c r="I227" s="232"/>
      <c r="J227" s="232"/>
      <c r="K227" s="232"/>
      <c r="L227" s="232"/>
      <c r="M227" s="232"/>
      <c r="N227" s="232"/>
      <c r="O227" s="232"/>
      <c r="P227" s="232"/>
      <c r="Q227" s="232"/>
      <c r="R227" s="232"/>
      <c r="S227" s="232"/>
      <c r="T227" s="232"/>
      <c r="U227" s="232"/>
      <c r="V227" s="232"/>
      <c r="W227" s="232"/>
      <c r="X227" s="232"/>
      <c r="Y227" s="232"/>
      <c r="Z227" s="232"/>
    </row>
    <row r="228" spans="1:26" ht="14.25" customHeight="1" x14ac:dyDescent="0.3">
      <c r="A228" s="232"/>
      <c r="B228" s="232"/>
      <c r="C228" s="232"/>
      <c r="D228" s="232"/>
      <c r="E228" s="232"/>
      <c r="F228" s="232"/>
      <c r="G228" s="232"/>
      <c r="H228" s="232"/>
      <c r="I228" s="232"/>
      <c r="J228" s="232"/>
      <c r="K228" s="232"/>
      <c r="L228" s="232"/>
      <c r="M228" s="232"/>
      <c r="N228" s="232"/>
      <c r="O228" s="232"/>
      <c r="P228" s="232"/>
      <c r="Q228" s="232"/>
      <c r="R228" s="232"/>
      <c r="S228" s="232"/>
      <c r="T228" s="232"/>
      <c r="U228" s="232"/>
      <c r="V228" s="232"/>
      <c r="W228" s="232"/>
      <c r="X228" s="232"/>
      <c r="Y228" s="232"/>
      <c r="Z228" s="232"/>
    </row>
    <row r="229" spans="1:26" ht="14.25" customHeight="1" x14ac:dyDescent="0.3">
      <c r="A229" s="232"/>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c r="Z229" s="232"/>
    </row>
    <row r="230" spans="1:26" ht="14.25" customHeight="1" x14ac:dyDescent="0.3">
      <c r="A230" s="232"/>
      <c r="B230" s="232"/>
      <c r="C230" s="232"/>
      <c r="D230" s="232"/>
      <c r="E230" s="232"/>
      <c r="F230" s="232"/>
      <c r="G230" s="232"/>
      <c r="H230" s="232"/>
      <c r="I230" s="232"/>
      <c r="J230" s="232"/>
      <c r="K230" s="232"/>
      <c r="L230" s="232"/>
      <c r="M230" s="232"/>
      <c r="N230" s="232"/>
      <c r="O230" s="232"/>
      <c r="P230" s="232"/>
      <c r="Q230" s="232"/>
      <c r="R230" s="232"/>
      <c r="S230" s="232"/>
      <c r="T230" s="232"/>
      <c r="U230" s="232"/>
      <c r="V230" s="232"/>
      <c r="W230" s="232"/>
      <c r="X230" s="232"/>
      <c r="Y230" s="232"/>
      <c r="Z230" s="232"/>
    </row>
    <row r="231" spans="1:26" ht="14.25" customHeight="1" x14ac:dyDescent="0.3">
      <c r="A231" s="232"/>
      <c r="B231" s="232"/>
      <c r="C231" s="232"/>
      <c r="D231" s="232"/>
      <c r="E231" s="232"/>
      <c r="F231" s="232"/>
      <c r="G231" s="232"/>
      <c r="H231" s="232"/>
      <c r="I231" s="232"/>
      <c r="J231" s="232"/>
      <c r="K231" s="232"/>
      <c r="L231" s="232"/>
      <c r="M231" s="232"/>
      <c r="N231" s="232"/>
      <c r="O231" s="232"/>
      <c r="P231" s="232"/>
      <c r="Q231" s="232"/>
      <c r="R231" s="232"/>
      <c r="S231" s="232"/>
      <c r="T231" s="232"/>
      <c r="U231" s="232"/>
      <c r="V231" s="232"/>
      <c r="W231" s="232"/>
      <c r="X231" s="232"/>
      <c r="Y231" s="232"/>
      <c r="Z231" s="232"/>
    </row>
    <row r="232" spans="1:26" ht="14.25" customHeight="1" x14ac:dyDescent="0.3">
      <c r="A232" s="232"/>
      <c r="B232" s="232"/>
      <c r="C232" s="232"/>
      <c r="D232" s="232"/>
      <c r="E232" s="232"/>
      <c r="F232" s="232"/>
      <c r="G232" s="232"/>
      <c r="H232" s="232"/>
      <c r="I232" s="232"/>
      <c r="J232" s="232"/>
      <c r="K232" s="232"/>
      <c r="L232" s="232"/>
      <c r="M232" s="232"/>
      <c r="N232" s="232"/>
      <c r="O232" s="232"/>
      <c r="P232" s="232"/>
      <c r="Q232" s="232"/>
      <c r="R232" s="232"/>
      <c r="S232" s="232"/>
      <c r="T232" s="232"/>
      <c r="U232" s="232"/>
      <c r="V232" s="232"/>
      <c r="W232" s="232"/>
      <c r="X232" s="232"/>
      <c r="Y232" s="232"/>
      <c r="Z232" s="232"/>
    </row>
    <row r="233" spans="1:26" ht="14.25" customHeight="1" x14ac:dyDescent="0.3">
      <c r="A233" s="232"/>
      <c r="B233" s="232"/>
      <c r="C233" s="232"/>
      <c r="D233" s="232"/>
      <c r="E233" s="232"/>
      <c r="F233" s="232"/>
      <c r="G233" s="232"/>
      <c r="H233" s="232"/>
      <c r="I233" s="232"/>
      <c r="J233" s="232"/>
      <c r="K233" s="232"/>
      <c r="L233" s="232"/>
      <c r="M233" s="232"/>
      <c r="N233" s="232"/>
      <c r="O233" s="232"/>
      <c r="P233" s="232"/>
      <c r="Q233" s="232"/>
      <c r="R233" s="232"/>
      <c r="S233" s="232"/>
      <c r="T233" s="232"/>
      <c r="U233" s="232"/>
      <c r="V233" s="232"/>
      <c r="W233" s="232"/>
      <c r="X233" s="232"/>
      <c r="Y233" s="232"/>
      <c r="Z233" s="232"/>
    </row>
    <row r="234" spans="1:26" ht="14.25" customHeight="1" x14ac:dyDescent="0.3">
      <c r="A234" s="232"/>
      <c r="B234" s="232"/>
      <c r="C234" s="232"/>
      <c r="D234" s="232"/>
      <c r="E234" s="232"/>
      <c r="F234" s="232"/>
      <c r="G234" s="232"/>
      <c r="H234" s="232"/>
      <c r="I234" s="232"/>
      <c r="J234" s="232"/>
      <c r="K234" s="232"/>
      <c r="L234" s="232"/>
      <c r="M234" s="232"/>
      <c r="N234" s="232"/>
      <c r="O234" s="232"/>
      <c r="P234" s="232"/>
      <c r="Q234" s="232"/>
      <c r="R234" s="232"/>
      <c r="S234" s="232"/>
      <c r="T234" s="232"/>
      <c r="U234" s="232"/>
      <c r="V234" s="232"/>
      <c r="W234" s="232"/>
      <c r="X234" s="232"/>
      <c r="Y234" s="232"/>
      <c r="Z234" s="232"/>
    </row>
    <row r="235" spans="1:26" ht="14.25" customHeight="1" x14ac:dyDescent="0.3">
      <c r="A235" s="232"/>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c r="Z235" s="232"/>
    </row>
    <row r="236" spans="1:26" ht="14.25" customHeight="1" x14ac:dyDescent="0.3">
      <c r="A236" s="232"/>
      <c r="B236" s="232"/>
      <c r="C236" s="232"/>
      <c r="D236" s="232"/>
      <c r="E236" s="232"/>
      <c r="F236" s="232"/>
      <c r="G236" s="232"/>
      <c r="H236" s="232"/>
      <c r="I236" s="232"/>
      <c r="J236" s="232"/>
      <c r="K236" s="232"/>
      <c r="L236" s="232"/>
      <c r="M236" s="232"/>
      <c r="N236" s="232"/>
      <c r="O236" s="232"/>
      <c r="P236" s="232"/>
      <c r="Q236" s="232"/>
      <c r="R236" s="232"/>
      <c r="S236" s="232"/>
      <c r="T236" s="232"/>
      <c r="U236" s="232"/>
      <c r="V236" s="232"/>
      <c r="W236" s="232"/>
      <c r="X236" s="232"/>
      <c r="Y236" s="232"/>
      <c r="Z236" s="232"/>
    </row>
    <row r="237" spans="1:26" ht="14.25" customHeight="1" x14ac:dyDescent="0.3">
      <c r="A237" s="232"/>
      <c r="B237" s="232"/>
      <c r="C237" s="232"/>
      <c r="D237" s="232"/>
      <c r="E237" s="232"/>
      <c r="F237" s="232"/>
      <c r="G237" s="232"/>
      <c r="H237" s="232"/>
      <c r="I237" s="232"/>
      <c r="J237" s="232"/>
      <c r="K237" s="232"/>
      <c r="L237" s="232"/>
      <c r="M237" s="232"/>
      <c r="N237" s="232"/>
      <c r="O237" s="232"/>
      <c r="P237" s="232"/>
      <c r="Q237" s="232"/>
      <c r="R237" s="232"/>
      <c r="S237" s="232"/>
      <c r="T237" s="232"/>
      <c r="U237" s="232"/>
      <c r="V237" s="232"/>
      <c r="W237" s="232"/>
      <c r="X237" s="232"/>
      <c r="Y237" s="232"/>
      <c r="Z237" s="232"/>
    </row>
    <row r="238" spans="1:26" ht="14.25" customHeight="1" x14ac:dyDescent="0.3">
      <c r="A238" s="232"/>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c r="Z238" s="232"/>
    </row>
    <row r="239" spans="1:26" ht="14.25" customHeight="1" x14ac:dyDescent="0.3">
      <c r="A239" s="232"/>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c r="Z239" s="232"/>
    </row>
    <row r="240" spans="1:26" ht="14.25" customHeight="1" x14ac:dyDescent="0.3">
      <c r="A240" s="232"/>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c r="Z240" s="232"/>
    </row>
    <row r="241" spans="1:26" ht="14.25" customHeight="1" x14ac:dyDescent="0.3">
      <c r="A241" s="232"/>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c r="Z241" s="232"/>
    </row>
    <row r="242" spans="1:26" ht="14.25" customHeight="1" x14ac:dyDescent="0.3">
      <c r="A242" s="232"/>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row>
    <row r="243" spans="1:26" ht="14.25" customHeight="1" x14ac:dyDescent="0.3">
      <c r="A243" s="232"/>
      <c r="B243" s="232"/>
      <c r="C243" s="232"/>
      <c r="D243" s="232"/>
      <c r="E243" s="232"/>
      <c r="F243" s="232"/>
      <c r="G243" s="232"/>
      <c r="H243" s="232"/>
      <c r="I243" s="232"/>
      <c r="J243" s="232"/>
      <c r="K243" s="232"/>
      <c r="L243" s="232"/>
      <c r="M243" s="232"/>
      <c r="N243" s="232"/>
      <c r="O243" s="232"/>
      <c r="P243" s="232"/>
      <c r="Q243" s="232"/>
      <c r="R243" s="232"/>
      <c r="S243" s="232"/>
      <c r="T243" s="232"/>
      <c r="U243" s="232"/>
      <c r="V243" s="232"/>
      <c r="W243" s="232"/>
      <c r="X243" s="232"/>
      <c r="Y243" s="232"/>
      <c r="Z243" s="232"/>
    </row>
    <row r="244" spans="1:26" ht="14.25" customHeight="1" x14ac:dyDescent="0.3">
      <c r="A244" s="232"/>
      <c r="B244" s="232"/>
      <c r="C244" s="232"/>
      <c r="D244" s="232"/>
      <c r="E244" s="232"/>
      <c r="F244" s="232"/>
      <c r="G244" s="232"/>
      <c r="H244" s="232"/>
      <c r="I244" s="232"/>
      <c r="J244" s="232"/>
      <c r="K244" s="232"/>
      <c r="L244" s="232"/>
      <c r="M244" s="232"/>
      <c r="N244" s="232"/>
      <c r="O244" s="232"/>
      <c r="P244" s="232"/>
      <c r="Q244" s="232"/>
      <c r="R244" s="232"/>
      <c r="S244" s="232"/>
      <c r="T244" s="232"/>
      <c r="U244" s="232"/>
      <c r="V244" s="232"/>
      <c r="W244" s="232"/>
      <c r="X244" s="232"/>
      <c r="Y244" s="232"/>
      <c r="Z244" s="232"/>
    </row>
    <row r="245" spans="1:26" ht="14.25" customHeight="1" x14ac:dyDescent="0.3">
      <c r="A245" s="232"/>
      <c r="B245" s="232"/>
      <c r="C245" s="232"/>
      <c r="D245" s="232"/>
      <c r="E245" s="232"/>
      <c r="F245" s="232"/>
      <c r="G245" s="232"/>
      <c r="H245" s="232"/>
      <c r="I245" s="232"/>
      <c r="J245" s="232"/>
      <c r="K245" s="232"/>
      <c r="L245" s="232"/>
      <c r="M245" s="232"/>
      <c r="N245" s="232"/>
      <c r="O245" s="232"/>
      <c r="P245" s="232"/>
      <c r="Q245" s="232"/>
      <c r="R245" s="232"/>
      <c r="S245" s="232"/>
      <c r="T245" s="232"/>
      <c r="U245" s="232"/>
      <c r="V245" s="232"/>
      <c r="W245" s="232"/>
      <c r="X245" s="232"/>
      <c r="Y245" s="232"/>
      <c r="Z245" s="232"/>
    </row>
    <row r="246" spans="1:26" ht="14.25" customHeight="1" x14ac:dyDescent="0.3">
      <c r="A246" s="232"/>
      <c r="B246" s="232"/>
      <c r="C246" s="232"/>
      <c r="D246" s="232"/>
      <c r="E246" s="232"/>
      <c r="F246" s="232"/>
      <c r="G246" s="232"/>
      <c r="H246" s="232"/>
      <c r="I246" s="232"/>
      <c r="J246" s="232"/>
      <c r="K246" s="232"/>
      <c r="L246" s="232"/>
      <c r="M246" s="232"/>
      <c r="N246" s="232"/>
      <c r="O246" s="232"/>
      <c r="P246" s="232"/>
      <c r="Q246" s="232"/>
      <c r="R246" s="232"/>
      <c r="S246" s="232"/>
      <c r="T246" s="232"/>
      <c r="U246" s="232"/>
      <c r="V246" s="232"/>
      <c r="W246" s="232"/>
      <c r="X246" s="232"/>
      <c r="Y246" s="232"/>
      <c r="Z246" s="232"/>
    </row>
    <row r="247" spans="1:26" ht="14.25" customHeight="1" x14ac:dyDescent="0.3">
      <c r="A247" s="232"/>
      <c r="B247" s="232"/>
      <c r="C247" s="232"/>
      <c r="D247" s="232"/>
      <c r="E247" s="232"/>
      <c r="F247" s="232"/>
      <c r="G247" s="232"/>
      <c r="H247" s="232"/>
      <c r="I247" s="232"/>
      <c r="J247" s="232"/>
      <c r="K247" s="232"/>
      <c r="L247" s="232"/>
      <c r="M247" s="232"/>
      <c r="N247" s="232"/>
      <c r="O247" s="232"/>
      <c r="P247" s="232"/>
      <c r="Q247" s="232"/>
      <c r="R247" s="232"/>
      <c r="S247" s="232"/>
      <c r="T247" s="232"/>
      <c r="U247" s="232"/>
      <c r="V247" s="232"/>
      <c r="W247" s="232"/>
      <c r="X247" s="232"/>
      <c r="Y247" s="232"/>
      <c r="Z247" s="232"/>
    </row>
    <row r="248" spans="1:26" ht="14.25" customHeight="1" x14ac:dyDescent="0.3">
      <c r="A248" s="232"/>
      <c r="B248" s="232"/>
      <c r="C248" s="232"/>
      <c r="D248" s="232"/>
      <c r="E248" s="232"/>
      <c r="F248" s="232"/>
      <c r="G248" s="232"/>
      <c r="H248" s="232"/>
      <c r="I248" s="232"/>
      <c r="J248" s="232"/>
      <c r="K248" s="232"/>
      <c r="L248" s="232"/>
      <c r="M248" s="232"/>
      <c r="N248" s="232"/>
      <c r="O248" s="232"/>
      <c r="P248" s="232"/>
      <c r="Q248" s="232"/>
      <c r="R248" s="232"/>
      <c r="S248" s="232"/>
      <c r="T248" s="232"/>
      <c r="U248" s="232"/>
      <c r="V248" s="232"/>
      <c r="W248" s="232"/>
      <c r="X248" s="232"/>
      <c r="Y248" s="232"/>
      <c r="Z248" s="232"/>
    </row>
    <row r="249" spans="1:26" ht="14.25" customHeight="1" x14ac:dyDescent="0.3">
      <c r="A249" s="232"/>
      <c r="B249" s="232"/>
      <c r="C249" s="232"/>
      <c r="D249" s="232"/>
      <c r="E249" s="232"/>
      <c r="F249" s="232"/>
      <c r="G249" s="232"/>
      <c r="H249" s="232"/>
      <c r="I249" s="232"/>
      <c r="J249" s="232"/>
      <c r="K249" s="232"/>
      <c r="L249" s="232"/>
      <c r="M249" s="232"/>
      <c r="N249" s="232"/>
      <c r="O249" s="232"/>
      <c r="P249" s="232"/>
      <c r="Q249" s="232"/>
      <c r="R249" s="232"/>
      <c r="S249" s="232"/>
      <c r="T249" s="232"/>
      <c r="U249" s="232"/>
      <c r="V249" s="232"/>
      <c r="W249" s="232"/>
      <c r="X249" s="232"/>
      <c r="Y249" s="232"/>
      <c r="Z249" s="232"/>
    </row>
    <row r="250" spans="1:26" ht="14.25" customHeight="1" x14ac:dyDescent="0.3">
      <c r="A250" s="232"/>
      <c r="B250" s="232"/>
      <c r="C250" s="232"/>
      <c r="D250" s="232"/>
      <c r="E250" s="232"/>
      <c r="F250" s="232"/>
      <c r="G250" s="232"/>
      <c r="H250" s="232"/>
      <c r="I250" s="232"/>
      <c r="J250" s="232"/>
      <c r="K250" s="232"/>
      <c r="L250" s="232"/>
      <c r="M250" s="232"/>
      <c r="N250" s="232"/>
      <c r="O250" s="232"/>
      <c r="P250" s="232"/>
      <c r="Q250" s="232"/>
      <c r="R250" s="232"/>
      <c r="S250" s="232"/>
      <c r="T250" s="232"/>
      <c r="U250" s="232"/>
      <c r="V250" s="232"/>
      <c r="W250" s="232"/>
      <c r="X250" s="232"/>
      <c r="Y250" s="232"/>
      <c r="Z250" s="232"/>
    </row>
    <row r="251" spans="1:26" ht="14.25" customHeight="1" x14ac:dyDescent="0.3">
      <c r="A251" s="232"/>
      <c r="B251" s="232"/>
      <c r="C251" s="232"/>
      <c r="D251" s="232"/>
      <c r="E251" s="232"/>
      <c r="F251" s="232"/>
      <c r="G251" s="232"/>
      <c r="H251" s="232"/>
      <c r="I251" s="232"/>
      <c r="J251" s="232"/>
      <c r="K251" s="232"/>
      <c r="L251" s="232"/>
      <c r="M251" s="232"/>
      <c r="N251" s="232"/>
      <c r="O251" s="232"/>
      <c r="P251" s="232"/>
      <c r="Q251" s="232"/>
      <c r="R251" s="232"/>
      <c r="S251" s="232"/>
      <c r="T251" s="232"/>
      <c r="U251" s="232"/>
      <c r="V251" s="232"/>
      <c r="W251" s="232"/>
      <c r="X251" s="232"/>
      <c r="Y251" s="232"/>
      <c r="Z251" s="232"/>
    </row>
    <row r="252" spans="1:26" ht="14.25" customHeight="1" x14ac:dyDescent="0.3">
      <c r="A252" s="232"/>
      <c r="B252" s="232"/>
      <c r="C252" s="232"/>
      <c r="D252" s="232"/>
      <c r="E252" s="232"/>
      <c r="F252" s="232"/>
      <c r="G252" s="232"/>
      <c r="H252" s="232"/>
      <c r="I252" s="232"/>
      <c r="J252" s="232"/>
      <c r="K252" s="232"/>
      <c r="L252" s="232"/>
      <c r="M252" s="232"/>
      <c r="N252" s="232"/>
      <c r="O252" s="232"/>
      <c r="P252" s="232"/>
      <c r="Q252" s="232"/>
      <c r="R252" s="232"/>
      <c r="S252" s="232"/>
      <c r="T252" s="232"/>
      <c r="U252" s="232"/>
      <c r="V252" s="232"/>
      <c r="W252" s="232"/>
      <c r="X252" s="232"/>
      <c r="Y252" s="232"/>
      <c r="Z252" s="232"/>
    </row>
    <row r="253" spans="1:26" ht="14.25" customHeight="1" x14ac:dyDescent="0.3">
      <c r="A253" s="232"/>
      <c r="B253" s="232"/>
      <c r="C253" s="232"/>
      <c r="D253" s="232"/>
      <c r="E253" s="232"/>
      <c r="F253" s="232"/>
      <c r="G253" s="232"/>
      <c r="H253" s="232"/>
      <c r="I253" s="232"/>
      <c r="J253" s="232"/>
      <c r="K253" s="232"/>
      <c r="L253" s="232"/>
      <c r="M253" s="232"/>
      <c r="N253" s="232"/>
      <c r="O253" s="232"/>
      <c r="P253" s="232"/>
      <c r="Q253" s="232"/>
      <c r="R253" s="232"/>
      <c r="S253" s="232"/>
      <c r="T253" s="232"/>
      <c r="U253" s="232"/>
      <c r="V253" s="232"/>
      <c r="W253" s="232"/>
      <c r="X253" s="232"/>
      <c r="Y253" s="232"/>
      <c r="Z253" s="232"/>
    </row>
    <row r="254" spans="1:26" ht="14.25" customHeight="1" x14ac:dyDescent="0.3">
      <c r="A254" s="232"/>
      <c r="B254" s="232"/>
      <c r="C254" s="232"/>
      <c r="D254" s="232"/>
      <c r="E254" s="232"/>
      <c r="F254" s="232"/>
      <c r="G254" s="232"/>
      <c r="H254" s="232"/>
      <c r="I254" s="232"/>
      <c r="J254" s="232"/>
      <c r="K254" s="232"/>
      <c r="L254" s="232"/>
      <c r="M254" s="232"/>
      <c r="N254" s="232"/>
      <c r="O254" s="232"/>
      <c r="P254" s="232"/>
      <c r="Q254" s="232"/>
      <c r="R254" s="232"/>
      <c r="S254" s="232"/>
      <c r="T254" s="232"/>
      <c r="U254" s="232"/>
      <c r="V254" s="232"/>
      <c r="W254" s="232"/>
      <c r="X254" s="232"/>
      <c r="Y254" s="232"/>
      <c r="Z254" s="232"/>
    </row>
    <row r="255" spans="1:26" ht="14.25" customHeight="1" x14ac:dyDescent="0.3">
      <c r="A255" s="232"/>
      <c r="B255" s="232"/>
      <c r="C255" s="232"/>
      <c r="D255" s="232"/>
      <c r="E255" s="232"/>
      <c r="F255" s="232"/>
      <c r="G255" s="232"/>
      <c r="H255" s="232"/>
      <c r="I255" s="232"/>
      <c r="J255" s="232"/>
      <c r="K255" s="232"/>
      <c r="L255" s="232"/>
      <c r="M255" s="232"/>
      <c r="N255" s="232"/>
      <c r="O255" s="232"/>
      <c r="P255" s="232"/>
      <c r="Q255" s="232"/>
      <c r="R255" s="232"/>
      <c r="S255" s="232"/>
      <c r="T255" s="232"/>
      <c r="U255" s="232"/>
      <c r="V255" s="232"/>
      <c r="W255" s="232"/>
      <c r="X255" s="232"/>
      <c r="Y255" s="232"/>
      <c r="Z255" s="232"/>
    </row>
    <row r="256" spans="1:26" ht="14.25" customHeight="1" x14ac:dyDescent="0.3">
      <c r="A256" s="232"/>
      <c r="B256" s="232"/>
      <c r="C256" s="232"/>
      <c r="D256" s="232"/>
      <c r="E256" s="232"/>
      <c r="F256" s="232"/>
      <c r="G256" s="232"/>
      <c r="H256" s="232"/>
      <c r="I256" s="232"/>
      <c r="J256" s="232"/>
      <c r="K256" s="232"/>
      <c r="L256" s="232"/>
      <c r="M256" s="232"/>
      <c r="N256" s="232"/>
      <c r="O256" s="232"/>
      <c r="P256" s="232"/>
      <c r="Q256" s="232"/>
      <c r="R256" s="232"/>
      <c r="S256" s="232"/>
      <c r="T256" s="232"/>
      <c r="U256" s="232"/>
      <c r="V256" s="232"/>
      <c r="W256" s="232"/>
      <c r="X256" s="232"/>
      <c r="Y256" s="232"/>
      <c r="Z256" s="232"/>
    </row>
    <row r="257" spans="1:26" ht="14.25" customHeight="1" x14ac:dyDescent="0.3">
      <c r="A257" s="232"/>
      <c r="B257" s="232"/>
      <c r="C257" s="232"/>
      <c r="D257" s="232"/>
      <c r="E257" s="232"/>
      <c r="F257" s="232"/>
      <c r="G257" s="232"/>
      <c r="H257" s="232"/>
      <c r="I257" s="232"/>
      <c r="J257" s="232"/>
      <c r="K257" s="232"/>
      <c r="L257" s="232"/>
      <c r="M257" s="232"/>
      <c r="N257" s="232"/>
      <c r="O257" s="232"/>
      <c r="P257" s="232"/>
      <c r="Q257" s="232"/>
      <c r="R257" s="232"/>
      <c r="S257" s="232"/>
      <c r="T257" s="232"/>
      <c r="U257" s="232"/>
      <c r="V257" s="232"/>
      <c r="W257" s="232"/>
      <c r="X257" s="232"/>
      <c r="Y257" s="232"/>
      <c r="Z257" s="232"/>
    </row>
    <row r="258" spans="1:26" ht="14.25" customHeight="1" x14ac:dyDescent="0.3">
      <c r="A258" s="232"/>
      <c r="B258" s="232"/>
      <c r="C258" s="232"/>
      <c r="D258" s="232"/>
      <c r="E258" s="232"/>
      <c r="F258" s="232"/>
      <c r="G258" s="232"/>
      <c r="H258" s="232"/>
      <c r="I258" s="232"/>
      <c r="J258" s="232"/>
      <c r="K258" s="232"/>
      <c r="L258" s="232"/>
      <c r="M258" s="232"/>
      <c r="N258" s="232"/>
      <c r="O258" s="232"/>
      <c r="P258" s="232"/>
      <c r="Q258" s="232"/>
      <c r="R258" s="232"/>
      <c r="S258" s="232"/>
      <c r="T258" s="232"/>
      <c r="U258" s="232"/>
      <c r="V258" s="232"/>
      <c r="W258" s="232"/>
      <c r="X258" s="232"/>
      <c r="Y258" s="232"/>
      <c r="Z258" s="232"/>
    </row>
    <row r="259" spans="1:26" ht="14.25" customHeight="1" x14ac:dyDescent="0.3">
      <c r="A259" s="232"/>
      <c r="B259" s="232"/>
      <c r="C259" s="232"/>
      <c r="D259" s="232"/>
      <c r="E259" s="232"/>
      <c r="F259" s="232"/>
      <c r="G259" s="232"/>
      <c r="H259" s="232"/>
      <c r="I259" s="232"/>
      <c r="J259" s="232"/>
      <c r="K259" s="232"/>
      <c r="L259" s="232"/>
      <c r="M259" s="232"/>
      <c r="N259" s="232"/>
      <c r="O259" s="232"/>
      <c r="P259" s="232"/>
      <c r="Q259" s="232"/>
      <c r="R259" s="232"/>
      <c r="S259" s="232"/>
      <c r="T259" s="232"/>
      <c r="U259" s="232"/>
      <c r="V259" s="232"/>
      <c r="W259" s="232"/>
      <c r="X259" s="232"/>
      <c r="Y259" s="232"/>
      <c r="Z259" s="232"/>
    </row>
    <row r="260" spans="1:26" ht="14.25" customHeight="1" x14ac:dyDescent="0.3">
      <c r="A260" s="232"/>
      <c r="B260" s="232"/>
      <c r="C260" s="232"/>
      <c r="D260" s="232"/>
      <c r="E260" s="232"/>
      <c r="F260" s="232"/>
      <c r="G260" s="232"/>
      <c r="H260" s="232"/>
      <c r="I260" s="232"/>
      <c r="J260" s="232"/>
      <c r="K260" s="232"/>
      <c r="L260" s="232"/>
      <c r="M260" s="232"/>
      <c r="N260" s="232"/>
      <c r="O260" s="232"/>
      <c r="P260" s="232"/>
      <c r="Q260" s="232"/>
      <c r="R260" s="232"/>
      <c r="S260" s="232"/>
      <c r="T260" s="232"/>
      <c r="U260" s="232"/>
      <c r="V260" s="232"/>
      <c r="W260" s="232"/>
      <c r="X260" s="232"/>
      <c r="Y260" s="232"/>
      <c r="Z260" s="232"/>
    </row>
    <row r="261" spans="1:26" ht="14.25" customHeight="1" x14ac:dyDescent="0.3">
      <c r="A261" s="232"/>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c r="Z261" s="232"/>
    </row>
    <row r="262" spans="1:26" ht="14.25" customHeight="1" x14ac:dyDescent="0.3">
      <c r="A262" s="232"/>
      <c r="B262" s="232"/>
      <c r="C262" s="232"/>
      <c r="D262" s="232"/>
      <c r="E262" s="232"/>
      <c r="F262" s="232"/>
      <c r="G262" s="232"/>
      <c r="H262" s="232"/>
      <c r="I262" s="232"/>
      <c r="J262" s="232"/>
      <c r="K262" s="232"/>
      <c r="L262" s="232"/>
      <c r="M262" s="232"/>
      <c r="N262" s="232"/>
      <c r="O262" s="232"/>
      <c r="P262" s="232"/>
      <c r="Q262" s="232"/>
      <c r="R262" s="232"/>
      <c r="S262" s="232"/>
      <c r="T262" s="232"/>
      <c r="U262" s="232"/>
      <c r="V262" s="232"/>
      <c r="W262" s="232"/>
      <c r="X262" s="232"/>
      <c r="Y262" s="232"/>
      <c r="Z262" s="232"/>
    </row>
    <row r="263" spans="1:26" ht="14.25" customHeight="1" x14ac:dyDescent="0.3">
      <c r="A263" s="232"/>
      <c r="B263" s="232"/>
      <c r="C263" s="232"/>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c r="Z263" s="232"/>
    </row>
    <row r="264" spans="1:26" ht="14.25" customHeight="1" x14ac:dyDescent="0.3">
      <c r="A264" s="23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c r="Z264" s="232"/>
    </row>
    <row r="265" spans="1:26" ht="14.25" customHeight="1" x14ac:dyDescent="0.3">
      <c r="A265" s="232"/>
      <c r="B265" s="232"/>
      <c r="C265" s="232"/>
      <c r="D265" s="232"/>
      <c r="E265" s="232"/>
      <c r="F265" s="232"/>
      <c r="G265" s="232"/>
      <c r="H265" s="232"/>
      <c r="I265" s="232"/>
      <c r="J265" s="232"/>
      <c r="K265" s="232"/>
      <c r="L265" s="232"/>
      <c r="M265" s="232"/>
      <c r="N265" s="232"/>
      <c r="O265" s="232"/>
      <c r="P265" s="232"/>
      <c r="Q265" s="232"/>
      <c r="R265" s="232"/>
      <c r="S265" s="232"/>
      <c r="T265" s="232"/>
      <c r="U265" s="232"/>
      <c r="V265" s="232"/>
      <c r="W265" s="232"/>
      <c r="X265" s="232"/>
      <c r="Y265" s="232"/>
      <c r="Z265" s="232"/>
    </row>
    <row r="266" spans="1:26" ht="14.25" customHeight="1" x14ac:dyDescent="0.3">
      <c r="A266" s="232"/>
      <c r="B266" s="232"/>
      <c r="C266" s="232"/>
      <c r="D266" s="232"/>
      <c r="E266" s="232"/>
      <c r="F266" s="232"/>
      <c r="G266" s="232"/>
      <c r="H266" s="232"/>
      <c r="I266" s="232"/>
      <c r="J266" s="232"/>
      <c r="K266" s="232"/>
      <c r="L266" s="232"/>
      <c r="M266" s="232"/>
      <c r="N266" s="232"/>
      <c r="O266" s="232"/>
      <c r="P266" s="232"/>
      <c r="Q266" s="232"/>
      <c r="R266" s="232"/>
      <c r="S266" s="232"/>
      <c r="T266" s="232"/>
      <c r="U266" s="232"/>
      <c r="V266" s="232"/>
      <c r="W266" s="232"/>
      <c r="X266" s="232"/>
      <c r="Y266" s="232"/>
      <c r="Z266" s="232"/>
    </row>
    <row r="267" spans="1:26" ht="14.25" customHeight="1" x14ac:dyDescent="0.3">
      <c r="A267" s="232"/>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c r="Z267" s="232"/>
    </row>
    <row r="268" spans="1:26" ht="14.25" customHeight="1" x14ac:dyDescent="0.3">
      <c r="A268" s="232"/>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c r="Z268" s="232"/>
    </row>
    <row r="269" spans="1:26" ht="14.25" customHeight="1" x14ac:dyDescent="0.3">
      <c r="A269" s="232"/>
      <c r="B269" s="232"/>
      <c r="C269" s="232"/>
      <c r="D269" s="232"/>
      <c r="E269" s="232"/>
      <c r="F269" s="232"/>
      <c r="G269" s="232"/>
      <c r="H269" s="232"/>
      <c r="I269" s="232"/>
      <c r="J269" s="232"/>
      <c r="K269" s="232"/>
      <c r="L269" s="232"/>
      <c r="M269" s="232"/>
      <c r="N269" s="232"/>
      <c r="O269" s="232"/>
      <c r="P269" s="232"/>
      <c r="Q269" s="232"/>
      <c r="R269" s="232"/>
      <c r="S269" s="232"/>
      <c r="T269" s="232"/>
      <c r="U269" s="232"/>
      <c r="V269" s="232"/>
      <c r="W269" s="232"/>
      <c r="X269" s="232"/>
      <c r="Y269" s="232"/>
      <c r="Z269" s="232"/>
    </row>
    <row r="270" spans="1:26" ht="14.25" customHeight="1" x14ac:dyDescent="0.3">
      <c r="A270" s="232"/>
      <c r="B270" s="232"/>
      <c r="C270" s="232"/>
      <c r="D270" s="232"/>
      <c r="E270" s="232"/>
      <c r="F270" s="232"/>
      <c r="G270" s="232"/>
      <c r="H270" s="232"/>
      <c r="I270" s="232"/>
      <c r="J270" s="232"/>
      <c r="K270" s="232"/>
      <c r="L270" s="232"/>
      <c r="M270" s="232"/>
      <c r="N270" s="232"/>
      <c r="O270" s="232"/>
      <c r="P270" s="232"/>
      <c r="Q270" s="232"/>
      <c r="R270" s="232"/>
      <c r="S270" s="232"/>
      <c r="T270" s="232"/>
      <c r="U270" s="232"/>
      <c r="V270" s="232"/>
      <c r="W270" s="232"/>
      <c r="X270" s="232"/>
      <c r="Y270" s="232"/>
      <c r="Z270" s="232"/>
    </row>
    <row r="271" spans="1:26" ht="14.25" customHeight="1" x14ac:dyDescent="0.3">
      <c r="A271" s="232"/>
      <c r="B271" s="232"/>
      <c r="C271" s="232"/>
      <c r="D271" s="232"/>
      <c r="E271" s="232"/>
      <c r="F271" s="232"/>
      <c r="G271" s="232"/>
      <c r="H271" s="232"/>
      <c r="I271" s="232"/>
      <c r="J271" s="232"/>
      <c r="K271" s="232"/>
      <c r="L271" s="232"/>
      <c r="M271" s="232"/>
      <c r="N271" s="232"/>
      <c r="O271" s="232"/>
      <c r="P271" s="232"/>
      <c r="Q271" s="232"/>
      <c r="R271" s="232"/>
      <c r="S271" s="232"/>
      <c r="T271" s="232"/>
      <c r="U271" s="232"/>
      <c r="V271" s="232"/>
      <c r="W271" s="232"/>
      <c r="X271" s="232"/>
      <c r="Y271" s="232"/>
      <c r="Z271" s="232"/>
    </row>
    <row r="272" spans="1:26" ht="14.25" customHeight="1" x14ac:dyDescent="0.3">
      <c r="A272" s="232"/>
      <c r="B272" s="232"/>
      <c r="C272" s="232"/>
      <c r="D272" s="232"/>
      <c r="E272" s="232"/>
      <c r="F272" s="232"/>
      <c r="G272" s="232"/>
      <c r="H272" s="232"/>
      <c r="I272" s="232"/>
      <c r="J272" s="232"/>
      <c r="K272" s="232"/>
      <c r="L272" s="232"/>
      <c r="M272" s="232"/>
      <c r="N272" s="232"/>
      <c r="O272" s="232"/>
      <c r="P272" s="232"/>
      <c r="Q272" s="232"/>
      <c r="R272" s="232"/>
      <c r="S272" s="232"/>
      <c r="T272" s="232"/>
      <c r="U272" s="232"/>
      <c r="V272" s="232"/>
      <c r="W272" s="232"/>
      <c r="X272" s="232"/>
      <c r="Y272" s="232"/>
      <c r="Z272" s="232"/>
    </row>
    <row r="273" spans="1:26" ht="14.25" customHeight="1" x14ac:dyDescent="0.3">
      <c r="A273" s="232"/>
      <c r="B273" s="232"/>
      <c r="C273" s="232"/>
      <c r="D273" s="232"/>
      <c r="E273" s="232"/>
      <c r="F273" s="232"/>
      <c r="G273" s="232"/>
      <c r="H273" s="232"/>
      <c r="I273" s="232"/>
      <c r="J273" s="232"/>
      <c r="K273" s="232"/>
      <c r="L273" s="232"/>
      <c r="M273" s="232"/>
      <c r="N273" s="232"/>
      <c r="O273" s="232"/>
      <c r="P273" s="232"/>
      <c r="Q273" s="232"/>
      <c r="R273" s="232"/>
      <c r="S273" s="232"/>
      <c r="T273" s="232"/>
      <c r="U273" s="232"/>
      <c r="V273" s="232"/>
      <c r="W273" s="232"/>
      <c r="X273" s="232"/>
      <c r="Y273" s="232"/>
      <c r="Z273" s="232"/>
    </row>
    <row r="274" spans="1:26" ht="14.25" customHeight="1" x14ac:dyDescent="0.3">
      <c r="A274" s="232"/>
      <c r="B274" s="232"/>
      <c r="C274" s="232"/>
      <c r="D274" s="232"/>
      <c r="E274" s="232"/>
      <c r="F274" s="232"/>
      <c r="G274" s="232"/>
      <c r="H274" s="232"/>
      <c r="I274" s="232"/>
      <c r="J274" s="232"/>
      <c r="K274" s="232"/>
      <c r="L274" s="232"/>
      <c r="M274" s="232"/>
      <c r="N274" s="232"/>
      <c r="O274" s="232"/>
      <c r="P274" s="232"/>
      <c r="Q274" s="232"/>
      <c r="R274" s="232"/>
      <c r="S274" s="232"/>
      <c r="T274" s="232"/>
      <c r="U274" s="232"/>
      <c r="V274" s="232"/>
      <c r="W274" s="232"/>
      <c r="X274" s="232"/>
      <c r="Y274" s="232"/>
      <c r="Z274" s="232"/>
    </row>
    <row r="275" spans="1:26" ht="14.25" customHeight="1" x14ac:dyDescent="0.3">
      <c r="A275" s="232"/>
      <c r="B275" s="232"/>
      <c r="C275" s="232"/>
      <c r="D275" s="232"/>
      <c r="E275" s="232"/>
      <c r="F275" s="232"/>
      <c r="G275" s="232"/>
      <c r="H275" s="232"/>
      <c r="I275" s="232"/>
      <c r="J275" s="232"/>
      <c r="K275" s="232"/>
      <c r="L275" s="232"/>
      <c r="M275" s="232"/>
      <c r="N275" s="232"/>
      <c r="O275" s="232"/>
      <c r="P275" s="232"/>
      <c r="Q275" s="232"/>
      <c r="R275" s="232"/>
      <c r="S275" s="232"/>
      <c r="T275" s="232"/>
      <c r="U275" s="232"/>
      <c r="V275" s="232"/>
      <c r="W275" s="232"/>
      <c r="X275" s="232"/>
      <c r="Y275" s="232"/>
      <c r="Z275" s="232"/>
    </row>
    <row r="276" spans="1:26" ht="14.25" customHeight="1" x14ac:dyDescent="0.3">
      <c r="A276" s="232"/>
      <c r="B276" s="232"/>
      <c r="C276" s="232"/>
      <c r="D276" s="232"/>
      <c r="E276" s="232"/>
      <c r="F276" s="232"/>
      <c r="G276" s="232"/>
      <c r="H276" s="232"/>
      <c r="I276" s="232"/>
      <c r="J276" s="232"/>
      <c r="K276" s="232"/>
      <c r="L276" s="232"/>
      <c r="M276" s="232"/>
      <c r="N276" s="232"/>
      <c r="O276" s="232"/>
      <c r="P276" s="232"/>
      <c r="Q276" s="232"/>
      <c r="R276" s="232"/>
      <c r="S276" s="232"/>
      <c r="T276" s="232"/>
      <c r="U276" s="232"/>
      <c r="V276" s="232"/>
      <c r="W276" s="232"/>
      <c r="X276" s="232"/>
      <c r="Y276" s="232"/>
      <c r="Z276" s="232"/>
    </row>
    <row r="277" spans="1:26" ht="14.25" customHeight="1" x14ac:dyDescent="0.3">
      <c r="A277" s="232"/>
      <c r="B277" s="232"/>
      <c r="C277" s="232"/>
      <c r="D277" s="232"/>
      <c r="E277" s="232"/>
      <c r="F277" s="232"/>
      <c r="G277" s="232"/>
      <c r="H277" s="232"/>
      <c r="I277" s="232"/>
      <c r="J277" s="232"/>
      <c r="K277" s="232"/>
      <c r="L277" s="232"/>
      <c r="M277" s="232"/>
      <c r="N277" s="232"/>
      <c r="O277" s="232"/>
      <c r="P277" s="232"/>
      <c r="Q277" s="232"/>
      <c r="R277" s="232"/>
      <c r="S277" s="232"/>
      <c r="T277" s="232"/>
      <c r="U277" s="232"/>
      <c r="V277" s="232"/>
      <c r="W277" s="232"/>
      <c r="X277" s="232"/>
      <c r="Y277" s="232"/>
      <c r="Z277" s="232"/>
    </row>
    <row r="278" spans="1:26" ht="14.25" customHeight="1" x14ac:dyDescent="0.3">
      <c r="A278" s="232"/>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c r="Z278" s="232"/>
    </row>
    <row r="279" spans="1:26" ht="14.25" customHeight="1" x14ac:dyDescent="0.3">
      <c r="A279" s="232"/>
      <c r="B279" s="232"/>
      <c r="C279" s="232"/>
      <c r="D279" s="232"/>
      <c r="E279" s="232"/>
      <c r="F279" s="232"/>
      <c r="G279" s="232"/>
      <c r="H279" s="232"/>
      <c r="I279" s="232"/>
      <c r="J279" s="232"/>
      <c r="K279" s="232"/>
      <c r="L279" s="232"/>
      <c r="M279" s="232"/>
      <c r="N279" s="232"/>
      <c r="O279" s="232"/>
      <c r="P279" s="232"/>
      <c r="Q279" s="232"/>
      <c r="R279" s="232"/>
      <c r="S279" s="232"/>
      <c r="T279" s="232"/>
      <c r="U279" s="232"/>
      <c r="V279" s="232"/>
      <c r="W279" s="232"/>
      <c r="X279" s="232"/>
      <c r="Y279" s="232"/>
      <c r="Z279" s="232"/>
    </row>
    <row r="280" spans="1:26" ht="14.25" customHeight="1" x14ac:dyDescent="0.3">
      <c r="A280" s="232"/>
      <c r="B280" s="232"/>
      <c r="C280" s="232"/>
      <c r="D280" s="232"/>
      <c r="E280" s="232"/>
      <c r="F280" s="232"/>
      <c r="G280" s="232"/>
      <c r="H280" s="232"/>
      <c r="I280" s="232"/>
      <c r="J280" s="232"/>
      <c r="K280" s="232"/>
      <c r="L280" s="232"/>
      <c r="M280" s="232"/>
      <c r="N280" s="232"/>
      <c r="O280" s="232"/>
      <c r="P280" s="232"/>
      <c r="Q280" s="232"/>
      <c r="R280" s="232"/>
      <c r="S280" s="232"/>
      <c r="T280" s="232"/>
      <c r="U280" s="232"/>
      <c r="V280" s="232"/>
      <c r="W280" s="232"/>
      <c r="X280" s="232"/>
      <c r="Y280" s="232"/>
      <c r="Z280" s="232"/>
    </row>
    <row r="281" spans="1:26" ht="14.25" customHeight="1" x14ac:dyDescent="0.3">
      <c r="A281" s="232"/>
      <c r="B281" s="232"/>
      <c r="C281" s="232"/>
      <c r="D281" s="232"/>
      <c r="E281" s="232"/>
      <c r="F281" s="232"/>
      <c r="G281" s="232"/>
      <c r="H281" s="232"/>
      <c r="I281" s="232"/>
      <c r="J281" s="232"/>
      <c r="K281" s="232"/>
      <c r="L281" s="232"/>
      <c r="M281" s="232"/>
      <c r="N281" s="232"/>
      <c r="O281" s="232"/>
      <c r="P281" s="232"/>
      <c r="Q281" s="232"/>
      <c r="R281" s="232"/>
      <c r="S281" s="232"/>
      <c r="T281" s="232"/>
      <c r="U281" s="232"/>
      <c r="V281" s="232"/>
      <c r="W281" s="232"/>
      <c r="X281" s="232"/>
      <c r="Y281" s="232"/>
      <c r="Z281" s="232"/>
    </row>
    <row r="282" spans="1:26" ht="14.25" customHeight="1" x14ac:dyDescent="0.3">
      <c r="A282" s="232"/>
      <c r="B282" s="232"/>
      <c r="C282" s="232"/>
      <c r="D282" s="232"/>
      <c r="E282" s="232"/>
      <c r="F282" s="232"/>
      <c r="G282" s="232"/>
      <c r="H282" s="232"/>
      <c r="I282" s="232"/>
      <c r="J282" s="232"/>
      <c r="K282" s="232"/>
      <c r="L282" s="232"/>
      <c r="M282" s="232"/>
      <c r="N282" s="232"/>
      <c r="O282" s="232"/>
      <c r="P282" s="232"/>
      <c r="Q282" s="232"/>
      <c r="R282" s="232"/>
      <c r="S282" s="232"/>
      <c r="T282" s="232"/>
      <c r="U282" s="232"/>
      <c r="V282" s="232"/>
      <c r="W282" s="232"/>
      <c r="X282" s="232"/>
      <c r="Y282" s="232"/>
      <c r="Z282" s="232"/>
    </row>
    <row r="283" spans="1:26" ht="14.25" customHeight="1" x14ac:dyDescent="0.3">
      <c r="A283" s="232"/>
      <c r="B283" s="232"/>
      <c r="C283" s="232"/>
      <c r="D283" s="232"/>
      <c r="E283" s="232"/>
      <c r="F283" s="232"/>
      <c r="G283" s="232"/>
      <c r="H283" s="232"/>
      <c r="I283" s="232"/>
      <c r="J283" s="232"/>
      <c r="K283" s="232"/>
      <c r="L283" s="232"/>
      <c r="M283" s="232"/>
      <c r="N283" s="232"/>
      <c r="O283" s="232"/>
      <c r="P283" s="232"/>
      <c r="Q283" s="232"/>
      <c r="R283" s="232"/>
      <c r="S283" s="232"/>
      <c r="T283" s="232"/>
      <c r="U283" s="232"/>
      <c r="V283" s="232"/>
      <c r="W283" s="232"/>
      <c r="X283" s="232"/>
      <c r="Y283" s="232"/>
      <c r="Z283" s="232"/>
    </row>
    <row r="284" spans="1:26" ht="14.25" customHeight="1" x14ac:dyDescent="0.3">
      <c r="A284" s="232"/>
      <c r="B284" s="232"/>
      <c r="C284" s="232"/>
      <c r="D284" s="232"/>
      <c r="E284" s="232"/>
      <c r="F284" s="232"/>
      <c r="G284" s="232"/>
      <c r="H284" s="232"/>
      <c r="I284" s="232"/>
      <c r="J284" s="232"/>
      <c r="K284" s="232"/>
      <c r="L284" s="232"/>
      <c r="M284" s="232"/>
      <c r="N284" s="232"/>
      <c r="O284" s="232"/>
      <c r="P284" s="232"/>
      <c r="Q284" s="232"/>
      <c r="R284" s="232"/>
      <c r="S284" s="232"/>
      <c r="T284" s="232"/>
      <c r="U284" s="232"/>
      <c r="V284" s="232"/>
      <c r="W284" s="232"/>
      <c r="X284" s="232"/>
      <c r="Y284" s="232"/>
      <c r="Z284" s="232"/>
    </row>
    <row r="285" spans="1:26" ht="14.25" customHeight="1" x14ac:dyDescent="0.3">
      <c r="A285" s="232"/>
      <c r="B285" s="232"/>
      <c r="C285" s="232"/>
      <c r="D285" s="232"/>
      <c r="E285" s="232"/>
      <c r="F285" s="232"/>
      <c r="G285" s="232"/>
      <c r="H285" s="232"/>
      <c r="I285" s="232"/>
      <c r="J285" s="232"/>
      <c r="K285" s="232"/>
      <c r="L285" s="232"/>
      <c r="M285" s="232"/>
      <c r="N285" s="232"/>
      <c r="O285" s="232"/>
      <c r="P285" s="232"/>
      <c r="Q285" s="232"/>
      <c r="R285" s="232"/>
      <c r="S285" s="232"/>
      <c r="T285" s="232"/>
      <c r="U285" s="232"/>
      <c r="V285" s="232"/>
      <c r="W285" s="232"/>
      <c r="X285" s="232"/>
      <c r="Y285" s="232"/>
      <c r="Z285" s="232"/>
    </row>
    <row r="286" spans="1:26" ht="14.25" customHeight="1" x14ac:dyDescent="0.3">
      <c r="A286" s="232"/>
      <c r="B286" s="232"/>
      <c r="C286" s="232"/>
      <c r="D286" s="232"/>
      <c r="E286" s="232"/>
      <c r="F286" s="232"/>
      <c r="G286" s="232"/>
      <c r="H286" s="232"/>
      <c r="I286" s="232"/>
      <c r="J286" s="232"/>
      <c r="K286" s="232"/>
      <c r="L286" s="232"/>
      <c r="M286" s="232"/>
      <c r="N286" s="232"/>
      <c r="O286" s="232"/>
      <c r="P286" s="232"/>
      <c r="Q286" s="232"/>
      <c r="R286" s="232"/>
      <c r="S286" s="232"/>
      <c r="T286" s="232"/>
      <c r="U286" s="232"/>
      <c r="V286" s="232"/>
      <c r="W286" s="232"/>
      <c r="X286" s="232"/>
      <c r="Y286" s="232"/>
      <c r="Z286" s="232"/>
    </row>
    <row r="287" spans="1:26" ht="14.25" customHeight="1" x14ac:dyDescent="0.3">
      <c r="A287" s="232"/>
      <c r="B287" s="232"/>
      <c r="C287" s="232"/>
      <c r="D287" s="232"/>
      <c r="E287" s="232"/>
      <c r="F287" s="232"/>
      <c r="G287" s="232"/>
      <c r="H287" s="232"/>
      <c r="I287" s="232"/>
      <c r="J287" s="232"/>
      <c r="K287" s="232"/>
      <c r="L287" s="232"/>
      <c r="M287" s="232"/>
      <c r="N287" s="232"/>
      <c r="O287" s="232"/>
      <c r="P287" s="232"/>
      <c r="Q287" s="232"/>
      <c r="R287" s="232"/>
      <c r="S287" s="232"/>
      <c r="T287" s="232"/>
      <c r="U287" s="232"/>
      <c r="V287" s="232"/>
      <c r="W287" s="232"/>
      <c r="X287" s="232"/>
      <c r="Y287" s="232"/>
      <c r="Z287" s="232"/>
    </row>
    <row r="288" spans="1:26" ht="14.25" customHeight="1" x14ac:dyDescent="0.3">
      <c r="A288" s="232"/>
      <c r="B288" s="232"/>
      <c r="C288" s="232"/>
      <c r="D288" s="232"/>
      <c r="E288" s="232"/>
      <c r="F288" s="232"/>
      <c r="G288" s="232"/>
      <c r="H288" s="232"/>
      <c r="I288" s="232"/>
      <c r="J288" s="232"/>
      <c r="K288" s="232"/>
      <c r="L288" s="232"/>
      <c r="M288" s="232"/>
      <c r="N288" s="232"/>
      <c r="O288" s="232"/>
      <c r="P288" s="232"/>
      <c r="Q288" s="232"/>
      <c r="R288" s="232"/>
      <c r="S288" s="232"/>
      <c r="T288" s="232"/>
      <c r="U288" s="232"/>
      <c r="V288" s="232"/>
      <c r="W288" s="232"/>
      <c r="X288" s="232"/>
      <c r="Y288" s="232"/>
      <c r="Z288" s="232"/>
    </row>
    <row r="289" spans="1:26" ht="14.25" customHeight="1" x14ac:dyDescent="0.3">
      <c r="A289" s="232"/>
      <c r="B289" s="232"/>
      <c r="C289" s="232"/>
      <c r="D289" s="232"/>
      <c r="E289" s="232"/>
      <c r="F289" s="232"/>
      <c r="G289" s="232"/>
      <c r="H289" s="232"/>
      <c r="I289" s="232"/>
      <c r="J289" s="232"/>
      <c r="K289" s="232"/>
      <c r="L289" s="232"/>
      <c r="M289" s="232"/>
      <c r="N289" s="232"/>
      <c r="O289" s="232"/>
      <c r="P289" s="232"/>
      <c r="Q289" s="232"/>
      <c r="R289" s="232"/>
      <c r="S289" s="232"/>
      <c r="T289" s="232"/>
      <c r="U289" s="232"/>
      <c r="V289" s="232"/>
      <c r="W289" s="232"/>
      <c r="X289" s="232"/>
      <c r="Y289" s="232"/>
      <c r="Z289" s="232"/>
    </row>
    <row r="290" spans="1:26" ht="14.25" customHeight="1" x14ac:dyDescent="0.3">
      <c r="A290" s="232"/>
      <c r="B290" s="232"/>
      <c r="C290" s="232"/>
      <c r="D290" s="232"/>
      <c r="E290" s="232"/>
      <c r="F290" s="232"/>
      <c r="G290" s="232"/>
      <c r="H290" s="232"/>
      <c r="I290" s="232"/>
      <c r="J290" s="232"/>
      <c r="K290" s="232"/>
      <c r="L290" s="232"/>
      <c r="M290" s="232"/>
      <c r="N290" s="232"/>
      <c r="O290" s="232"/>
      <c r="P290" s="232"/>
      <c r="Q290" s="232"/>
      <c r="R290" s="232"/>
      <c r="S290" s="232"/>
      <c r="T290" s="232"/>
      <c r="U290" s="232"/>
      <c r="V290" s="232"/>
      <c r="W290" s="232"/>
      <c r="X290" s="232"/>
      <c r="Y290" s="232"/>
      <c r="Z290" s="232"/>
    </row>
    <row r="291" spans="1:26" ht="14.25" customHeight="1" x14ac:dyDescent="0.3">
      <c r="A291" s="232"/>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c r="Z291" s="232"/>
    </row>
    <row r="292" spans="1:26" ht="14.25" customHeight="1" x14ac:dyDescent="0.3">
      <c r="A292" s="232"/>
      <c r="B292" s="232"/>
      <c r="C292" s="232"/>
      <c r="D292" s="232"/>
      <c r="E292" s="232"/>
      <c r="F292" s="232"/>
      <c r="G292" s="232"/>
      <c r="H292" s="232"/>
      <c r="I292" s="232"/>
      <c r="J292" s="232"/>
      <c r="K292" s="232"/>
      <c r="L292" s="232"/>
      <c r="M292" s="232"/>
      <c r="N292" s="232"/>
      <c r="O292" s="232"/>
      <c r="P292" s="232"/>
      <c r="Q292" s="232"/>
      <c r="R292" s="232"/>
      <c r="S292" s="232"/>
      <c r="T292" s="232"/>
      <c r="U292" s="232"/>
      <c r="V292" s="232"/>
      <c r="W292" s="232"/>
      <c r="X292" s="232"/>
      <c r="Y292" s="232"/>
      <c r="Z292" s="232"/>
    </row>
    <row r="293" spans="1:26" ht="14.25" customHeight="1" x14ac:dyDescent="0.3">
      <c r="A293" s="232"/>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c r="Z293" s="232"/>
    </row>
    <row r="294" spans="1:26" ht="14.25" customHeight="1" x14ac:dyDescent="0.3">
      <c r="A294" s="232"/>
      <c r="B294" s="232"/>
      <c r="C294" s="232"/>
      <c r="D294" s="232"/>
      <c r="E294" s="232"/>
      <c r="F294" s="232"/>
      <c r="G294" s="232"/>
      <c r="H294" s="232"/>
      <c r="I294" s="232"/>
      <c r="J294" s="232"/>
      <c r="K294" s="232"/>
      <c r="L294" s="232"/>
      <c r="M294" s="232"/>
      <c r="N294" s="232"/>
      <c r="O294" s="232"/>
      <c r="P294" s="232"/>
      <c r="Q294" s="232"/>
      <c r="R294" s="232"/>
      <c r="S294" s="232"/>
      <c r="T294" s="232"/>
      <c r="U294" s="232"/>
      <c r="V294" s="232"/>
      <c r="W294" s="232"/>
      <c r="X294" s="232"/>
      <c r="Y294" s="232"/>
      <c r="Z294" s="232"/>
    </row>
    <row r="295" spans="1:26" ht="14.25" customHeight="1" x14ac:dyDescent="0.3">
      <c r="A295" s="232"/>
      <c r="B295" s="232"/>
      <c r="C295" s="232"/>
      <c r="D295" s="232"/>
      <c r="E295" s="232"/>
      <c r="F295" s="232"/>
      <c r="G295" s="232"/>
      <c r="H295" s="232"/>
      <c r="I295" s="232"/>
      <c r="J295" s="232"/>
      <c r="K295" s="232"/>
      <c r="L295" s="232"/>
      <c r="M295" s="232"/>
      <c r="N295" s="232"/>
      <c r="O295" s="232"/>
      <c r="P295" s="232"/>
      <c r="Q295" s="232"/>
      <c r="R295" s="232"/>
      <c r="S295" s="232"/>
      <c r="T295" s="232"/>
      <c r="U295" s="232"/>
      <c r="V295" s="232"/>
      <c r="W295" s="232"/>
      <c r="X295" s="232"/>
      <c r="Y295" s="232"/>
      <c r="Z295" s="232"/>
    </row>
    <row r="296" spans="1:26" ht="14.25" customHeight="1" x14ac:dyDescent="0.3">
      <c r="A296" s="232"/>
      <c r="B296" s="232"/>
      <c r="C296" s="232"/>
      <c r="D296" s="232"/>
      <c r="E296" s="232"/>
      <c r="F296" s="232"/>
      <c r="G296" s="232"/>
      <c r="H296" s="232"/>
      <c r="I296" s="232"/>
      <c r="J296" s="232"/>
      <c r="K296" s="232"/>
      <c r="L296" s="232"/>
      <c r="M296" s="232"/>
      <c r="N296" s="232"/>
      <c r="O296" s="232"/>
      <c r="P296" s="232"/>
      <c r="Q296" s="232"/>
      <c r="R296" s="232"/>
      <c r="S296" s="232"/>
      <c r="T296" s="232"/>
      <c r="U296" s="232"/>
      <c r="V296" s="232"/>
      <c r="W296" s="232"/>
      <c r="X296" s="232"/>
      <c r="Y296" s="232"/>
      <c r="Z296" s="232"/>
    </row>
    <row r="297" spans="1:26" ht="14.25" customHeight="1" x14ac:dyDescent="0.3">
      <c r="A297" s="232"/>
      <c r="B297" s="232"/>
      <c r="C297" s="232"/>
      <c r="D297" s="232"/>
      <c r="E297" s="232"/>
      <c r="F297" s="232"/>
      <c r="G297" s="232"/>
      <c r="H297" s="232"/>
      <c r="I297" s="232"/>
      <c r="J297" s="232"/>
      <c r="K297" s="232"/>
      <c r="L297" s="232"/>
      <c r="M297" s="232"/>
      <c r="N297" s="232"/>
      <c r="O297" s="232"/>
      <c r="P297" s="232"/>
      <c r="Q297" s="232"/>
      <c r="R297" s="232"/>
      <c r="S297" s="232"/>
      <c r="T297" s="232"/>
      <c r="U297" s="232"/>
      <c r="V297" s="232"/>
      <c r="W297" s="232"/>
      <c r="X297" s="232"/>
      <c r="Y297" s="232"/>
      <c r="Z297" s="232"/>
    </row>
    <row r="298" spans="1:26" ht="14.25" customHeight="1" x14ac:dyDescent="0.3">
      <c r="A298" s="232"/>
      <c r="B298" s="232"/>
      <c r="C298" s="232"/>
      <c r="D298" s="232"/>
      <c r="E298" s="232"/>
      <c r="F298" s="232"/>
      <c r="G298" s="232"/>
      <c r="H298" s="232"/>
      <c r="I298" s="232"/>
      <c r="J298" s="232"/>
      <c r="K298" s="232"/>
      <c r="L298" s="232"/>
      <c r="M298" s="232"/>
      <c r="N298" s="232"/>
      <c r="O298" s="232"/>
      <c r="P298" s="232"/>
      <c r="Q298" s="232"/>
      <c r="R298" s="232"/>
      <c r="S298" s="232"/>
      <c r="T298" s="232"/>
      <c r="U298" s="232"/>
      <c r="V298" s="232"/>
      <c r="W298" s="232"/>
      <c r="X298" s="232"/>
      <c r="Y298" s="232"/>
      <c r="Z298" s="232"/>
    </row>
    <row r="299" spans="1:26" ht="14.25" customHeight="1" x14ac:dyDescent="0.3">
      <c r="A299" s="232"/>
      <c r="B299" s="232"/>
      <c r="C299" s="232"/>
      <c r="D299" s="232"/>
      <c r="E299" s="232"/>
      <c r="F299" s="232"/>
      <c r="G299" s="232"/>
      <c r="H299" s="232"/>
      <c r="I299" s="232"/>
      <c r="J299" s="232"/>
      <c r="K299" s="232"/>
      <c r="L299" s="232"/>
      <c r="M299" s="232"/>
      <c r="N299" s="232"/>
      <c r="O299" s="232"/>
      <c r="P299" s="232"/>
      <c r="Q299" s="232"/>
      <c r="R299" s="232"/>
      <c r="S299" s="232"/>
      <c r="T299" s="232"/>
      <c r="U299" s="232"/>
      <c r="V299" s="232"/>
      <c r="W299" s="232"/>
      <c r="X299" s="232"/>
      <c r="Y299" s="232"/>
      <c r="Z299" s="232"/>
    </row>
    <row r="300" spans="1:26" ht="14.25" customHeight="1" x14ac:dyDescent="0.3">
      <c r="A300" s="232"/>
      <c r="B300" s="232"/>
      <c r="C300" s="232"/>
      <c r="D300" s="232"/>
      <c r="E300" s="232"/>
      <c r="F300" s="232"/>
      <c r="G300" s="232"/>
      <c r="H300" s="232"/>
      <c r="I300" s="232"/>
      <c r="J300" s="232"/>
      <c r="K300" s="232"/>
      <c r="L300" s="232"/>
      <c r="M300" s="232"/>
      <c r="N300" s="232"/>
      <c r="O300" s="232"/>
      <c r="P300" s="232"/>
      <c r="Q300" s="232"/>
      <c r="R300" s="232"/>
      <c r="S300" s="232"/>
      <c r="T300" s="232"/>
      <c r="U300" s="232"/>
      <c r="V300" s="232"/>
      <c r="W300" s="232"/>
      <c r="X300" s="232"/>
      <c r="Y300" s="232"/>
      <c r="Z300" s="232"/>
    </row>
    <row r="301" spans="1:26" ht="14.25" customHeight="1" x14ac:dyDescent="0.3">
      <c r="A301" s="232"/>
      <c r="B301" s="232"/>
      <c r="C301" s="232"/>
      <c r="D301" s="232"/>
      <c r="E301" s="232"/>
      <c r="F301" s="232"/>
      <c r="G301" s="232"/>
      <c r="H301" s="232"/>
      <c r="I301" s="232"/>
      <c r="J301" s="232"/>
      <c r="K301" s="232"/>
      <c r="L301" s="232"/>
      <c r="M301" s="232"/>
      <c r="N301" s="232"/>
      <c r="O301" s="232"/>
      <c r="P301" s="232"/>
      <c r="Q301" s="232"/>
      <c r="R301" s="232"/>
      <c r="S301" s="232"/>
      <c r="T301" s="232"/>
      <c r="U301" s="232"/>
      <c r="V301" s="232"/>
      <c r="W301" s="232"/>
      <c r="X301" s="232"/>
      <c r="Y301" s="232"/>
      <c r="Z301" s="232"/>
    </row>
    <row r="302" spans="1:26" ht="14.25" customHeight="1" x14ac:dyDescent="0.3">
      <c r="A302" s="232"/>
      <c r="B302" s="232"/>
      <c r="C302" s="232"/>
      <c r="D302" s="232"/>
      <c r="E302" s="232"/>
      <c r="F302" s="232"/>
      <c r="G302" s="232"/>
      <c r="H302" s="232"/>
      <c r="I302" s="232"/>
      <c r="J302" s="232"/>
      <c r="K302" s="232"/>
      <c r="L302" s="232"/>
      <c r="M302" s="232"/>
      <c r="N302" s="232"/>
      <c r="O302" s="232"/>
      <c r="P302" s="232"/>
      <c r="Q302" s="232"/>
      <c r="R302" s="232"/>
      <c r="S302" s="232"/>
      <c r="T302" s="232"/>
      <c r="U302" s="232"/>
      <c r="V302" s="232"/>
      <c r="W302" s="232"/>
      <c r="X302" s="232"/>
      <c r="Y302" s="232"/>
      <c r="Z302" s="232"/>
    </row>
    <row r="303" spans="1:26" ht="14.25" customHeight="1" x14ac:dyDescent="0.3">
      <c r="A303" s="232"/>
      <c r="B303" s="232"/>
      <c r="C303" s="232"/>
      <c r="D303" s="232"/>
      <c r="E303" s="232"/>
      <c r="F303" s="232"/>
      <c r="G303" s="232"/>
      <c r="H303" s="232"/>
      <c r="I303" s="232"/>
      <c r="J303" s="232"/>
      <c r="K303" s="232"/>
      <c r="L303" s="232"/>
      <c r="M303" s="232"/>
      <c r="N303" s="232"/>
      <c r="O303" s="232"/>
      <c r="P303" s="232"/>
      <c r="Q303" s="232"/>
      <c r="R303" s="232"/>
      <c r="S303" s="232"/>
      <c r="T303" s="232"/>
      <c r="U303" s="232"/>
      <c r="V303" s="232"/>
      <c r="W303" s="232"/>
      <c r="X303" s="232"/>
      <c r="Y303" s="232"/>
      <c r="Z303" s="232"/>
    </row>
    <row r="304" spans="1:26" ht="14.25" customHeight="1" x14ac:dyDescent="0.3">
      <c r="A304" s="232"/>
      <c r="B304" s="232"/>
      <c r="C304" s="232"/>
      <c r="D304" s="232"/>
      <c r="E304" s="232"/>
      <c r="F304" s="232"/>
      <c r="G304" s="232"/>
      <c r="H304" s="232"/>
      <c r="I304" s="232"/>
      <c r="J304" s="232"/>
      <c r="K304" s="232"/>
      <c r="L304" s="232"/>
      <c r="M304" s="232"/>
      <c r="N304" s="232"/>
      <c r="O304" s="232"/>
      <c r="P304" s="232"/>
      <c r="Q304" s="232"/>
      <c r="R304" s="232"/>
      <c r="S304" s="232"/>
      <c r="T304" s="232"/>
      <c r="U304" s="232"/>
      <c r="V304" s="232"/>
      <c r="W304" s="232"/>
      <c r="X304" s="232"/>
      <c r="Y304" s="232"/>
      <c r="Z304" s="232"/>
    </row>
    <row r="305" spans="1:26" ht="14.25" customHeight="1" x14ac:dyDescent="0.3">
      <c r="A305" s="232"/>
      <c r="B305" s="232"/>
      <c r="C305" s="232"/>
      <c r="D305" s="232"/>
      <c r="E305" s="232"/>
      <c r="F305" s="232"/>
      <c r="G305" s="232"/>
      <c r="H305" s="232"/>
      <c r="I305" s="232"/>
      <c r="J305" s="232"/>
      <c r="K305" s="232"/>
      <c r="L305" s="232"/>
      <c r="M305" s="232"/>
      <c r="N305" s="232"/>
      <c r="O305" s="232"/>
      <c r="P305" s="232"/>
      <c r="Q305" s="232"/>
      <c r="R305" s="232"/>
      <c r="S305" s="232"/>
      <c r="T305" s="232"/>
      <c r="U305" s="232"/>
      <c r="V305" s="232"/>
      <c r="W305" s="232"/>
      <c r="X305" s="232"/>
      <c r="Y305" s="232"/>
      <c r="Z305" s="232"/>
    </row>
    <row r="306" spans="1:26" ht="14.25" customHeight="1" x14ac:dyDescent="0.3">
      <c r="A306" s="232"/>
      <c r="B306" s="232"/>
      <c r="C306" s="232"/>
      <c r="D306" s="232"/>
      <c r="E306" s="232"/>
      <c r="F306" s="232"/>
      <c r="G306" s="232"/>
      <c r="H306" s="232"/>
      <c r="I306" s="232"/>
      <c r="J306" s="232"/>
      <c r="K306" s="232"/>
      <c r="L306" s="232"/>
      <c r="M306" s="232"/>
      <c r="N306" s="232"/>
      <c r="O306" s="232"/>
      <c r="P306" s="232"/>
      <c r="Q306" s="232"/>
      <c r="R306" s="232"/>
      <c r="S306" s="232"/>
      <c r="T306" s="232"/>
      <c r="U306" s="232"/>
      <c r="V306" s="232"/>
      <c r="W306" s="232"/>
      <c r="X306" s="232"/>
      <c r="Y306" s="232"/>
      <c r="Z306" s="232"/>
    </row>
    <row r="307" spans="1:26" ht="14.25" customHeight="1" x14ac:dyDescent="0.3">
      <c r="A307" s="232"/>
      <c r="B307" s="232"/>
      <c r="C307" s="232"/>
      <c r="D307" s="232"/>
      <c r="E307" s="232"/>
      <c r="F307" s="232"/>
      <c r="G307" s="232"/>
      <c r="H307" s="232"/>
      <c r="I307" s="232"/>
      <c r="J307" s="232"/>
      <c r="K307" s="232"/>
      <c r="L307" s="232"/>
      <c r="M307" s="232"/>
      <c r="N307" s="232"/>
      <c r="O307" s="232"/>
      <c r="P307" s="232"/>
      <c r="Q307" s="232"/>
      <c r="R307" s="232"/>
      <c r="S307" s="232"/>
      <c r="T307" s="232"/>
      <c r="U307" s="232"/>
      <c r="V307" s="232"/>
      <c r="W307" s="232"/>
      <c r="X307" s="232"/>
      <c r="Y307" s="232"/>
      <c r="Z307" s="232"/>
    </row>
    <row r="308" spans="1:26" ht="14.25" customHeight="1" x14ac:dyDescent="0.3">
      <c r="A308" s="232"/>
      <c r="B308" s="232"/>
      <c r="C308" s="232"/>
      <c r="D308" s="232"/>
      <c r="E308" s="232"/>
      <c r="F308" s="232"/>
      <c r="G308" s="232"/>
      <c r="H308" s="232"/>
      <c r="I308" s="232"/>
      <c r="J308" s="232"/>
      <c r="K308" s="232"/>
      <c r="L308" s="232"/>
      <c r="M308" s="232"/>
      <c r="N308" s="232"/>
      <c r="O308" s="232"/>
      <c r="P308" s="232"/>
      <c r="Q308" s="232"/>
      <c r="R308" s="232"/>
      <c r="S308" s="232"/>
      <c r="T308" s="232"/>
      <c r="U308" s="232"/>
      <c r="V308" s="232"/>
      <c r="W308" s="232"/>
      <c r="X308" s="232"/>
      <c r="Y308" s="232"/>
      <c r="Z308" s="232"/>
    </row>
    <row r="309" spans="1:26" ht="14.25" customHeight="1" x14ac:dyDescent="0.3">
      <c r="A309" s="232"/>
      <c r="B309" s="232"/>
      <c r="C309" s="232"/>
      <c r="D309" s="232"/>
      <c r="E309" s="232"/>
      <c r="F309" s="232"/>
      <c r="G309" s="232"/>
      <c r="H309" s="232"/>
      <c r="I309" s="232"/>
      <c r="J309" s="232"/>
      <c r="K309" s="232"/>
      <c r="L309" s="232"/>
      <c r="M309" s="232"/>
      <c r="N309" s="232"/>
      <c r="O309" s="232"/>
      <c r="P309" s="232"/>
      <c r="Q309" s="232"/>
      <c r="R309" s="232"/>
      <c r="S309" s="232"/>
      <c r="T309" s="232"/>
      <c r="U309" s="232"/>
      <c r="V309" s="232"/>
      <c r="W309" s="232"/>
      <c r="X309" s="232"/>
      <c r="Y309" s="232"/>
      <c r="Z309" s="232"/>
    </row>
    <row r="310" spans="1:26" ht="14.25" customHeight="1" x14ac:dyDescent="0.3">
      <c r="A310" s="232"/>
      <c r="B310" s="232"/>
      <c r="C310" s="232"/>
      <c r="D310" s="232"/>
      <c r="E310" s="232"/>
      <c r="F310" s="232"/>
      <c r="G310" s="232"/>
      <c r="H310" s="232"/>
      <c r="I310" s="232"/>
      <c r="J310" s="232"/>
      <c r="K310" s="232"/>
      <c r="L310" s="232"/>
      <c r="M310" s="232"/>
      <c r="N310" s="232"/>
      <c r="O310" s="232"/>
      <c r="P310" s="232"/>
      <c r="Q310" s="232"/>
      <c r="R310" s="232"/>
      <c r="S310" s="232"/>
      <c r="T310" s="232"/>
      <c r="U310" s="232"/>
      <c r="V310" s="232"/>
      <c r="W310" s="232"/>
      <c r="X310" s="232"/>
      <c r="Y310" s="232"/>
      <c r="Z310" s="232"/>
    </row>
    <row r="311" spans="1:26" ht="14.25" customHeight="1" x14ac:dyDescent="0.3">
      <c r="A311" s="232"/>
      <c r="B311" s="232"/>
      <c r="C311" s="232"/>
      <c r="D311" s="232"/>
      <c r="E311" s="232"/>
      <c r="F311" s="232"/>
      <c r="G311" s="232"/>
      <c r="H311" s="232"/>
      <c r="I311" s="232"/>
      <c r="J311" s="232"/>
      <c r="K311" s="232"/>
      <c r="L311" s="232"/>
      <c r="M311" s="232"/>
      <c r="N311" s="232"/>
      <c r="O311" s="232"/>
      <c r="P311" s="232"/>
      <c r="Q311" s="232"/>
      <c r="R311" s="232"/>
      <c r="S311" s="232"/>
      <c r="T311" s="232"/>
      <c r="U311" s="232"/>
      <c r="V311" s="232"/>
      <c r="W311" s="232"/>
      <c r="X311" s="232"/>
      <c r="Y311" s="232"/>
      <c r="Z311" s="232"/>
    </row>
    <row r="312" spans="1:26" ht="14.25" customHeight="1" x14ac:dyDescent="0.3">
      <c r="A312" s="232"/>
      <c r="B312" s="232"/>
      <c r="C312" s="232"/>
      <c r="D312" s="232"/>
      <c r="E312" s="232"/>
      <c r="F312" s="232"/>
      <c r="G312" s="232"/>
      <c r="H312" s="232"/>
      <c r="I312" s="232"/>
      <c r="J312" s="232"/>
      <c r="K312" s="232"/>
      <c r="L312" s="232"/>
      <c r="M312" s="232"/>
      <c r="N312" s="232"/>
      <c r="O312" s="232"/>
      <c r="P312" s="232"/>
      <c r="Q312" s="232"/>
      <c r="R312" s="232"/>
      <c r="S312" s="232"/>
      <c r="T312" s="232"/>
      <c r="U312" s="232"/>
      <c r="V312" s="232"/>
      <c r="W312" s="232"/>
      <c r="X312" s="232"/>
      <c r="Y312" s="232"/>
      <c r="Z312" s="232"/>
    </row>
    <row r="313" spans="1:26" ht="14.25" customHeight="1" x14ac:dyDescent="0.3">
      <c r="A313" s="232"/>
      <c r="B313" s="232"/>
      <c r="C313" s="232"/>
      <c r="D313" s="232"/>
      <c r="E313" s="232"/>
      <c r="F313" s="232"/>
      <c r="G313" s="232"/>
      <c r="H313" s="232"/>
      <c r="I313" s="232"/>
      <c r="J313" s="232"/>
      <c r="K313" s="232"/>
      <c r="L313" s="232"/>
      <c r="M313" s="232"/>
      <c r="N313" s="232"/>
      <c r="O313" s="232"/>
      <c r="P313" s="232"/>
      <c r="Q313" s="232"/>
      <c r="R313" s="232"/>
      <c r="S313" s="232"/>
      <c r="T313" s="232"/>
      <c r="U313" s="232"/>
      <c r="V313" s="232"/>
      <c r="W313" s="232"/>
      <c r="X313" s="232"/>
      <c r="Y313" s="232"/>
      <c r="Z313" s="232"/>
    </row>
    <row r="314" spans="1:26" ht="14.25" customHeight="1" x14ac:dyDescent="0.3">
      <c r="A314" s="232"/>
      <c r="B314" s="232"/>
      <c r="C314" s="232"/>
      <c r="D314" s="232"/>
      <c r="E314" s="232"/>
      <c r="F314" s="232"/>
      <c r="G314" s="232"/>
      <c r="H314" s="232"/>
      <c r="I314" s="232"/>
      <c r="J314" s="232"/>
      <c r="K314" s="232"/>
      <c r="L314" s="232"/>
      <c r="M314" s="232"/>
      <c r="N314" s="232"/>
      <c r="O314" s="232"/>
      <c r="P314" s="232"/>
      <c r="Q314" s="232"/>
      <c r="R314" s="232"/>
      <c r="S314" s="232"/>
      <c r="T314" s="232"/>
      <c r="U314" s="232"/>
      <c r="V314" s="232"/>
      <c r="W314" s="232"/>
      <c r="X314" s="232"/>
      <c r="Y314" s="232"/>
      <c r="Z314" s="232"/>
    </row>
    <row r="315" spans="1:26" ht="14.25" customHeight="1" x14ac:dyDescent="0.3">
      <c r="A315" s="232"/>
      <c r="B315" s="232"/>
      <c r="C315" s="232"/>
      <c r="D315" s="232"/>
      <c r="E315" s="232"/>
      <c r="F315" s="232"/>
      <c r="G315" s="232"/>
      <c r="H315" s="232"/>
      <c r="I315" s="232"/>
      <c r="J315" s="232"/>
      <c r="K315" s="232"/>
      <c r="L315" s="232"/>
      <c r="M315" s="232"/>
      <c r="N315" s="232"/>
      <c r="O315" s="232"/>
      <c r="P315" s="232"/>
      <c r="Q315" s="232"/>
      <c r="R315" s="232"/>
      <c r="S315" s="232"/>
      <c r="T315" s="232"/>
      <c r="U315" s="232"/>
      <c r="V315" s="232"/>
      <c r="W315" s="232"/>
      <c r="X315" s="232"/>
      <c r="Y315" s="232"/>
      <c r="Z315" s="232"/>
    </row>
    <row r="316" spans="1:26" ht="14.25" customHeight="1" x14ac:dyDescent="0.3">
      <c r="A316" s="232"/>
      <c r="B316" s="232"/>
      <c r="C316" s="232"/>
      <c r="D316" s="232"/>
      <c r="E316" s="232"/>
      <c r="F316" s="232"/>
      <c r="G316" s="232"/>
      <c r="H316" s="232"/>
      <c r="I316" s="232"/>
      <c r="J316" s="232"/>
      <c r="K316" s="232"/>
      <c r="L316" s="232"/>
      <c r="M316" s="232"/>
      <c r="N316" s="232"/>
      <c r="O316" s="232"/>
      <c r="P316" s="232"/>
      <c r="Q316" s="232"/>
      <c r="R316" s="232"/>
      <c r="S316" s="232"/>
      <c r="T316" s="232"/>
      <c r="U316" s="232"/>
      <c r="V316" s="232"/>
      <c r="W316" s="232"/>
      <c r="X316" s="232"/>
      <c r="Y316" s="232"/>
      <c r="Z316" s="232"/>
    </row>
    <row r="317" spans="1:26" ht="14.25" customHeight="1" x14ac:dyDescent="0.3">
      <c r="A317" s="232"/>
      <c r="B317" s="232"/>
      <c r="C317" s="232"/>
      <c r="D317" s="232"/>
      <c r="E317" s="232"/>
      <c r="F317" s="232"/>
      <c r="G317" s="232"/>
      <c r="H317" s="232"/>
      <c r="I317" s="232"/>
      <c r="J317" s="232"/>
      <c r="K317" s="232"/>
      <c r="L317" s="232"/>
      <c r="M317" s="232"/>
      <c r="N317" s="232"/>
      <c r="O317" s="232"/>
      <c r="P317" s="232"/>
      <c r="Q317" s="232"/>
      <c r="R317" s="232"/>
      <c r="S317" s="232"/>
      <c r="T317" s="232"/>
      <c r="U317" s="232"/>
      <c r="V317" s="232"/>
      <c r="W317" s="232"/>
      <c r="X317" s="232"/>
      <c r="Y317" s="232"/>
      <c r="Z317" s="232"/>
    </row>
    <row r="318" spans="1:26" ht="14.25" customHeight="1" x14ac:dyDescent="0.3">
      <c r="A318" s="232"/>
      <c r="B318" s="232"/>
      <c r="C318" s="232"/>
      <c r="D318" s="232"/>
      <c r="E318" s="232"/>
      <c r="F318" s="232"/>
      <c r="G318" s="232"/>
      <c r="H318" s="232"/>
      <c r="I318" s="232"/>
      <c r="J318" s="232"/>
      <c r="K318" s="232"/>
      <c r="L318" s="232"/>
      <c r="M318" s="232"/>
      <c r="N318" s="232"/>
      <c r="O318" s="232"/>
      <c r="P318" s="232"/>
      <c r="Q318" s="232"/>
      <c r="R318" s="232"/>
      <c r="S318" s="232"/>
      <c r="T318" s="232"/>
      <c r="U318" s="232"/>
      <c r="V318" s="232"/>
      <c r="W318" s="232"/>
      <c r="X318" s="232"/>
      <c r="Y318" s="232"/>
      <c r="Z318" s="232"/>
    </row>
    <row r="319" spans="1:26" ht="14.25" customHeight="1" x14ac:dyDescent="0.3">
      <c r="A319" s="232"/>
      <c r="B319" s="232"/>
      <c r="C319" s="232"/>
      <c r="D319" s="232"/>
      <c r="E319" s="232"/>
      <c r="F319" s="232"/>
      <c r="G319" s="232"/>
      <c r="H319" s="232"/>
      <c r="I319" s="232"/>
      <c r="J319" s="232"/>
      <c r="K319" s="232"/>
      <c r="L319" s="232"/>
      <c r="M319" s="232"/>
      <c r="N319" s="232"/>
      <c r="O319" s="232"/>
      <c r="P319" s="232"/>
      <c r="Q319" s="232"/>
      <c r="R319" s="232"/>
      <c r="S319" s="232"/>
      <c r="T319" s="232"/>
      <c r="U319" s="232"/>
      <c r="V319" s="232"/>
      <c r="W319" s="232"/>
      <c r="X319" s="232"/>
      <c r="Y319" s="232"/>
      <c r="Z319" s="232"/>
    </row>
    <row r="320" spans="1:26" ht="14.25" customHeight="1" x14ac:dyDescent="0.3">
      <c r="A320" s="232"/>
      <c r="B320" s="232"/>
      <c r="C320" s="232"/>
      <c r="D320" s="232"/>
      <c r="E320" s="232"/>
      <c r="F320" s="232"/>
      <c r="G320" s="232"/>
      <c r="H320" s="232"/>
      <c r="I320" s="232"/>
      <c r="J320" s="232"/>
      <c r="K320" s="232"/>
      <c r="L320" s="232"/>
      <c r="M320" s="232"/>
      <c r="N320" s="232"/>
      <c r="O320" s="232"/>
      <c r="P320" s="232"/>
      <c r="Q320" s="232"/>
      <c r="R320" s="232"/>
      <c r="S320" s="232"/>
      <c r="T320" s="232"/>
      <c r="U320" s="232"/>
      <c r="V320" s="232"/>
      <c r="W320" s="232"/>
      <c r="X320" s="232"/>
      <c r="Y320" s="232"/>
      <c r="Z320" s="232"/>
    </row>
    <row r="321" spans="1:26" ht="14.25" customHeight="1" x14ac:dyDescent="0.3">
      <c r="A321" s="232"/>
      <c r="B321" s="232"/>
      <c r="C321" s="232"/>
      <c r="D321" s="232"/>
      <c r="E321" s="232"/>
      <c r="F321" s="232"/>
      <c r="G321" s="232"/>
      <c r="H321" s="232"/>
      <c r="I321" s="232"/>
      <c r="J321" s="232"/>
      <c r="K321" s="232"/>
      <c r="L321" s="232"/>
      <c r="M321" s="232"/>
      <c r="N321" s="232"/>
      <c r="O321" s="232"/>
      <c r="P321" s="232"/>
      <c r="Q321" s="232"/>
      <c r="R321" s="232"/>
      <c r="S321" s="232"/>
      <c r="T321" s="232"/>
      <c r="U321" s="232"/>
      <c r="V321" s="232"/>
      <c r="W321" s="232"/>
      <c r="X321" s="232"/>
      <c r="Y321" s="232"/>
      <c r="Z321" s="232"/>
    </row>
    <row r="322" spans="1:26" ht="14.25" customHeight="1" x14ac:dyDescent="0.3">
      <c r="A322" s="232"/>
      <c r="B322" s="232"/>
      <c r="C322" s="232"/>
      <c r="D322" s="232"/>
      <c r="E322" s="232"/>
      <c r="F322" s="232"/>
      <c r="G322" s="232"/>
      <c r="H322" s="232"/>
      <c r="I322" s="232"/>
      <c r="J322" s="232"/>
      <c r="K322" s="232"/>
      <c r="L322" s="232"/>
      <c r="M322" s="232"/>
      <c r="N322" s="232"/>
      <c r="O322" s="232"/>
      <c r="P322" s="232"/>
      <c r="Q322" s="232"/>
      <c r="R322" s="232"/>
      <c r="S322" s="232"/>
      <c r="T322" s="232"/>
      <c r="U322" s="232"/>
      <c r="V322" s="232"/>
      <c r="W322" s="232"/>
      <c r="X322" s="232"/>
      <c r="Y322" s="232"/>
      <c r="Z322" s="232"/>
    </row>
    <row r="323" spans="1:26" ht="14.25" customHeight="1" x14ac:dyDescent="0.3">
      <c r="A323" s="232"/>
      <c r="B323" s="232"/>
      <c r="C323" s="232"/>
      <c r="D323" s="232"/>
      <c r="E323" s="232"/>
      <c r="F323" s="232"/>
      <c r="G323" s="232"/>
      <c r="H323" s="232"/>
      <c r="I323" s="232"/>
      <c r="J323" s="232"/>
      <c r="K323" s="232"/>
      <c r="L323" s="232"/>
      <c r="M323" s="232"/>
      <c r="N323" s="232"/>
      <c r="O323" s="232"/>
      <c r="P323" s="232"/>
      <c r="Q323" s="232"/>
      <c r="R323" s="232"/>
      <c r="S323" s="232"/>
      <c r="T323" s="232"/>
      <c r="U323" s="232"/>
      <c r="V323" s="232"/>
      <c r="W323" s="232"/>
      <c r="X323" s="232"/>
      <c r="Y323" s="232"/>
      <c r="Z323" s="232"/>
    </row>
    <row r="324" spans="1:26" ht="14.25" customHeight="1" x14ac:dyDescent="0.3">
      <c r="A324" s="232"/>
      <c r="B324" s="232"/>
      <c r="C324" s="232"/>
      <c r="D324" s="232"/>
      <c r="E324" s="232"/>
      <c r="F324" s="232"/>
      <c r="G324" s="232"/>
      <c r="H324" s="232"/>
      <c r="I324" s="232"/>
      <c r="J324" s="232"/>
      <c r="K324" s="232"/>
      <c r="L324" s="232"/>
      <c r="M324" s="232"/>
      <c r="N324" s="232"/>
      <c r="O324" s="232"/>
      <c r="P324" s="232"/>
      <c r="Q324" s="232"/>
      <c r="R324" s="232"/>
      <c r="S324" s="232"/>
      <c r="T324" s="232"/>
      <c r="U324" s="232"/>
      <c r="V324" s="232"/>
      <c r="W324" s="232"/>
      <c r="X324" s="232"/>
      <c r="Y324" s="232"/>
      <c r="Z324" s="232"/>
    </row>
    <row r="325" spans="1:26" ht="14.25" customHeight="1" x14ac:dyDescent="0.3">
      <c r="A325" s="232"/>
      <c r="B325" s="232"/>
      <c r="C325" s="232"/>
      <c r="D325" s="232"/>
      <c r="E325" s="232"/>
      <c r="F325" s="232"/>
      <c r="G325" s="232"/>
      <c r="H325" s="232"/>
      <c r="I325" s="232"/>
      <c r="J325" s="232"/>
      <c r="K325" s="232"/>
      <c r="L325" s="232"/>
      <c r="M325" s="232"/>
      <c r="N325" s="232"/>
      <c r="O325" s="232"/>
      <c r="P325" s="232"/>
      <c r="Q325" s="232"/>
      <c r="R325" s="232"/>
      <c r="S325" s="232"/>
      <c r="T325" s="232"/>
      <c r="U325" s="232"/>
      <c r="V325" s="232"/>
      <c r="W325" s="232"/>
      <c r="X325" s="232"/>
      <c r="Y325" s="232"/>
      <c r="Z325" s="232"/>
    </row>
    <row r="326" spans="1:26" ht="14.25" customHeight="1" x14ac:dyDescent="0.3">
      <c r="A326" s="232"/>
      <c r="B326" s="232"/>
      <c r="C326" s="232"/>
      <c r="D326" s="232"/>
      <c r="E326" s="232"/>
      <c r="F326" s="232"/>
      <c r="G326" s="232"/>
      <c r="H326" s="232"/>
      <c r="I326" s="232"/>
      <c r="J326" s="232"/>
      <c r="K326" s="232"/>
      <c r="L326" s="232"/>
      <c r="M326" s="232"/>
      <c r="N326" s="232"/>
      <c r="O326" s="232"/>
      <c r="P326" s="232"/>
      <c r="Q326" s="232"/>
      <c r="R326" s="232"/>
      <c r="S326" s="232"/>
      <c r="T326" s="232"/>
      <c r="U326" s="232"/>
      <c r="V326" s="232"/>
      <c r="W326" s="232"/>
      <c r="X326" s="232"/>
      <c r="Y326" s="232"/>
      <c r="Z326" s="232"/>
    </row>
    <row r="327" spans="1:26" ht="14.25" customHeight="1" x14ac:dyDescent="0.3">
      <c r="A327" s="232"/>
      <c r="B327" s="232"/>
      <c r="C327" s="232"/>
      <c r="D327" s="232"/>
      <c r="E327" s="232"/>
      <c r="F327" s="232"/>
      <c r="G327" s="232"/>
      <c r="H327" s="232"/>
      <c r="I327" s="232"/>
      <c r="J327" s="232"/>
      <c r="K327" s="232"/>
      <c r="L327" s="232"/>
      <c r="M327" s="232"/>
      <c r="N327" s="232"/>
      <c r="O327" s="232"/>
      <c r="P327" s="232"/>
      <c r="Q327" s="232"/>
      <c r="R327" s="232"/>
      <c r="S327" s="232"/>
      <c r="T327" s="232"/>
      <c r="U327" s="232"/>
      <c r="V327" s="232"/>
      <c r="W327" s="232"/>
      <c r="X327" s="232"/>
      <c r="Y327" s="232"/>
      <c r="Z327" s="232"/>
    </row>
    <row r="328" spans="1:26" ht="14.25" customHeight="1" x14ac:dyDescent="0.3">
      <c r="A328" s="232"/>
      <c r="B328" s="232"/>
      <c r="C328" s="232"/>
      <c r="D328" s="232"/>
      <c r="E328" s="232"/>
      <c r="F328" s="232"/>
      <c r="G328" s="232"/>
      <c r="H328" s="232"/>
      <c r="I328" s="232"/>
      <c r="J328" s="232"/>
      <c r="K328" s="232"/>
      <c r="L328" s="232"/>
      <c r="M328" s="232"/>
      <c r="N328" s="232"/>
      <c r="O328" s="232"/>
      <c r="P328" s="232"/>
      <c r="Q328" s="232"/>
      <c r="R328" s="232"/>
      <c r="S328" s="232"/>
      <c r="T328" s="232"/>
      <c r="U328" s="232"/>
      <c r="V328" s="232"/>
      <c r="W328" s="232"/>
      <c r="X328" s="232"/>
      <c r="Y328" s="232"/>
      <c r="Z328" s="232"/>
    </row>
    <row r="329" spans="1:26" ht="14.25" customHeight="1" x14ac:dyDescent="0.3">
      <c r="A329" s="232"/>
      <c r="B329" s="232"/>
      <c r="C329" s="232"/>
      <c r="D329" s="232"/>
      <c r="E329" s="232"/>
      <c r="F329" s="232"/>
      <c r="G329" s="232"/>
      <c r="H329" s="232"/>
      <c r="I329" s="232"/>
      <c r="J329" s="232"/>
      <c r="K329" s="232"/>
      <c r="L329" s="232"/>
      <c r="M329" s="232"/>
      <c r="N329" s="232"/>
      <c r="O329" s="232"/>
      <c r="P329" s="232"/>
      <c r="Q329" s="232"/>
      <c r="R329" s="232"/>
      <c r="S329" s="232"/>
      <c r="T329" s="232"/>
      <c r="U329" s="232"/>
      <c r="V329" s="232"/>
      <c r="W329" s="232"/>
      <c r="X329" s="232"/>
      <c r="Y329" s="232"/>
      <c r="Z329" s="232"/>
    </row>
    <row r="330" spans="1:26" ht="14.25" customHeight="1" x14ac:dyDescent="0.3">
      <c r="A330" s="232"/>
      <c r="B330" s="232"/>
      <c r="C330" s="232"/>
      <c r="D330" s="232"/>
      <c r="E330" s="232"/>
      <c r="F330" s="232"/>
      <c r="G330" s="232"/>
      <c r="H330" s="232"/>
      <c r="I330" s="232"/>
      <c r="J330" s="232"/>
      <c r="K330" s="232"/>
      <c r="L330" s="232"/>
      <c r="M330" s="232"/>
      <c r="N330" s="232"/>
      <c r="O330" s="232"/>
      <c r="P330" s="232"/>
      <c r="Q330" s="232"/>
      <c r="R330" s="232"/>
      <c r="S330" s="232"/>
      <c r="T330" s="232"/>
      <c r="U330" s="232"/>
      <c r="V330" s="232"/>
      <c r="W330" s="232"/>
      <c r="X330" s="232"/>
      <c r="Y330" s="232"/>
      <c r="Z330" s="232"/>
    </row>
    <row r="331" spans="1:26" ht="14.25" customHeight="1" x14ac:dyDescent="0.3">
      <c r="A331" s="232"/>
      <c r="B331" s="232"/>
      <c r="C331" s="232"/>
      <c r="D331" s="232"/>
      <c r="E331" s="232"/>
      <c r="F331" s="232"/>
      <c r="G331" s="232"/>
      <c r="H331" s="232"/>
      <c r="I331" s="232"/>
      <c r="J331" s="232"/>
      <c r="K331" s="232"/>
      <c r="L331" s="232"/>
      <c r="M331" s="232"/>
      <c r="N331" s="232"/>
      <c r="O331" s="232"/>
      <c r="P331" s="232"/>
      <c r="Q331" s="232"/>
      <c r="R331" s="232"/>
      <c r="S331" s="232"/>
      <c r="T331" s="232"/>
      <c r="U331" s="232"/>
      <c r="V331" s="232"/>
      <c r="W331" s="232"/>
      <c r="X331" s="232"/>
      <c r="Y331" s="232"/>
      <c r="Z331" s="232"/>
    </row>
    <row r="332" spans="1:26" ht="14.25" customHeight="1" x14ac:dyDescent="0.3">
      <c r="A332" s="232"/>
      <c r="B332" s="232"/>
      <c r="C332" s="232"/>
      <c r="D332" s="232"/>
      <c r="E332" s="232"/>
      <c r="F332" s="232"/>
      <c r="G332" s="232"/>
      <c r="H332" s="232"/>
      <c r="I332" s="232"/>
      <c r="J332" s="232"/>
      <c r="K332" s="232"/>
      <c r="L332" s="232"/>
      <c r="M332" s="232"/>
      <c r="N332" s="232"/>
      <c r="O332" s="232"/>
      <c r="P332" s="232"/>
      <c r="Q332" s="232"/>
      <c r="R332" s="232"/>
      <c r="S332" s="232"/>
      <c r="T332" s="232"/>
      <c r="U332" s="232"/>
      <c r="V332" s="232"/>
      <c r="W332" s="232"/>
      <c r="X332" s="232"/>
      <c r="Y332" s="232"/>
      <c r="Z332" s="232"/>
    </row>
    <row r="333" spans="1:26" ht="14.25" customHeight="1" x14ac:dyDescent="0.3">
      <c r="A333" s="232"/>
      <c r="B333" s="232"/>
      <c r="C333" s="232"/>
      <c r="D333" s="232"/>
      <c r="E333" s="232"/>
      <c r="F333" s="232"/>
      <c r="G333" s="232"/>
      <c r="H333" s="232"/>
      <c r="I333" s="232"/>
      <c r="J333" s="232"/>
      <c r="K333" s="232"/>
      <c r="L333" s="232"/>
      <c r="M333" s="232"/>
      <c r="N333" s="232"/>
      <c r="O333" s="232"/>
      <c r="P333" s="232"/>
      <c r="Q333" s="232"/>
      <c r="R333" s="232"/>
      <c r="S333" s="232"/>
      <c r="T333" s="232"/>
      <c r="U333" s="232"/>
      <c r="V333" s="232"/>
      <c r="W333" s="232"/>
      <c r="X333" s="232"/>
      <c r="Y333" s="232"/>
      <c r="Z333" s="232"/>
    </row>
    <row r="334" spans="1:26" ht="14.25" customHeight="1" x14ac:dyDescent="0.3">
      <c r="A334" s="232"/>
      <c r="B334" s="232"/>
      <c r="C334" s="232"/>
      <c r="D334" s="232"/>
      <c r="E334" s="232"/>
      <c r="F334" s="232"/>
      <c r="G334" s="232"/>
      <c r="H334" s="232"/>
      <c r="I334" s="232"/>
      <c r="J334" s="232"/>
      <c r="K334" s="232"/>
      <c r="L334" s="232"/>
      <c r="M334" s="232"/>
      <c r="N334" s="232"/>
      <c r="O334" s="232"/>
      <c r="P334" s="232"/>
      <c r="Q334" s="232"/>
      <c r="R334" s="232"/>
      <c r="S334" s="232"/>
      <c r="T334" s="232"/>
      <c r="U334" s="232"/>
      <c r="V334" s="232"/>
      <c r="W334" s="232"/>
      <c r="X334" s="232"/>
      <c r="Y334" s="232"/>
      <c r="Z334" s="232"/>
    </row>
    <row r="335" spans="1:26" ht="14.25" customHeight="1" x14ac:dyDescent="0.3">
      <c r="A335" s="232"/>
      <c r="B335" s="232"/>
      <c r="C335" s="232"/>
      <c r="D335" s="232"/>
      <c r="E335" s="232"/>
      <c r="F335" s="232"/>
      <c r="G335" s="232"/>
      <c r="H335" s="232"/>
      <c r="I335" s="232"/>
      <c r="J335" s="232"/>
      <c r="K335" s="232"/>
      <c r="L335" s="232"/>
      <c r="M335" s="232"/>
      <c r="N335" s="232"/>
      <c r="O335" s="232"/>
      <c r="P335" s="232"/>
      <c r="Q335" s="232"/>
      <c r="R335" s="232"/>
      <c r="S335" s="232"/>
      <c r="T335" s="232"/>
      <c r="U335" s="232"/>
      <c r="V335" s="232"/>
      <c r="W335" s="232"/>
      <c r="X335" s="232"/>
      <c r="Y335" s="232"/>
      <c r="Z335" s="232"/>
    </row>
    <row r="336" spans="1:26" ht="14.25" customHeight="1" x14ac:dyDescent="0.3">
      <c r="A336" s="232"/>
      <c r="B336" s="232"/>
      <c r="C336" s="232"/>
      <c r="D336" s="232"/>
      <c r="E336" s="232"/>
      <c r="F336" s="232"/>
      <c r="G336" s="232"/>
      <c r="H336" s="232"/>
      <c r="I336" s="232"/>
      <c r="J336" s="232"/>
      <c r="K336" s="232"/>
      <c r="L336" s="232"/>
      <c r="M336" s="232"/>
      <c r="N336" s="232"/>
      <c r="O336" s="232"/>
      <c r="P336" s="232"/>
      <c r="Q336" s="232"/>
      <c r="R336" s="232"/>
      <c r="S336" s="232"/>
      <c r="T336" s="232"/>
      <c r="U336" s="232"/>
      <c r="V336" s="232"/>
      <c r="W336" s="232"/>
      <c r="X336" s="232"/>
      <c r="Y336" s="232"/>
      <c r="Z336" s="232"/>
    </row>
    <row r="337" spans="1:26" ht="14.25" customHeight="1" x14ac:dyDescent="0.3">
      <c r="A337" s="232"/>
      <c r="B337" s="232"/>
      <c r="C337" s="232"/>
      <c r="D337" s="232"/>
      <c r="E337" s="232"/>
      <c r="F337" s="232"/>
      <c r="G337" s="232"/>
      <c r="H337" s="232"/>
      <c r="I337" s="232"/>
      <c r="J337" s="232"/>
      <c r="K337" s="232"/>
      <c r="L337" s="232"/>
      <c r="M337" s="232"/>
      <c r="N337" s="232"/>
      <c r="O337" s="232"/>
      <c r="P337" s="232"/>
      <c r="Q337" s="232"/>
      <c r="R337" s="232"/>
      <c r="S337" s="232"/>
      <c r="T337" s="232"/>
      <c r="U337" s="232"/>
      <c r="V337" s="232"/>
      <c r="W337" s="232"/>
      <c r="X337" s="232"/>
      <c r="Y337" s="232"/>
      <c r="Z337" s="232"/>
    </row>
    <row r="338" spans="1:26" ht="14.25" customHeight="1" x14ac:dyDescent="0.3">
      <c r="A338" s="232"/>
      <c r="B338" s="232"/>
      <c r="C338" s="232"/>
      <c r="D338" s="232"/>
      <c r="E338" s="232"/>
      <c r="F338" s="232"/>
      <c r="G338" s="232"/>
      <c r="H338" s="232"/>
      <c r="I338" s="232"/>
      <c r="J338" s="232"/>
      <c r="K338" s="232"/>
      <c r="L338" s="232"/>
      <c r="M338" s="232"/>
      <c r="N338" s="232"/>
      <c r="O338" s="232"/>
      <c r="P338" s="232"/>
      <c r="Q338" s="232"/>
      <c r="R338" s="232"/>
      <c r="S338" s="232"/>
      <c r="T338" s="232"/>
      <c r="U338" s="232"/>
      <c r="V338" s="232"/>
      <c r="W338" s="232"/>
      <c r="X338" s="232"/>
      <c r="Y338" s="232"/>
      <c r="Z338" s="232"/>
    </row>
    <row r="339" spans="1:26" ht="14.25" customHeight="1" x14ac:dyDescent="0.3">
      <c r="A339" s="232"/>
      <c r="B339" s="232"/>
      <c r="C339" s="232"/>
      <c r="D339" s="232"/>
      <c r="E339" s="232"/>
      <c r="F339" s="232"/>
      <c r="G339" s="232"/>
      <c r="H339" s="232"/>
      <c r="I339" s="232"/>
      <c r="J339" s="232"/>
      <c r="K339" s="232"/>
      <c r="L339" s="232"/>
      <c r="M339" s="232"/>
      <c r="N339" s="232"/>
      <c r="O339" s="232"/>
      <c r="P339" s="232"/>
      <c r="Q339" s="232"/>
      <c r="R339" s="232"/>
      <c r="S339" s="232"/>
      <c r="T339" s="232"/>
      <c r="U339" s="232"/>
      <c r="V339" s="232"/>
      <c r="W339" s="232"/>
      <c r="X339" s="232"/>
      <c r="Y339" s="232"/>
      <c r="Z339" s="232"/>
    </row>
    <row r="340" spans="1:26" ht="14.25" customHeight="1" x14ac:dyDescent="0.3">
      <c r="A340" s="232"/>
      <c r="B340" s="232"/>
      <c r="C340" s="232"/>
      <c r="D340" s="232"/>
      <c r="E340" s="232"/>
      <c r="F340" s="232"/>
      <c r="G340" s="232"/>
      <c r="H340" s="232"/>
      <c r="I340" s="232"/>
      <c r="J340" s="232"/>
      <c r="K340" s="232"/>
      <c r="L340" s="232"/>
      <c r="M340" s="232"/>
      <c r="N340" s="232"/>
      <c r="O340" s="232"/>
      <c r="P340" s="232"/>
      <c r="Q340" s="232"/>
      <c r="R340" s="232"/>
      <c r="S340" s="232"/>
      <c r="T340" s="232"/>
      <c r="U340" s="232"/>
      <c r="V340" s="232"/>
      <c r="W340" s="232"/>
      <c r="X340" s="232"/>
      <c r="Y340" s="232"/>
      <c r="Z340" s="232"/>
    </row>
    <row r="341" spans="1:26" ht="14.25" customHeight="1" x14ac:dyDescent="0.3">
      <c r="A341" s="232"/>
      <c r="B341" s="232"/>
      <c r="C341" s="232"/>
      <c r="D341" s="232"/>
      <c r="E341" s="232"/>
      <c r="F341" s="232"/>
      <c r="G341" s="232"/>
      <c r="H341" s="232"/>
      <c r="I341" s="232"/>
      <c r="J341" s="232"/>
      <c r="K341" s="232"/>
      <c r="L341" s="232"/>
      <c r="M341" s="232"/>
      <c r="N341" s="232"/>
      <c r="O341" s="232"/>
      <c r="P341" s="232"/>
      <c r="Q341" s="232"/>
      <c r="R341" s="232"/>
      <c r="S341" s="232"/>
      <c r="T341" s="232"/>
      <c r="U341" s="232"/>
      <c r="V341" s="232"/>
      <c r="W341" s="232"/>
      <c r="X341" s="232"/>
      <c r="Y341" s="232"/>
      <c r="Z341" s="232"/>
    </row>
    <row r="342" spans="1:26" ht="14.25" customHeight="1" x14ac:dyDescent="0.3">
      <c r="A342" s="232"/>
      <c r="B342" s="232"/>
      <c r="C342" s="232"/>
      <c r="D342" s="232"/>
      <c r="E342" s="232"/>
      <c r="F342" s="232"/>
      <c r="G342" s="232"/>
      <c r="H342" s="232"/>
      <c r="I342" s="232"/>
      <c r="J342" s="232"/>
      <c r="K342" s="232"/>
      <c r="L342" s="232"/>
      <c r="M342" s="232"/>
      <c r="N342" s="232"/>
      <c r="O342" s="232"/>
      <c r="P342" s="232"/>
      <c r="Q342" s="232"/>
      <c r="R342" s="232"/>
      <c r="S342" s="232"/>
      <c r="T342" s="232"/>
      <c r="U342" s="232"/>
      <c r="V342" s="232"/>
      <c r="W342" s="232"/>
      <c r="X342" s="232"/>
      <c r="Y342" s="232"/>
      <c r="Z342" s="232"/>
    </row>
    <row r="343" spans="1:26" ht="14.25" customHeight="1" x14ac:dyDescent="0.3">
      <c r="A343" s="232"/>
      <c r="B343" s="232"/>
      <c r="C343" s="232"/>
      <c r="D343" s="232"/>
      <c r="E343" s="232"/>
      <c r="F343" s="232"/>
      <c r="G343" s="232"/>
      <c r="H343" s="232"/>
      <c r="I343" s="232"/>
      <c r="J343" s="232"/>
      <c r="K343" s="232"/>
      <c r="L343" s="232"/>
      <c r="M343" s="232"/>
      <c r="N343" s="232"/>
      <c r="O343" s="232"/>
      <c r="P343" s="232"/>
      <c r="Q343" s="232"/>
      <c r="R343" s="232"/>
      <c r="S343" s="232"/>
      <c r="T343" s="232"/>
      <c r="U343" s="232"/>
      <c r="V343" s="232"/>
      <c r="W343" s="232"/>
      <c r="X343" s="232"/>
      <c r="Y343" s="232"/>
      <c r="Z343" s="232"/>
    </row>
    <row r="344" spans="1:26" ht="14.25" customHeight="1" x14ac:dyDescent="0.3">
      <c r="A344" s="232"/>
      <c r="B344" s="232"/>
      <c r="C344" s="232"/>
      <c r="D344" s="232"/>
      <c r="E344" s="232"/>
      <c r="F344" s="232"/>
      <c r="G344" s="232"/>
      <c r="H344" s="232"/>
      <c r="I344" s="232"/>
      <c r="J344" s="232"/>
      <c r="K344" s="232"/>
      <c r="L344" s="232"/>
      <c r="M344" s="232"/>
      <c r="N344" s="232"/>
      <c r="O344" s="232"/>
      <c r="P344" s="232"/>
      <c r="Q344" s="232"/>
      <c r="R344" s="232"/>
      <c r="S344" s="232"/>
      <c r="T344" s="232"/>
      <c r="U344" s="232"/>
      <c r="V344" s="232"/>
      <c r="W344" s="232"/>
      <c r="X344" s="232"/>
      <c r="Y344" s="232"/>
      <c r="Z344" s="232"/>
    </row>
    <row r="345" spans="1:26" ht="14.25" customHeight="1" x14ac:dyDescent="0.3">
      <c r="A345" s="232"/>
      <c r="B345" s="232"/>
      <c r="C345" s="232"/>
      <c r="D345" s="232"/>
      <c r="E345" s="232"/>
      <c r="F345" s="232"/>
      <c r="G345" s="232"/>
      <c r="H345" s="232"/>
      <c r="I345" s="232"/>
      <c r="J345" s="232"/>
      <c r="K345" s="232"/>
      <c r="L345" s="232"/>
      <c r="M345" s="232"/>
      <c r="N345" s="232"/>
      <c r="O345" s="232"/>
      <c r="P345" s="232"/>
      <c r="Q345" s="232"/>
      <c r="R345" s="232"/>
      <c r="S345" s="232"/>
      <c r="T345" s="232"/>
      <c r="U345" s="232"/>
      <c r="V345" s="232"/>
      <c r="W345" s="232"/>
      <c r="X345" s="232"/>
      <c r="Y345" s="232"/>
      <c r="Z345" s="232"/>
    </row>
    <row r="346" spans="1:26" ht="14.25" customHeight="1" x14ac:dyDescent="0.3">
      <c r="A346" s="232"/>
      <c r="B346" s="232"/>
      <c r="C346" s="232"/>
      <c r="D346" s="232"/>
      <c r="E346" s="232"/>
      <c r="F346" s="232"/>
      <c r="G346" s="232"/>
      <c r="H346" s="232"/>
      <c r="I346" s="232"/>
      <c r="J346" s="232"/>
      <c r="K346" s="232"/>
      <c r="L346" s="232"/>
      <c r="M346" s="232"/>
      <c r="N346" s="232"/>
      <c r="O346" s="232"/>
      <c r="P346" s="232"/>
      <c r="Q346" s="232"/>
      <c r="R346" s="232"/>
      <c r="S346" s="232"/>
      <c r="T346" s="232"/>
      <c r="U346" s="232"/>
      <c r="V346" s="232"/>
      <c r="W346" s="232"/>
      <c r="X346" s="232"/>
      <c r="Y346" s="232"/>
      <c r="Z346" s="232"/>
    </row>
    <row r="347" spans="1:26" ht="14.25" customHeight="1" x14ac:dyDescent="0.3">
      <c r="A347" s="232"/>
      <c r="B347" s="232"/>
      <c r="C347" s="232"/>
      <c r="D347" s="232"/>
      <c r="E347" s="232"/>
      <c r="F347" s="232"/>
      <c r="G347" s="232"/>
      <c r="H347" s="232"/>
      <c r="I347" s="232"/>
      <c r="J347" s="232"/>
      <c r="K347" s="232"/>
      <c r="L347" s="232"/>
      <c r="M347" s="232"/>
      <c r="N347" s="232"/>
      <c r="O347" s="232"/>
      <c r="P347" s="232"/>
      <c r="Q347" s="232"/>
      <c r="R347" s="232"/>
      <c r="S347" s="232"/>
      <c r="T347" s="232"/>
      <c r="U347" s="232"/>
      <c r="V347" s="232"/>
      <c r="W347" s="232"/>
      <c r="X347" s="232"/>
      <c r="Y347" s="232"/>
      <c r="Z347" s="232"/>
    </row>
    <row r="348" spans="1:26" ht="14.25" customHeight="1" x14ac:dyDescent="0.3">
      <c r="A348" s="232"/>
      <c r="B348" s="232"/>
      <c r="C348" s="232"/>
      <c r="D348" s="232"/>
      <c r="E348" s="232"/>
      <c r="F348" s="232"/>
      <c r="G348" s="232"/>
      <c r="H348" s="232"/>
      <c r="I348" s="232"/>
      <c r="J348" s="232"/>
      <c r="K348" s="232"/>
      <c r="L348" s="232"/>
      <c r="M348" s="232"/>
      <c r="N348" s="232"/>
      <c r="O348" s="232"/>
      <c r="P348" s="232"/>
      <c r="Q348" s="232"/>
      <c r="R348" s="232"/>
      <c r="S348" s="232"/>
      <c r="T348" s="232"/>
      <c r="U348" s="232"/>
      <c r="V348" s="232"/>
      <c r="W348" s="232"/>
      <c r="X348" s="232"/>
      <c r="Y348" s="232"/>
      <c r="Z348" s="232"/>
    </row>
    <row r="349" spans="1:26" ht="14.25" customHeight="1" x14ac:dyDescent="0.3">
      <c r="A349" s="232"/>
      <c r="B349" s="232"/>
      <c r="C349" s="232"/>
      <c r="D349" s="232"/>
      <c r="E349" s="232"/>
      <c r="F349" s="232"/>
      <c r="G349" s="232"/>
      <c r="H349" s="232"/>
      <c r="I349" s="232"/>
      <c r="J349" s="232"/>
      <c r="K349" s="232"/>
      <c r="L349" s="232"/>
      <c r="M349" s="232"/>
      <c r="N349" s="232"/>
      <c r="O349" s="232"/>
      <c r="P349" s="232"/>
      <c r="Q349" s="232"/>
      <c r="R349" s="232"/>
      <c r="S349" s="232"/>
      <c r="T349" s="232"/>
      <c r="U349" s="232"/>
      <c r="V349" s="232"/>
      <c r="W349" s="232"/>
      <c r="X349" s="232"/>
      <c r="Y349" s="232"/>
      <c r="Z349" s="232"/>
    </row>
    <row r="350" spans="1:26" ht="14.25" customHeight="1" x14ac:dyDescent="0.3">
      <c r="A350" s="232"/>
      <c r="B350" s="232"/>
      <c r="C350" s="232"/>
      <c r="D350" s="232"/>
      <c r="E350" s="232"/>
      <c r="F350" s="232"/>
      <c r="G350" s="232"/>
      <c r="H350" s="232"/>
      <c r="I350" s="232"/>
      <c r="J350" s="232"/>
      <c r="K350" s="232"/>
      <c r="L350" s="232"/>
      <c r="M350" s="232"/>
      <c r="N350" s="232"/>
      <c r="O350" s="232"/>
      <c r="P350" s="232"/>
      <c r="Q350" s="232"/>
      <c r="R350" s="232"/>
      <c r="S350" s="232"/>
      <c r="T350" s="232"/>
      <c r="U350" s="232"/>
      <c r="V350" s="232"/>
      <c r="W350" s="232"/>
      <c r="X350" s="232"/>
      <c r="Y350" s="232"/>
      <c r="Z350" s="232"/>
    </row>
    <row r="351" spans="1:26" ht="14.25" customHeight="1" x14ac:dyDescent="0.3">
      <c r="A351" s="232"/>
      <c r="B351" s="232"/>
      <c r="C351" s="232"/>
      <c r="D351" s="232"/>
      <c r="E351" s="232"/>
      <c r="F351" s="232"/>
      <c r="G351" s="232"/>
      <c r="H351" s="232"/>
      <c r="I351" s="232"/>
      <c r="J351" s="232"/>
      <c r="K351" s="232"/>
      <c r="L351" s="232"/>
      <c r="M351" s="232"/>
      <c r="N351" s="232"/>
      <c r="O351" s="232"/>
      <c r="P351" s="232"/>
      <c r="Q351" s="232"/>
      <c r="R351" s="232"/>
      <c r="S351" s="232"/>
      <c r="T351" s="232"/>
      <c r="U351" s="232"/>
      <c r="V351" s="232"/>
      <c r="W351" s="232"/>
      <c r="X351" s="232"/>
      <c r="Y351" s="232"/>
      <c r="Z351" s="232"/>
    </row>
    <row r="352" spans="1:26" ht="14.25" customHeight="1" x14ac:dyDescent="0.3">
      <c r="A352" s="232"/>
      <c r="B352" s="232"/>
      <c r="C352" s="232"/>
      <c r="D352" s="232"/>
      <c r="E352" s="232"/>
      <c r="F352" s="232"/>
      <c r="G352" s="232"/>
      <c r="H352" s="232"/>
      <c r="I352" s="232"/>
      <c r="J352" s="232"/>
      <c r="K352" s="232"/>
      <c r="L352" s="232"/>
      <c r="M352" s="232"/>
      <c r="N352" s="232"/>
      <c r="O352" s="232"/>
      <c r="P352" s="232"/>
      <c r="Q352" s="232"/>
      <c r="R352" s="232"/>
      <c r="S352" s="232"/>
      <c r="T352" s="232"/>
      <c r="U352" s="232"/>
      <c r="V352" s="232"/>
      <c r="W352" s="232"/>
      <c r="X352" s="232"/>
      <c r="Y352" s="232"/>
      <c r="Z352" s="232"/>
    </row>
    <row r="353" spans="1:26" ht="14.25" customHeight="1" x14ac:dyDescent="0.3">
      <c r="A353" s="232"/>
      <c r="B353" s="232"/>
      <c r="C353" s="232"/>
      <c r="D353" s="232"/>
      <c r="E353" s="232"/>
      <c r="F353" s="232"/>
      <c r="G353" s="232"/>
      <c r="H353" s="232"/>
      <c r="I353" s="232"/>
      <c r="J353" s="232"/>
      <c r="K353" s="232"/>
      <c r="L353" s="232"/>
      <c r="M353" s="232"/>
      <c r="N353" s="232"/>
      <c r="O353" s="232"/>
      <c r="P353" s="232"/>
      <c r="Q353" s="232"/>
      <c r="R353" s="232"/>
      <c r="S353" s="232"/>
      <c r="T353" s="232"/>
      <c r="U353" s="232"/>
      <c r="V353" s="232"/>
      <c r="W353" s="232"/>
      <c r="X353" s="232"/>
      <c r="Y353" s="232"/>
      <c r="Z353" s="232"/>
    </row>
    <row r="354" spans="1:26" ht="14.25" customHeight="1" x14ac:dyDescent="0.3">
      <c r="A354" s="232"/>
      <c r="B354" s="232"/>
      <c r="C354" s="232"/>
      <c r="D354" s="232"/>
      <c r="E354" s="232"/>
      <c r="F354" s="232"/>
      <c r="G354" s="232"/>
      <c r="H354" s="232"/>
      <c r="I354" s="232"/>
      <c r="J354" s="232"/>
      <c r="K354" s="232"/>
      <c r="L354" s="232"/>
      <c r="M354" s="232"/>
      <c r="N354" s="232"/>
      <c r="O354" s="232"/>
      <c r="P354" s="232"/>
      <c r="Q354" s="232"/>
      <c r="R354" s="232"/>
      <c r="S354" s="232"/>
      <c r="T354" s="232"/>
      <c r="U354" s="232"/>
      <c r="V354" s="232"/>
      <c r="W354" s="232"/>
      <c r="X354" s="232"/>
      <c r="Y354" s="232"/>
      <c r="Z354" s="232"/>
    </row>
    <row r="355" spans="1:26" ht="14.25" customHeight="1" x14ac:dyDescent="0.3">
      <c r="A355" s="232"/>
      <c r="B355" s="232"/>
      <c r="C355" s="232"/>
      <c r="D355" s="232"/>
      <c r="E355" s="232"/>
      <c r="F355" s="232"/>
      <c r="G355" s="232"/>
      <c r="H355" s="232"/>
      <c r="I355" s="232"/>
      <c r="J355" s="232"/>
      <c r="K355" s="232"/>
      <c r="L355" s="232"/>
      <c r="M355" s="232"/>
      <c r="N355" s="232"/>
      <c r="O355" s="232"/>
      <c r="P355" s="232"/>
      <c r="Q355" s="232"/>
      <c r="R355" s="232"/>
      <c r="S355" s="232"/>
      <c r="T355" s="232"/>
      <c r="U355" s="232"/>
      <c r="V355" s="232"/>
      <c r="W355" s="232"/>
      <c r="X355" s="232"/>
      <c r="Y355" s="232"/>
      <c r="Z355" s="232"/>
    </row>
    <row r="356" spans="1:26" ht="14.25" customHeight="1" x14ac:dyDescent="0.3">
      <c r="A356" s="232"/>
      <c r="B356" s="232"/>
      <c r="C356" s="232"/>
      <c r="D356" s="232"/>
      <c r="E356" s="232"/>
      <c r="F356" s="232"/>
      <c r="G356" s="232"/>
      <c r="H356" s="232"/>
      <c r="I356" s="232"/>
      <c r="J356" s="232"/>
      <c r="K356" s="232"/>
      <c r="L356" s="232"/>
      <c r="M356" s="232"/>
      <c r="N356" s="232"/>
      <c r="O356" s="232"/>
      <c r="P356" s="232"/>
      <c r="Q356" s="232"/>
      <c r="R356" s="232"/>
      <c r="S356" s="232"/>
      <c r="T356" s="232"/>
      <c r="U356" s="232"/>
      <c r="V356" s="232"/>
      <c r="W356" s="232"/>
      <c r="X356" s="232"/>
      <c r="Y356" s="232"/>
      <c r="Z356" s="232"/>
    </row>
    <row r="357" spans="1:26" ht="14.25" customHeight="1" x14ac:dyDescent="0.3">
      <c r="A357" s="232"/>
      <c r="B357" s="232"/>
      <c r="C357" s="232"/>
      <c r="D357" s="232"/>
      <c r="E357" s="232"/>
      <c r="F357" s="232"/>
      <c r="G357" s="232"/>
      <c r="H357" s="232"/>
      <c r="I357" s="232"/>
      <c r="J357" s="232"/>
      <c r="K357" s="232"/>
      <c r="L357" s="232"/>
      <c r="M357" s="232"/>
      <c r="N357" s="232"/>
      <c r="O357" s="232"/>
      <c r="P357" s="232"/>
      <c r="Q357" s="232"/>
      <c r="R357" s="232"/>
      <c r="S357" s="232"/>
      <c r="T357" s="232"/>
      <c r="U357" s="232"/>
      <c r="V357" s="232"/>
      <c r="W357" s="232"/>
      <c r="X357" s="232"/>
      <c r="Y357" s="232"/>
      <c r="Z357" s="232"/>
    </row>
    <row r="358" spans="1:26" ht="14.25" customHeight="1" x14ac:dyDescent="0.3">
      <c r="A358" s="232"/>
      <c r="B358" s="232"/>
      <c r="C358" s="232"/>
      <c r="D358" s="232"/>
      <c r="E358" s="232"/>
      <c r="F358" s="232"/>
      <c r="G358" s="232"/>
      <c r="H358" s="232"/>
      <c r="I358" s="232"/>
      <c r="J358" s="232"/>
      <c r="K358" s="232"/>
      <c r="L358" s="232"/>
      <c r="M358" s="232"/>
      <c r="N358" s="232"/>
      <c r="O358" s="232"/>
      <c r="P358" s="232"/>
      <c r="Q358" s="232"/>
      <c r="R358" s="232"/>
      <c r="S358" s="232"/>
      <c r="T358" s="232"/>
      <c r="U358" s="232"/>
      <c r="V358" s="232"/>
      <c r="W358" s="232"/>
      <c r="X358" s="232"/>
      <c r="Y358" s="232"/>
      <c r="Z358" s="232"/>
    </row>
    <row r="359" spans="1:26" ht="14.25" customHeight="1" x14ac:dyDescent="0.3">
      <c r="A359" s="232"/>
      <c r="B359" s="232"/>
      <c r="C359" s="232"/>
      <c r="D359" s="232"/>
      <c r="E359" s="232"/>
      <c r="F359" s="232"/>
      <c r="G359" s="232"/>
      <c r="H359" s="232"/>
      <c r="I359" s="232"/>
      <c r="J359" s="232"/>
      <c r="K359" s="232"/>
      <c r="L359" s="232"/>
      <c r="M359" s="232"/>
      <c r="N359" s="232"/>
      <c r="O359" s="232"/>
      <c r="P359" s="232"/>
      <c r="Q359" s="232"/>
      <c r="R359" s="232"/>
      <c r="S359" s="232"/>
      <c r="T359" s="232"/>
      <c r="U359" s="232"/>
      <c r="V359" s="232"/>
      <c r="W359" s="232"/>
      <c r="X359" s="232"/>
      <c r="Y359" s="232"/>
      <c r="Z359" s="232"/>
    </row>
    <row r="360" spans="1:26" ht="14.25" customHeight="1" x14ac:dyDescent="0.3">
      <c r="A360" s="232"/>
      <c r="B360" s="232"/>
      <c r="C360" s="232"/>
      <c r="D360" s="232"/>
      <c r="E360" s="232"/>
      <c r="F360" s="232"/>
      <c r="G360" s="232"/>
      <c r="H360" s="232"/>
      <c r="I360" s="232"/>
      <c r="J360" s="232"/>
      <c r="K360" s="232"/>
      <c r="L360" s="232"/>
      <c r="M360" s="232"/>
      <c r="N360" s="232"/>
      <c r="O360" s="232"/>
      <c r="P360" s="232"/>
      <c r="Q360" s="232"/>
      <c r="R360" s="232"/>
      <c r="S360" s="232"/>
      <c r="T360" s="232"/>
      <c r="U360" s="232"/>
      <c r="V360" s="232"/>
      <c r="W360" s="232"/>
      <c r="X360" s="232"/>
      <c r="Y360" s="232"/>
      <c r="Z360" s="232"/>
    </row>
    <row r="361" spans="1:26" ht="14.25" customHeight="1" x14ac:dyDescent="0.3">
      <c r="A361" s="232"/>
      <c r="B361" s="232"/>
      <c r="C361" s="232"/>
      <c r="D361" s="232"/>
      <c r="E361" s="232"/>
      <c r="F361" s="232"/>
      <c r="G361" s="232"/>
      <c r="H361" s="232"/>
      <c r="I361" s="232"/>
      <c r="J361" s="232"/>
      <c r="K361" s="232"/>
      <c r="L361" s="232"/>
      <c r="M361" s="232"/>
      <c r="N361" s="232"/>
      <c r="O361" s="232"/>
      <c r="P361" s="232"/>
      <c r="Q361" s="232"/>
      <c r="R361" s="232"/>
      <c r="S361" s="232"/>
      <c r="T361" s="232"/>
      <c r="U361" s="232"/>
      <c r="V361" s="232"/>
      <c r="W361" s="232"/>
      <c r="X361" s="232"/>
      <c r="Y361" s="232"/>
      <c r="Z361" s="232"/>
    </row>
    <row r="362" spans="1:26" ht="14.25" customHeight="1" x14ac:dyDescent="0.3">
      <c r="A362" s="232"/>
      <c r="B362" s="232"/>
      <c r="C362" s="232"/>
      <c r="D362" s="232"/>
      <c r="E362" s="232"/>
      <c r="F362" s="232"/>
      <c r="G362" s="232"/>
      <c r="H362" s="232"/>
      <c r="I362" s="232"/>
      <c r="J362" s="232"/>
      <c r="K362" s="232"/>
      <c r="L362" s="232"/>
      <c r="M362" s="232"/>
      <c r="N362" s="232"/>
      <c r="O362" s="232"/>
      <c r="P362" s="232"/>
      <c r="Q362" s="232"/>
      <c r="R362" s="232"/>
      <c r="S362" s="232"/>
      <c r="T362" s="232"/>
      <c r="U362" s="232"/>
      <c r="V362" s="232"/>
      <c r="W362" s="232"/>
      <c r="X362" s="232"/>
      <c r="Y362" s="232"/>
      <c r="Z362" s="232"/>
    </row>
    <row r="363" spans="1:26" ht="14.25" customHeight="1" x14ac:dyDescent="0.3">
      <c r="A363" s="232"/>
      <c r="B363" s="232"/>
      <c r="C363" s="232"/>
      <c r="D363" s="232"/>
      <c r="E363" s="232"/>
      <c r="F363" s="232"/>
      <c r="G363" s="232"/>
      <c r="H363" s="232"/>
      <c r="I363" s="232"/>
      <c r="J363" s="232"/>
      <c r="K363" s="232"/>
      <c r="L363" s="232"/>
      <c r="M363" s="232"/>
      <c r="N363" s="232"/>
      <c r="O363" s="232"/>
      <c r="P363" s="232"/>
      <c r="Q363" s="232"/>
      <c r="R363" s="232"/>
      <c r="S363" s="232"/>
      <c r="T363" s="232"/>
      <c r="U363" s="232"/>
      <c r="V363" s="232"/>
      <c r="W363" s="232"/>
      <c r="X363" s="232"/>
      <c r="Y363" s="232"/>
      <c r="Z363" s="232"/>
    </row>
    <row r="364" spans="1:26" ht="14.25" customHeight="1" x14ac:dyDescent="0.3">
      <c r="A364" s="232"/>
      <c r="B364" s="232"/>
      <c r="C364" s="232"/>
      <c r="D364" s="232"/>
      <c r="E364" s="232"/>
      <c r="F364" s="232"/>
      <c r="G364" s="232"/>
      <c r="H364" s="232"/>
      <c r="I364" s="232"/>
      <c r="J364" s="232"/>
      <c r="K364" s="232"/>
      <c r="L364" s="232"/>
      <c r="M364" s="232"/>
      <c r="N364" s="232"/>
      <c r="O364" s="232"/>
      <c r="P364" s="232"/>
      <c r="Q364" s="232"/>
      <c r="R364" s="232"/>
      <c r="S364" s="232"/>
      <c r="T364" s="232"/>
      <c r="U364" s="232"/>
      <c r="V364" s="232"/>
      <c r="W364" s="232"/>
      <c r="X364" s="232"/>
      <c r="Y364" s="232"/>
      <c r="Z364" s="232"/>
    </row>
    <row r="365" spans="1:26" ht="14.25" customHeight="1" x14ac:dyDescent="0.3">
      <c r="A365" s="232"/>
      <c r="B365" s="232"/>
      <c r="C365" s="232"/>
      <c r="D365" s="232"/>
      <c r="E365" s="232"/>
      <c r="F365" s="232"/>
      <c r="G365" s="232"/>
      <c r="H365" s="232"/>
      <c r="I365" s="232"/>
      <c r="J365" s="232"/>
      <c r="K365" s="232"/>
      <c r="L365" s="232"/>
      <c r="M365" s="232"/>
      <c r="N365" s="232"/>
      <c r="O365" s="232"/>
      <c r="P365" s="232"/>
      <c r="Q365" s="232"/>
      <c r="R365" s="232"/>
      <c r="S365" s="232"/>
      <c r="T365" s="232"/>
      <c r="U365" s="232"/>
      <c r="V365" s="232"/>
      <c r="W365" s="232"/>
      <c r="X365" s="232"/>
      <c r="Y365" s="232"/>
      <c r="Z365" s="232"/>
    </row>
    <row r="366" spans="1:26" ht="14.25" customHeight="1" x14ac:dyDescent="0.3">
      <c r="A366" s="232"/>
      <c r="B366" s="232"/>
      <c r="C366" s="232"/>
      <c r="D366" s="232"/>
      <c r="E366" s="232"/>
      <c r="F366" s="232"/>
      <c r="G366" s="232"/>
      <c r="H366" s="232"/>
      <c r="I366" s="232"/>
      <c r="J366" s="232"/>
      <c r="K366" s="232"/>
      <c r="L366" s="232"/>
      <c r="M366" s="232"/>
      <c r="N366" s="232"/>
      <c r="O366" s="232"/>
      <c r="P366" s="232"/>
      <c r="Q366" s="232"/>
      <c r="R366" s="232"/>
      <c r="S366" s="232"/>
      <c r="T366" s="232"/>
      <c r="U366" s="232"/>
      <c r="V366" s="232"/>
      <c r="W366" s="232"/>
      <c r="X366" s="232"/>
      <c r="Y366" s="232"/>
      <c r="Z366" s="232"/>
    </row>
    <row r="367" spans="1:26" ht="14.25" customHeight="1" x14ac:dyDescent="0.3">
      <c r="A367" s="232"/>
      <c r="B367" s="232"/>
      <c r="C367" s="232"/>
      <c r="D367" s="232"/>
      <c r="E367" s="232"/>
      <c r="F367" s="232"/>
      <c r="G367" s="232"/>
      <c r="H367" s="232"/>
      <c r="I367" s="232"/>
      <c r="J367" s="232"/>
      <c r="K367" s="232"/>
      <c r="L367" s="232"/>
      <c r="M367" s="232"/>
      <c r="N367" s="232"/>
      <c r="O367" s="232"/>
      <c r="P367" s="232"/>
      <c r="Q367" s="232"/>
      <c r="R367" s="232"/>
      <c r="S367" s="232"/>
      <c r="T367" s="232"/>
      <c r="U367" s="232"/>
      <c r="V367" s="232"/>
      <c r="W367" s="232"/>
      <c r="X367" s="232"/>
      <c r="Y367" s="232"/>
      <c r="Z367" s="232"/>
    </row>
    <row r="368" spans="1:26" ht="14.25" customHeight="1" x14ac:dyDescent="0.3">
      <c r="A368" s="232"/>
      <c r="B368" s="232"/>
      <c r="C368" s="232"/>
      <c r="D368" s="232"/>
      <c r="E368" s="232"/>
      <c r="F368" s="232"/>
      <c r="G368" s="232"/>
      <c r="H368" s="232"/>
      <c r="I368" s="232"/>
      <c r="J368" s="232"/>
      <c r="K368" s="232"/>
      <c r="L368" s="232"/>
      <c r="M368" s="232"/>
      <c r="N368" s="232"/>
      <c r="O368" s="232"/>
      <c r="P368" s="232"/>
      <c r="Q368" s="232"/>
      <c r="R368" s="232"/>
      <c r="S368" s="232"/>
      <c r="T368" s="232"/>
      <c r="U368" s="232"/>
      <c r="V368" s="232"/>
      <c r="W368" s="232"/>
      <c r="X368" s="232"/>
      <c r="Y368" s="232"/>
      <c r="Z368" s="232"/>
    </row>
    <row r="369" spans="1:26" ht="14.25" customHeight="1" x14ac:dyDescent="0.3">
      <c r="A369" s="232"/>
      <c r="B369" s="232"/>
      <c r="C369" s="232"/>
      <c r="D369" s="232"/>
      <c r="E369" s="232"/>
      <c r="F369" s="232"/>
      <c r="G369" s="232"/>
      <c r="H369" s="232"/>
      <c r="I369" s="232"/>
      <c r="J369" s="232"/>
      <c r="K369" s="232"/>
      <c r="L369" s="232"/>
      <c r="M369" s="232"/>
      <c r="N369" s="232"/>
      <c r="O369" s="232"/>
      <c r="P369" s="232"/>
      <c r="Q369" s="232"/>
      <c r="R369" s="232"/>
      <c r="S369" s="232"/>
      <c r="T369" s="232"/>
      <c r="U369" s="232"/>
      <c r="V369" s="232"/>
      <c r="W369" s="232"/>
      <c r="X369" s="232"/>
      <c r="Y369" s="232"/>
      <c r="Z369" s="232"/>
    </row>
    <row r="370" spans="1:26" ht="14.25" customHeight="1" x14ac:dyDescent="0.3">
      <c r="A370" s="232"/>
      <c r="B370" s="232"/>
      <c r="C370" s="232"/>
      <c r="D370" s="232"/>
      <c r="E370" s="232"/>
      <c r="F370" s="232"/>
      <c r="G370" s="232"/>
      <c r="H370" s="232"/>
      <c r="I370" s="232"/>
      <c r="J370" s="232"/>
      <c r="K370" s="232"/>
      <c r="L370" s="232"/>
      <c r="M370" s="232"/>
      <c r="N370" s="232"/>
      <c r="O370" s="232"/>
      <c r="P370" s="232"/>
      <c r="Q370" s="232"/>
      <c r="R370" s="232"/>
      <c r="S370" s="232"/>
      <c r="T370" s="232"/>
      <c r="U370" s="232"/>
      <c r="V370" s="232"/>
      <c r="W370" s="232"/>
      <c r="X370" s="232"/>
      <c r="Y370" s="232"/>
      <c r="Z370" s="232"/>
    </row>
    <row r="371" spans="1:26" ht="14.25" customHeight="1" x14ac:dyDescent="0.3">
      <c r="A371" s="232"/>
      <c r="B371" s="232"/>
      <c r="C371" s="232"/>
      <c r="D371" s="232"/>
      <c r="E371" s="232"/>
      <c r="F371" s="232"/>
      <c r="G371" s="232"/>
      <c r="H371" s="232"/>
      <c r="I371" s="232"/>
      <c r="J371" s="232"/>
      <c r="K371" s="232"/>
      <c r="L371" s="232"/>
      <c r="M371" s="232"/>
      <c r="N371" s="232"/>
      <c r="O371" s="232"/>
      <c r="P371" s="232"/>
      <c r="Q371" s="232"/>
      <c r="R371" s="232"/>
      <c r="S371" s="232"/>
      <c r="T371" s="232"/>
      <c r="U371" s="232"/>
      <c r="V371" s="232"/>
      <c r="W371" s="232"/>
      <c r="X371" s="232"/>
      <c r="Y371" s="232"/>
      <c r="Z371" s="232"/>
    </row>
    <row r="372" spans="1:26" ht="14.25" customHeight="1" x14ac:dyDescent="0.3">
      <c r="A372" s="232"/>
      <c r="B372" s="232"/>
      <c r="C372" s="232"/>
      <c r="D372" s="232"/>
      <c r="E372" s="232"/>
      <c r="F372" s="232"/>
      <c r="G372" s="232"/>
      <c r="H372" s="232"/>
      <c r="I372" s="232"/>
      <c r="J372" s="232"/>
      <c r="K372" s="232"/>
      <c r="L372" s="232"/>
      <c r="M372" s="232"/>
      <c r="N372" s="232"/>
      <c r="O372" s="232"/>
      <c r="P372" s="232"/>
      <c r="Q372" s="232"/>
      <c r="R372" s="232"/>
      <c r="S372" s="232"/>
      <c r="T372" s="232"/>
      <c r="U372" s="232"/>
      <c r="V372" s="232"/>
      <c r="W372" s="232"/>
      <c r="X372" s="232"/>
      <c r="Y372" s="232"/>
      <c r="Z372" s="232"/>
    </row>
    <row r="373" spans="1:26" ht="14.25" customHeight="1" x14ac:dyDescent="0.3">
      <c r="A373" s="232"/>
      <c r="B373" s="232"/>
      <c r="C373" s="232"/>
      <c r="D373" s="232"/>
      <c r="E373" s="232"/>
      <c r="F373" s="232"/>
      <c r="G373" s="232"/>
      <c r="H373" s="232"/>
      <c r="I373" s="232"/>
      <c r="J373" s="232"/>
      <c r="K373" s="232"/>
      <c r="L373" s="232"/>
      <c r="M373" s="232"/>
      <c r="N373" s="232"/>
      <c r="O373" s="232"/>
      <c r="P373" s="232"/>
      <c r="Q373" s="232"/>
      <c r="R373" s="232"/>
      <c r="S373" s="232"/>
      <c r="T373" s="232"/>
      <c r="U373" s="232"/>
      <c r="V373" s="232"/>
      <c r="W373" s="232"/>
      <c r="X373" s="232"/>
      <c r="Y373" s="232"/>
      <c r="Z373" s="232"/>
    </row>
    <row r="374" spans="1:26" ht="14.25" customHeight="1" x14ac:dyDescent="0.3">
      <c r="A374" s="232"/>
      <c r="B374" s="232"/>
      <c r="C374" s="232"/>
      <c r="D374" s="232"/>
      <c r="E374" s="232"/>
      <c r="F374" s="232"/>
      <c r="G374" s="232"/>
      <c r="H374" s="232"/>
      <c r="I374" s="232"/>
      <c r="J374" s="232"/>
      <c r="K374" s="232"/>
      <c r="L374" s="232"/>
      <c r="M374" s="232"/>
      <c r="N374" s="232"/>
      <c r="O374" s="232"/>
      <c r="P374" s="232"/>
      <c r="Q374" s="232"/>
      <c r="R374" s="232"/>
      <c r="S374" s="232"/>
      <c r="T374" s="232"/>
      <c r="U374" s="232"/>
      <c r="V374" s="232"/>
      <c r="W374" s="232"/>
      <c r="X374" s="232"/>
      <c r="Y374" s="232"/>
      <c r="Z374" s="232"/>
    </row>
    <row r="375" spans="1:26" ht="14.25" customHeight="1" x14ac:dyDescent="0.3">
      <c r="A375" s="232"/>
      <c r="B375" s="232"/>
      <c r="C375" s="232"/>
      <c r="D375" s="232"/>
      <c r="E375" s="232"/>
      <c r="F375" s="232"/>
      <c r="G375" s="232"/>
      <c r="H375" s="232"/>
      <c r="I375" s="232"/>
      <c r="J375" s="232"/>
      <c r="K375" s="232"/>
      <c r="L375" s="232"/>
      <c r="M375" s="232"/>
      <c r="N375" s="232"/>
      <c r="O375" s="232"/>
      <c r="P375" s="232"/>
      <c r="Q375" s="232"/>
      <c r="R375" s="232"/>
      <c r="S375" s="232"/>
      <c r="T375" s="232"/>
      <c r="U375" s="232"/>
      <c r="V375" s="232"/>
      <c r="W375" s="232"/>
      <c r="X375" s="232"/>
      <c r="Y375" s="232"/>
      <c r="Z375" s="232"/>
    </row>
    <row r="376" spans="1:26" ht="14.25" customHeight="1" x14ac:dyDescent="0.3">
      <c r="A376" s="232"/>
      <c r="B376" s="232"/>
      <c r="C376" s="232"/>
      <c r="D376" s="232"/>
      <c r="E376" s="232"/>
      <c r="F376" s="232"/>
      <c r="G376" s="232"/>
      <c r="H376" s="232"/>
      <c r="I376" s="232"/>
      <c r="J376" s="232"/>
      <c r="K376" s="232"/>
      <c r="L376" s="232"/>
      <c r="M376" s="232"/>
      <c r="N376" s="232"/>
      <c r="O376" s="232"/>
      <c r="P376" s="232"/>
      <c r="Q376" s="232"/>
      <c r="R376" s="232"/>
      <c r="S376" s="232"/>
      <c r="T376" s="232"/>
      <c r="U376" s="232"/>
      <c r="V376" s="232"/>
      <c r="W376" s="232"/>
      <c r="X376" s="232"/>
      <c r="Y376" s="232"/>
      <c r="Z376" s="232"/>
    </row>
    <row r="377" spans="1:26" ht="14.25" customHeight="1" x14ac:dyDescent="0.3">
      <c r="A377" s="232"/>
      <c r="B377" s="232"/>
      <c r="C377" s="232"/>
      <c r="D377" s="232"/>
      <c r="E377" s="232"/>
      <c r="F377" s="232"/>
      <c r="G377" s="232"/>
      <c r="H377" s="232"/>
      <c r="I377" s="232"/>
      <c r="J377" s="232"/>
      <c r="K377" s="232"/>
      <c r="L377" s="232"/>
      <c r="M377" s="232"/>
      <c r="N377" s="232"/>
      <c r="O377" s="232"/>
      <c r="P377" s="232"/>
      <c r="Q377" s="232"/>
      <c r="R377" s="232"/>
      <c r="S377" s="232"/>
      <c r="T377" s="232"/>
      <c r="U377" s="232"/>
      <c r="V377" s="232"/>
      <c r="W377" s="232"/>
      <c r="X377" s="232"/>
      <c r="Y377" s="232"/>
      <c r="Z377" s="232"/>
    </row>
    <row r="378" spans="1:26" ht="14.25" customHeight="1" x14ac:dyDescent="0.3">
      <c r="A378" s="232"/>
      <c r="B378" s="232"/>
      <c r="C378" s="232"/>
      <c r="D378" s="232"/>
      <c r="E378" s="232"/>
      <c r="F378" s="232"/>
      <c r="G378" s="232"/>
      <c r="H378" s="232"/>
      <c r="I378" s="232"/>
      <c r="J378" s="232"/>
      <c r="K378" s="232"/>
      <c r="L378" s="232"/>
      <c r="M378" s="232"/>
      <c r="N378" s="232"/>
      <c r="O378" s="232"/>
      <c r="P378" s="232"/>
      <c r="Q378" s="232"/>
      <c r="R378" s="232"/>
      <c r="S378" s="232"/>
      <c r="T378" s="232"/>
      <c r="U378" s="232"/>
      <c r="V378" s="232"/>
      <c r="W378" s="232"/>
      <c r="X378" s="232"/>
      <c r="Y378" s="232"/>
      <c r="Z378" s="232"/>
    </row>
    <row r="379" spans="1:26" ht="14.25" customHeight="1" x14ac:dyDescent="0.3">
      <c r="A379" s="232"/>
      <c r="B379" s="232"/>
      <c r="C379" s="232"/>
      <c r="D379" s="232"/>
      <c r="E379" s="232"/>
      <c r="F379" s="232"/>
      <c r="G379" s="232"/>
      <c r="H379" s="232"/>
      <c r="I379" s="232"/>
      <c r="J379" s="232"/>
      <c r="K379" s="232"/>
      <c r="L379" s="232"/>
      <c r="M379" s="232"/>
      <c r="N379" s="232"/>
      <c r="O379" s="232"/>
      <c r="P379" s="232"/>
      <c r="Q379" s="232"/>
      <c r="R379" s="232"/>
      <c r="S379" s="232"/>
      <c r="T379" s="232"/>
      <c r="U379" s="232"/>
      <c r="V379" s="232"/>
      <c r="W379" s="232"/>
      <c r="X379" s="232"/>
      <c r="Y379" s="232"/>
      <c r="Z379" s="232"/>
    </row>
    <row r="380" spans="1:26" ht="14.25" customHeight="1" x14ac:dyDescent="0.3">
      <c r="A380" s="232"/>
      <c r="B380" s="232"/>
      <c r="C380" s="232"/>
      <c r="D380" s="232"/>
      <c r="E380" s="232"/>
      <c r="F380" s="232"/>
      <c r="G380" s="232"/>
      <c r="H380" s="232"/>
      <c r="I380" s="232"/>
      <c r="J380" s="232"/>
      <c r="K380" s="232"/>
      <c r="L380" s="232"/>
      <c r="M380" s="232"/>
      <c r="N380" s="232"/>
      <c r="O380" s="232"/>
      <c r="P380" s="232"/>
      <c r="Q380" s="232"/>
      <c r="R380" s="232"/>
      <c r="S380" s="232"/>
      <c r="T380" s="232"/>
      <c r="U380" s="232"/>
      <c r="V380" s="232"/>
      <c r="W380" s="232"/>
      <c r="X380" s="232"/>
      <c r="Y380" s="232"/>
      <c r="Z380" s="232"/>
    </row>
    <row r="381" spans="1:26" ht="14.25" customHeight="1" x14ac:dyDescent="0.3">
      <c r="A381" s="232"/>
      <c r="B381" s="232"/>
      <c r="C381" s="232"/>
      <c r="D381" s="232"/>
      <c r="E381" s="232"/>
      <c r="F381" s="232"/>
      <c r="G381" s="232"/>
      <c r="H381" s="232"/>
      <c r="I381" s="232"/>
      <c r="J381" s="232"/>
      <c r="K381" s="232"/>
      <c r="L381" s="232"/>
      <c r="M381" s="232"/>
      <c r="N381" s="232"/>
      <c r="O381" s="232"/>
      <c r="P381" s="232"/>
      <c r="Q381" s="232"/>
      <c r="R381" s="232"/>
      <c r="S381" s="232"/>
      <c r="T381" s="232"/>
      <c r="U381" s="232"/>
      <c r="V381" s="232"/>
      <c r="W381" s="232"/>
      <c r="X381" s="232"/>
      <c r="Y381" s="232"/>
      <c r="Z381" s="232"/>
    </row>
    <row r="382" spans="1:26" ht="14.25" customHeight="1" x14ac:dyDescent="0.3">
      <c r="A382" s="232"/>
      <c r="B382" s="232"/>
      <c r="C382" s="232"/>
      <c r="D382" s="232"/>
      <c r="E382" s="232"/>
      <c r="F382" s="232"/>
      <c r="G382" s="232"/>
      <c r="H382" s="232"/>
      <c r="I382" s="232"/>
      <c r="J382" s="232"/>
      <c r="K382" s="232"/>
      <c r="L382" s="232"/>
      <c r="M382" s="232"/>
      <c r="N382" s="232"/>
      <c r="O382" s="232"/>
      <c r="P382" s="232"/>
      <c r="Q382" s="232"/>
      <c r="R382" s="232"/>
      <c r="S382" s="232"/>
      <c r="T382" s="232"/>
      <c r="U382" s="232"/>
      <c r="V382" s="232"/>
      <c r="W382" s="232"/>
      <c r="X382" s="232"/>
      <c r="Y382" s="232"/>
      <c r="Z382" s="232"/>
    </row>
    <row r="383" spans="1:26" ht="14.25" customHeight="1" x14ac:dyDescent="0.3">
      <c r="A383" s="232"/>
      <c r="B383" s="232"/>
      <c r="C383" s="232"/>
      <c r="D383" s="232"/>
      <c r="E383" s="232"/>
      <c r="F383" s="232"/>
      <c r="G383" s="232"/>
      <c r="H383" s="232"/>
      <c r="I383" s="232"/>
      <c r="J383" s="232"/>
      <c r="K383" s="232"/>
      <c r="L383" s="232"/>
      <c r="M383" s="232"/>
      <c r="N383" s="232"/>
      <c r="O383" s="232"/>
      <c r="P383" s="232"/>
      <c r="Q383" s="232"/>
      <c r="R383" s="232"/>
      <c r="S383" s="232"/>
      <c r="T383" s="232"/>
      <c r="U383" s="232"/>
      <c r="V383" s="232"/>
      <c r="W383" s="232"/>
      <c r="X383" s="232"/>
      <c r="Y383" s="232"/>
      <c r="Z383" s="232"/>
    </row>
    <row r="384" spans="1:26" ht="14.25" customHeight="1" x14ac:dyDescent="0.3">
      <c r="A384" s="232"/>
      <c r="B384" s="232"/>
      <c r="C384" s="232"/>
      <c r="D384" s="232"/>
      <c r="E384" s="232"/>
      <c r="F384" s="232"/>
      <c r="G384" s="232"/>
      <c r="H384" s="232"/>
      <c r="I384" s="232"/>
      <c r="J384" s="232"/>
      <c r="K384" s="232"/>
      <c r="L384" s="232"/>
      <c r="M384" s="232"/>
      <c r="N384" s="232"/>
      <c r="O384" s="232"/>
      <c r="P384" s="232"/>
      <c r="Q384" s="232"/>
      <c r="R384" s="232"/>
      <c r="S384" s="232"/>
      <c r="T384" s="232"/>
      <c r="U384" s="232"/>
      <c r="V384" s="232"/>
      <c r="W384" s="232"/>
      <c r="X384" s="232"/>
      <c r="Y384" s="232"/>
      <c r="Z384" s="232"/>
    </row>
    <row r="385" spans="1:26" ht="14.25" customHeight="1" x14ac:dyDescent="0.3">
      <c r="A385" s="232"/>
      <c r="B385" s="232"/>
      <c r="C385" s="232"/>
      <c r="D385" s="232"/>
      <c r="E385" s="232"/>
      <c r="F385" s="232"/>
      <c r="G385" s="232"/>
      <c r="H385" s="232"/>
      <c r="I385" s="232"/>
      <c r="J385" s="232"/>
      <c r="K385" s="232"/>
      <c r="L385" s="232"/>
      <c r="M385" s="232"/>
      <c r="N385" s="232"/>
      <c r="O385" s="232"/>
      <c r="P385" s="232"/>
      <c r="Q385" s="232"/>
      <c r="R385" s="232"/>
      <c r="S385" s="232"/>
      <c r="T385" s="232"/>
      <c r="U385" s="232"/>
      <c r="V385" s="232"/>
      <c r="W385" s="232"/>
      <c r="X385" s="232"/>
      <c r="Y385" s="232"/>
      <c r="Z385" s="232"/>
    </row>
    <row r="386" spans="1:26" ht="14.25" customHeight="1" x14ac:dyDescent="0.3">
      <c r="A386" s="232"/>
      <c r="B386" s="232"/>
      <c r="C386" s="232"/>
      <c r="D386" s="232"/>
      <c r="E386" s="232"/>
      <c r="F386" s="232"/>
      <c r="G386" s="232"/>
      <c r="H386" s="232"/>
      <c r="I386" s="232"/>
      <c r="J386" s="232"/>
      <c r="K386" s="232"/>
      <c r="L386" s="232"/>
      <c r="M386" s="232"/>
      <c r="N386" s="232"/>
      <c r="O386" s="232"/>
      <c r="P386" s="232"/>
      <c r="Q386" s="232"/>
      <c r="R386" s="232"/>
      <c r="S386" s="232"/>
      <c r="T386" s="232"/>
      <c r="U386" s="232"/>
      <c r="V386" s="232"/>
      <c r="W386" s="232"/>
      <c r="X386" s="232"/>
      <c r="Y386" s="232"/>
      <c r="Z386" s="232"/>
    </row>
    <row r="387" spans="1:26" ht="14.25" customHeight="1" x14ac:dyDescent="0.3">
      <c r="A387" s="232"/>
      <c r="B387" s="232"/>
      <c r="C387" s="232"/>
      <c r="D387" s="232"/>
      <c r="E387" s="232"/>
      <c r="F387" s="232"/>
      <c r="G387" s="232"/>
      <c r="H387" s="232"/>
      <c r="I387" s="232"/>
      <c r="J387" s="232"/>
      <c r="K387" s="232"/>
      <c r="L387" s="232"/>
      <c r="M387" s="232"/>
      <c r="N387" s="232"/>
      <c r="O387" s="232"/>
      <c r="P387" s="232"/>
      <c r="Q387" s="232"/>
      <c r="R387" s="232"/>
      <c r="S387" s="232"/>
      <c r="T387" s="232"/>
      <c r="U387" s="232"/>
      <c r="V387" s="232"/>
      <c r="W387" s="232"/>
      <c r="X387" s="232"/>
      <c r="Y387" s="232"/>
      <c r="Z387" s="232"/>
    </row>
    <row r="388" spans="1:26" ht="14.25" customHeight="1" x14ac:dyDescent="0.3">
      <c r="A388" s="232"/>
      <c r="B388" s="232"/>
      <c r="C388" s="232"/>
      <c r="D388" s="232"/>
      <c r="E388" s="232"/>
      <c r="F388" s="232"/>
      <c r="G388" s="232"/>
      <c r="H388" s="232"/>
      <c r="I388" s="232"/>
      <c r="J388" s="232"/>
      <c r="K388" s="232"/>
      <c r="L388" s="232"/>
      <c r="M388" s="232"/>
      <c r="N388" s="232"/>
      <c r="O388" s="232"/>
      <c r="P388" s="232"/>
      <c r="Q388" s="232"/>
      <c r="R388" s="232"/>
      <c r="S388" s="232"/>
      <c r="T388" s="232"/>
      <c r="U388" s="232"/>
      <c r="V388" s="232"/>
      <c r="W388" s="232"/>
      <c r="X388" s="232"/>
      <c r="Y388" s="232"/>
      <c r="Z388" s="232"/>
    </row>
    <row r="389" spans="1:26" ht="14.25" customHeight="1" x14ac:dyDescent="0.3">
      <c r="A389" s="232"/>
      <c r="B389" s="232"/>
      <c r="C389" s="232"/>
      <c r="D389" s="232"/>
      <c r="E389" s="232"/>
      <c r="F389" s="232"/>
      <c r="G389" s="232"/>
      <c r="H389" s="232"/>
      <c r="I389" s="232"/>
      <c r="J389" s="232"/>
      <c r="K389" s="232"/>
      <c r="L389" s="232"/>
      <c r="M389" s="232"/>
      <c r="N389" s="232"/>
      <c r="O389" s="232"/>
      <c r="P389" s="232"/>
      <c r="Q389" s="232"/>
      <c r="R389" s="232"/>
      <c r="S389" s="232"/>
      <c r="T389" s="232"/>
      <c r="U389" s="232"/>
      <c r="V389" s="232"/>
      <c r="W389" s="232"/>
      <c r="X389" s="232"/>
      <c r="Y389" s="232"/>
      <c r="Z389" s="232"/>
    </row>
    <row r="390" spans="1:26" ht="14.25" customHeight="1" x14ac:dyDescent="0.3">
      <c r="A390" s="232"/>
      <c r="B390" s="232"/>
      <c r="C390" s="232"/>
      <c r="D390" s="232"/>
      <c r="E390" s="232"/>
      <c r="F390" s="232"/>
      <c r="G390" s="232"/>
      <c r="H390" s="232"/>
      <c r="I390" s="232"/>
      <c r="J390" s="232"/>
      <c r="K390" s="232"/>
      <c r="L390" s="232"/>
      <c r="M390" s="232"/>
      <c r="N390" s="232"/>
      <c r="O390" s="232"/>
      <c r="P390" s="232"/>
      <c r="Q390" s="232"/>
      <c r="R390" s="232"/>
      <c r="S390" s="232"/>
      <c r="T390" s="232"/>
      <c r="U390" s="232"/>
      <c r="V390" s="232"/>
      <c r="W390" s="232"/>
      <c r="X390" s="232"/>
      <c r="Y390" s="232"/>
      <c r="Z390" s="232"/>
    </row>
    <row r="391" spans="1:26" ht="14.25" customHeight="1" x14ac:dyDescent="0.3">
      <c r="A391" s="232"/>
      <c r="B391" s="232"/>
      <c r="C391" s="232"/>
      <c r="D391" s="232"/>
      <c r="E391" s="232"/>
      <c r="F391" s="232"/>
      <c r="G391" s="232"/>
      <c r="H391" s="232"/>
      <c r="I391" s="232"/>
      <c r="J391" s="232"/>
      <c r="K391" s="232"/>
      <c r="L391" s="232"/>
      <c r="M391" s="232"/>
      <c r="N391" s="232"/>
      <c r="O391" s="232"/>
      <c r="P391" s="232"/>
      <c r="Q391" s="232"/>
      <c r="R391" s="232"/>
      <c r="S391" s="232"/>
      <c r="T391" s="232"/>
      <c r="U391" s="232"/>
      <c r="V391" s="232"/>
      <c r="W391" s="232"/>
      <c r="X391" s="232"/>
      <c r="Y391" s="232"/>
      <c r="Z391" s="232"/>
    </row>
    <row r="392" spans="1:26" ht="14.25" customHeight="1" x14ac:dyDescent="0.3">
      <c r="A392" s="232"/>
      <c r="B392" s="232"/>
      <c r="C392" s="232"/>
      <c r="D392" s="232"/>
      <c r="E392" s="232"/>
      <c r="F392" s="232"/>
      <c r="G392" s="232"/>
      <c r="H392" s="232"/>
      <c r="I392" s="232"/>
      <c r="J392" s="232"/>
      <c r="K392" s="232"/>
      <c r="L392" s="232"/>
      <c r="M392" s="232"/>
      <c r="N392" s="232"/>
      <c r="O392" s="232"/>
      <c r="P392" s="232"/>
      <c r="Q392" s="232"/>
      <c r="R392" s="232"/>
      <c r="S392" s="232"/>
      <c r="T392" s="232"/>
      <c r="U392" s="232"/>
      <c r="V392" s="232"/>
      <c r="W392" s="232"/>
      <c r="X392" s="232"/>
      <c r="Y392" s="232"/>
      <c r="Z392" s="232"/>
    </row>
    <row r="393" spans="1:26" ht="14.25" customHeight="1" x14ac:dyDescent="0.3">
      <c r="A393" s="232"/>
      <c r="B393" s="232"/>
      <c r="C393" s="232"/>
      <c r="D393" s="232"/>
      <c r="E393" s="232"/>
      <c r="F393" s="232"/>
      <c r="G393" s="232"/>
      <c r="H393" s="232"/>
      <c r="I393" s="232"/>
      <c r="J393" s="232"/>
      <c r="K393" s="232"/>
      <c r="L393" s="232"/>
      <c r="M393" s="232"/>
      <c r="N393" s="232"/>
      <c r="O393" s="232"/>
      <c r="P393" s="232"/>
      <c r="Q393" s="232"/>
      <c r="R393" s="232"/>
      <c r="S393" s="232"/>
      <c r="T393" s="232"/>
      <c r="U393" s="232"/>
      <c r="V393" s="232"/>
      <c r="W393" s="232"/>
      <c r="X393" s="232"/>
      <c r="Y393" s="232"/>
      <c r="Z393" s="232"/>
    </row>
    <row r="394" spans="1:26" ht="14.25" customHeight="1" x14ac:dyDescent="0.3">
      <c r="A394" s="232"/>
      <c r="B394" s="232"/>
      <c r="C394" s="232"/>
      <c r="D394" s="232"/>
      <c r="E394" s="232"/>
      <c r="F394" s="232"/>
      <c r="G394" s="232"/>
      <c r="H394" s="232"/>
      <c r="I394" s="232"/>
      <c r="J394" s="232"/>
      <c r="K394" s="232"/>
      <c r="L394" s="232"/>
      <c r="M394" s="232"/>
      <c r="N394" s="232"/>
      <c r="O394" s="232"/>
      <c r="P394" s="232"/>
      <c r="Q394" s="232"/>
      <c r="R394" s="232"/>
      <c r="S394" s="232"/>
      <c r="T394" s="232"/>
      <c r="U394" s="232"/>
      <c r="V394" s="232"/>
      <c r="W394" s="232"/>
      <c r="X394" s="232"/>
      <c r="Y394" s="232"/>
      <c r="Z394" s="232"/>
    </row>
    <row r="395" spans="1:26" ht="14.25" customHeight="1" x14ac:dyDescent="0.3">
      <c r="A395" s="232"/>
      <c r="B395" s="232"/>
      <c r="C395" s="232"/>
      <c r="D395" s="232"/>
      <c r="E395" s="232"/>
      <c r="F395" s="232"/>
      <c r="G395" s="232"/>
      <c r="H395" s="232"/>
      <c r="I395" s="232"/>
      <c r="J395" s="232"/>
      <c r="K395" s="232"/>
      <c r="L395" s="232"/>
      <c r="M395" s="232"/>
      <c r="N395" s="232"/>
      <c r="O395" s="232"/>
      <c r="P395" s="232"/>
      <c r="Q395" s="232"/>
      <c r="R395" s="232"/>
      <c r="S395" s="232"/>
      <c r="T395" s="232"/>
      <c r="U395" s="232"/>
      <c r="V395" s="232"/>
      <c r="W395" s="232"/>
      <c r="X395" s="232"/>
      <c r="Y395" s="232"/>
      <c r="Z395" s="232"/>
    </row>
    <row r="396" spans="1:26" ht="14.25" customHeight="1" x14ac:dyDescent="0.3">
      <c r="A396" s="232"/>
      <c r="B396" s="232"/>
      <c r="C396" s="232"/>
      <c r="D396" s="232"/>
      <c r="E396" s="232"/>
      <c r="F396" s="232"/>
      <c r="G396" s="232"/>
      <c r="H396" s="232"/>
      <c r="I396" s="232"/>
      <c r="J396" s="232"/>
      <c r="K396" s="232"/>
      <c r="L396" s="232"/>
      <c r="M396" s="232"/>
      <c r="N396" s="232"/>
      <c r="O396" s="232"/>
      <c r="P396" s="232"/>
      <c r="Q396" s="232"/>
      <c r="R396" s="232"/>
      <c r="S396" s="232"/>
      <c r="T396" s="232"/>
      <c r="U396" s="232"/>
      <c r="V396" s="232"/>
      <c r="W396" s="232"/>
      <c r="X396" s="232"/>
      <c r="Y396" s="232"/>
      <c r="Z396" s="232"/>
    </row>
    <row r="397" spans="1:26" ht="14.25" customHeight="1" x14ac:dyDescent="0.3">
      <c r="A397" s="232"/>
      <c r="B397" s="232"/>
      <c r="C397" s="232"/>
      <c r="D397" s="232"/>
      <c r="E397" s="232"/>
      <c r="F397" s="232"/>
      <c r="G397" s="232"/>
      <c r="H397" s="232"/>
      <c r="I397" s="232"/>
      <c r="J397" s="232"/>
      <c r="K397" s="232"/>
      <c r="L397" s="232"/>
      <c r="M397" s="232"/>
      <c r="N397" s="232"/>
      <c r="O397" s="232"/>
      <c r="P397" s="232"/>
      <c r="Q397" s="232"/>
      <c r="R397" s="232"/>
      <c r="S397" s="232"/>
      <c r="T397" s="232"/>
      <c r="U397" s="232"/>
      <c r="V397" s="232"/>
      <c r="W397" s="232"/>
      <c r="X397" s="232"/>
      <c r="Y397" s="232"/>
      <c r="Z397" s="232"/>
    </row>
    <row r="398" spans="1:26" ht="14.25" customHeight="1" x14ac:dyDescent="0.3">
      <c r="A398" s="232"/>
      <c r="B398" s="232"/>
      <c r="C398" s="232"/>
      <c r="D398" s="232"/>
      <c r="E398" s="232"/>
      <c r="F398" s="232"/>
      <c r="G398" s="232"/>
      <c r="H398" s="232"/>
      <c r="I398" s="232"/>
      <c r="J398" s="232"/>
      <c r="K398" s="232"/>
      <c r="L398" s="232"/>
      <c r="M398" s="232"/>
      <c r="N398" s="232"/>
      <c r="O398" s="232"/>
      <c r="P398" s="232"/>
      <c r="Q398" s="232"/>
      <c r="R398" s="232"/>
      <c r="S398" s="232"/>
      <c r="T398" s="232"/>
      <c r="U398" s="232"/>
      <c r="V398" s="232"/>
      <c r="W398" s="232"/>
      <c r="X398" s="232"/>
      <c r="Y398" s="232"/>
      <c r="Z398" s="232"/>
    </row>
    <row r="399" spans="1:26" ht="14.25" customHeight="1" x14ac:dyDescent="0.3">
      <c r="A399" s="232"/>
      <c r="B399" s="232"/>
      <c r="C399" s="232"/>
      <c r="D399" s="232"/>
      <c r="E399" s="232"/>
      <c r="F399" s="232"/>
      <c r="G399" s="232"/>
      <c r="H399" s="232"/>
      <c r="I399" s="232"/>
      <c r="J399" s="232"/>
      <c r="K399" s="232"/>
      <c r="L399" s="232"/>
      <c r="M399" s="232"/>
      <c r="N399" s="232"/>
      <c r="O399" s="232"/>
      <c r="P399" s="232"/>
      <c r="Q399" s="232"/>
      <c r="R399" s="232"/>
      <c r="S399" s="232"/>
      <c r="T399" s="232"/>
      <c r="U399" s="232"/>
      <c r="V399" s="232"/>
      <c r="W399" s="232"/>
      <c r="X399" s="232"/>
      <c r="Y399" s="232"/>
      <c r="Z399" s="232"/>
    </row>
    <row r="400" spans="1:26" ht="14.25" customHeight="1" x14ac:dyDescent="0.3">
      <c r="A400" s="232"/>
      <c r="B400" s="232"/>
      <c r="C400" s="232"/>
      <c r="D400" s="232"/>
      <c r="E400" s="232"/>
      <c r="F400" s="232"/>
      <c r="G400" s="232"/>
      <c r="H400" s="232"/>
      <c r="I400" s="232"/>
      <c r="J400" s="232"/>
      <c r="K400" s="232"/>
      <c r="L400" s="232"/>
      <c r="M400" s="232"/>
      <c r="N400" s="232"/>
      <c r="O400" s="232"/>
      <c r="P400" s="232"/>
      <c r="Q400" s="232"/>
      <c r="R400" s="232"/>
      <c r="S400" s="232"/>
      <c r="T400" s="232"/>
      <c r="U400" s="232"/>
      <c r="V400" s="232"/>
      <c r="W400" s="232"/>
      <c r="X400" s="232"/>
      <c r="Y400" s="232"/>
      <c r="Z400" s="232"/>
    </row>
    <row r="401" spans="1:26" ht="14.25" customHeight="1" x14ac:dyDescent="0.3">
      <c r="A401" s="232"/>
      <c r="B401" s="232"/>
      <c r="C401" s="232"/>
      <c r="D401" s="232"/>
      <c r="E401" s="232"/>
      <c r="F401" s="232"/>
      <c r="G401" s="232"/>
      <c r="H401" s="232"/>
      <c r="I401" s="232"/>
      <c r="J401" s="232"/>
      <c r="K401" s="232"/>
      <c r="L401" s="232"/>
      <c r="M401" s="232"/>
      <c r="N401" s="232"/>
      <c r="O401" s="232"/>
      <c r="P401" s="232"/>
      <c r="Q401" s="232"/>
      <c r="R401" s="232"/>
      <c r="S401" s="232"/>
      <c r="T401" s="232"/>
      <c r="U401" s="232"/>
      <c r="V401" s="232"/>
      <c r="W401" s="232"/>
      <c r="X401" s="232"/>
      <c r="Y401" s="232"/>
      <c r="Z401" s="232"/>
    </row>
    <row r="402" spans="1:26" ht="14.25" customHeight="1" x14ac:dyDescent="0.3">
      <c r="A402" s="232"/>
      <c r="B402" s="232"/>
      <c r="C402" s="232"/>
      <c r="D402" s="232"/>
      <c r="E402" s="232"/>
      <c r="F402" s="232"/>
      <c r="G402" s="232"/>
      <c r="H402" s="232"/>
      <c r="I402" s="232"/>
      <c r="J402" s="232"/>
      <c r="K402" s="232"/>
      <c r="L402" s="232"/>
      <c r="M402" s="232"/>
      <c r="N402" s="232"/>
      <c r="O402" s="232"/>
      <c r="P402" s="232"/>
      <c r="Q402" s="232"/>
      <c r="R402" s="232"/>
      <c r="S402" s="232"/>
      <c r="T402" s="232"/>
      <c r="U402" s="232"/>
      <c r="V402" s="232"/>
      <c r="W402" s="232"/>
      <c r="X402" s="232"/>
      <c r="Y402" s="232"/>
      <c r="Z402" s="232"/>
    </row>
    <row r="403" spans="1:26" ht="14.25" customHeight="1" x14ac:dyDescent="0.3">
      <c r="A403" s="232"/>
      <c r="B403" s="232"/>
      <c r="C403" s="232"/>
      <c r="D403" s="232"/>
      <c r="E403" s="232"/>
      <c r="F403" s="232"/>
      <c r="G403" s="232"/>
      <c r="H403" s="232"/>
      <c r="I403" s="232"/>
      <c r="J403" s="232"/>
      <c r="K403" s="232"/>
      <c r="L403" s="232"/>
      <c r="M403" s="232"/>
      <c r="N403" s="232"/>
      <c r="O403" s="232"/>
      <c r="P403" s="232"/>
      <c r="Q403" s="232"/>
      <c r="R403" s="232"/>
      <c r="S403" s="232"/>
      <c r="T403" s="232"/>
      <c r="U403" s="232"/>
      <c r="V403" s="232"/>
      <c r="W403" s="232"/>
      <c r="X403" s="232"/>
      <c r="Y403" s="232"/>
      <c r="Z403" s="232"/>
    </row>
    <row r="404" spans="1:26" ht="14.25" customHeight="1" x14ac:dyDescent="0.3">
      <c r="A404" s="232"/>
      <c r="B404" s="232"/>
      <c r="C404" s="232"/>
      <c r="D404" s="232"/>
      <c r="E404" s="232"/>
      <c r="F404" s="232"/>
      <c r="G404" s="232"/>
      <c r="H404" s="232"/>
      <c r="I404" s="232"/>
      <c r="J404" s="232"/>
      <c r="K404" s="232"/>
      <c r="L404" s="232"/>
      <c r="M404" s="232"/>
      <c r="N404" s="232"/>
      <c r="O404" s="232"/>
      <c r="P404" s="232"/>
      <c r="Q404" s="232"/>
      <c r="R404" s="232"/>
      <c r="S404" s="232"/>
      <c r="T404" s="232"/>
      <c r="U404" s="232"/>
      <c r="V404" s="232"/>
      <c r="W404" s="232"/>
      <c r="X404" s="232"/>
      <c r="Y404" s="232"/>
      <c r="Z404" s="232"/>
    </row>
    <row r="405" spans="1:26" ht="14.25" customHeight="1" x14ac:dyDescent="0.3">
      <c r="A405" s="232"/>
      <c r="B405" s="232"/>
      <c r="C405" s="232"/>
      <c r="D405" s="232"/>
      <c r="E405" s="232"/>
      <c r="F405" s="232"/>
      <c r="G405" s="232"/>
      <c r="H405" s="232"/>
      <c r="I405" s="232"/>
      <c r="J405" s="232"/>
      <c r="K405" s="232"/>
      <c r="L405" s="232"/>
      <c r="M405" s="232"/>
      <c r="N405" s="232"/>
      <c r="O405" s="232"/>
      <c r="P405" s="232"/>
      <c r="Q405" s="232"/>
      <c r="R405" s="232"/>
      <c r="S405" s="232"/>
      <c r="T405" s="232"/>
      <c r="U405" s="232"/>
      <c r="V405" s="232"/>
      <c r="W405" s="232"/>
      <c r="X405" s="232"/>
      <c r="Y405" s="232"/>
      <c r="Z405" s="232"/>
    </row>
    <row r="406" spans="1:26" ht="14.25" customHeight="1" x14ac:dyDescent="0.3">
      <c r="A406" s="232"/>
      <c r="B406" s="232"/>
      <c r="C406" s="232"/>
      <c r="D406" s="232"/>
      <c r="E406" s="232"/>
      <c r="F406" s="232"/>
      <c r="G406" s="232"/>
      <c r="H406" s="232"/>
      <c r="I406" s="232"/>
      <c r="J406" s="232"/>
      <c r="K406" s="232"/>
      <c r="L406" s="232"/>
      <c r="M406" s="232"/>
      <c r="N406" s="232"/>
      <c r="O406" s="232"/>
      <c r="P406" s="232"/>
      <c r="Q406" s="232"/>
      <c r="R406" s="232"/>
      <c r="S406" s="232"/>
      <c r="T406" s="232"/>
      <c r="U406" s="232"/>
      <c r="V406" s="232"/>
      <c r="W406" s="232"/>
      <c r="X406" s="232"/>
      <c r="Y406" s="232"/>
      <c r="Z406" s="232"/>
    </row>
    <row r="407" spans="1:26" ht="14.25" customHeight="1" x14ac:dyDescent="0.3">
      <c r="A407" s="232"/>
      <c r="B407" s="232"/>
      <c r="C407" s="232"/>
      <c r="D407" s="232"/>
      <c r="E407" s="232"/>
      <c r="F407" s="232"/>
      <c r="G407" s="232"/>
      <c r="H407" s="232"/>
      <c r="I407" s="232"/>
      <c r="J407" s="232"/>
      <c r="K407" s="232"/>
      <c r="L407" s="232"/>
      <c r="M407" s="232"/>
      <c r="N407" s="232"/>
      <c r="O407" s="232"/>
      <c r="P407" s="232"/>
      <c r="Q407" s="232"/>
      <c r="R407" s="232"/>
      <c r="S407" s="232"/>
      <c r="T407" s="232"/>
      <c r="U407" s="232"/>
      <c r="V407" s="232"/>
      <c r="W407" s="232"/>
      <c r="X407" s="232"/>
      <c r="Y407" s="232"/>
      <c r="Z407" s="232"/>
    </row>
    <row r="408" spans="1:26" ht="14.25" customHeight="1" x14ac:dyDescent="0.3">
      <c r="A408" s="232"/>
      <c r="B408" s="232"/>
      <c r="C408" s="232"/>
      <c r="D408" s="232"/>
      <c r="E408" s="232"/>
      <c r="F408" s="232"/>
      <c r="G408" s="232"/>
      <c r="H408" s="232"/>
      <c r="I408" s="232"/>
      <c r="J408" s="232"/>
      <c r="K408" s="232"/>
      <c r="L408" s="232"/>
      <c r="M408" s="232"/>
      <c r="N408" s="232"/>
      <c r="O408" s="232"/>
      <c r="P408" s="232"/>
      <c r="Q408" s="232"/>
      <c r="R408" s="232"/>
      <c r="S408" s="232"/>
      <c r="T408" s="232"/>
      <c r="U408" s="232"/>
      <c r="V408" s="232"/>
      <c r="W408" s="232"/>
      <c r="X408" s="232"/>
      <c r="Y408" s="232"/>
      <c r="Z408" s="232"/>
    </row>
    <row r="409" spans="1:26" ht="14.25" customHeight="1" x14ac:dyDescent="0.3">
      <c r="A409" s="232"/>
      <c r="B409" s="232"/>
      <c r="C409" s="232"/>
      <c r="D409" s="232"/>
      <c r="E409" s="232"/>
      <c r="F409" s="232"/>
      <c r="G409" s="232"/>
      <c r="H409" s="232"/>
      <c r="I409" s="232"/>
      <c r="J409" s="232"/>
      <c r="K409" s="232"/>
      <c r="L409" s="232"/>
      <c r="M409" s="232"/>
      <c r="N409" s="232"/>
      <c r="O409" s="232"/>
      <c r="P409" s="232"/>
      <c r="Q409" s="232"/>
      <c r="R409" s="232"/>
      <c r="S409" s="232"/>
      <c r="T409" s="232"/>
      <c r="U409" s="232"/>
      <c r="V409" s="232"/>
      <c r="W409" s="232"/>
      <c r="X409" s="232"/>
      <c r="Y409" s="232"/>
      <c r="Z409" s="232"/>
    </row>
    <row r="410" spans="1:26" ht="14.25" customHeight="1" x14ac:dyDescent="0.3">
      <c r="A410" s="232"/>
      <c r="B410" s="232"/>
      <c r="C410" s="232"/>
      <c r="D410" s="232"/>
      <c r="E410" s="232"/>
      <c r="F410" s="232"/>
      <c r="G410" s="232"/>
      <c r="H410" s="232"/>
      <c r="I410" s="232"/>
      <c r="J410" s="232"/>
      <c r="K410" s="232"/>
      <c r="L410" s="232"/>
      <c r="M410" s="232"/>
      <c r="N410" s="232"/>
      <c r="O410" s="232"/>
      <c r="P410" s="232"/>
      <c r="Q410" s="232"/>
      <c r="R410" s="232"/>
      <c r="S410" s="232"/>
      <c r="T410" s="232"/>
      <c r="U410" s="232"/>
      <c r="V410" s="232"/>
      <c r="W410" s="232"/>
      <c r="X410" s="232"/>
      <c r="Y410" s="232"/>
      <c r="Z410" s="232"/>
    </row>
    <row r="411" spans="1:26" ht="14.25" customHeight="1" x14ac:dyDescent="0.3">
      <c r="A411" s="232"/>
      <c r="B411" s="232"/>
      <c r="C411" s="232"/>
      <c r="D411" s="232"/>
      <c r="E411" s="232"/>
      <c r="F411" s="232"/>
      <c r="G411" s="232"/>
      <c r="H411" s="232"/>
      <c r="I411" s="232"/>
      <c r="J411" s="232"/>
      <c r="K411" s="232"/>
      <c r="L411" s="232"/>
      <c r="M411" s="232"/>
      <c r="N411" s="232"/>
      <c r="O411" s="232"/>
      <c r="P411" s="232"/>
      <c r="Q411" s="232"/>
      <c r="R411" s="232"/>
      <c r="S411" s="232"/>
      <c r="T411" s="232"/>
      <c r="U411" s="232"/>
      <c r="V411" s="232"/>
      <c r="W411" s="232"/>
      <c r="X411" s="232"/>
      <c r="Y411" s="232"/>
      <c r="Z411" s="232"/>
    </row>
    <row r="412" spans="1:26" ht="14.25" customHeight="1" x14ac:dyDescent="0.3">
      <c r="A412" s="232"/>
      <c r="B412" s="232"/>
      <c r="C412" s="232"/>
      <c r="D412" s="232"/>
      <c r="E412" s="232"/>
      <c r="F412" s="232"/>
      <c r="G412" s="232"/>
      <c r="H412" s="232"/>
      <c r="I412" s="232"/>
      <c r="J412" s="232"/>
      <c r="K412" s="232"/>
      <c r="L412" s="232"/>
      <c r="M412" s="232"/>
      <c r="N412" s="232"/>
      <c r="O412" s="232"/>
      <c r="P412" s="232"/>
      <c r="Q412" s="232"/>
      <c r="R412" s="232"/>
      <c r="S412" s="232"/>
      <c r="T412" s="232"/>
      <c r="U412" s="232"/>
      <c r="V412" s="232"/>
      <c r="W412" s="232"/>
      <c r="X412" s="232"/>
      <c r="Y412" s="232"/>
      <c r="Z412" s="232"/>
    </row>
    <row r="413" spans="1:26" ht="14.25" customHeight="1" x14ac:dyDescent="0.3">
      <c r="A413" s="232"/>
      <c r="B413" s="232"/>
      <c r="C413" s="232"/>
      <c r="D413" s="232"/>
      <c r="E413" s="232"/>
      <c r="F413" s="232"/>
      <c r="G413" s="232"/>
      <c r="H413" s="232"/>
      <c r="I413" s="232"/>
      <c r="J413" s="232"/>
      <c r="K413" s="232"/>
      <c r="L413" s="232"/>
      <c r="M413" s="232"/>
      <c r="N413" s="232"/>
      <c r="O413" s="232"/>
      <c r="P413" s="232"/>
      <c r="Q413" s="232"/>
      <c r="R413" s="232"/>
      <c r="S413" s="232"/>
      <c r="T413" s="232"/>
      <c r="U413" s="232"/>
      <c r="V413" s="232"/>
      <c r="W413" s="232"/>
      <c r="X413" s="232"/>
      <c r="Y413" s="232"/>
      <c r="Z413" s="232"/>
    </row>
    <row r="414" spans="1:26" ht="14.25" customHeight="1" x14ac:dyDescent="0.3">
      <c r="A414" s="232"/>
      <c r="B414" s="232"/>
      <c r="C414" s="232"/>
      <c r="D414" s="232"/>
      <c r="E414" s="232"/>
      <c r="F414" s="232"/>
      <c r="G414" s="232"/>
      <c r="H414" s="232"/>
      <c r="I414" s="232"/>
      <c r="J414" s="232"/>
      <c r="K414" s="232"/>
      <c r="L414" s="232"/>
      <c r="M414" s="232"/>
      <c r="N414" s="232"/>
      <c r="O414" s="232"/>
      <c r="P414" s="232"/>
      <c r="Q414" s="232"/>
      <c r="R414" s="232"/>
      <c r="S414" s="232"/>
      <c r="T414" s="232"/>
      <c r="U414" s="232"/>
      <c r="V414" s="232"/>
      <c r="W414" s="232"/>
      <c r="X414" s="232"/>
      <c r="Y414" s="232"/>
      <c r="Z414" s="232"/>
    </row>
    <row r="415" spans="1:26" ht="14.25" customHeight="1" x14ac:dyDescent="0.3">
      <c r="A415" s="232"/>
      <c r="B415" s="232"/>
      <c r="C415" s="232"/>
      <c r="D415" s="232"/>
      <c r="E415" s="232"/>
      <c r="F415" s="232"/>
      <c r="G415" s="232"/>
      <c r="H415" s="232"/>
      <c r="I415" s="232"/>
      <c r="J415" s="232"/>
      <c r="K415" s="232"/>
      <c r="L415" s="232"/>
      <c r="M415" s="232"/>
      <c r="N415" s="232"/>
      <c r="O415" s="232"/>
      <c r="P415" s="232"/>
      <c r="Q415" s="232"/>
      <c r="R415" s="232"/>
      <c r="S415" s="232"/>
      <c r="T415" s="232"/>
      <c r="U415" s="232"/>
      <c r="V415" s="232"/>
      <c r="W415" s="232"/>
      <c r="X415" s="232"/>
      <c r="Y415" s="232"/>
      <c r="Z415" s="232"/>
    </row>
    <row r="416" spans="1:26" ht="14.25" customHeight="1" x14ac:dyDescent="0.3">
      <c r="A416" s="232"/>
      <c r="B416" s="232"/>
      <c r="C416" s="232"/>
      <c r="D416" s="232"/>
      <c r="E416" s="232"/>
      <c r="F416" s="232"/>
      <c r="G416" s="232"/>
      <c r="H416" s="232"/>
      <c r="I416" s="232"/>
      <c r="J416" s="232"/>
      <c r="K416" s="232"/>
      <c r="L416" s="232"/>
      <c r="M416" s="232"/>
      <c r="N416" s="232"/>
      <c r="O416" s="232"/>
      <c r="P416" s="232"/>
      <c r="Q416" s="232"/>
      <c r="R416" s="232"/>
      <c r="S416" s="232"/>
      <c r="T416" s="232"/>
      <c r="U416" s="232"/>
      <c r="V416" s="232"/>
      <c r="W416" s="232"/>
      <c r="X416" s="232"/>
      <c r="Y416" s="232"/>
      <c r="Z416" s="232"/>
    </row>
    <row r="417" spans="1:26" ht="14.25" customHeight="1" x14ac:dyDescent="0.3">
      <c r="A417" s="232"/>
      <c r="B417" s="232"/>
      <c r="C417" s="232"/>
      <c r="D417" s="232"/>
      <c r="E417" s="232"/>
      <c r="F417" s="232"/>
      <c r="G417" s="232"/>
      <c r="H417" s="232"/>
      <c r="I417" s="232"/>
      <c r="J417" s="232"/>
      <c r="K417" s="232"/>
      <c r="L417" s="232"/>
      <c r="M417" s="232"/>
      <c r="N417" s="232"/>
      <c r="O417" s="232"/>
      <c r="P417" s="232"/>
      <c r="Q417" s="232"/>
      <c r="R417" s="232"/>
      <c r="S417" s="232"/>
      <c r="T417" s="232"/>
      <c r="U417" s="232"/>
      <c r="V417" s="232"/>
      <c r="W417" s="232"/>
      <c r="X417" s="232"/>
      <c r="Y417" s="232"/>
      <c r="Z417" s="232"/>
    </row>
    <row r="418" spans="1:26" ht="14.25" customHeight="1" x14ac:dyDescent="0.3">
      <c r="A418" s="232"/>
      <c r="B418" s="232"/>
      <c r="C418" s="232"/>
      <c r="D418" s="232"/>
      <c r="E418" s="232"/>
      <c r="F418" s="232"/>
      <c r="G418" s="232"/>
      <c r="H418" s="232"/>
      <c r="I418" s="232"/>
      <c r="J418" s="232"/>
      <c r="K418" s="232"/>
      <c r="L418" s="232"/>
      <c r="M418" s="232"/>
      <c r="N418" s="232"/>
      <c r="O418" s="232"/>
      <c r="P418" s="232"/>
      <c r="Q418" s="232"/>
      <c r="R418" s="232"/>
      <c r="S418" s="232"/>
      <c r="T418" s="232"/>
      <c r="U418" s="232"/>
      <c r="V418" s="232"/>
      <c r="W418" s="232"/>
      <c r="X418" s="232"/>
      <c r="Y418" s="232"/>
      <c r="Z418" s="232"/>
    </row>
    <row r="419" spans="1:26" ht="14.25" customHeight="1" x14ac:dyDescent="0.3">
      <c r="A419" s="232"/>
      <c r="B419" s="232"/>
      <c r="C419" s="232"/>
      <c r="D419" s="232"/>
      <c r="E419" s="232"/>
      <c r="F419" s="232"/>
      <c r="G419" s="232"/>
      <c r="H419" s="232"/>
      <c r="I419" s="232"/>
      <c r="J419" s="232"/>
      <c r="K419" s="232"/>
      <c r="L419" s="232"/>
      <c r="M419" s="232"/>
      <c r="N419" s="232"/>
      <c r="O419" s="232"/>
      <c r="P419" s="232"/>
      <c r="Q419" s="232"/>
      <c r="R419" s="232"/>
      <c r="S419" s="232"/>
      <c r="T419" s="232"/>
      <c r="U419" s="232"/>
      <c r="V419" s="232"/>
      <c r="W419" s="232"/>
      <c r="X419" s="232"/>
      <c r="Y419" s="232"/>
      <c r="Z419" s="232"/>
    </row>
    <row r="420" spans="1:26" ht="14.25" customHeight="1" x14ac:dyDescent="0.3">
      <c r="A420" s="232"/>
      <c r="B420" s="232"/>
      <c r="C420" s="232"/>
      <c r="D420" s="232"/>
      <c r="E420" s="232"/>
      <c r="F420" s="232"/>
      <c r="G420" s="232"/>
      <c r="H420" s="232"/>
      <c r="I420" s="232"/>
      <c r="J420" s="232"/>
      <c r="K420" s="232"/>
      <c r="L420" s="232"/>
      <c r="M420" s="232"/>
      <c r="N420" s="232"/>
      <c r="O420" s="232"/>
      <c r="P420" s="232"/>
      <c r="Q420" s="232"/>
      <c r="R420" s="232"/>
      <c r="S420" s="232"/>
      <c r="T420" s="232"/>
      <c r="U420" s="232"/>
      <c r="V420" s="232"/>
      <c r="W420" s="232"/>
      <c r="X420" s="232"/>
      <c r="Y420" s="232"/>
      <c r="Z420" s="232"/>
    </row>
    <row r="421" spans="1:26" ht="14.25" customHeight="1" x14ac:dyDescent="0.3">
      <c r="A421" s="232"/>
      <c r="B421" s="232"/>
      <c r="C421" s="232"/>
      <c r="D421" s="232"/>
      <c r="E421" s="232"/>
      <c r="F421" s="232"/>
      <c r="G421" s="232"/>
      <c r="H421" s="232"/>
      <c r="I421" s="232"/>
      <c r="J421" s="232"/>
      <c r="K421" s="232"/>
      <c r="L421" s="232"/>
      <c r="M421" s="232"/>
      <c r="N421" s="232"/>
      <c r="O421" s="232"/>
      <c r="P421" s="232"/>
      <c r="Q421" s="232"/>
      <c r="R421" s="232"/>
      <c r="S421" s="232"/>
      <c r="T421" s="232"/>
      <c r="U421" s="232"/>
      <c r="V421" s="232"/>
      <c r="W421" s="232"/>
      <c r="X421" s="232"/>
      <c r="Y421" s="232"/>
      <c r="Z421" s="232"/>
    </row>
    <row r="422" spans="1:26" ht="14.25" customHeight="1" x14ac:dyDescent="0.3">
      <c r="A422" s="232"/>
      <c r="B422" s="232"/>
      <c r="C422" s="232"/>
      <c r="D422" s="232"/>
      <c r="E422" s="232"/>
      <c r="F422" s="232"/>
      <c r="G422" s="232"/>
      <c r="H422" s="232"/>
      <c r="I422" s="232"/>
      <c r="J422" s="232"/>
      <c r="K422" s="232"/>
      <c r="L422" s="232"/>
      <c r="M422" s="232"/>
      <c r="N422" s="232"/>
      <c r="O422" s="232"/>
      <c r="P422" s="232"/>
      <c r="Q422" s="232"/>
      <c r="R422" s="232"/>
      <c r="S422" s="232"/>
      <c r="T422" s="232"/>
      <c r="U422" s="232"/>
      <c r="V422" s="232"/>
      <c r="W422" s="232"/>
      <c r="X422" s="232"/>
      <c r="Y422" s="232"/>
      <c r="Z422" s="232"/>
    </row>
    <row r="423" spans="1:26" ht="14.25" customHeight="1" x14ac:dyDescent="0.3">
      <c r="A423" s="232"/>
      <c r="B423" s="232"/>
      <c r="C423" s="232"/>
      <c r="D423" s="232"/>
      <c r="E423" s="232"/>
      <c r="F423" s="232"/>
      <c r="G423" s="232"/>
      <c r="H423" s="232"/>
      <c r="I423" s="232"/>
      <c r="J423" s="232"/>
      <c r="K423" s="232"/>
      <c r="L423" s="232"/>
      <c r="M423" s="232"/>
      <c r="N423" s="232"/>
      <c r="O423" s="232"/>
      <c r="P423" s="232"/>
      <c r="Q423" s="232"/>
      <c r="R423" s="232"/>
      <c r="S423" s="232"/>
      <c r="T423" s="232"/>
      <c r="U423" s="232"/>
      <c r="V423" s="232"/>
      <c r="W423" s="232"/>
      <c r="X423" s="232"/>
      <c r="Y423" s="232"/>
      <c r="Z423" s="232"/>
    </row>
    <row r="424" spans="1:26" ht="14.25" customHeight="1" x14ac:dyDescent="0.3">
      <c r="A424" s="232"/>
      <c r="B424" s="232"/>
      <c r="C424" s="232"/>
      <c r="D424" s="232"/>
      <c r="E424" s="232"/>
      <c r="F424" s="232"/>
      <c r="G424" s="232"/>
      <c r="H424" s="232"/>
      <c r="I424" s="232"/>
      <c r="J424" s="232"/>
      <c r="K424" s="232"/>
      <c r="L424" s="232"/>
      <c r="M424" s="232"/>
      <c r="N424" s="232"/>
      <c r="O424" s="232"/>
      <c r="P424" s="232"/>
      <c r="Q424" s="232"/>
      <c r="R424" s="232"/>
      <c r="S424" s="232"/>
      <c r="T424" s="232"/>
      <c r="U424" s="232"/>
      <c r="V424" s="232"/>
      <c r="W424" s="232"/>
      <c r="X424" s="232"/>
      <c r="Y424" s="232"/>
      <c r="Z424" s="232"/>
    </row>
    <row r="425" spans="1:26" ht="14.25" customHeight="1" x14ac:dyDescent="0.3">
      <c r="A425" s="232"/>
      <c r="B425" s="232"/>
      <c r="C425" s="232"/>
      <c r="D425" s="232"/>
      <c r="E425" s="232"/>
      <c r="F425" s="232"/>
      <c r="G425" s="232"/>
      <c r="H425" s="232"/>
      <c r="I425" s="232"/>
      <c r="J425" s="232"/>
      <c r="K425" s="232"/>
      <c r="L425" s="232"/>
      <c r="M425" s="232"/>
      <c r="N425" s="232"/>
      <c r="O425" s="232"/>
      <c r="P425" s="232"/>
      <c r="Q425" s="232"/>
      <c r="R425" s="232"/>
      <c r="S425" s="232"/>
      <c r="T425" s="232"/>
      <c r="U425" s="232"/>
      <c r="V425" s="232"/>
      <c r="W425" s="232"/>
      <c r="X425" s="232"/>
      <c r="Y425" s="232"/>
      <c r="Z425" s="232"/>
    </row>
    <row r="426" spans="1:26" ht="14.25" customHeight="1" x14ac:dyDescent="0.3">
      <c r="A426" s="232"/>
      <c r="B426" s="232"/>
      <c r="C426" s="232"/>
      <c r="D426" s="232"/>
      <c r="E426" s="232"/>
      <c r="F426" s="232"/>
      <c r="G426" s="232"/>
      <c r="H426" s="232"/>
      <c r="I426" s="232"/>
      <c r="J426" s="232"/>
      <c r="K426" s="232"/>
      <c r="L426" s="232"/>
      <c r="M426" s="232"/>
      <c r="N426" s="232"/>
      <c r="O426" s="232"/>
      <c r="P426" s="232"/>
      <c r="Q426" s="232"/>
      <c r="R426" s="232"/>
      <c r="S426" s="232"/>
      <c r="T426" s="232"/>
      <c r="U426" s="232"/>
      <c r="V426" s="232"/>
      <c r="W426" s="232"/>
      <c r="X426" s="232"/>
      <c r="Y426" s="232"/>
      <c r="Z426" s="232"/>
    </row>
    <row r="427" spans="1:26" ht="14.25" customHeight="1" x14ac:dyDescent="0.3">
      <c r="A427" s="232"/>
      <c r="B427" s="232"/>
      <c r="C427" s="232"/>
      <c r="D427" s="232"/>
      <c r="E427" s="232"/>
      <c r="F427" s="232"/>
      <c r="G427" s="232"/>
      <c r="H427" s="232"/>
      <c r="I427" s="232"/>
      <c r="J427" s="232"/>
      <c r="K427" s="232"/>
      <c r="L427" s="232"/>
      <c r="M427" s="232"/>
      <c r="N427" s="232"/>
      <c r="O427" s="232"/>
      <c r="P427" s="232"/>
      <c r="Q427" s="232"/>
      <c r="R427" s="232"/>
      <c r="S427" s="232"/>
      <c r="T427" s="232"/>
      <c r="U427" s="232"/>
      <c r="V427" s="232"/>
      <c r="W427" s="232"/>
      <c r="X427" s="232"/>
      <c r="Y427" s="232"/>
      <c r="Z427" s="232"/>
    </row>
    <row r="428" spans="1:26" ht="14.25" customHeight="1" x14ac:dyDescent="0.3">
      <c r="A428" s="232"/>
      <c r="B428" s="232"/>
      <c r="C428" s="232"/>
      <c r="D428" s="232"/>
      <c r="E428" s="232"/>
      <c r="F428" s="232"/>
      <c r="G428" s="232"/>
      <c r="H428" s="232"/>
      <c r="I428" s="232"/>
      <c r="J428" s="232"/>
      <c r="K428" s="232"/>
      <c r="L428" s="232"/>
      <c r="M428" s="232"/>
      <c r="N428" s="232"/>
      <c r="O428" s="232"/>
      <c r="P428" s="232"/>
      <c r="Q428" s="232"/>
      <c r="R428" s="232"/>
      <c r="S428" s="232"/>
      <c r="T428" s="232"/>
      <c r="U428" s="232"/>
      <c r="V428" s="232"/>
      <c r="W428" s="232"/>
      <c r="X428" s="232"/>
      <c r="Y428" s="232"/>
      <c r="Z428" s="232"/>
    </row>
    <row r="429" spans="1:26" ht="14.25" customHeight="1" x14ac:dyDescent="0.3">
      <c r="A429" s="232"/>
      <c r="B429" s="232"/>
      <c r="C429" s="232"/>
      <c r="D429" s="232"/>
      <c r="E429" s="232"/>
      <c r="F429" s="232"/>
      <c r="G429" s="232"/>
      <c r="H429" s="232"/>
      <c r="I429" s="232"/>
      <c r="J429" s="232"/>
      <c r="K429" s="232"/>
      <c r="L429" s="232"/>
      <c r="M429" s="232"/>
      <c r="N429" s="232"/>
      <c r="O429" s="232"/>
      <c r="P429" s="232"/>
      <c r="Q429" s="232"/>
      <c r="R429" s="232"/>
      <c r="S429" s="232"/>
      <c r="T429" s="232"/>
      <c r="U429" s="232"/>
      <c r="V429" s="232"/>
      <c r="W429" s="232"/>
      <c r="X429" s="232"/>
      <c r="Y429" s="232"/>
      <c r="Z429" s="232"/>
    </row>
    <row r="430" spans="1:26" ht="14.25" customHeight="1" x14ac:dyDescent="0.3">
      <c r="A430" s="232"/>
      <c r="B430" s="232"/>
      <c r="C430" s="232"/>
      <c r="D430" s="232"/>
      <c r="E430" s="232"/>
      <c r="F430" s="232"/>
      <c r="G430" s="232"/>
      <c r="H430" s="232"/>
      <c r="I430" s="232"/>
      <c r="J430" s="232"/>
      <c r="K430" s="232"/>
      <c r="L430" s="232"/>
      <c r="M430" s="232"/>
      <c r="N430" s="232"/>
      <c r="O430" s="232"/>
      <c r="P430" s="232"/>
      <c r="Q430" s="232"/>
      <c r="R430" s="232"/>
      <c r="S430" s="232"/>
      <c r="T430" s="232"/>
      <c r="U430" s="232"/>
      <c r="V430" s="232"/>
      <c r="W430" s="232"/>
      <c r="X430" s="232"/>
      <c r="Y430" s="232"/>
      <c r="Z430" s="232"/>
    </row>
    <row r="431" spans="1:26" ht="14.25" customHeight="1" x14ac:dyDescent="0.3">
      <c r="A431" s="232"/>
      <c r="B431" s="232"/>
      <c r="C431" s="232"/>
      <c r="D431" s="232"/>
      <c r="E431" s="232"/>
      <c r="F431" s="232"/>
      <c r="G431" s="232"/>
      <c r="H431" s="232"/>
      <c r="I431" s="232"/>
      <c r="J431" s="232"/>
      <c r="K431" s="232"/>
      <c r="L431" s="232"/>
      <c r="M431" s="232"/>
      <c r="N431" s="232"/>
      <c r="O431" s="232"/>
      <c r="P431" s="232"/>
      <c r="Q431" s="232"/>
      <c r="R431" s="232"/>
      <c r="S431" s="232"/>
      <c r="T431" s="232"/>
      <c r="U431" s="232"/>
      <c r="V431" s="232"/>
      <c r="W431" s="232"/>
      <c r="X431" s="232"/>
      <c r="Y431" s="232"/>
      <c r="Z431" s="232"/>
    </row>
    <row r="432" spans="1:26" ht="14.25" customHeight="1" x14ac:dyDescent="0.3">
      <c r="A432" s="232"/>
      <c r="B432" s="232"/>
      <c r="C432" s="232"/>
      <c r="D432" s="232"/>
      <c r="E432" s="232"/>
      <c r="F432" s="232"/>
      <c r="G432" s="232"/>
      <c r="H432" s="232"/>
      <c r="I432" s="232"/>
      <c r="J432" s="232"/>
      <c r="K432" s="232"/>
      <c r="L432" s="232"/>
      <c r="M432" s="232"/>
      <c r="N432" s="232"/>
      <c r="O432" s="232"/>
      <c r="P432" s="232"/>
      <c r="Q432" s="232"/>
      <c r="R432" s="232"/>
      <c r="S432" s="232"/>
      <c r="T432" s="232"/>
      <c r="U432" s="232"/>
      <c r="V432" s="232"/>
      <c r="W432" s="232"/>
      <c r="X432" s="232"/>
      <c r="Y432" s="232"/>
      <c r="Z432" s="232"/>
    </row>
    <row r="433" spans="1:26" ht="14.25" customHeight="1" x14ac:dyDescent="0.3">
      <c r="A433" s="232"/>
      <c r="B433" s="232"/>
      <c r="C433" s="232"/>
      <c r="D433" s="232"/>
      <c r="E433" s="232"/>
      <c r="F433" s="232"/>
      <c r="G433" s="232"/>
      <c r="H433" s="232"/>
      <c r="I433" s="232"/>
      <c r="J433" s="232"/>
      <c r="K433" s="232"/>
      <c r="L433" s="232"/>
      <c r="M433" s="232"/>
      <c r="N433" s="232"/>
      <c r="O433" s="232"/>
      <c r="P433" s="232"/>
      <c r="Q433" s="232"/>
      <c r="R433" s="232"/>
      <c r="S433" s="232"/>
      <c r="T433" s="232"/>
      <c r="U433" s="232"/>
      <c r="V433" s="232"/>
      <c r="W433" s="232"/>
      <c r="X433" s="232"/>
      <c r="Y433" s="232"/>
      <c r="Z433" s="232"/>
    </row>
    <row r="434" spans="1:26" ht="14.25" customHeight="1" x14ac:dyDescent="0.3">
      <c r="A434" s="232"/>
      <c r="B434" s="232"/>
      <c r="C434" s="232"/>
      <c r="D434" s="232"/>
      <c r="E434" s="232"/>
      <c r="F434" s="232"/>
      <c r="G434" s="232"/>
      <c r="H434" s="232"/>
      <c r="I434" s="232"/>
      <c r="J434" s="232"/>
      <c r="K434" s="232"/>
      <c r="L434" s="232"/>
      <c r="M434" s="232"/>
      <c r="N434" s="232"/>
      <c r="O434" s="232"/>
      <c r="P434" s="232"/>
      <c r="Q434" s="232"/>
      <c r="R434" s="232"/>
      <c r="S434" s="232"/>
      <c r="T434" s="232"/>
      <c r="U434" s="232"/>
      <c r="V434" s="232"/>
      <c r="W434" s="232"/>
      <c r="X434" s="232"/>
      <c r="Y434" s="232"/>
      <c r="Z434" s="232"/>
    </row>
    <row r="435" spans="1:26" ht="14.25" customHeight="1" x14ac:dyDescent="0.3">
      <c r="A435" s="232"/>
      <c r="B435" s="232"/>
      <c r="C435" s="232"/>
      <c r="D435" s="232"/>
      <c r="E435" s="232"/>
      <c r="F435" s="232"/>
      <c r="G435" s="232"/>
      <c r="H435" s="232"/>
      <c r="I435" s="232"/>
      <c r="J435" s="232"/>
      <c r="K435" s="232"/>
      <c r="L435" s="232"/>
      <c r="M435" s="232"/>
      <c r="N435" s="232"/>
      <c r="O435" s="232"/>
      <c r="P435" s="232"/>
      <c r="Q435" s="232"/>
      <c r="R435" s="232"/>
      <c r="S435" s="232"/>
      <c r="T435" s="232"/>
      <c r="U435" s="232"/>
      <c r="V435" s="232"/>
      <c r="W435" s="232"/>
      <c r="X435" s="232"/>
      <c r="Y435" s="232"/>
      <c r="Z435" s="232"/>
    </row>
    <row r="436" spans="1:26" ht="14.25" customHeight="1" x14ac:dyDescent="0.3">
      <c r="A436" s="232"/>
      <c r="B436" s="232"/>
      <c r="C436" s="232"/>
      <c r="D436" s="232"/>
      <c r="E436" s="232"/>
      <c r="F436" s="232"/>
      <c r="G436" s="232"/>
      <c r="H436" s="232"/>
      <c r="I436" s="232"/>
      <c r="J436" s="232"/>
      <c r="K436" s="232"/>
      <c r="L436" s="232"/>
      <c r="M436" s="232"/>
      <c r="N436" s="232"/>
      <c r="O436" s="232"/>
      <c r="P436" s="232"/>
      <c r="Q436" s="232"/>
      <c r="R436" s="232"/>
      <c r="S436" s="232"/>
      <c r="T436" s="232"/>
      <c r="U436" s="232"/>
      <c r="V436" s="232"/>
      <c r="W436" s="232"/>
      <c r="X436" s="232"/>
      <c r="Y436" s="232"/>
      <c r="Z436" s="232"/>
    </row>
    <row r="437" spans="1:26" ht="14.25" customHeight="1" x14ac:dyDescent="0.3">
      <c r="A437" s="232"/>
      <c r="B437" s="232"/>
      <c r="C437" s="232"/>
      <c r="D437" s="232"/>
      <c r="E437" s="232"/>
      <c r="F437" s="232"/>
      <c r="G437" s="232"/>
      <c r="H437" s="232"/>
      <c r="I437" s="232"/>
      <c r="J437" s="232"/>
      <c r="K437" s="232"/>
      <c r="L437" s="232"/>
      <c r="M437" s="232"/>
      <c r="N437" s="232"/>
      <c r="O437" s="232"/>
      <c r="P437" s="232"/>
      <c r="Q437" s="232"/>
      <c r="R437" s="232"/>
      <c r="S437" s="232"/>
      <c r="T437" s="232"/>
      <c r="U437" s="232"/>
      <c r="V437" s="232"/>
      <c r="W437" s="232"/>
      <c r="X437" s="232"/>
      <c r="Y437" s="232"/>
      <c r="Z437" s="232"/>
    </row>
    <row r="438" spans="1:26" ht="14.25" customHeight="1" x14ac:dyDescent="0.3">
      <c r="A438" s="232"/>
      <c r="B438" s="232"/>
      <c r="C438" s="232"/>
      <c r="D438" s="232"/>
      <c r="E438" s="232"/>
      <c r="F438" s="232"/>
      <c r="G438" s="232"/>
      <c r="H438" s="232"/>
      <c r="I438" s="232"/>
      <c r="J438" s="232"/>
      <c r="K438" s="232"/>
      <c r="L438" s="232"/>
      <c r="M438" s="232"/>
      <c r="N438" s="232"/>
      <c r="O438" s="232"/>
      <c r="P438" s="232"/>
      <c r="Q438" s="232"/>
      <c r="R438" s="232"/>
      <c r="S438" s="232"/>
      <c r="T438" s="232"/>
      <c r="U438" s="232"/>
      <c r="V438" s="232"/>
      <c r="W438" s="232"/>
      <c r="X438" s="232"/>
      <c r="Y438" s="232"/>
      <c r="Z438" s="232"/>
    </row>
    <row r="439" spans="1:26" ht="14.25" customHeight="1" x14ac:dyDescent="0.3">
      <c r="A439" s="232"/>
      <c r="B439" s="232"/>
      <c r="C439" s="232"/>
      <c r="D439" s="232"/>
      <c r="E439" s="232"/>
      <c r="F439" s="232"/>
      <c r="G439" s="232"/>
      <c r="H439" s="232"/>
      <c r="I439" s="232"/>
      <c r="J439" s="232"/>
      <c r="K439" s="232"/>
      <c r="L439" s="232"/>
      <c r="M439" s="232"/>
      <c r="N439" s="232"/>
      <c r="O439" s="232"/>
      <c r="P439" s="232"/>
      <c r="Q439" s="232"/>
      <c r="R439" s="232"/>
      <c r="S439" s="232"/>
      <c r="T439" s="232"/>
      <c r="U439" s="232"/>
      <c r="V439" s="232"/>
      <c r="W439" s="232"/>
      <c r="X439" s="232"/>
      <c r="Y439" s="232"/>
      <c r="Z439" s="232"/>
    </row>
    <row r="440" spans="1:26" ht="14.25" customHeight="1" x14ac:dyDescent="0.3">
      <c r="A440" s="232"/>
      <c r="B440" s="232"/>
      <c r="C440" s="232"/>
      <c r="D440" s="232"/>
      <c r="E440" s="232"/>
      <c r="F440" s="232"/>
      <c r="G440" s="232"/>
      <c r="H440" s="232"/>
      <c r="I440" s="232"/>
      <c r="J440" s="232"/>
      <c r="K440" s="232"/>
      <c r="L440" s="232"/>
      <c r="M440" s="232"/>
      <c r="N440" s="232"/>
      <c r="O440" s="232"/>
      <c r="P440" s="232"/>
      <c r="Q440" s="232"/>
      <c r="R440" s="232"/>
      <c r="S440" s="232"/>
      <c r="T440" s="232"/>
      <c r="U440" s="232"/>
      <c r="V440" s="232"/>
      <c r="W440" s="232"/>
      <c r="X440" s="232"/>
      <c r="Y440" s="232"/>
      <c r="Z440" s="232"/>
    </row>
    <row r="441" spans="1:26" ht="14.25" customHeight="1" x14ac:dyDescent="0.3">
      <c r="A441" s="232"/>
      <c r="B441" s="232"/>
      <c r="C441" s="232"/>
      <c r="D441" s="232"/>
      <c r="E441" s="232"/>
      <c r="F441" s="232"/>
      <c r="G441" s="232"/>
      <c r="H441" s="232"/>
      <c r="I441" s="232"/>
      <c r="J441" s="232"/>
      <c r="K441" s="232"/>
      <c r="L441" s="232"/>
      <c r="M441" s="232"/>
      <c r="N441" s="232"/>
      <c r="O441" s="232"/>
      <c r="P441" s="232"/>
      <c r="Q441" s="232"/>
      <c r="R441" s="232"/>
      <c r="S441" s="232"/>
      <c r="T441" s="232"/>
      <c r="U441" s="232"/>
      <c r="V441" s="232"/>
      <c r="W441" s="232"/>
      <c r="X441" s="232"/>
      <c r="Y441" s="232"/>
      <c r="Z441" s="232"/>
    </row>
    <row r="442" spans="1:26" ht="14.25" customHeight="1" x14ac:dyDescent="0.3">
      <c r="A442" s="232"/>
      <c r="B442" s="232"/>
      <c r="C442" s="232"/>
      <c r="D442" s="232"/>
      <c r="E442" s="232"/>
      <c r="F442" s="232"/>
      <c r="G442" s="232"/>
      <c r="H442" s="232"/>
      <c r="I442" s="232"/>
      <c r="J442" s="232"/>
      <c r="K442" s="232"/>
      <c r="L442" s="232"/>
      <c r="M442" s="232"/>
      <c r="N442" s="232"/>
      <c r="O442" s="232"/>
      <c r="P442" s="232"/>
      <c r="Q442" s="232"/>
      <c r="R442" s="232"/>
      <c r="S442" s="232"/>
      <c r="T442" s="232"/>
      <c r="U442" s="232"/>
      <c r="V442" s="232"/>
      <c r="W442" s="232"/>
      <c r="X442" s="232"/>
      <c r="Y442" s="232"/>
      <c r="Z442" s="232"/>
    </row>
    <row r="443" spans="1:26" ht="14.25" customHeight="1" x14ac:dyDescent="0.3">
      <c r="A443" s="232"/>
      <c r="B443" s="232"/>
      <c r="C443" s="232"/>
      <c r="D443" s="232"/>
      <c r="E443" s="232"/>
      <c r="F443" s="232"/>
      <c r="G443" s="232"/>
      <c r="H443" s="232"/>
      <c r="I443" s="232"/>
      <c r="J443" s="232"/>
      <c r="K443" s="232"/>
      <c r="L443" s="232"/>
      <c r="M443" s="232"/>
      <c r="N443" s="232"/>
      <c r="O443" s="232"/>
      <c r="P443" s="232"/>
      <c r="Q443" s="232"/>
      <c r="R443" s="232"/>
      <c r="S443" s="232"/>
      <c r="T443" s="232"/>
      <c r="U443" s="232"/>
      <c r="V443" s="232"/>
      <c r="W443" s="232"/>
      <c r="X443" s="232"/>
      <c r="Y443" s="232"/>
      <c r="Z443" s="232"/>
    </row>
    <row r="444" spans="1:26" ht="14.25" customHeight="1" x14ac:dyDescent="0.3">
      <c r="A444" s="232"/>
      <c r="B444" s="232"/>
      <c r="C444" s="232"/>
      <c r="D444" s="232"/>
      <c r="E444" s="232"/>
      <c r="F444" s="232"/>
      <c r="G444" s="232"/>
      <c r="H444" s="232"/>
      <c r="I444" s="232"/>
      <c r="J444" s="232"/>
      <c r="K444" s="232"/>
      <c r="L444" s="232"/>
      <c r="M444" s="232"/>
      <c r="N444" s="232"/>
      <c r="O444" s="232"/>
      <c r="P444" s="232"/>
      <c r="Q444" s="232"/>
      <c r="R444" s="232"/>
      <c r="S444" s="232"/>
      <c r="T444" s="232"/>
      <c r="U444" s="232"/>
      <c r="V444" s="232"/>
      <c r="W444" s="232"/>
      <c r="X444" s="232"/>
      <c r="Y444" s="232"/>
      <c r="Z444" s="232"/>
    </row>
    <row r="445" spans="1:26" ht="14.25" customHeight="1" x14ac:dyDescent="0.3">
      <c r="A445" s="232"/>
      <c r="B445" s="232"/>
      <c r="C445" s="232"/>
      <c r="D445" s="232"/>
      <c r="E445" s="232"/>
      <c r="F445" s="232"/>
      <c r="G445" s="232"/>
      <c r="H445" s="232"/>
      <c r="I445" s="232"/>
      <c r="J445" s="232"/>
      <c r="K445" s="232"/>
      <c r="L445" s="232"/>
      <c r="M445" s="232"/>
      <c r="N445" s="232"/>
      <c r="O445" s="232"/>
      <c r="P445" s="232"/>
      <c r="Q445" s="232"/>
      <c r="R445" s="232"/>
      <c r="S445" s="232"/>
      <c r="T445" s="232"/>
      <c r="U445" s="232"/>
      <c r="V445" s="232"/>
      <c r="W445" s="232"/>
      <c r="X445" s="232"/>
      <c r="Y445" s="232"/>
      <c r="Z445" s="232"/>
    </row>
    <row r="446" spans="1:26" ht="14.25" customHeight="1" x14ac:dyDescent="0.3">
      <c r="A446" s="232"/>
      <c r="B446" s="232"/>
      <c r="C446" s="232"/>
      <c r="D446" s="232"/>
      <c r="E446" s="232"/>
      <c r="F446" s="232"/>
      <c r="G446" s="232"/>
      <c r="H446" s="232"/>
      <c r="I446" s="232"/>
      <c r="J446" s="232"/>
      <c r="K446" s="232"/>
      <c r="L446" s="232"/>
      <c r="M446" s="232"/>
      <c r="N446" s="232"/>
      <c r="O446" s="232"/>
      <c r="P446" s="232"/>
      <c r="Q446" s="232"/>
      <c r="R446" s="232"/>
      <c r="S446" s="232"/>
      <c r="T446" s="232"/>
      <c r="U446" s="232"/>
      <c r="V446" s="232"/>
      <c r="W446" s="232"/>
      <c r="X446" s="232"/>
      <c r="Y446" s="232"/>
      <c r="Z446" s="232"/>
    </row>
    <row r="447" spans="1:26" ht="14.25" customHeight="1" x14ac:dyDescent="0.3">
      <c r="A447" s="232"/>
      <c r="B447" s="232"/>
      <c r="C447" s="232"/>
      <c r="D447" s="232"/>
      <c r="E447" s="232"/>
      <c r="F447" s="232"/>
      <c r="G447" s="232"/>
      <c r="H447" s="232"/>
      <c r="I447" s="232"/>
      <c r="J447" s="232"/>
      <c r="K447" s="232"/>
      <c r="L447" s="232"/>
      <c r="M447" s="232"/>
      <c r="N447" s="232"/>
      <c r="O447" s="232"/>
      <c r="P447" s="232"/>
      <c r="Q447" s="232"/>
      <c r="R447" s="232"/>
      <c r="S447" s="232"/>
      <c r="T447" s="232"/>
      <c r="U447" s="232"/>
      <c r="V447" s="232"/>
      <c r="W447" s="232"/>
      <c r="X447" s="232"/>
      <c r="Y447" s="232"/>
      <c r="Z447" s="232"/>
    </row>
    <row r="448" spans="1:26" ht="14.25" customHeight="1" x14ac:dyDescent="0.3">
      <c r="A448" s="232"/>
      <c r="B448" s="232"/>
      <c r="C448" s="232"/>
      <c r="D448" s="232"/>
      <c r="E448" s="232"/>
      <c r="F448" s="232"/>
      <c r="G448" s="232"/>
      <c r="H448" s="232"/>
      <c r="I448" s="232"/>
      <c r="J448" s="232"/>
      <c r="K448" s="232"/>
      <c r="L448" s="232"/>
      <c r="M448" s="232"/>
      <c r="N448" s="232"/>
      <c r="O448" s="232"/>
      <c r="P448" s="232"/>
      <c r="Q448" s="232"/>
      <c r="R448" s="232"/>
      <c r="S448" s="232"/>
      <c r="T448" s="232"/>
      <c r="U448" s="232"/>
      <c r="V448" s="232"/>
      <c r="W448" s="232"/>
      <c r="X448" s="232"/>
      <c r="Y448" s="232"/>
      <c r="Z448" s="232"/>
    </row>
    <row r="449" spans="1:26" ht="14.25" customHeight="1" x14ac:dyDescent="0.3">
      <c r="A449" s="232"/>
      <c r="B449" s="232"/>
      <c r="C449" s="232"/>
      <c r="D449" s="232"/>
      <c r="E449" s="232"/>
      <c r="F449" s="232"/>
      <c r="G449" s="232"/>
      <c r="H449" s="232"/>
      <c r="I449" s="232"/>
      <c r="J449" s="232"/>
      <c r="K449" s="232"/>
      <c r="L449" s="232"/>
      <c r="M449" s="232"/>
      <c r="N449" s="232"/>
      <c r="O449" s="232"/>
      <c r="P449" s="232"/>
      <c r="Q449" s="232"/>
      <c r="R449" s="232"/>
      <c r="S449" s="232"/>
      <c r="T449" s="232"/>
      <c r="U449" s="232"/>
      <c r="V449" s="232"/>
      <c r="W449" s="232"/>
      <c r="X449" s="232"/>
      <c r="Y449" s="232"/>
      <c r="Z449" s="232"/>
    </row>
    <row r="450" spans="1:26" ht="14.25" customHeight="1" x14ac:dyDescent="0.3">
      <c r="A450" s="232"/>
      <c r="B450" s="232"/>
      <c r="C450" s="232"/>
      <c r="D450" s="232"/>
      <c r="E450" s="232"/>
      <c r="F450" s="232"/>
      <c r="G450" s="232"/>
      <c r="H450" s="232"/>
      <c r="I450" s="232"/>
      <c r="J450" s="232"/>
      <c r="K450" s="232"/>
      <c r="L450" s="232"/>
      <c r="M450" s="232"/>
      <c r="N450" s="232"/>
      <c r="O450" s="232"/>
      <c r="P450" s="232"/>
      <c r="Q450" s="232"/>
      <c r="R450" s="232"/>
      <c r="S450" s="232"/>
      <c r="T450" s="232"/>
      <c r="U450" s="232"/>
      <c r="V450" s="232"/>
      <c r="W450" s="232"/>
      <c r="X450" s="232"/>
      <c r="Y450" s="232"/>
      <c r="Z450" s="232"/>
    </row>
    <row r="451" spans="1:26" ht="14.25" customHeight="1" x14ac:dyDescent="0.3">
      <c r="A451" s="232"/>
      <c r="B451" s="232"/>
      <c r="C451" s="232"/>
      <c r="D451" s="232"/>
      <c r="E451" s="232"/>
      <c r="F451" s="232"/>
      <c r="G451" s="232"/>
      <c r="H451" s="232"/>
      <c r="I451" s="232"/>
      <c r="J451" s="232"/>
      <c r="K451" s="232"/>
      <c r="L451" s="232"/>
      <c r="M451" s="232"/>
      <c r="N451" s="232"/>
      <c r="O451" s="232"/>
      <c r="P451" s="232"/>
      <c r="Q451" s="232"/>
      <c r="R451" s="232"/>
      <c r="S451" s="232"/>
      <c r="T451" s="232"/>
      <c r="U451" s="232"/>
      <c r="V451" s="232"/>
      <c r="W451" s="232"/>
      <c r="X451" s="232"/>
      <c r="Y451" s="232"/>
      <c r="Z451" s="232"/>
    </row>
    <row r="452" spans="1:26" ht="14.25" customHeight="1" x14ac:dyDescent="0.3">
      <c r="A452" s="232"/>
      <c r="B452" s="232"/>
      <c r="C452" s="232"/>
      <c r="D452" s="232"/>
      <c r="E452" s="232"/>
      <c r="F452" s="232"/>
      <c r="G452" s="232"/>
      <c r="H452" s="232"/>
      <c r="I452" s="232"/>
      <c r="J452" s="232"/>
      <c r="K452" s="232"/>
      <c r="L452" s="232"/>
      <c r="M452" s="232"/>
      <c r="N452" s="232"/>
      <c r="O452" s="232"/>
      <c r="P452" s="232"/>
      <c r="Q452" s="232"/>
      <c r="R452" s="232"/>
      <c r="S452" s="232"/>
      <c r="T452" s="232"/>
      <c r="U452" s="232"/>
      <c r="V452" s="232"/>
      <c r="W452" s="232"/>
      <c r="X452" s="232"/>
      <c r="Y452" s="232"/>
      <c r="Z452" s="232"/>
    </row>
    <row r="453" spans="1:26" ht="14.25" customHeight="1" x14ac:dyDescent="0.3">
      <c r="A453" s="232"/>
      <c r="B453" s="232"/>
      <c r="C453" s="232"/>
      <c r="D453" s="232"/>
      <c r="E453" s="232"/>
      <c r="F453" s="232"/>
      <c r="G453" s="232"/>
      <c r="H453" s="232"/>
      <c r="I453" s="232"/>
      <c r="J453" s="232"/>
      <c r="K453" s="232"/>
      <c r="L453" s="232"/>
      <c r="M453" s="232"/>
      <c r="N453" s="232"/>
      <c r="O453" s="232"/>
      <c r="P453" s="232"/>
      <c r="Q453" s="232"/>
      <c r="R453" s="232"/>
      <c r="S453" s="232"/>
      <c r="T453" s="232"/>
      <c r="U453" s="232"/>
      <c r="V453" s="232"/>
      <c r="W453" s="232"/>
      <c r="X453" s="232"/>
      <c r="Y453" s="232"/>
      <c r="Z453" s="232"/>
    </row>
    <row r="454" spans="1:26" ht="14.25" customHeight="1" x14ac:dyDescent="0.3">
      <c r="A454" s="232"/>
      <c r="B454" s="232"/>
      <c r="C454" s="232"/>
      <c r="D454" s="232"/>
      <c r="E454" s="232"/>
      <c r="F454" s="232"/>
      <c r="G454" s="232"/>
      <c r="H454" s="232"/>
      <c r="I454" s="232"/>
      <c r="J454" s="232"/>
      <c r="K454" s="232"/>
      <c r="L454" s="232"/>
      <c r="M454" s="232"/>
      <c r="N454" s="232"/>
      <c r="O454" s="232"/>
      <c r="P454" s="232"/>
      <c r="Q454" s="232"/>
      <c r="R454" s="232"/>
      <c r="S454" s="232"/>
      <c r="T454" s="232"/>
      <c r="U454" s="232"/>
      <c r="V454" s="232"/>
      <c r="W454" s="232"/>
      <c r="X454" s="232"/>
      <c r="Y454" s="232"/>
      <c r="Z454" s="232"/>
    </row>
    <row r="455" spans="1:26" ht="14.25" customHeight="1" x14ac:dyDescent="0.3">
      <c r="A455" s="232"/>
      <c r="B455" s="232"/>
      <c r="C455" s="232"/>
      <c r="D455" s="232"/>
      <c r="E455" s="232"/>
      <c r="F455" s="232"/>
      <c r="G455" s="232"/>
      <c r="H455" s="232"/>
      <c r="I455" s="232"/>
      <c r="J455" s="232"/>
      <c r="K455" s="232"/>
      <c r="L455" s="232"/>
      <c r="M455" s="232"/>
      <c r="N455" s="232"/>
      <c r="O455" s="232"/>
      <c r="P455" s="232"/>
      <c r="Q455" s="232"/>
      <c r="R455" s="232"/>
      <c r="S455" s="232"/>
      <c r="T455" s="232"/>
      <c r="U455" s="232"/>
      <c r="V455" s="232"/>
      <c r="W455" s="232"/>
      <c r="X455" s="232"/>
      <c r="Y455" s="232"/>
      <c r="Z455" s="232"/>
    </row>
    <row r="456" spans="1:26" ht="14.25" customHeight="1" x14ac:dyDescent="0.3">
      <c r="A456" s="232"/>
      <c r="B456" s="232"/>
      <c r="C456" s="232"/>
      <c r="D456" s="232"/>
      <c r="E456" s="232"/>
      <c r="F456" s="232"/>
      <c r="G456" s="232"/>
      <c r="H456" s="232"/>
      <c r="I456" s="232"/>
      <c r="J456" s="232"/>
      <c r="K456" s="232"/>
      <c r="L456" s="232"/>
      <c r="M456" s="232"/>
      <c r="N456" s="232"/>
      <c r="O456" s="232"/>
      <c r="P456" s="232"/>
      <c r="Q456" s="232"/>
      <c r="R456" s="232"/>
      <c r="S456" s="232"/>
      <c r="T456" s="232"/>
      <c r="U456" s="232"/>
      <c r="V456" s="232"/>
      <c r="W456" s="232"/>
      <c r="X456" s="232"/>
      <c r="Y456" s="232"/>
      <c r="Z456" s="232"/>
    </row>
    <row r="457" spans="1:26" ht="14.25" customHeight="1" x14ac:dyDescent="0.3">
      <c r="A457" s="232"/>
      <c r="B457" s="232"/>
      <c r="C457" s="232"/>
      <c r="D457" s="232"/>
      <c r="E457" s="232"/>
      <c r="F457" s="232"/>
      <c r="G457" s="232"/>
      <c r="H457" s="232"/>
      <c r="I457" s="232"/>
      <c r="J457" s="232"/>
      <c r="K457" s="232"/>
      <c r="L457" s="232"/>
      <c r="M457" s="232"/>
      <c r="N457" s="232"/>
      <c r="O457" s="232"/>
      <c r="P457" s="232"/>
      <c r="Q457" s="232"/>
      <c r="R457" s="232"/>
      <c r="S457" s="232"/>
      <c r="T457" s="232"/>
      <c r="U457" s="232"/>
      <c r="V457" s="232"/>
      <c r="W457" s="232"/>
      <c r="X457" s="232"/>
      <c r="Y457" s="232"/>
      <c r="Z457" s="232"/>
    </row>
    <row r="458" spans="1:26" ht="14.25" customHeight="1" x14ac:dyDescent="0.3">
      <c r="A458" s="232"/>
      <c r="B458" s="232"/>
      <c r="C458" s="232"/>
      <c r="D458" s="232"/>
      <c r="E458" s="232"/>
      <c r="F458" s="232"/>
      <c r="G458" s="232"/>
      <c r="H458" s="232"/>
      <c r="I458" s="232"/>
      <c r="J458" s="232"/>
      <c r="K458" s="232"/>
      <c r="L458" s="232"/>
      <c r="M458" s="232"/>
      <c r="N458" s="232"/>
      <c r="O458" s="232"/>
      <c r="P458" s="232"/>
      <c r="Q458" s="232"/>
      <c r="R458" s="232"/>
      <c r="S458" s="232"/>
      <c r="T458" s="232"/>
      <c r="U458" s="232"/>
      <c r="V458" s="232"/>
      <c r="W458" s="232"/>
      <c r="X458" s="232"/>
      <c r="Y458" s="232"/>
      <c r="Z458" s="232"/>
    </row>
    <row r="459" spans="1:26" ht="14.25" customHeight="1" x14ac:dyDescent="0.3">
      <c r="A459" s="232"/>
      <c r="B459" s="232"/>
      <c r="C459" s="232"/>
      <c r="D459" s="232"/>
      <c r="E459" s="232"/>
      <c r="F459" s="232"/>
      <c r="G459" s="232"/>
      <c r="H459" s="232"/>
      <c r="I459" s="232"/>
      <c r="J459" s="232"/>
      <c r="K459" s="232"/>
      <c r="L459" s="232"/>
      <c r="M459" s="232"/>
      <c r="N459" s="232"/>
      <c r="O459" s="232"/>
      <c r="P459" s="232"/>
      <c r="Q459" s="232"/>
      <c r="R459" s="232"/>
      <c r="S459" s="232"/>
      <c r="T459" s="232"/>
      <c r="U459" s="232"/>
      <c r="V459" s="232"/>
      <c r="W459" s="232"/>
      <c r="X459" s="232"/>
      <c r="Y459" s="232"/>
      <c r="Z459" s="232"/>
    </row>
    <row r="460" spans="1:26" ht="14.25" customHeight="1" x14ac:dyDescent="0.3">
      <c r="A460" s="232"/>
      <c r="B460" s="232"/>
      <c r="C460" s="232"/>
      <c r="D460" s="232"/>
      <c r="E460" s="232"/>
      <c r="F460" s="232"/>
      <c r="G460" s="232"/>
      <c r="H460" s="232"/>
      <c r="I460" s="232"/>
      <c r="J460" s="232"/>
      <c r="K460" s="232"/>
      <c r="L460" s="232"/>
      <c r="M460" s="232"/>
      <c r="N460" s="232"/>
      <c r="O460" s="232"/>
      <c r="P460" s="232"/>
      <c r="Q460" s="232"/>
      <c r="R460" s="232"/>
      <c r="S460" s="232"/>
      <c r="T460" s="232"/>
      <c r="U460" s="232"/>
      <c r="V460" s="232"/>
      <c r="W460" s="232"/>
      <c r="X460" s="232"/>
      <c r="Y460" s="232"/>
      <c r="Z460" s="232"/>
    </row>
    <row r="461" spans="1:26" ht="14.25" customHeight="1" x14ac:dyDescent="0.3">
      <c r="A461" s="232"/>
      <c r="B461" s="232"/>
      <c r="C461" s="232"/>
      <c r="D461" s="232"/>
      <c r="E461" s="232"/>
      <c r="F461" s="232"/>
      <c r="G461" s="232"/>
      <c r="H461" s="232"/>
      <c r="I461" s="232"/>
      <c r="J461" s="232"/>
      <c r="K461" s="232"/>
      <c r="L461" s="232"/>
      <c r="M461" s="232"/>
      <c r="N461" s="232"/>
      <c r="O461" s="232"/>
      <c r="P461" s="232"/>
      <c r="Q461" s="232"/>
      <c r="R461" s="232"/>
      <c r="S461" s="232"/>
      <c r="T461" s="232"/>
      <c r="U461" s="232"/>
      <c r="V461" s="232"/>
      <c r="W461" s="232"/>
      <c r="X461" s="232"/>
      <c r="Y461" s="232"/>
      <c r="Z461" s="232"/>
    </row>
    <row r="462" spans="1:26" ht="14.25" customHeight="1" x14ac:dyDescent="0.3">
      <c r="A462" s="232"/>
      <c r="B462" s="232"/>
      <c r="C462" s="232"/>
      <c r="D462" s="232"/>
      <c r="E462" s="232"/>
      <c r="F462" s="232"/>
      <c r="G462" s="232"/>
      <c r="H462" s="232"/>
      <c r="I462" s="232"/>
      <c r="J462" s="232"/>
      <c r="K462" s="232"/>
      <c r="L462" s="232"/>
      <c r="M462" s="232"/>
      <c r="N462" s="232"/>
      <c r="O462" s="232"/>
      <c r="P462" s="232"/>
      <c r="Q462" s="232"/>
      <c r="R462" s="232"/>
      <c r="S462" s="232"/>
      <c r="T462" s="232"/>
      <c r="U462" s="232"/>
      <c r="V462" s="232"/>
      <c r="W462" s="232"/>
      <c r="X462" s="232"/>
      <c r="Y462" s="232"/>
      <c r="Z462" s="232"/>
    </row>
    <row r="463" spans="1:26" ht="14.25" customHeight="1" x14ac:dyDescent="0.3">
      <c r="A463" s="232"/>
      <c r="B463" s="232"/>
      <c r="C463" s="232"/>
      <c r="D463" s="232"/>
      <c r="E463" s="232"/>
      <c r="F463" s="232"/>
      <c r="G463" s="232"/>
      <c r="H463" s="232"/>
      <c r="I463" s="232"/>
      <c r="J463" s="232"/>
      <c r="K463" s="232"/>
      <c r="L463" s="232"/>
      <c r="M463" s="232"/>
      <c r="N463" s="232"/>
      <c r="O463" s="232"/>
      <c r="P463" s="232"/>
      <c r="Q463" s="232"/>
      <c r="R463" s="232"/>
      <c r="S463" s="232"/>
      <c r="T463" s="232"/>
      <c r="U463" s="232"/>
      <c r="V463" s="232"/>
      <c r="W463" s="232"/>
      <c r="X463" s="232"/>
      <c r="Y463" s="232"/>
      <c r="Z463" s="232"/>
    </row>
    <row r="464" spans="1:26" ht="14.25" customHeight="1" x14ac:dyDescent="0.3">
      <c r="A464" s="232"/>
      <c r="B464" s="232"/>
      <c r="C464" s="232"/>
      <c r="D464" s="232"/>
      <c r="E464" s="232"/>
      <c r="F464" s="232"/>
      <c r="G464" s="232"/>
      <c r="H464" s="232"/>
      <c r="I464" s="232"/>
      <c r="J464" s="232"/>
      <c r="K464" s="232"/>
      <c r="L464" s="232"/>
      <c r="M464" s="232"/>
      <c r="N464" s="232"/>
      <c r="O464" s="232"/>
      <c r="P464" s="232"/>
      <c r="Q464" s="232"/>
      <c r="R464" s="232"/>
      <c r="S464" s="232"/>
      <c r="T464" s="232"/>
      <c r="U464" s="232"/>
      <c r="V464" s="232"/>
      <c r="W464" s="232"/>
      <c r="X464" s="232"/>
      <c r="Y464" s="232"/>
      <c r="Z464" s="232"/>
    </row>
    <row r="465" spans="1:26" ht="14.25" customHeight="1" x14ac:dyDescent="0.3">
      <c r="A465" s="232"/>
      <c r="B465" s="232"/>
      <c r="C465" s="232"/>
      <c r="D465" s="232"/>
      <c r="E465" s="232"/>
      <c r="F465" s="232"/>
      <c r="G465" s="232"/>
      <c r="H465" s="232"/>
      <c r="I465" s="232"/>
      <c r="J465" s="232"/>
      <c r="K465" s="232"/>
      <c r="L465" s="232"/>
      <c r="M465" s="232"/>
      <c r="N465" s="232"/>
      <c r="O465" s="232"/>
      <c r="P465" s="232"/>
      <c r="Q465" s="232"/>
      <c r="R465" s="232"/>
      <c r="S465" s="232"/>
      <c r="T465" s="232"/>
      <c r="U465" s="232"/>
      <c r="V465" s="232"/>
      <c r="W465" s="232"/>
      <c r="X465" s="232"/>
      <c r="Y465" s="232"/>
      <c r="Z465" s="232"/>
    </row>
    <row r="466" spans="1:26" ht="14.25" customHeight="1" x14ac:dyDescent="0.3">
      <c r="A466" s="232"/>
      <c r="B466" s="232"/>
      <c r="C466" s="232"/>
      <c r="D466" s="232"/>
      <c r="E466" s="232"/>
      <c r="F466" s="232"/>
      <c r="G466" s="232"/>
      <c r="H466" s="232"/>
      <c r="I466" s="232"/>
      <c r="J466" s="232"/>
      <c r="K466" s="232"/>
      <c r="L466" s="232"/>
      <c r="M466" s="232"/>
      <c r="N466" s="232"/>
      <c r="O466" s="232"/>
      <c r="P466" s="232"/>
      <c r="Q466" s="232"/>
      <c r="R466" s="232"/>
      <c r="S466" s="232"/>
      <c r="T466" s="232"/>
      <c r="U466" s="232"/>
      <c r="V466" s="232"/>
      <c r="W466" s="232"/>
      <c r="X466" s="232"/>
      <c r="Y466" s="232"/>
      <c r="Z466" s="232"/>
    </row>
    <row r="467" spans="1:26" ht="14.25" customHeight="1" x14ac:dyDescent="0.3">
      <c r="A467" s="232"/>
      <c r="B467" s="232"/>
      <c r="C467" s="232"/>
      <c r="D467" s="232"/>
      <c r="E467" s="232"/>
      <c r="F467" s="232"/>
      <c r="G467" s="232"/>
      <c r="H467" s="232"/>
      <c r="I467" s="232"/>
      <c r="J467" s="232"/>
      <c r="K467" s="232"/>
      <c r="L467" s="232"/>
      <c r="M467" s="232"/>
      <c r="N467" s="232"/>
      <c r="O467" s="232"/>
      <c r="P467" s="232"/>
      <c r="Q467" s="232"/>
      <c r="R467" s="232"/>
      <c r="S467" s="232"/>
      <c r="T467" s="232"/>
      <c r="U467" s="232"/>
      <c r="V467" s="232"/>
      <c r="W467" s="232"/>
      <c r="X467" s="232"/>
      <c r="Y467" s="232"/>
      <c r="Z467" s="232"/>
    </row>
    <row r="468" spans="1:26" ht="14.25" customHeight="1" x14ac:dyDescent="0.3">
      <c r="A468" s="232"/>
      <c r="B468" s="232"/>
      <c r="C468" s="232"/>
      <c r="D468" s="232"/>
      <c r="E468" s="232"/>
      <c r="F468" s="232"/>
      <c r="G468" s="232"/>
      <c r="H468" s="232"/>
      <c r="I468" s="232"/>
      <c r="J468" s="232"/>
      <c r="K468" s="232"/>
      <c r="L468" s="232"/>
      <c r="M468" s="232"/>
      <c r="N468" s="232"/>
      <c r="O468" s="232"/>
      <c r="P468" s="232"/>
      <c r="Q468" s="232"/>
      <c r="R468" s="232"/>
      <c r="S468" s="232"/>
      <c r="T468" s="232"/>
      <c r="U468" s="232"/>
      <c r="V468" s="232"/>
      <c r="W468" s="232"/>
      <c r="X468" s="232"/>
      <c r="Y468" s="232"/>
      <c r="Z468" s="232"/>
    </row>
    <row r="469" spans="1:26" ht="14.25" customHeight="1" x14ac:dyDescent="0.3">
      <c r="A469" s="232"/>
      <c r="B469" s="232"/>
      <c r="C469" s="232"/>
      <c r="D469" s="232"/>
      <c r="E469" s="232"/>
      <c r="F469" s="232"/>
      <c r="G469" s="232"/>
      <c r="H469" s="232"/>
      <c r="I469" s="232"/>
      <c r="J469" s="232"/>
      <c r="K469" s="232"/>
      <c r="L469" s="232"/>
      <c r="M469" s="232"/>
      <c r="N469" s="232"/>
      <c r="O469" s="232"/>
      <c r="P469" s="232"/>
      <c r="Q469" s="232"/>
      <c r="R469" s="232"/>
      <c r="S469" s="232"/>
      <c r="T469" s="232"/>
      <c r="U469" s="232"/>
      <c r="V469" s="232"/>
      <c r="W469" s="232"/>
      <c r="X469" s="232"/>
      <c r="Y469" s="232"/>
      <c r="Z469" s="232"/>
    </row>
    <row r="470" spans="1:26" ht="14.25" customHeight="1" x14ac:dyDescent="0.3">
      <c r="A470" s="232"/>
      <c r="B470" s="232"/>
      <c r="C470" s="232"/>
      <c r="D470" s="232"/>
      <c r="E470" s="232"/>
      <c r="F470" s="232"/>
      <c r="G470" s="232"/>
      <c r="H470" s="232"/>
      <c r="I470" s="232"/>
      <c r="J470" s="232"/>
      <c r="K470" s="232"/>
      <c r="L470" s="232"/>
      <c r="M470" s="232"/>
      <c r="N470" s="232"/>
      <c r="O470" s="232"/>
      <c r="P470" s="232"/>
      <c r="Q470" s="232"/>
      <c r="R470" s="232"/>
      <c r="S470" s="232"/>
      <c r="T470" s="232"/>
      <c r="U470" s="232"/>
      <c r="V470" s="232"/>
      <c r="W470" s="232"/>
      <c r="X470" s="232"/>
      <c r="Y470" s="232"/>
      <c r="Z470" s="232"/>
    </row>
    <row r="471" spans="1:26" ht="14.25" customHeight="1" x14ac:dyDescent="0.3">
      <c r="A471" s="232"/>
      <c r="B471" s="232"/>
      <c r="C471" s="232"/>
      <c r="D471" s="232"/>
      <c r="E471" s="232"/>
      <c r="F471" s="232"/>
      <c r="G471" s="232"/>
      <c r="H471" s="232"/>
      <c r="I471" s="232"/>
      <c r="J471" s="232"/>
      <c r="K471" s="232"/>
      <c r="L471" s="232"/>
      <c r="M471" s="232"/>
      <c r="N471" s="232"/>
      <c r="O471" s="232"/>
      <c r="P471" s="232"/>
      <c r="Q471" s="232"/>
      <c r="R471" s="232"/>
      <c r="S471" s="232"/>
      <c r="T471" s="232"/>
      <c r="U471" s="232"/>
      <c r="V471" s="232"/>
      <c r="W471" s="232"/>
      <c r="X471" s="232"/>
      <c r="Y471" s="232"/>
      <c r="Z471" s="232"/>
    </row>
    <row r="472" spans="1:26" ht="14.25" customHeight="1" x14ac:dyDescent="0.3">
      <c r="A472" s="232"/>
      <c r="B472" s="232"/>
      <c r="C472" s="232"/>
      <c r="D472" s="232"/>
      <c r="E472" s="232"/>
      <c r="F472" s="232"/>
      <c r="G472" s="232"/>
      <c r="H472" s="232"/>
      <c r="I472" s="232"/>
      <c r="J472" s="232"/>
      <c r="K472" s="232"/>
      <c r="L472" s="232"/>
      <c r="M472" s="232"/>
      <c r="N472" s="232"/>
      <c r="O472" s="232"/>
      <c r="P472" s="232"/>
      <c r="Q472" s="232"/>
      <c r="R472" s="232"/>
      <c r="S472" s="232"/>
      <c r="T472" s="232"/>
      <c r="U472" s="232"/>
      <c r="V472" s="232"/>
      <c r="W472" s="232"/>
      <c r="X472" s="232"/>
      <c r="Y472" s="232"/>
      <c r="Z472" s="232"/>
    </row>
    <row r="473" spans="1:26" ht="14.25" customHeight="1" x14ac:dyDescent="0.3">
      <c r="A473" s="232"/>
      <c r="B473" s="232"/>
      <c r="C473" s="232"/>
      <c r="D473" s="232"/>
      <c r="E473" s="232"/>
      <c r="F473" s="232"/>
      <c r="G473" s="232"/>
      <c r="H473" s="232"/>
      <c r="I473" s="232"/>
      <c r="J473" s="232"/>
      <c r="K473" s="232"/>
      <c r="L473" s="232"/>
      <c r="M473" s="232"/>
      <c r="N473" s="232"/>
      <c r="O473" s="232"/>
      <c r="P473" s="232"/>
      <c r="Q473" s="232"/>
      <c r="R473" s="232"/>
      <c r="S473" s="232"/>
      <c r="T473" s="232"/>
      <c r="U473" s="232"/>
      <c r="V473" s="232"/>
      <c r="W473" s="232"/>
      <c r="X473" s="232"/>
      <c r="Y473" s="232"/>
      <c r="Z473" s="232"/>
    </row>
    <row r="474" spans="1:26" ht="14.25" customHeight="1" x14ac:dyDescent="0.3">
      <c r="A474" s="232"/>
      <c r="B474" s="232"/>
      <c r="C474" s="232"/>
      <c r="D474" s="232"/>
      <c r="E474" s="232"/>
      <c r="F474" s="232"/>
      <c r="G474" s="232"/>
      <c r="H474" s="232"/>
      <c r="I474" s="232"/>
      <c r="J474" s="232"/>
      <c r="K474" s="232"/>
      <c r="L474" s="232"/>
      <c r="M474" s="232"/>
      <c r="N474" s="232"/>
      <c r="O474" s="232"/>
      <c r="P474" s="232"/>
      <c r="Q474" s="232"/>
      <c r="R474" s="232"/>
      <c r="S474" s="232"/>
      <c r="T474" s="232"/>
      <c r="U474" s="232"/>
      <c r="V474" s="232"/>
      <c r="W474" s="232"/>
      <c r="X474" s="232"/>
      <c r="Y474" s="232"/>
      <c r="Z474" s="232"/>
    </row>
    <row r="475" spans="1:26" ht="14.25" customHeight="1" x14ac:dyDescent="0.3">
      <c r="A475" s="232"/>
      <c r="B475" s="232"/>
      <c r="C475" s="232"/>
      <c r="D475" s="232"/>
      <c r="E475" s="232"/>
      <c r="F475" s="232"/>
      <c r="G475" s="232"/>
      <c r="H475" s="232"/>
      <c r="I475" s="232"/>
      <c r="J475" s="232"/>
      <c r="K475" s="232"/>
      <c r="L475" s="232"/>
      <c r="M475" s="232"/>
      <c r="N475" s="232"/>
      <c r="O475" s="232"/>
      <c r="P475" s="232"/>
      <c r="Q475" s="232"/>
      <c r="R475" s="232"/>
      <c r="S475" s="232"/>
      <c r="T475" s="232"/>
      <c r="U475" s="232"/>
      <c r="V475" s="232"/>
      <c r="W475" s="232"/>
      <c r="X475" s="232"/>
      <c r="Y475" s="232"/>
      <c r="Z475" s="232"/>
    </row>
    <row r="476" spans="1:26" ht="14.25" customHeight="1" x14ac:dyDescent="0.3">
      <c r="A476" s="232"/>
      <c r="B476" s="232"/>
      <c r="C476" s="232"/>
      <c r="D476" s="232"/>
      <c r="E476" s="232"/>
      <c r="F476" s="232"/>
      <c r="G476" s="232"/>
      <c r="H476" s="232"/>
      <c r="I476" s="232"/>
      <c r="J476" s="232"/>
      <c r="K476" s="232"/>
      <c r="L476" s="232"/>
      <c r="M476" s="232"/>
      <c r="N476" s="232"/>
      <c r="O476" s="232"/>
      <c r="P476" s="232"/>
      <c r="Q476" s="232"/>
      <c r="R476" s="232"/>
      <c r="S476" s="232"/>
      <c r="T476" s="232"/>
      <c r="U476" s="232"/>
      <c r="V476" s="232"/>
      <c r="W476" s="232"/>
      <c r="X476" s="232"/>
      <c r="Y476" s="232"/>
      <c r="Z476" s="232"/>
    </row>
    <row r="477" spans="1:26" ht="14.25" customHeight="1" x14ac:dyDescent="0.3">
      <c r="A477" s="232"/>
      <c r="B477" s="232"/>
      <c r="C477" s="232"/>
      <c r="D477" s="232"/>
      <c r="E477" s="232"/>
      <c r="F477" s="232"/>
      <c r="G477" s="232"/>
      <c r="H477" s="232"/>
      <c r="I477" s="232"/>
      <c r="J477" s="232"/>
      <c r="K477" s="232"/>
      <c r="L477" s="232"/>
      <c r="M477" s="232"/>
      <c r="N477" s="232"/>
      <c r="O477" s="232"/>
      <c r="P477" s="232"/>
      <c r="Q477" s="232"/>
      <c r="R477" s="232"/>
      <c r="S477" s="232"/>
      <c r="T477" s="232"/>
      <c r="U477" s="232"/>
      <c r="V477" s="232"/>
      <c r="W477" s="232"/>
      <c r="X477" s="232"/>
      <c r="Y477" s="232"/>
      <c r="Z477" s="232"/>
    </row>
    <row r="478" spans="1:26" ht="14.25" customHeight="1" x14ac:dyDescent="0.3">
      <c r="A478" s="232"/>
      <c r="B478" s="232"/>
      <c r="C478" s="232"/>
      <c r="D478" s="232"/>
      <c r="E478" s="232"/>
      <c r="F478" s="232"/>
      <c r="G478" s="232"/>
      <c r="H478" s="232"/>
      <c r="I478" s="232"/>
      <c r="J478" s="232"/>
      <c r="K478" s="232"/>
      <c r="L478" s="232"/>
      <c r="M478" s="232"/>
      <c r="N478" s="232"/>
      <c r="O478" s="232"/>
      <c r="P478" s="232"/>
      <c r="Q478" s="232"/>
      <c r="R478" s="232"/>
      <c r="S478" s="232"/>
      <c r="T478" s="232"/>
      <c r="U478" s="232"/>
      <c r="V478" s="232"/>
      <c r="W478" s="232"/>
      <c r="X478" s="232"/>
      <c r="Y478" s="232"/>
      <c r="Z478" s="232"/>
    </row>
    <row r="479" spans="1:26" ht="14.25" customHeight="1" x14ac:dyDescent="0.3">
      <c r="A479" s="232"/>
      <c r="B479" s="232"/>
      <c r="C479" s="232"/>
      <c r="D479" s="232"/>
      <c r="E479" s="232"/>
      <c r="F479" s="232"/>
      <c r="G479" s="232"/>
      <c r="H479" s="232"/>
      <c r="I479" s="232"/>
      <c r="J479" s="232"/>
      <c r="K479" s="232"/>
      <c r="L479" s="232"/>
      <c r="M479" s="232"/>
      <c r="N479" s="232"/>
      <c r="O479" s="232"/>
      <c r="P479" s="232"/>
      <c r="Q479" s="232"/>
      <c r="R479" s="232"/>
      <c r="S479" s="232"/>
      <c r="T479" s="232"/>
      <c r="U479" s="232"/>
      <c r="V479" s="232"/>
      <c r="W479" s="232"/>
      <c r="X479" s="232"/>
      <c r="Y479" s="232"/>
      <c r="Z479" s="232"/>
    </row>
    <row r="480" spans="1:26" ht="14.25" customHeight="1" x14ac:dyDescent="0.3">
      <c r="A480" s="232"/>
      <c r="B480" s="232"/>
      <c r="C480" s="232"/>
      <c r="D480" s="232"/>
      <c r="E480" s="232"/>
      <c r="F480" s="232"/>
      <c r="G480" s="232"/>
      <c r="H480" s="232"/>
      <c r="I480" s="232"/>
      <c r="J480" s="232"/>
      <c r="K480" s="232"/>
      <c r="L480" s="232"/>
      <c r="M480" s="232"/>
      <c r="N480" s="232"/>
      <c r="O480" s="232"/>
      <c r="P480" s="232"/>
      <c r="Q480" s="232"/>
      <c r="R480" s="232"/>
      <c r="S480" s="232"/>
      <c r="T480" s="232"/>
      <c r="U480" s="232"/>
      <c r="V480" s="232"/>
      <c r="W480" s="232"/>
      <c r="X480" s="232"/>
      <c r="Y480" s="232"/>
      <c r="Z480" s="232"/>
    </row>
    <row r="481" spans="1:26" ht="14.25" customHeight="1" x14ac:dyDescent="0.3">
      <c r="A481" s="232"/>
      <c r="B481" s="232"/>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row>
    <row r="482" spans="1:26" ht="14.25" customHeight="1" x14ac:dyDescent="0.3">
      <c r="A482" s="232"/>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c r="Z482" s="232"/>
    </row>
    <row r="483" spans="1:26" ht="14.25" customHeight="1" x14ac:dyDescent="0.3">
      <c r="A483" s="232"/>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c r="Z483" s="232"/>
    </row>
    <row r="484" spans="1:26" ht="14.25" customHeight="1" x14ac:dyDescent="0.3">
      <c r="A484" s="232"/>
      <c r="B484" s="232"/>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row>
    <row r="485" spans="1:26" ht="14.25" customHeight="1" x14ac:dyDescent="0.3">
      <c r="A485" s="232"/>
      <c r="B485" s="232"/>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row>
    <row r="486" spans="1:26" ht="14.25" customHeight="1" x14ac:dyDescent="0.3">
      <c r="A486" s="232"/>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row>
    <row r="487" spans="1:26" ht="14.25" customHeight="1" x14ac:dyDescent="0.3">
      <c r="A487" s="232"/>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row>
    <row r="488" spans="1:26" ht="14.25" customHeight="1" x14ac:dyDescent="0.3">
      <c r="A488" s="232"/>
      <c r="B488" s="232"/>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row>
    <row r="489" spans="1:26" ht="14.25" customHeight="1" x14ac:dyDescent="0.3">
      <c r="A489" s="232"/>
      <c r="B489" s="232"/>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row>
    <row r="490" spans="1:26" ht="14.25" customHeight="1" x14ac:dyDescent="0.3">
      <c r="A490" s="232"/>
      <c r="B490" s="232"/>
      <c r="C490" s="232"/>
      <c r="D490" s="232"/>
      <c r="E490" s="232"/>
      <c r="F490" s="232"/>
      <c r="G490" s="232"/>
      <c r="H490" s="232"/>
      <c r="I490" s="232"/>
      <c r="J490" s="232"/>
      <c r="K490" s="232"/>
      <c r="L490" s="232"/>
      <c r="M490" s="232"/>
      <c r="N490" s="232"/>
      <c r="O490" s="232"/>
      <c r="P490" s="232"/>
      <c r="Q490" s="232"/>
      <c r="R490" s="232"/>
      <c r="S490" s="232"/>
      <c r="T490" s="232"/>
      <c r="U490" s="232"/>
      <c r="V490" s="232"/>
      <c r="W490" s="232"/>
      <c r="X490" s="232"/>
      <c r="Y490" s="232"/>
      <c r="Z490" s="232"/>
    </row>
    <row r="491" spans="1:26" ht="14.25" customHeight="1" x14ac:dyDescent="0.3">
      <c r="A491" s="232"/>
      <c r="B491" s="232"/>
      <c r="C491" s="232"/>
      <c r="D491" s="232"/>
      <c r="E491" s="232"/>
      <c r="F491" s="232"/>
      <c r="G491" s="232"/>
      <c r="H491" s="232"/>
      <c r="I491" s="232"/>
      <c r="J491" s="232"/>
      <c r="K491" s="232"/>
      <c r="L491" s="232"/>
      <c r="M491" s="232"/>
      <c r="N491" s="232"/>
      <c r="O491" s="232"/>
      <c r="P491" s="232"/>
      <c r="Q491" s="232"/>
      <c r="R491" s="232"/>
      <c r="S491" s="232"/>
      <c r="T491" s="232"/>
      <c r="U491" s="232"/>
      <c r="V491" s="232"/>
      <c r="W491" s="232"/>
      <c r="X491" s="232"/>
      <c r="Y491" s="232"/>
      <c r="Z491" s="232"/>
    </row>
    <row r="492" spans="1:26" ht="14.25" customHeight="1" x14ac:dyDescent="0.3">
      <c r="A492" s="232"/>
      <c r="B492" s="232"/>
      <c r="C492" s="232"/>
      <c r="D492" s="232"/>
      <c r="E492" s="232"/>
      <c r="F492" s="232"/>
      <c r="G492" s="232"/>
      <c r="H492" s="232"/>
      <c r="I492" s="232"/>
      <c r="J492" s="232"/>
      <c r="K492" s="232"/>
      <c r="L492" s="232"/>
      <c r="M492" s="232"/>
      <c r="N492" s="232"/>
      <c r="O492" s="232"/>
      <c r="P492" s="232"/>
      <c r="Q492" s="232"/>
      <c r="R492" s="232"/>
      <c r="S492" s="232"/>
      <c r="T492" s="232"/>
      <c r="U492" s="232"/>
      <c r="V492" s="232"/>
      <c r="W492" s="232"/>
      <c r="X492" s="232"/>
      <c r="Y492" s="232"/>
      <c r="Z492" s="232"/>
    </row>
    <row r="493" spans="1:26" ht="14.25" customHeight="1" x14ac:dyDescent="0.3">
      <c r="A493" s="232"/>
      <c r="B493" s="232"/>
      <c r="C493" s="232"/>
      <c r="D493" s="232"/>
      <c r="E493" s="232"/>
      <c r="F493" s="232"/>
      <c r="G493" s="232"/>
      <c r="H493" s="232"/>
      <c r="I493" s="232"/>
      <c r="J493" s="232"/>
      <c r="K493" s="232"/>
      <c r="L493" s="232"/>
      <c r="M493" s="232"/>
      <c r="N493" s="232"/>
      <c r="O493" s="232"/>
      <c r="P493" s="232"/>
      <c r="Q493" s="232"/>
      <c r="R493" s="232"/>
      <c r="S493" s="232"/>
      <c r="T493" s="232"/>
      <c r="U493" s="232"/>
      <c r="V493" s="232"/>
      <c r="W493" s="232"/>
      <c r="X493" s="232"/>
      <c r="Y493" s="232"/>
      <c r="Z493" s="232"/>
    </row>
    <row r="494" spans="1:26" ht="14.25" customHeight="1" x14ac:dyDescent="0.3">
      <c r="A494" s="232"/>
      <c r="B494" s="232"/>
      <c r="C494" s="232"/>
      <c r="D494" s="232"/>
      <c r="E494" s="232"/>
      <c r="F494" s="232"/>
      <c r="G494" s="232"/>
      <c r="H494" s="232"/>
      <c r="I494" s="232"/>
      <c r="J494" s="232"/>
      <c r="K494" s="232"/>
      <c r="L494" s="232"/>
      <c r="M494" s="232"/>
      <c r="N494" s="232"/>
      <c r="O494" s="232"/>
      <c r="P494" s="232"/>
      <c r="Q494" s="232"/>
      <c r="R494" s="232"/>
      <c r="S494" s="232"/>
      <c r="T494" s="232"/>
      <c r="U494" s="232"/>
      <c r="V494" s="232"/>
      <c r="W494" s="232"/>
      <c r="X494" s="232"/>
      <c r="Y494" s="232"/>
      <c r="Z494" s="232"/>
    </row>
    <row r="495" spans="1:26" ht="14.25" customHeight="1" x14ac:dyDescent="0.3">
      <c r="A495" s="232"/>
      <c r="B495" s="232"/>
      <c r="C495" s="232"/>
      <c r="D495" s="232"/>
      <c r="E495" s="232"/>
      <c r="F495" s="232"/>
      <c r="G495" s="232"/>
      <c r="H495" s="232"/>
      <c r="I495" s="232"/>
      <c r="J495" s="232"/>
      <c r="K495" s="232"/>
      <c r="L495" s="232"/>
      <c r="M495" s="232"/>
      <c r="N495" s="232"/>
      <c r="O495" s="232"/>
      <c r="P495" s="232"/>
      <c r="Q495" s="232"/>
      <c r="R495" s="232"/>
      <c r="S495" s="232"/>
      <c r="T495" s="232"/>
      <c r="U495" s="232"/>
      <c r="V495" s="232"/>
      <c r="W495" s="232"/>
      <c r="X495" s="232"/>
      <c r="Y495" s="232"/>
      <c r="Z495" s="232"/>
    </row>
    <row r="496" spans="1:26" ht="14.25" customHeight="1" x14ac:dyDescent="0.3">
      <c r="A496" s="232"/>
      <c r="B496" s="232"/>
      <c r="C496" s="232"/>
      <c r="D496" s="232"/>
      <c r="E496" s="232"/>
      <c r="F496" s="232"/>
      <c r="G496" s="232"/>
      <c r="H496" s="232"/>
      <c r="I496" s="232"/>
      <c r="J496" s="232"/>
      <c r="K496" s="232"/>
      <c r="L496" s="232"/>
      <c r="M496" s="232"/>
      <c r="N496" s="232"/>
      <c r="O496" s="232"/>
      <c r="P496" s="232"/>
      <c r="Q496" s="232"/>
      <c r="R496" s="232"/>
      <c r="S496" s="232"/>
      <c r="T496" s="232"/>
      <c r="U496" s="232"/>
      <c r="V496" s="232"/>
      <c r="W496" s="232"/>
      <c r="X496" s="232"/>
      <c r="Y496" s="232"/>
      <c r="Z496" s="232"/>
    </row>
    <row r="497" spans="1:26" ht="14.25" customHeight="1" x14ac:dyDescent="0.3">
      <c r="A497" s="232"/>
      <c r="B497" s="232"/>
      <c r="C497" s="232"/>
      <c r="D497" s="232"/>
      <c r="E497" s="232"/>
      <c r="F497" s="232"/>
      <c r="G497" s="232"/>
      <c r="H497" s="232"/>
      <c r="I497" s="232"/>
      <c r="J497" s="232"/>
      <c r="K497" s="232"/>
      <c r="L497" s="232"/>
      <c r="M497" s="232"/>
      <c r="N497" s="232"/>
      <c r="O497" s="232"/>
      <c r="P497" s="232"/>
      <c r="Q497" s="232"/>
      <c r="R497" s="232"/>
      <c r="S497" s="232"/>
      <c r="T497" s="232"/>
      <c r="U497" s="232"/>
      <c r="V497" s="232"/>
      <c r="W497" s="232"/>
      <c r="X497" s="232"/>
      <c r="Y497" s="232"/>
      <c r="Z497" s="232"/>
    </row>
    <row r="498" spans="1:26" ht="14.25" customHeight="1" x14ac:dyDescent="0.3">
      <c r="A498" s="232"/>
      <c r="B498" s="232"/>
      <c r="C498" s="232"/>
      <c r="D498" s="232"/>
      <c r="E498" s="232"/>
      <c r="F498" s="232"/>
      <c r="G498" s="232"/>
      <c r="H498" s="232"/>
      <c r="I498" s="232"/>
      <c r="J498" s="232"/>
      <c r="K498" s="232"/>
      <c r="L498" s="232"/>
      <c r="M498" s="232"/>
      <c r="N498" s="232"/>
      <c r="O498" s="232"/>
      <c r="P498" s="232"/>
      <c r="Q498" s="232"/>
      <c r="R498" s="232"/>
      <c r="S498" s="232"/>
      <c r="T498" s="232"/>
      <c r="U498" s="232"/>
      <c r="V498" s="232"/>
      <c r="W498" s="232"/>
      <c r="X498" s="232"/>
      <c r="Y498" s="232"/>
      <c r="Z498" s="232"/>
    </row>
    <row r="499" spans="1:26" ht="14.25" customHeight="1" x14ac:dyDescent="0.3">
      <c r="A499" s="232"/>
      <c r="B499" s="232"/>
      <c r="C499" s="232"/>
      <c r="D499" s="232"/>
      <c r="E499" s="232"/>
      <c r="F499" s="232"/>
      <c r="G499" s="232"/>
      <c r="H499" s="232"/>
      <c r="I499" s="232"/>
      <c r="J499" s="232"/>
      <c r="K499" s="232"/>
      <c r="L499" s="232"/>
      <c r="M499" s="232"/>
      <c r="N499" s="232"/>
      <c r="O499" s="232"/>
      <c r="P499" s="232"/>
      <c r="Q499" s="232"/>
      <c r="R499" s="232"/>
      <c r="S499" s="232"/>
      <c r="T499" s="232"/>
      <c r="U499" s="232"/>
      <c r="V499" s="232"/>
      <c r="W499" s="232"/>
      <c r="X499" s="232"/>
      <c r="Y499" s="232"/>
      <c r="Z499" s="232"/>
    </row>
    <row r="500" spans="1:26" ht="14.25" customHeight="1" x14ac:dyDescent="0.3">
      <c r="A500" s="232"/>
      <c r="B500" s="232"/>
      <c r="C500" s="232"/>
      <c r="D500" s="232"/>
      <c r="E500" s="232"/>
      <c r="F500" s="232"/>
      <c r="G500" s="232"/>
      <c r="H500" s="232"/>
      <c r="I500" s="232"/>
      <c r="J500" s="232"/>
      <c r="K500" s="232"/>
      <c r="L500" s="232"/>
      <c r="M500" s="232"/>
      <c r="N500" s="232"/>
      <c r="O500" s="232"/>
      <c r="P500" s="232"/>
      <c r="Q500" s="232"/>
      <c r="R500" s="232"/>
      <c r="S500" s="232"/>
      <c r="T500" s="232"/>
      <c r="U500" s="232"/>
      <c r="V500" s="232"/>
      <c r="W500" s="232"/>
      <c r="X500" s="232"/>
      <c r="Y500" s="232"/>
      <c r="Z500" s="232"/>
    </row>
    <row r="501" spans="1:26" ht="14.25" customHeight="1" x14ac:dyDescent="0.3">
      <c r="A501" s="232"/>
      <c r="B501" s="232"/>
      <c r="C501" s="232"/>
      <c r="D501" s="232"/>
      <c r="E501" s="232"/>
      <c r="F501" s="232"/>
      <c r="G501" s="232"/>
      <c r="H501" s="232"/>
      <c r="I501" s="232"/>
      <c r="J501" s="232"/>
      <c r="K501" s="232"/>
      <c r="L501" s="232"/>
      <c r="M501" s="232"/>
      <c r="N501" s="232"/>
      <c r="O501" s="232"/>
      <c r="P501" s="232"/>
      <c r="Q501" s="232"/>
      <c r="R501" s="232"/>
      <c r="S501" s="232"/>
      <c r="T501" s="232"/>
      <c r="U501" s="232"/>
      <c r="V501" s="232"/>
      <c r="W501" s="232"/>
      <c r="X501" s="232"/>
      <c r="Y501" s="232"/>
      <c r="Z501" s="232"/>
    </row>
    <row r="502" spans="1:26" ht="14.25" customHeight="1" x14ac:dyDescent="0.3">
      <c r="A502" s="232"/>
      <c r="B502" s="232"/>
      <c r="C502" s="232"/>
      <c r="D502" s="232"/>
      <c r="E502" s="232"/>
      <c r="F502" s="232"/>
      <c r="G502" s="232"/>
      <c r="H502" s="232"/>
      <c r="I502" s="232"/>
      <c r="J502" s="232"/>
      <c r="K502" s="232"/>
      <c r="L502" s="232"/>
      <c r="M502" s="232"/>
      <c r="N502" s="232"/>
      <c r="O502" s="232"/>
      <c r="P502" s="232"/>
      <c r="Q502" s="232"/>
      <c r="R502" s="232"/>
      <c r="S502" s="232"/>
      <c r="T502" s="232"/>
      <c r="U502" s="232"/>
      <c r="V502" s="232"/>
      <c r="W502" s="232"/>
      <c r="X502" s="232"/>
      <c r="Y502" s="232"/>
      <c r="Z502" s="232"/>
    </row>
    <row r="503" spans="1:26" ht="14.25" customHeight="1" x14ac:dyDescent="0.3">
      <c r="A503" s="232"/>
      <c r="B503" s="232"/>
      <c r="C503" s="232"/>
      <c r="D503" s="232"/>
      <c r="E503" s="232"/>
      <c r="F503" s="232"/>
      <c r="G503" s="232"/>
      <c r="H503" s="232"/>
      <c r="I503" s="232"/>
      <c r="J503" s="232"/>
      <c r="K503" s="232"/>
      <c r="L503" s="232"/>
      <c r="M503" s="232"/>
      <c r="N503" s="232"/>
      <c r="O503" s="232"/>
      <c r="P503" s="232"/>
      <c r="Q503" s="232"/>
      <c r="R503" s="232"/>
      <c r="S503" s="232"/>
      <c r="T503" s="232"/>
      <c r="U503" s="232"/>
      <c r="V503" s="232"/>
      <c r="W503" s="232"/>
      <c r="X503" s="232"/>
      <c r="Y503" s="232"/>
      <c r="Z503" s="232"/>
    </row>
    <row r="504" spans="1:26" ht="14.25" customHeight="1" x14ac:dyDescent="0.3">
      <c r="A504" s="232"/>
      <c r="B504" s="232"/>
      <c r="C504" s="232"/>
      <c r="D504" s="232"/>
      <c r="E504" s="232"/>
      <c r="F504" s="232"/>
      <c r="G504" s="232"/>
      <c r="H504" s="232"/>
      <c r="I504" s="232"/>
      <c r="J504" s="232"/>
      <c r="K504" s="232"/>
      <c r="L504" s="232"/>
      <c r="M504" s="232"/>
      <c r="N504" s="232"/>
      <c r="O504" s="232"/>
      <c r="P504" s="232"/>
      <c r="Q504" s="232"/>
      <c r="R504" s="232"/>
      <c r="S504" s="232"/>
      <c r="T504" s="232"/>
      <c r="U504" s="232"/>
      <c r="V504" s="232"/>
      <c r="W504" s="232"/>
      <c r="X504" s="232"/>
      <c r="Y504" s="232"/>
      <c r="Z504" s="232"/>
    </row>
    <row r="505" spans="1:26" ht="14.25" customHeight="1" x14ac:dyDescent="0.3">
      <c r="A505" s="232"/>
      <c r="B505" s="232"/>
      <c r="C505" s="232"/>
      <c r="D505" s="232"/>
      <c r="E505" s="232"/>
      <c r="F505" s="232"/>
      <c r="G505" s="232"/>
      <c r="H505" s="232"/>
      <c r="I505" s="232"/>
      <c r="J505" s="232"/>
      <c r="K505" s="232"/>
      <c r="L505" s="232"/>
      <c r="M505" s="232"/>
      <c r="N505" s="232"/>
      <c r="O505" s="232"/>
      <c r="P505" s="232"/>
      <c r="Q505" s="232"/>
      <c r="R505" s="232"/>
      <c r="S505" s="232"/>
      <c r="T505" s="232"/>
      <c r="U505" s="232"/>
      <c r="V505" s="232"/>
      <c r="W505" s="232"/>
      <c r="X505" s="232"/>
      <c r="Y505" s="232"/>
      <c r="Z505" s="232"/>
    </row>
    <row r="506" spans="1:26" ht="14.25" customHeight="1" x14ac:dyDescent="0.3">
      <c r="A506" s="232"/>
      <c r="B506" s="232"/>
      <c r="C506" s="232"/>
      <c r="D506" s="232"/>
      <c r="E506" s="232"/>
      <c r="F506" s="232"/>
      <c r="G506" s="232"/>
      <c r="H506" s="232"/>
      <c r="I506" s="232"/>
      <c r="J506" s="232"/>
      <c r="K506" s="232"/>
      <c r="L506" s="232"/>
      <c r="M506" s="232"/>
      <c r="N506" s="232"/>
      <c r="O506" s="232"/>
      <c r="P506" s="232"/>
      <c r="Q506" s="232"/>
      <c r="R506" s="232"/>
      <c r="S506" s="232"/>
      <c r="T506" s="232"/>
      <c r="U506" s="232"/>
      <c r="V506" s="232"/>
      <c r="W506" s="232"/>
      <c r="X506" s="232"/>
      <c r="Y506" s="232"/>
      <c r="Z506" s="232"/>
    </row>
    <row r="507" spans="1:26" ht="14.25" customHeight="1" x14ac:dyDescent="0.3">
      <c r="A507" s="232"/>
      <c r="B507" s="232"/>
      <c r="C507" s="232"/>
      <c r="D507" s="232"/>
      <c r="E507" s="232"/>
      <c r="F507" s="232"/>
      <c r="G507" s="232"/>
      <c r="H507" s="232"/>
      <c r="I507" s="232"/>
      <c r="J507" s="232"/>
      <c r="K507" s="232"/>
      <c r="L507" s="232"/>
      <c r="M507" s="232"/>
      <c r="N507" s="232"/>
      <c r="O507" s="232"/>
      <c r="P507" s="232"/>
      <c r="Q507" s="232"/>
      <c r="R507" s="232"/>
      <c r="S507" s="232"/>
      <c r="T507" s="232"/>
      <c r="U507" s="232"/>
      <c r="V507" s="232"/>
      <c r="W507" s="232"/>
      <c r="X507" s="232"/>
      <c r="Y507" s="232"/>
      <c r="Z507" s="232"/>
    </row>
    <row r="508" spans="1:26" ht="14.25" customHeight="1" x14ac:dyDescent="0.3">
      <c r="A508" s="232"/>
      <c r="B508" s="232"/>
      <c r="C508" s="232"/>
      <c r="D508" s="232"/>
      <c r="E508" s="232"/>
      <c r="F508" s="232"/>
      <c r="G508" s="232"/>
      <c r="H508" s="232"/>
      <c r="I508" s="232"/>
      <c r="J508" s="232"/>
      <c r="K508" s="232"/>
      <c r="L508" s="232"/>
      <c r="M508" s="232"/>
      <c r="N508" s="232"/>
      <c r="O508" s="232"/>
      <c r="P508" s="232"/>
      <c r="Q508" s="232"/>
      <c r="R508" s="232"/>
      <c r="S508" s="232"/>
      <c r="T508" s="232"/>
      <c r="U508" s="232"/>
      <c r="V508" s="232"/>
      <c r="W508" s="232"/>
      <c r="X508" s="232"/>
      <c r="Y508" s="232"/>
      <c r="Z508" s="232"/>
    </row>
    <row r="509" spans="1:26" ht="14.25" customHeight="1" x14ac:dyDescent="0.3">
      <c r="A509" s="232"/>
      <c r="B509" s="232"/>
      <c r="C509" s="232"/>
      <c r="D509" s="232"/>
      <c r="E509" s="232"/>
      <c r="F509" s="232"/>
      <c r="G509" s="232"/>
      <c r="H509" s="232"/>
      <c r="I509" s="232"/>
      <c r="J509" s="232"/>
      <c r="K509" s="232"/>
      <c r="L509" s="232"/>
      <c r="M509" s="232"/>
      <c r="N509" s="232"/>
      <c r="O509" s="232"/>
      <c r="P509" s="232"/>
      <c r="Q509" s="232"/>
      <c r="R509" s="232"/>
      <c r="S509" s="232"/>
      <c r="T509" s="232"/>
      <c r="U509" s="232"/>
      <c r="V509" s="232"/>
      <c r="W509" s="232"/>
      <c r="X509" s="232"/>
      <c r="Y509" s="232"/>
      <c r="Z509" s="232"/>
    </row>
    <row r="510" spans="1:26" ht="14.25" customHeight="1" x14ac:dyDescent="0.3">
      <c r="A510" s="232"/>
      <c r="B510" s="232"/>
      <c r="C510" s="232"/>
      <c r="D510" s="232"/>
      <c r="E510" s="232"/>
      <c r="F510" s="232"/>
      <c r="G510" s="232"/>
      <c r="H510" s="232"/>
      <c r="I510" s="232"/>
      <c r="J510" s="232"/>
      <c r="K510" s="232"/>
      <c r="L510" s="232"/>
      <c r="M510" s="232"/>
      <c r="N510" s="232"/>
      <c r="O510" s="232"/>
      <c r="P510" s="232"/>
      <c r="Q510" s="232"/>
      <c r="R510" s="232"/>
      <c r="S510" s="232"/>
      <c r="T510" s="232"/>
      <c r="U510" s="232"/>
      <c r="V510" s="232"/>
      <c r="W510" s="232"/>
      <c r="X510" s="232"/>
      <c r="Y510" s="232"/>
      <c r="Z510" s="232"/>
    </row>
    <row r="511" spans="1:26" ht="14.25" customHeight="1" x14ac:dyDescent="0.3">
      <c r="A511" s="232"/>
      <c r="B511" s="232"/>
      <c r="C511" s="232"/>
      <c r="D511" s="232"/>
      <c r="E511" s="232"/>
      <c r="F511" s="232"/>
      <c r="G511" s="232"/>
      <c r="H511" s="232"/>
      <c r="I511" s="232"/>
      <c r="J511" s="232"/>
      <c r="K511" s="232"/>
      <c r="L511" s="232"/>
      <c r="M511" s="232"/>
      <c r="N511" s="232"/>
      <c r="O511" s="232"/>
      <c r="P511" s="232"/>
      <c r="Q511" s="232"/>
      <c r="R511" s="232"/>
      <c r="S511" s="232"/>
      <c r="T511" s="232"/>
      <c r="U511" s="232"/>
      <c r="V511" s="232"/>
      <c r="W511" s="232"/>
      <c r="X511" s="232"/>
      <c r="Y511" s="232"/>
      <c r="Z511" s="232"/>
    </row>
    <row r="512" spans="1:26" ht="14.25" customHeight="1" x14ac:dyDescent="0.3">
      <c r="A512" s="232"/>
      <c r="B512" s="232"/>
      <c r="C512" s="232"/>
      <c r="D512" s="232"/>
      <c r="E512" s="232"/>
      <c r="F512" s="232"/>
      <c r="G512" s="232"/>
      <c r="H512" s="232"/>
      <c r="I512" s="232"/>
      <c r="J512" s="232"/>
      <c r="K512" s="232"/>
      <c r="L512" s="232"/>
      <c r="M512" s="232"/>
      <c r="N512" s="232"/>
      <c r="O512" s="232"/>
      <c r="P512" s="232"/>
      <c r="Q512" s="232"/>
      <c r="R512" s="232"/>
      <c r="S512" s="232"/>
      <c r="T512" s="232"/>
      <c r="U512" s="232"/>
      <c r="V512" s="232"/>
      <c r="W512" s="232"/>
      <c r="X512" s="232"/>
      <c r="Y512" s="232"/>
      <c r="Z512" s="232"/>
    </row>
    <row r="513" spans="1:26" ht="14.25" customHeight="1" x14ac:dyDescent="0.3">
      <c r="A513" s="232"/>
      <c r="B513" s="232"/>
      <c r="C513" s="232"/>
      <c r="D513" s="232"/>
      <c r="E513" s="232"/>
      <c r="F513" s="232"/>
      <c r="G513" s="232"/>
      <c r="H513" s="232"/>
      <c r="I513" s="232"/>
      <c r="J513" s="232"/>
      <c r="K513" s="232"/>
      <c r="L513" s="232"/>
      <c r="M513" s="232"/>
      <c r="N513" s="232"/>
      <c r="O513" s="232"/>
      <c r="P513" s="232"/>
      <c r="Q513" s="232"/>
      <c r="R513" s="232"/>
      <c r="S513" s="232"/>
      <c r="T513" s="232"/>
      <c r="U513" s="232"/>
      <c r="V513" s="232"/>
      <c r="W513" s="232"/>
      <c r="X513" s="232"/>
      <c r="Y513" s="232"/>
      <c r="Z513" s="232"/>
    </row>
    <row r="514" spans="1:26" ht="14.25" customHeight="1" x14ac:dyDescent="0.3">
      <c r="A514" s="232"/>
      <c r="B514" s="232"/>
      <c r="C514" s="232"/>
      <c r="D514" s="232"/>
      <c r="E514" s="232"/>
      <c r="F514" s="232"/>
      <c r="G514" s="232"/>
      <c r="H514" s="232"/>
      <c r="I514" s="232"/>
      <c r="J514" s="232"/>
      <c r="K514" s="232"/>
      <c r="L514" s="232"/>
      <c r="M514" s="232"/>
      <c r="N514" s="232"/>
      <c r="O514" s="232"/>
      <c r="P514" s="232"/>
      <c r="Q514" s="232"/>
      <c r="R514" s="232"/>
      <c r="S514" s="232"/>
      <c r="T514" s="232"/>
      <c r="U514" s="232"/>
      <c r="V514" s="232"/>
      <c r="W514" s="232"/>
      <c r="X514" s="232"/>
      <c r="Y514" s="232"/>
      <c r="Z514" s="232"/>
    </row>
    <row r="515" spans="1:26" ht="14.25" customHeight="1" x14ac:dyDescent="0.3">
      <c r="A515" s="232"/>
      <c r="B515" s="232"/>
      <c r="C515" s="232"/>
      <c r="D515" s="232"/>
      <c r="E515" s="232"/>
      <c r="F515" s="232"/>
      <c r="G515" s="232"/>
      <c r="H515" s="232"/>
      <c r="I515" s="232"/>
      <c r="J515" s="232"/>
      <c r="K515" s="232"/>
      <c r="L515" s="232"/>
      <c r="M515" s="232"/>
      <c r="N515" s="232"/>
      <c r="O515" s="232"/>
      <c r="P515" s="232"/>
      <c r="Q515" s="232"/>
      <c r="R515" s="232"/>
      <c r="S515" s="232"/>
      <c r="T515" s="232"/>
      <c r="U515" s="232"/>
      <c r="V515" s="232"/>
      <c r="W515" s="232"/>
      <c r="X515" s="232"/>
      <c r="Y515" s="232"/>
      <c r="Z515" s="232"/>
    </row>
    <row r="516" spans="1:26" ht="14.25" customHeight="1" x14ac:dyDescent="0.3">
      <c r="A516" s="232"/>
      <c r="B516" s="232"/>
      <c r="C516" s="232"/>
      <c r="D516" s="232"/>
      <c r="E516" s="232"/>
      <c r="F516" s="232"/>
      <c r="G516" s="232"/>
      <c r="H516" s="232"/>
      <c r="I516" s="232"/>
      <c r="J516" s="232"/>
      <c r="K516" s="232"/>
      <c r="L516" s="232"/>
      <c r="M516" s="232"/>
      <c r="N516" s="232"/>
      <c r="O516" s="232"/>
      <c r="P516" s="232"/>
      <c r="Q516" s="232"/>
      <c r="R516" s="232"/>
      <c r="S516" s="232"/>
      <c r="T516" s="232"/>
      <c r="U516" s="232"/>
      <c r="V516" s="232"/>
      <c r="W516" s="232"/>
      <c r="X516" s="232"/>
      <c r="Y516" s="232"/>
      <c r="Z516" s="232"/>
    </row>
    <row r="517" spans="1:26" ht="14.25" customHeight="1" x14ac:dyDescent="0.3">
      <c r="A517" s="232"/>
      <c r="B517" s="232"/>
      <c r="C517" s="232"/>
      <c r="D517" s="232"/>
      <c r="E517" s="232"/>
      <c r="F517" s="232"/>
      <c r="G517" s="232"/>
      <c r="H517" s="232"/>
      <c r="I517" s="232"/>
      <c r="J517" s="232"/>
      <c r="K517" s="232"/>
      <c r="L517" s="232"/>
      <c r="M517" s="232"/>
      <c r="N517" s="232"/>
      <c r="O517" s="232"/>
      <c r="P517" s="232"/>
      <c r="Q517" s="232"/>
      <c r="R517" s="232"/>
      <c r="S517" s="232"/>
      <c r="T517" s="232"/>
      <c r="U517" s="232"/>
      <c r="V517" s="232"/>
      <c r="W517" s="232"/>
      <c r="X517" s="232"/>
      <c r="Y517" s="232"/>
      <c r="Z517" s="232"/>
    </row>
    <row r="518" spans="1:26" ht="14.25" customHeight="1" x14ac:dyDescent="0.3">
      <c r="A518" s="232"/>
      <c r="B518" s="232"/>
      <c r="C518" s="232"/>
      <c r="D518" s="232"/>
      <c r="E518" s="232"/>
      <c r="F518" s="232"/>
      <c r="G518" s="232"/>
      <c r="H518" s="232"/>
      <c r="I518" s="232"/>
      <c r="J518" s="232"/>
      <c r="K518" s="232"/>
      <c r="L518" s="232"/>
      <c r="M518" s="232"/>
      <c r="N518" s="232"/>
      <c r="O518" s="232"/>
      <c r="P518" s="232"/>
      <c r="Q518" s="232"/>
      <c r="R518" s="232"/>
      <c r="S518" s="232"/>
      <c r="T518" s="232"/>
      <c r="U518" s="232"/>
      <c r="V518" s="232"/>
      <c r="W518" s="232"/>
      <c r="X518" s="232"/>
      <c r="Y518" s="232"/>
      <c r="Z518" s="232"/>
    </row>
    <row r="519" spans="1:26" ht="14.25" customHeight="1" x14ac:dyDescent="0.3">
      <c r="A519" s="232"/>
      <c r="B519" s="232"/>
      <c r="C519" s="232"/>
      <c r="D519" s="232"/>
      <c r="E519" s="232"/>
      <c r="F519" s="232"/>
      <c r="G519" s="232"/>
      <c r="H519" s="232"/>
      <c r="I519" s="232"/>
      <c r="J519" s="232"/>
      <c r="K519" s="232"/>
      <c r="L519" s="232"/>
      <c r="M519" s="232"/>
      <c r="N519" s="232"/>
      <c r="O519" s="232"/>
      <c r="P519" s="232"/>
      <c r="Q519" s="232"/>
      <c r="R519" s="232"/>
      <c r="S519" s="232"/>
      <c r="T519" s="232"/>
      <c r="U519" s="232"/>
      <c r="V519" s="232"/>
      <c r="W519" s="232"/>
      <c r="X519" s="232"/>
      <c r="Y519" s="232"/>
      <c r="Z519" s="232"/>
    </row>
    <row r="520" spans="1:26" ht="14.25" customHeight="1" x14ac:dyDescent="0.3">
      <c r="A520" s="232"/>
      <c r="B520" s="232"/>
      <c r="C520" s="232"/>
      <c r="D520" s="232"/>
      <c r="E520" s="232"/>
      <c r="F520" s="232"/>
      <c r="G520" s="232"/>
      <c r="H520" s="232"/>
      <c r="I520" s="232"/>
      <c r="J520" s="232"/>
      <c r="K520" s="232"/>
      <c r="L520" s="232"/>
      <c r="M520" s="232"/>
      <c r="N520" s="232"/>
      <c r="O520" s="232"/>
      <c r="P520" s="232"/>
      <c r="Q520" s="232"/>
      <c r="R520" s="232"/>
      <c r="S520" s="232"/>
      <c r="T520" s="232"/>
      <c r="U520" s="232"/>
      <c r="V520" s="232"/>
      <c r="W520" s="232"/>
      <c r="X520" s="232"/>
      <c r="Y520" s="232"/>
      <c r="Z520" s="232"/>
    </row>
    <row r="521" spans="1:26" ht="14.25" customHeight="1" x14ac:dyDescent="0.3">
      <c r="A521" s="232"/>
      <c r="B521" s="232"/>
      <c r="C521" s="232"/>
      <c r="D521" s="232"/>
      <c r="E521" s="232"/>
      <c r="F521" s="232"/>
      <c r="G521" s="232"/>
      <c r="H521" s="232"/>
      <c r="I521" s="232"/>
      <c r="J521" s="232"/>
      <c r="K521" s="232"/>
      <c r="L521" s="232"/>
      <c r="M521" s="232"/>
      <c r="N521" s="232"/>
      <c r="O521" s="232"/>
      <c r="P521" s="232"/>
      <c r="Q521" s="232"/>
      <c r="R521" s="232"/>
      <c r="S521" s="232"/>
      <c r="T521" s="232"/>
      <c r="U521" s="232"/>
      <c r="V521" s="232"/>
      <c r="W521" s="232"/>
      <c r="X521" s="232"/>
      <c r="Y521" s="232"/>
      <c r="Z521" s="232"/>
    </row>
    <row r="522" spans="1:26" ht="14.25" customHeight="1" x14ac:dyDescent="0.3">
      <c r="A522" s="232"/>
      <c r="B522" s="232"/>
      <c r="C522" s="232"/>
      <c r="D522" s="232"/>
      <c r="E522" s="232"/>
      <c r="F522" s="232"/>
      <c r="G522" s="232"/>
      <c r="H522" s="232"/>
      <c r="I522" s="232"/>
      <c r="J522" s="232"/>
      <c r="K522" s="232"/>
      <c r="L522" s="232"/>
      <c r="M522" s="232"/>
      <c r="N522" s="232"/>
      <c r="O522" s="232"/>
      <c r="P522" s="232"/>
      <c r="Q522" s="232"/>
      <c r="R522" s="232"/>
      <c r="S522" s="232"/>
      <c r="T522" s="232"/>
      <c r="U522" s="232"/>
      <c r="V522" s="232"/>
      <c r="W522" s="232"/>
      <c r="X522" s="232"/>
      <c r="Y522" s="232"/>
      <c r="Z522" s="232"/>
    </row>
    <row r="523" spans="1:26" ht="14.25" customHeight="1" x14ac:dyDescent="0.3">
      <c r="A523" s="232"/>
      <c r="B523" s="232"/>
      <c r="C523" s="232"/>
      <c r="D523" s="232"/>
      <c r="E523" s="232"/>
      <c r="F523" s="232"/>
      <c r="G523" s="232"/>
      <c r="H523" s="232"/>
      <c r="I523" s="232"/>
      <c r="J523" s="232"/>
      <c r="K523" s="232"/>
      <c r="L523" s="232"/>
      <c r="M523" s="232"/>
      <c r="N523" s="232"/>
      <c r="O523" s="232"/>
      <c r="P523" s="232"/>
      <c r="Q523" s="232"/>
      <c r="R523" s="232"/>
      <c r="S523" s="232"/>
      <c r="T523" s="232"/>
      <c r="U523" s="232"/>
      <c r="V523" s="232"/>
      <c r="W523" s="232"/>
      <c r="X523" s="232"/>
      <c r="Y523" s="232"/>
      <c r="Z523" s="232"/>
    </row>
    <row r="524" spans="1:26" ht="14.25" customHeight="1" x14ac:dyDescent="0.3">
      <c r="A524" s="232"/>
      <c r="B524" s="232"/>
      <c r="C524" s="232"/>
      <c r="D524" s="232"/>
      <c r="E524" s="232"/>
      <c r="F524" s="232"/>
      <c r="G524" s="232"/>
      <c r="H524" s="232"/>
      <c r="I524" s="232"/>
      <c r="J524" s="232"/>
      <c r="K524" s="232"/>
      <c r="L524" s="232"/>
      <c r="M524" s="232"/>
      <c r="N524" s="232"/>
      <c r="O524" s="232"/>
      <c r="P524" s="232"/>
      <c r="Q524" s="232"/>
      <c r="R524" s="232"/>
      <c r="S524" s="232"/>
      <c r="T524" s="232"/>
      <c r="U524" s="232"/>
      <c r="V524" s="232"/>
      <c r="W524" s="232"/>
      <c r="X524" s="232"/>
      <c r="Y524" s="232"/>
      <c r="Z524" s="232"/>
    </row>
    <row r="525" spans="1:26" ht="14.25" customHeight="1" x14ac:dyDescent="0.3">
      <c r="A525" s="232"/>
      <c r="B525" s="232"/>
      <c r="C525" s="232"/>
      <c r="D525" s="232"/>
      <c r="E525" s="232"/>
      <c r="F525" s="232"/>
      <c r="G525" s="232"/>
      <c r="H525" s="232"/>
      <c r="I525" s="232"/>
      <c r="J525" s="232"/>
      <c r="K525" s="232"/>
      <c r="L525" s="232"/>
      <c r="M525" s="232"/>
      <c r="N525" s="232"/>
      <c r="O525" s="232"/>
      <c r="P525" s="232"/>
      <c r="Q525" s="232"/>
      <c r="R525" s="232"/>
      <c r="S525" s="232"/>
      <c r="T525" s="232"/>
      <c r="U525" s="232"/>
      <c r="V525" s="232"/>
      <c r="W525" s="232"/>
      <c r="X525" s="232"/>
      <c r="Y525" s="232"/>
      <c r="Z525" s="232"/>
    </row>
    <row r="526" spans="1:26" ht="14.25" customHeight="1" x14ac:dyDescent="0.3">
      <c r="A526" s="232"/>
      <c r="B526" s="232"/>
      <c r="C526" s="232"/>
      <c r="D526" s="232"/>
      <c r="E526" s="232"/>
      <c r="F526" s="232"/>
      <c r="G526" s="232"/>
      <c r="H526" s="232"/>
      <c r="I526" s="232"/>
      <c r="J526" s="232"/>
      <c r="K526" s="232"/>
      <c r="L526" s="232"/>
      <c r="M526" s="232"/>
      <c r="N526" s="232"/>
      <c r="O526" s="232"/>
      <c r="P526" s="232"/>
      <c r="Q526" s="232"/>
      <c r="R526" s="232"/>
      <c r="S526" s="232"/>
      <c r="T526" s="232"/>
      <c r="U526" s="232"/>
      <c r="V526" s="232"/>
      <c r="W526" s="232"/>
      <c r="X526" s="232"/>
      <c r="Y526" s="232"/>
      <c r="Z526" s="232"/>
    </row>
    <row r="527" spans="1:26" ht="14.25" customHeight="1" x14ac:dyDescent="0.3">
      <c r="A527" s="232"/>
      <c r="B527" s="232"/>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2"/>
      <c r="Z527" s="232"/>
    </row>
    <row r="528" spans="1:26" ht="14.25" customHeight="1" x14ac:dyDescent="0.3">
      <c r="A528" s="232"/>
      <c r="B528" s="232"/>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2"/>
      <c r="Z528" s="232"/>
    </row>
    <row r="529" spans="1:26" ht="14.25" customHeight="1" x14ac:dyDescent="0.3">
      <c r="A529" s="232"/>
      <c r="B529" s="232"/>
      <c r="C529" s="232"/>
      <c r="D529" s="232"/>
      <c r="E529" s="232"/>
      <c r="F529" s="232"/>
      <c r="G529" s="232"/>
      <c r="H529" s="232"/>
      <c r="I529" s="232"/>
      <c r="J529" s="232"/>
      <c r="K529" s="232"/>
      <c r="L529" s="232"/>
      <c r="M529" s="232"/>
      <c r="N529" s="232"/>
      <c r="O529" s="232"/>
      <c r="P529" s="232"/>
      <c r="Q529" s="232"/>
      <c r="R529" s="232"/>
      <c r="S529" s="232"/>
      <c r="T529" s="232"/>
      <c r="U529" s="232"/>
      <c r="V529" s="232"/>
      <c r="W529" s="232"/>
      <c r="X529" s="232"/>
      <c r="Y529" s="232"/>
      <c r="Z529" s="232"/>
    </row>
    <row r="530" spans="1:26" ht="14.25" customHeight="1" x14ac:dyDescent="0.3">
      <c r="A530" s="232"/>
      <c r="B530" s="232"/>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2"/>
      <c r="Z530" s="232"/>
    </row>
    <row r="531" spans="1:26" ht="14.25" customHeight="1" x14ac:dyDescent="0.3">
      <c r="A531" s="232"/>
      <c r="B531" s="232"/>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2"/>
      <c r="Z531" s="232"/>
    </row>
    <row r="532" spans="1:26" ht="14.25" customHeight="1" x14ac:dyDescent="0.3">
      <c r="A532" s="232"/>
      <c r="B532" s="232"/>
      <c r="C532" s="232"/>
      <c r="D532" s="232"/>
      <c r="E532" s="232"/>
      <c r="F532" s="232"/>
      <c r="G532" s="232"/>
      <c r="H532" s="232"/>
      <c r="I532" s="232"/>
      <c r="J532" s="232"/>
      <c r="K532" s="232"/>
      <c r="L532" s="232"/>
      <c r="M532" s="232"/>
      <c r="N532" s="232"/>
      <c r="O532" s="232"/>
      <c r="P532" s="232"/>
      <c r="Q532" s="232"/>
      <c r="R532" s="232"/>
      <c r="S532" s="232"/>
      <c r="T532" s="232"/>
      <c r="U532" s="232"/>
      <c r="V532" s="232"/>
      <c r="W532" s="232"/>
      <c r="X532" s="232"/>
      <c r="Y532" s="232"/>
      <c r="Z532" s="232"/>
    </row>
    <row r="533" spans="1:26" ht="14.25" customHeight="1" x14ac:dyDescent="0.3">
      <c r="A533" s="232"/>
      <c r="B533" s="232"/>
      <c r="C533" s="232"/>
      <c r="D533" s="232"/>
      <c r="E533" s="232"/>
      <c r="F533" s="232"/>
      <c r="G533" s="232"/>
      <c r="H533" s="232"/>
      <c r="I533" s="232"/>
      <c r="J533" s="232"/>
      <c r="K533" s="232"/>
      <c r="L533" s="232"/>
      <c r="M533" s="232"/>
      <c r="N533" s="232"/>
      <c r="O533" s="232"/>
      <c r="P533" s="232"/>
      <c r="Q533" s="232"/>
      <c r="R533" s="232"/>
      <c r="S533" s="232"/>
      <c r="T533" s="232"/>
      <c r="U533" s="232"/>
      <c r="V533" s="232"/>
      <c r="W533" s="232"/>
      <c r="X533" s="232"/>
      <c r="Y533" s="232"/>
      <c r="Z533" s="232"/>
    </row>
    <row r="534" spans="1:26" ht="14.25" customHeight="1" x14ac:dyDescent="0.3">
      <c r="A534" s="232"/>
      <c r="B534" s="232"/>
      <c r="C534" s="232"/>
      <c r="D534" s="232"/>
      <c r="E534" s="232"/>
      <c r="F534" s="232"/>
      <c r="G534" s="232"/>
      <c r="H534" s="232"/>
      <c r="I534" s="232"/>
      <c r="J534" s="232"/>
      <c r="K534" s="232"/>
      <c r="L534" s="232"/>
      <c r="M534" s="232"/>
      <c r="N534" s="232"/>
      <c r="O534" s="232"/>
      <c r="P534" s="232"/>
      <c r="Q534" s="232"/>
      <c r="R534" s="232"/>
      <c r="S534" s="232"/>
      <c r="T534" s="232"/>
      <c r="U534" s="232"/>
      <c r="V534" s="232"/>
      <c r="W534" s="232"/>
      <c r="X534" s="232"/>
      <c r="Y534" s="232"/>
      <c r="Z534" s="232"/>
    </row>
    <row r="535" spans="1:26" ht="14.25" customHeight="1" x14ac:dyDescent="0.3">
      <c r="A535" s="232"/>
      <c r="B535" s="232"/>
      <c r="C535" s="232"/>
      <c r="D535" s="232"/>
      <c r="E535" s="232"/>
      <c r="F535" s="232"/>
      <c r="G535" s="232"/>
      <c r="H535" s="232"/>
      <c r="I535" s="232"/>
      <c r="J535" s="232"/>
      <c r="K535" s="232"/>
      <c r="L535" s="232"/>
      <c r="M535" s="232"/>
      <c r="N535" s="232"/>
      <c r="O535" s="232"/>
      <c r="P535" s="232"/>
      <c r="Q535" s="232"/>
      <c r="R535" s="232"/>
      <c r="S535" s="232"/>
      <c r="T535" s="232"/>
      <c r="U535" s="232"/>
      <c r="V535" s="232"/>
      <c r="W535" s="232"/>
      <c r="X535" s="232"/>
      <c r="Y535" s="232"/>
      <c r="Z535" s="232"/>
    </row>
    <row r="536" spans="1:26" ht="14.25" customHeight="1" x14ac:dyDescent="0.3">
      <c r="A536" s="232"/>
      <c r="B536" s="232"/>
      <c r="C536" s="232"/>
      <c r="D536" s="232"/>
      <c r="E536" s="232"/>
      <c r="F536" s="232"/>
      <c r="G536" s="232"/>
      <c r="H536" s="232"/>
      <c r="I536" s="232"/>
      <c r="J536" s="232"/>
      <c r="K536" s="232"/>
      <c r="L536" s="232"/>
      <c r="M536" s="232"/>
      <c r="N536" s="232"/>
      <c r="O536" s="232"/>
      <c r="P536" s="232"/>
      <c r="Q536" s="232"/>
      <c r="R536" s="232"/>
      <c r="S536" s="232"/>
      <c r="T536" s="232"/>
      <c r="U536" s="232"/>
      <c r="V536" s="232"/>
      <c r="W536" s="232"/>
      <c r="X536" s="232"/>
      <c r="Y536" s="232"/>
      <c r="Z536" s="232"/>
    </row>
    <row r="537" spans="1:26" ht="14.25" customHeight="1" x14ac:dyDescent="0.3">
      <c r="A537" s="232"/>
      <c r="B537" s="232"/>
      <c r="C537" s="232"/>
      <c r="D537" s="232"/>
      <c r="E537" s="232"/>
      <c r="F537" s="232"/>
      <c r="G537" s="232"/>
      <c r="H537" s="232"/>
      <c r="I537" s="232"/>
      <c r="J537" s="232"/>
      <c r="K537" s="232"/>
      <c r="L537" s="232"/>
      <c r="M537" s="232"/>
      <c r="N537" s="232"/>
      <c r="O537" s="232"/>
      <c r="P537" s="232"/>
      <c r="Q537" s="232"/>
      <c r="R537" s="232"/>
      <c r="S537" s="232"/>
      <c r="T537" s="232"/>
      <c r="U537" s="232"/>
      <c r="V537" s="232"/>
      <c r="W537" s="232"/>
      <c r="X537" s="232"/>
      <c r="Y537" s="232"/>
      <c r="Z537" s="232"/>
    </row>
    <row r="538" spans="1:26" ht="14.25" customHeight="1" x14ac:dyDescent="0.3">
      <c r="A538" s="232"/>
      <c r="B538" s="232"/>
      <c r="C538" s="232"/>
      <c r="D538" s="232"/>
      <c r="E538" s="232"/>
      <c r="F538" s="232"/>
      <c r="G538" s="232"/>
      <c r="H538" s="232"/>
      <c r="I538" s="232"/>
      <c r="J538" s="232"/>
      <c r="K538" s="232"/>
      <c r="L538" s="232"/>
      <c r="M538" s="232"/>
      <c r="N538" s="232"/>
      <c r="O538" s="232"/>
      <c r="P538" s="232"/>
      <c r="Q538" s="232"/>
      <c r="R538" s="232"/>
      <c r="S538" s="232"/>
      <c r="T538" s="232"/>
      <c r="U538" s="232"/>
      <c r="V538" s="232"/>
      <c r="W538" s="232"/>
      <c r="X538" s="232"/>
      <c r="Y538" s="232"/>
      <c r="Z538" s="232"/>
    </row>
    <row r="539" spans="1:26" ht="14.25" customHeight="1" x14ac:dyDescent="0.3">
      <c r="A539" s="232"/>
      <c r="B539" s="232"/>
      <c r="C539" s="232"/>
      <c r="D539" s="232"/>
      <c r="E539" s="232"/>
      <c r="F539" s="232"/>
      <c r="G539" s="232"/>
      <c r="H539" s="232"/>
      <c r="I539" s="232"/>
      <c r="J539" s="232"/>
      <c r="K539" s="232"/>
      <c r="L539" s="232"/>
      <c r="M539" s="232"/>
      <c r="N539" s="232"/>
      <c r="O539" s="232"/>
      <c r="P539" s="232"/>
      <c r="Q539" s="232"/>
      <c r="R539" s="232"/>
      <c r="S539" s="232"/>
      <c r="T539" s="232"/>
      <c r="U539" s="232"/>
      <c r="V539" s="232"/>
      <c r="W539" s="232"/>
      <c r="X539" s="232"/>
      <c r="Y539" s="232"/>
      <c r="Z539" s="232"/>
    </row>
    <row r="540" spans="1:26" ht="14.25" customHeight="1" x14ac:dyDescent="0.3">
      <c r="A540" s="232"/>
      <c r="B540" s="232"/>
      <c r="C540" s="232"/>
      <c r="D540" s="232"/>
      <c r="E540" s="232"/>
      <c r="F540" s="232"/>
      <c r="G540" s="232"/>
      <c r="H540" s="232"/>
      <c r="I540" s="232"/>
      <c r="J540" s="232"/>
      <c r="K540" s="232"/>
      <c r="L540" s="232"/>
      <c r="M540" s="232"/>
      <c r="N540" s="232"/>
      <c r="O540" s="232"/>
      <c r="P540" s="232"/>
      <c r="Q540" s="232"/>
      <c r="R540" s="232"/>
      <c r="S540" s="232"/>
      <c r="T540" s="232"/>
      <c r="U540" s="232"/>
      <c r="V540" s="232"/>
      <c r="W540" s="232"/>
      <c r="X540" s="232"/>
      <c r="Y540" s="232"/>
      <c r="Z540" s="232"/>
    </row>
    <row r="541" spans="1:26" ht="14.25" customHeight="1" x14ac:dyDescent="0.3">
      <c r="A541" s="232"/>
      <c r="B541" s="232"/>
      <c r="C541" s="232"/>
      <c r="D541" s="232"/>
      <c r="E541" s="232"/>
      <c r="F541" s="232"/>
      <c r="G541" s="232"/>
      <c r="H541" s="232"/>
      <c r="I541" s="232"/>
      <c r="J541" s="232"/>
      <c r="K541" s="232"/>
      <c r="L541" s="232"/>
      <c r="M541" s="232"/>
      <c r="N541" s="232"/>
      <c r="O541" s="232"/>
      <c r="P541" s="232"/>
      <c r="Q541" s="232"/>
      <c r="R541" s="232"/>
      <c r="S541" s="232"/>
      <c r="T541" s="232"/>
      <c r="U541" s="232"/>
      <c r="V541" s="232"/>
      <c r="W541" s="232"/>
      <c r="X541" s="232"/>
      <c r="Y541" s="232"/>
      <c r="Z541" s="232"/>
    </row>
    <row r="542" spans="1:26" ht="14.25" customHeight="1" x14ac:dyDescent="0.3">
      <c r="A542" s="232"/>
      <c r="B542" s="232"/>
      <c r="C542" s="232"/>
      <c r="D542" s="232"/>
      <c r="E542" s="232"/>
      <c r="F542" s="232"/>
      <c r="G542" s="232"/>
      <c r="H542" s="232"/>
      <c r="I542" s="232"/>
      <c r="J542" s="232"/>
      <c r="K542" s="232"/>
      <c r="L542" s="232"/>
      <c r="M542" s="232"/>
      <c r="N542" s="232"/>
      <c r="O542" s="232"/>
      <c r="P542" s="232"/>
      <c r="Q542" s="232"/>
      <c r="R542" s="232"/>
      <c r="S542" s="232"/>
      <c r="T542" s="232"/>
      <c r="U542" s="232"/>
      <c r="V542" s="232"/>
      <c r="W542" s="232"/>
      <c r="X542" s="232"/>
      <c r="Y542" s="232"/>
      <c r="Z542" s="232"/>
    </row>
    <row r="543" spans="1:26" ht="14.25" customHeight="1" x14ac:dyDescent="0.3">
      <c r="A543" s="232"/>
      <c r="B543" s="232"/>
      <c r="C543" s="232"/>
      <c r="D543" s="232"/>
      <c r="E543" s="232"/>
      <c r="F543" s="232"/>
      <c r="G543" s="232"/>
      <c r="H543" s="232"/>
      <c r="I543" s="232"/>
      <c r="J543" s="232"/>
      <c r="K543" s="232"/>
      <c r="L543" s="232"/>
      <c r="M543" s="232"/>
      <c r="N543" s="232"/>
      <c r="O543" s="232"/>
      <c r="P543" s="232"/>
      <c r="Q543" s="232"/>
      <c r="R543" s="232"/>
      <c r="S543" s="232"/>
      <c r="T543" s="232"/>
      <c r="U543" s="232"/>
      <c r="V543" s="232"/>
      <c r="W543" s="232"/>
      <c r="X543" s="232"/>
      <c r="Y543" s="232"/>
      <c r="Z543" s="232"/>
    </row>
    <row r="544" spans="1:26" ht="14.25" customHeight="1" x14ac:dyDescent="0.3">
      <c r="A544" s="232"/>
      <c r="B544" s="232"/>
      <c r="C544" s="232"/>
      <c r="D544" s="232"/>
      <c r="E544" s="232"/>
      <c r="F544" s="232"/>
      <c r="G544" s="232"/>
      <c r="H544" s="232"/>
      <c r="I544" s="232"/>
      <c r="J544" s="232"/>
      <c r="K544" s="232"/>
      <c r="L544" s="232"/>
      <c r="M544" s="232"/>
      <c r="N544" s="232"/>
      <c r="O544" s="232"/>
      <c r="P544" s="232"/>
      <c r="Q544" s="232"/>
      <c r="R544" s="232"/>
      <c r="S544" s="232"/>
      <c r="T544" s="232"/>
      <c r="U544" s="232"/>
      <c r="V544" s="232"/>
      <c r="W544" s="232"/>
      <c r="X544" s="232"/>
      <c r="Y544" s="232"/>
      <c r="Z544" s="232"/>
    </row>
    <row r="545" spans="1:26" ht="14.25" customHeight="1" x14ac:dyDescent="0.3">
      <c r="A545" s="232"/>
      <c r="B545" s="232"/>
      <c r="C545" s="232"/>
      <c r="D545" s="232"/>
      <c r="E545" s="232"/>
      <c r="F545" s="232"/>
      <c r="G545" s="232"/>
      <c r="H545" s="232"/>
      <c r="I545" s="232"/>
      <c r="J545" s="232"/>
      <c r="K545" s="232"/>
      <c r="L545" s="232"/>
      <c r="M545" s="232"/>
      <c r="N545" s="232"/>
      <c r="O545" s="232"/>
      <c r="P545" s="232"/>
      <c r="Q545" s="232"/>
      <c r="R545" s="232"/>
      <c r="S545" s="232"/>
      <c r="T545" s="232"/>
      <c r="U545" s="232"/>
      <c r="V545" s="232"/>
      <c r="W545" s="232"/>
      <c r="X545" s="232"/>
      <c r="Y545" s="232"/>
      <c r="Z545" s="232"/>
    </row>
    <row r="546" spans="1:26" ht="14.25" customHeight="1" x14ac:dyDescent="0.3">
      <c r="A546" s="232"/>
      <c r="B546" s="232"/>
      <c r="C546" s="232"/>
      <c r="D546" s="232"/>
      <c r="E546" s="232"/>
      <c r="F546" s="232"/>
      <c r="G546" s="232"/>
      <c r="H546" s="232"/>
      <c r="I546" s="232"/>
      <c r="J546" s="232"/>
      <c r="K546" s="232"/>
      <c r="L546" s="232"/>
      <c r="M546" s="232"/>
      <c r="N546" s="232"/>
      <c r="O546" s="232"/>
      <c r="P546" s="232"/>
      <c r="Q546" s="232"/>
      <c r="R546" s="232"/>
      <c r="S546" s="232"/>
      <c r="T546" s="232"/>
      <c r="U546" s="232"/>
      <c r="V546" s="232"/>
      <c r="W546" s="232"/>
      <c r="X546" s="232"/>
      <c r="Y546" s="232"/>
      <c r="Z546" s="232"/>
    </row>
    <row r="547" spans="1:26" ht="14.25" customHeight="1" x14ac:dyDescent="0.3">
      <c r="A547" s="232"/>
      <c r="B547" s="232"/>
      <c r="C547" s="232"/>
      <c r="D547" s="232"/>
      <c r="E547" s="232"/>
      <c r="F547" s="232"/>
      <c r="G547" s="232"/>
      <c r="H547" s="232"/>
      <c r="I547" s="232"/>
      <c r="J547" s="232"/>
      <c r="K547" s="232"/>
      <c r="L547" s="232"/>
      <c r="M547" s="232"/>
      <c r="N547" s="232"/>
      <c r="O547" s="232"/>
      <c r="P547" s="232"/>
      <c r="Q547" s="232"/>
      <c r="R547" s="232"/>
      <c r="S547" s="232"/>
      <c r="T547" s="232"/>
      <c r="U547" s="232"/>
      <c r="V547" s="232"/>
      <c r="W547" s="232"/>
      <c r="X547" s="232"/>
      <c r="Y547" s="232"/>
      <c r="Z547" s="232"/>
    </row>
    <row r="548" spans="1:26" ht="14.25" customHeight="1" x14ac:dyDescent="0.3">
      <c r="A548" s="232"/>
      <c r="B548" s="232"/>
      <c r="C548" s="232"/>
      <c r="D548" s="232"/>
      <c r="E548" s="232"/>
      <c r="F548" s="232"/>
      <c r="G548" s="232"/>
      <c r="H548" s="232"/>
      <c r="I548" s="232"/>
      <c r="J548" s="232"/>
      <c r="K548" s="232"/>
      <c r="L548" s="232"/>
      <c r="M548" s="232"/>
      <c r="N548" s="232"/>
      <c r="O548" s="232"/>
      <c r="P548" s="232"/>
      <c r="Q548" s="232"/>
      <c r="R548" s="232"/>
      <c r="S548" s="232"/>
      <c r="T548" s="232"/>
      <c r="U548" s="232"/>
      <c r="V548" s="232"/>
      <c r="W548" s="232"/>
      <c r="X548" s="232"/>
      <c r="Y548" s="232"/>
      <c r="Z548" s="232"/>
    </row>
    <row r="549" spans="1:26" ht="14.25" customHeight="1" x14ac:dyDescent="0.3">
      <c r="A549" s="232"/>
      <c r="B549" s="232"/>
      <c r="C549" s="232"/>
      <c r="D549" s="232"/>
      <c r="E549" s="232"/>
      <c r="F549" s="232"/>
      <c r="G549" s="232"/>
      <c r="H549" s="232"/>
      <c r="I549" s="232"/>
      <c r="J549" s="232"/>
      <c r="K549" s="232"/>
      <c r="L549" s="232"/>
      <c r="M549" s="232"/>
      <c r="N549" s="232"/>
      <c r="O549" s="232"/>
      <c r="P549" s="232"/>
      <c r="Q549" s="232"/>
      <c r="R549" s="232"/>
      <c r="S549" s="232"/>
      <c r="T549" s="232"/>
      <c r="U549" s="232"/>
      <c r="V549" s="232"/>
      <c r="W549" s="232"/>
      <c r="X549" s="232"/>
      <c r="Y549" s="232"/>
      <c r="Z549" s="232"/>
    </row>
    <row r="550" spans="1:26" ht="14.25" customHeight="1" x14ac:dyDescent="0.3">
      <c r="A550" s="232"/>
      <c r="B550" s="232"/>
      <c r="C550" s="232"/>
      <c r="D550" s="232"/>
      <c r="E550" s="232"/>
      <c r="F550" s="232"/>
      <c r="G550" s="232"/>
      <c r="H550" s="232"/>
      <c r="I550" s="232"/>
      <c r="J550" s="232"/>
      <c r="K550" s="232"/>
      <c r="L550" s="232"/>
      <c r="M550" s="232"/>
      <c r="N550" s="232"/>
      <c r="O550" s="232"/>
      <c r="P550" s="232"/>
      <c r="Q550" s="232"/>
      <c r="R550" s="232"/>
      <c r="S550" s="232"/>
      <c r="T550" s="232"/>
      <c r="U550" s="232"/>
      <c r="V550" s="232"/>
      <c r="W550" s="232"/>
      <c r="X550" s="232"/>
      <c r="Y550" s="232"/>
      <c r="Z550" s="232"/>
    </row>
    <row r="551" spans="1:26" ht="14.25" customHeight="1" x14ac:dyDescent="0.3">
      <c r="A551" s="232"/>
      <c r="B551" s="232"/>
      <c r="C551" s="232"/>
      <c r="D551" s="232"/>
      <c r="E551" s="232"/>
      <c r="F551" s="232"/>
      <c r="G551" s="232"/>
      <c r="H551" s="232"/>
      <c r="I551" s="232"/>
      <c r="J551" s="232"/>
      <c r="K551" s="232"/>
      <c r="L551" s="232"/>
      <c r="M551" s="232"/>
      <c r="N551" s="232"/>
      <c r="O551" s="232"/>
      <c r="P551" s="232"/>
      <c r="Q551" s="232"/>
      <c r="R551" s="232"/>
      <c r="S551" s="232"/>
      <c r="T551" s="232"/>
      <c r="U551" s="232"/>
      <c r="V551" s="232"/>
      <c r="W551" s="232"/>
      <c r="X551" s="232"/>
      <c r="Y551" s="232"/>
      <c r="Z551" s="232"/>
    </row>
    <row r="552" spans="1:26" ht="14.25" customHeight="1" x14ac:dyDescent="0.3">
      <c r="A552" s="232"/>
      <c r="B552" s="232"/>
      <c r="C552" s="232"/>
      <c r="D552" s="232"/>
      <c r="E552" s="232"/>
      <c r="F552" s="232"/>
      <c r="G552" s="232"/>
      <c r="H552" s="232"/>
      <c r="I552" s="232"/>
      <c r="J552" s="232"/>
      <c r="K552" s="232"/>
      <c r="L552" s="232"/>
      <c r="M552" s="232"/>
      <c r="N552" s="232"/>
      <c r="O552" s="232"/>
      <c r="P552" s="232"/>
      <c r="Q552" s="232"/>
      <c r="R552" s="232"/>
      <c r="S552" s="232"/>
      <c r="T552" s="232"/>
      <c r="U552" s="232"/>
      <c r="V552" s="232"/>
      <c r="W552" s="232"/>
      <c r="X552" s="232"/>
      <c r="Y552" s="232"/>
      <c r="Z552" s="232"/>
    </row>
    <row r="553" spans="1:26" ht="14.25" customHeight="1" x14ac:dyDescent="0.3">
      <c r="A553" s="232"/>
      <c r="B553" s="232"/>
      <c r="C553" s="232"/>
      <c r="D553" s="232"/>
      <c r="E553" s="232"/>
      <c r="F553" s="232"/>
      <c r="G553" s="232"/>
      <c r="H553" s="232"/>
      <c r="I553" s="232"/>
      <c r="J553" s="232"/>
      <c r="K553" s="232"/>
      <c r="L553" s="232"/>
      <c r="M553" s="232"/>
      <c r="N553" s="232"/>
      <c r="O553" s="232"/>
      <c r="P553" s="232"/>
      <c r="Q553" s="232"/>
      <c r="R553" s="232"/>
      <c r="S553" s="232"/>
      <c r="T553" s="232"/>
      <c r="U553" s="232"/>
      <c r="V553" s="232"/>
      <c r="W553" s="232"/>
      <c r="X553" s="232"/>
      <c r="Y553" s="232"/>
      <c r="Z553" s="232"/>
    </row>
    <row r="554" spans="1:26" ht="14.25" customHeight="1" x14ac:dyDescent="0.3">
      <c r="A554" s="232"/>
      <c r="B554" s="232"/>
      <c r="C554" s="232"/>
      <c r="D554" s="232"/>
      <c r="E554" s="232"/>
      <c r="F554" s="232"/>
      <c r="G554" s="232"/>
      <c r="H554" s="232"/>
      <c r="I554" s="232"/>
      <c r="J554" s="232"/>
      <c r="K554" s="232"/>
      <c r="L554" s="232"/>
      <c r="M554" s="232"/>
      <c r="N554" s="232"/>
      <c r="O554" s="232"/>
      <c r="P554" s="232"/>
      <c r="Q554" s="232"/>
      <c r="R554" s="232"/>
      <c r="S554" s="232"/>
      <c r="T554" s="232"/>
      <c r="U554" s="232"/>
      <c r="V554" s="232"/>
      <c r="W554" s="232"/>
      <c r="X554" s="232"/>
      <c r="Y554" s="232"/>
      <c r="Z554" s="232"/>
    </row>
    <row r="555" spans="1:26" ht="14.25" customHeight="1" x14ac:dyDescent="0.3">
      <c r="A555" s="232"/>
      <c r="B555" s="232"/>
      <c r="C555" s="232"/>
      <c r="D555" s="232"/>
      <c r="E555" s="232"/>
      <c r="F555" s="232"/>
      <c r="G555" s="232"/>
      <c r="H555" s="232"/>
      <c r="I555" s="232"/>
      <c r="J555" s="232"/>
      <c r="K555" s="232"/>
      <c r="L555" s="232"/>
      <c r="M555" s="232"/>
      <c r="N555" s="232"/>
      <c r="O555" s="232"/>
      <c r="P555" s="232"/>
      <c r="Q555" s="232"/>
      <c r="R555" s="232"/>
      <c r="S555" s="232"/>
      <c r="T555" s="232"/>
      <c r="U555" s="232"/>
      <c r="V555" s="232"/>
      <c r="W555" s="232"/>
      <c r="X555" s="232"/>
      <c r="Y555" s="232"/>
      <c r="Z555" s="232"/>
    </row>
    <row r="556" spans="1:26" ht="14.25" customHeight="1" x14ac:dyDescent="0.3">
      <c r="A556" s="232"/>
      <c r="B556" s="232"/>
      <c r="C556" s="232"/>
      <c r="D556" s="232"/>
      <c r="E556" s="232"/>
      <c r="F556" s="232"/>
      <c r="G556" s="232"/>
      <c r="H556" s="232"/>
      <c r="I556" s="232"/>
      <c r="J556" s="232"/>
      <c r="K556" s="232"/>
      <c r="L556" s="232"/>
      <c r="M556" s="232"/>
      <c r="N556" s="232"/>
      <c r="O556" s="232"/>
      <c r="P556" s="232"/>
      <c r="Q556" s="232"/>
      <c r="R556" s="232"/>
      <c r="S556" s="232"/>
      <c r="T556" s="232"/>
      <c r="U556" s="232"/>
      <c r="V556" s="232"/>
      <c r="W556" s="232"/>
      <c r="X556" s="232"/>
      <c r="Y556" s="232"/>
      <c r="Z556" s="232"/>
    </row>
    <row r="557" spans="1:26" ht="14.25" customHeight="1" x14ac:dyDescent="0.3">
      <c r="A557" s="232"/>
      <c r="B557" s="232"/>
      <c r="C557" s="232"/>
      <c r="D557" s="232"/>
      <c r="E557" s="232"/>
      <c r="F557" s="232"/>
      <c r="G557" s="232"/>
      <c r="H557" s="232"/>
      <c r="I557" s="232"/>
      <c r="J557" s="232"/>
      <c r="K557" s="232"/>
      <c r="L557" s="232"/>
      <c r="M557" s="232"/>
      <c r="N557" s="232"/>
      <c r="O557" s="232"/>
      <c r="P557" s="232"/>
      <c r="Q557" s="232"/>
      <c r="R557" s="232"/>
      <c r="S557" s="232"/>
      <c r="T557" s="232"/>
      <c r="U557" s="232"/>
      <c r="V557" s="232"/>
      <c r="W557" s="232"/>
      <c r="X557" s="232"/>
      <c r="Y557" s="232"/>
      <c r="Z557" s="232"/>
    </row>
    <row r="558" spans="1:26" ht="14.25" customHeight="1" x14ac:dyDescent="0.3">
      <c r="A558" s="232"/>
      <c r="B558" s="232"/>
      <c r="C558" s="232"/>
      <c r="D558" s="232"/>
      <c r="E558" s="232"/>
      <c r="F558" s="232"/>
      <c r="G558" s="232"/>
      <c r="H558" s="232"/>
      <c r="I558" s="232"/>
      <c r="J558" s="232"/>
      <c r="K558" s="232"/>
      <c r="L558" s="232"/>
      <c r="M558" s="232"/>
      <c r="N558" s="232"/>
      <c r="O558" s="232"/>
      <c r="P558" s="232"/>
      <c r="Q558" s="232"/>
      <c r="R558" s="232"/>
      <c r="S558" s="232"/>
      <c r="T558" s="232"/>
      <c r="U558" s="232"/>
      <c r="V558" s="232"/>
      <c r="W558" s="232"/>
      <c r="X558" s="232"/>
      <c r="Y558" s="232"/>
      <c r="Z558" s="232"/>
    </row>
    <row r="559" spans="1:26" ht="14.25" customHeight="1" x14ac:dyDescent="0.3">
      <c r="A559" s="232"/>
      <c r="B559" s="232"/>
      <c r="C559" s="232"/>
      <c r="D559" s="232"/>
      <c r="E559" s="232"/>
      <c r="F559" s="232"/>
      <c r="G559" s="232"/>
      <c r="H559" s="232"/>
      <c r="I559" s="232"/>
      <c r="J559" s="232"/>
      <c r="K559" s="232"/>
      <c r="L559" s="232"/>
      <c r="M559" s="232"/>
      <c r="N559" s="232"/>
      <c r="O559" s="232"/>
      <c r="P559" s="232"/>
      <c r="Q559" s="232"/>
      <c r="R559" s="232"/>
      <c r="S559" s="232"/>
      <c r="T559" s="232"/>
      <c r="U559" s="232"/>
      <c r="V559" s="232"/>
      <c r="W559" s="232"/>
      <c r="X559" s="232"/>
      <c r="Y559" s="232"/>
      <c r="Z559" s="232"/>
    </row>
    <row r="560" spans="1:26" ht="14.25" customHeight="1" x14ac:dyDescent="0.3">
      <c r="A560" s="232"/>
      <c r="B560" s="232"/>
      <c r="C560" s="232"/>
      <c r="D560" s="232"/>
      <c r="E560" s="232"/>
      <c r="F560" s="232"/>
      <c r="G560" s="232"/>
      <c r="H560" s="232"/>
      <c r="I560" s="232"/>
      <c r="J560" s="232"/>
      <c r="K560" s="232"/>
      <c r="L560" s="232"/>
      <c r="M560" s="232"/>
      <c r="N560" s="232"/>
      <c r="O560" s="232"/>
      <c r="P560" s="232"/>
      <c r="Q560" s="232"/>
      <c r="R560" s="232"/>
      <c r="S560" s="232"/>
      <c r="T560" s="232"/>
      <c r="U560" s="232"/>
      <c r="V560" s="232"/>
      <c r="W560" s="232"/>
      <c r="X560" s="232"/>
      <c r="Y560" s="232"/>
      <c r="Z560" s="232"/>
    </row>
    <row r="561" spans="1:26" ht="14.25" customHeight="1" x14ac:dyDescent="0.3">
      <c r="A561" s="232"/>
      <c r="B561" s="232"/>
      <c r="C561" s="232"/>
      <c r="D561" s="232"/>
      <c r="E561" s="232"/>
      <c r="F561" s="232"/>
      <c r="G561" s="232"/>
      <c r="H561" s="232"/>
      <c r="I561" s="232"/>
      <c r="J561" s="232"/>
      <c r="K561" s="232"/>
      <c r="L561" s="232"/>
      <c r="M561" s="232"/>
      <c r="N561" s="232"/>
      <c r="O561" s="232"/>
      <c r="P561" s="232"/>
      <c r="Q561" s="232"/>
      <c r="R561" s="232"/>
      <c r="S561" s="232"/>
      <c r="T561" s="232"/>
      <c r="U561" s="232"/>
      <c r="V561" s="232"/>
      <c r="W561" s="232"/>
      <c r="X561" s="232"/>
      <c r="Y561" s="232"/>
      <c r="Z561" s="232"/>
    </row>
    <row r="562" spans="1:26" ht="14.25" customHeight="1" x14ac:dyDescent="0.3">
      <c r="A562" s="232"/>
      <c r="B562" s="232"/>
      <c r="C562" s="232"/>
      <c r="D562" s="232"/>
      <c r="E562" s="232"/>
      <c r="F562" s="232"/>
      <c r="G562" s="232"/>
      <c r="H562" s="232"/>
      <c r="I562" s="232"/>
      <c r="J562" s="232"/>
      <c r="K562" s="232"/>
      <c r="L562" s="232"/>
      <c r="M562" s="232"/>
      <c r="N562" s="232"/>
      <c r="O562" s="232"/>
      <c r="P562" s="232"/>
      <c r="Q562" s="232"/>
      <c r="R562" s="232"/>
      <c r="S562" s="232"/>
      <c r="T562" s="232"/>
      <c r="U562" s="232"/>
      <c r="V562" s="232"/>
      <c r="W562" s="232"/>
      <c r="X562" s="232"/>
      <c r="Y562" s="232"/>
      <c r="Z562" s="232"/>
    </row>
    <row r="563" spans="1:26" ht="14.25" customHeight="1" x14ac:dyDescent="0.3">
      <c r="A563" s="232"/>
      <c r="B563" s="232"/>
      <c r="C563" s="232"/>
      <c r="D563" s="232"/>
      <c r="E563" s="232"/>
      <c r="F563" s="232"/>
      <c r="G563" s="232"/>
      <c r="H563" s="232"/>
      <c r="I563" s="232"/>
      <c r="J563" s="232"/>
      <c r="K563" s="232"/>
      <c r="L563" s="232"/>
      <c r="M563" s="232"/>
      <c r="N563" s="232"/>
      <c r="O563" s="232"/>
      <c r="P563" s="232"/>
      <c r="Q563" s="232"/>
      <c r="R563" s="232"/>
      <c r="S563" s="232"/>
      <c r="T563" s="232"/>
      <c r="U563" s="232"/>
      <c r="V563" s="232"/>
      <c r="W563" s="232"/>
      <c r="X563" s="232"/>
      <c r="Y563" s="232"/>
      <c r="Z563" s="232"/>
    </row>
    <row r="564" spans="1:26" ht="14.25" customHeight="1" x14ac:dyDescent="0.3">
      <c r="A564" s="232"/>
      <c r="B564" s="232"/>
      <c r="C564" s="232"/>
      <c r="D564" s="232"/>
      <c r="E564" s="232"/>
      <c r="F564" s="232"/>
      <c r="G564" s="232"/>
      <c r="H564" s="232"/>
      <c r="I564" s="232"/>
      <c r="J564" s="232"/>
      <c r="K564" s="232"/>
      <c r="L564" s="232"/>
      <c r="M564" s="232"/>
      <c r="N564" s="232"/>
      <c r="O564" s="232"/>
      <c r="P564" s="232"/>
      <c r="Q564" s="232"/>
      <c r="R564" s="232"/>
      <c r="S564" s="232"/>
      <c r="T564" s="232"/>
      <c r="U564" s="232"/>
      <c r="V564" s="232"/>
      <c r="W564" s="232"/>
      <c r="X564" s="232"/>
      <c r="Y564" s="232"/>
      <c r="Z564" s="232"/>
    </row>
    <row r="565" spans="1:26" ht="14.25" customHeight="1" x14ac:dyDescent="0.3">
      <c r="A565" s="232"/>
      <c r="B565" s="232"/>
      <c r="C565" s="232"/>
      <c r="D565" s="232"/>
      <c r="E565" s="232"/>
      <c r="F565" s="232"/>
      <c r="G565" s="232"/>
      <c r="H565" s="232"/>
      <c r="I565" s="232"/>
      <c r="J565" s="232"/>
      <c r="K565" s="232"/>
      <c r="L565" s="232"/>
      <c r="M565" s="232"/>
      <c r="N565" s="232"/>
      <c r="O565" s="232"/>
      <c r="P565" s="232"/>
      <c r="Q565" s="232"/>
      <c r="R565" s="232"/>
      <c r="S565" s="232"/>
      <c r="T565" s="232"/>
      <c r="U565" s="232"/>
      <c r="V565" s="232"/>
      <c r="W565" s="232"/>
      <c r="X565" s="232"/>
      <c r="Y565" s="232"/>
      <c r="Z565" s="232"/>
    </row>
    <row r="566" spans="1:26" ht="14.25" customHeight="1" x14ac:dyDescent="0.3">
      <c r="A566" s="232"/>
      <c r="B566" s="232"/>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2"/>
      <c r="Z566" s="232"/>
    </row>
    <row r="567" spans="1:26" ht="14.25" customHeight="1" x14ac:dyDescent="0.3">
      <c r="A567" s="232"/>
      <c r="B567" s="232"/>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2"/>
      <c r="Z567" s="232"/>
    </row>
    <row r="568" spans="1:26" ht="14.25" customHeight="1" x14ac:dyDescent="0.3">
      <c r="A568" s="232"/>
      <c r="B568" s="232"/>
      <c r="C568" s="232"/>
      <c r="D568" s="232"/>
      <c r="E568" s="232"/>
      <c r="F568" s="232"/>
      <c r="G568" s="232"/>
      <c r="H568" s="232"/>
      <c r="I568" s="232"/>
      <c r="J568" s="232"/>
      <c r="K568" s="232"/>
      <c r="L568" s="232"/>
      <c r="M568" s="232"/>
      <c r="N568" s="232"/>
      <c r="O568" s="232"/>
      <c r="P568" s="232"/>
      <c r="Q568" s="232"/>
      <c r="R568" s="232"/>
      <c r="S568" s="232"/>
      <c r="T568" s="232"/>
      <c r="U568" s="232"/>
      <c r="V568" s="232"/>
      <c r="W568" s="232"/>
      <c r="X568" s="232"/>
      <c r="Y568" s="232"/>
      <c r="Z568" s="232"/>
    </row>
    <row r="569" spans="1:26" ht="14.25" customHeight="1" x14ac:dyDescent="0.3">
      <c r="A569" s="232"/>
      <c r="B569" s="232"/>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c r="Z569" s="232"/>
    </row>
    <row r="570" spans="1:26" ht="14.25" customHeight="1" x14ac:dyDescent="0.3">
      <c r="A570" s="232"/>
      <c r="B570" s="232"/>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c r="Z570" s="232"/>
    </row>
    <row r="571" spans="1:26" ht="14.25" customHeight="1" x14ac:dyDescent="0.3">
      <c r="A571" s="232"/>
      <c r="B571" s="232"/>
      <c r="C571" s="232"/>
      <c r="D571" s="232"/>
      <c r="E571" s="232"/>
      <c r="F571" s="232"/>
      <c r="G571" s="232"/>
      <c r="H571" s="232"/>
      <c r="I571" s="232"/>
      <c r="J571" s="232"/>
      <c r="K571" s="232"/>
      <c r="L571" s="232"/>
      <c r="M571" s="232"/>
      <c r="N571" s="232"/>
      <c r="O571" s="232"/>
      <c r="P571" s="232"/>
      <c r="Q571" s="232"/>
      <c r="R571" s="232"/>
      <c r="S571" s="232"/>
      <c r="T571" s="232"/>
      <c r="U571" s="232"/>
      <c r="V571" s="232"/>
      <c r="W571" s="232"/>
      <c r="X571" s="232"/>
      <c r="Y571" s="232"/>
      <c r="Z571" s="232"/>
    </row>
    <row r="572" spans="1:26" ht="14.25" customHeight="1" x14ac:dyDescent="0.3">
      <c r="A572" s="232"/>
      <c r="B572" s="232"/>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2"/>
      <c r="Z572" s="232"/>
    </row>
    <row r="573" spans="1:26" ht="14.25" customHeight="1" x14ac:dyDescent="0.3">
      <c r="A573" s="232"/>
      <c r="B573" s="232"/>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2"/>
      <c r="Z573" s="232"/>
    </row>
    <row r="574" spans="1:26" ht="14.25" customHeight="1" x14ac:dyDescent="0.3">
      <c r="A574" s="232"/>
      <c r="B574" s="232"/>
      <c r="C574" s="232"/>
      <c r="D574" s="232"/>
      <c r="E574" s="232"/>
      <c r="F574" s="232"/>
      <c r="G574" s="232"/>
      <c r="H574" s="232"/>
      <c r="I574" s="232"/>
      <c r="J574" s="232"/>
      <c r="K574" s="232"/>
      <c r="L574" s="232"/>
      <c r="M574" s="232"/>
      <c r="N574" s="232"/>
      <c r="O574" s="232"/>
      <c r="P574" s="232"/>
      <c r="Q574" s="232"/>
      <c r="R574" s="232"/>
      <c r="S574" s="232"/>
      <c r="T574" s="232"/>
      <c r="U574" s="232"/>
      <c r="V574" s="232"/>
      <c r="W574" s="232"/>
      <c r="X574" s="232"/>
      <c r="Y574" s="232"/>
      <c r="Z574" s="232"/>
    </row>
    <row r="575" spans="1:26" ht="14.25" customHeight="1" x14ac:dyDescent="0.3">
      <c r="A575" s="232"/>
      <c r="B575" s="232"/>
      <c r="C575" s="232"/>
      <c r="D575" s="232"/>
      <c r="E575" s="232"/>
      <c r="F575" s="232"/>
      <c r="G575" s="232"/>
      <c r="H575" s="232"/>
      <c r="I575" s="232"/>
      <c r="J575" s="232"/>
      <c r="K575" s="232"/>
      <c r="L575" s="232"/>
      <c r="M575" s="232"/>
      <c r="N575" s="232"/>
      <c r="O575" s="232"/>
      <c r="P575" s="232"/>
      <c r="Q575" s="232"/>
      <c r="R575" s="232"/>
      <c r="S575" s="232"/>
      <c r="T575" s="232"/>
      <c r="U575" s="232"/>
      <c r="V575" s="232"/>
      <c r="W575" s="232"/>
      <c r="X575" s="232"/>
      <c r="Y575" s="232"/>
      <c r="Z575" s="232"/>
    </row>
    <row r="576" spans="1:26" ht="14.25" customHeight="1" x14ac:dyDescent="0.3">
      <c r="A576" s="232"/>
      <c r="B576" s="232"/>
      <c r="C576" s="232"/>
      <c r="D576" s="232"/>
      <c r="E576" s="232"/>
      <c r="F576" s="232"/>
      <c r="G576" s="232"/>
      <c r="H576" s="232"/>
      <c r="I576" s="232"/>
      <c r="J576" s="232"/>
      <c r="K576" s="232"/>
      <c r="L576" s="232"/>
      <c r="M576" s="232"/>
      <c r="N576" s="232"/>
      <c r="O576" s="232"/>
      <c r="P576" s="232"/>
      <c r="Q576" s="232"/>
      <c r="R576" s="232"/>
      <c r="S576" s="232"/>
      <c r="T576" s="232"/>
      <c r="U576" s="232"/>
      <c r="V576" s="232"/>
      <c r="W576" s="232"/>
      <c r="X576" s="232"/>
      <c r="Y576" s="232"/>
      <c r="Z576" s="232"/>
    </row>
    <row r="577" spans="1:26" ht="14.25" customHeight="1" x14ac:dyDescent="0.3">
      <c r="A577" s="232"/>
      <c r="B577" s="232"/>
      <c r="C577" s="232"/>
      <c r="D577" s="232"/>
      <c r="E577" s="232"/>
      <c r="F577" s="232"/>
      <c r="G577" s="232"/>
      <c r="H577" s="232"/>
      <c r="I577" s="232"/>
      <c r="J577" s="232"/>
      <c r="K577" s="232"/>
      <c r="L577" s="232"/>
      <c r="M577" s="232"/>
      <c r="N577" s="232"/>
      <c r="O577" s="232"/>
      <c r="P577" s="232"/>
      <c r="Q577" s="232"/>
      <c r="R577" s="232"/>
      <c r="S577" s="232"/>
      <c r="T577" s="232"/>
      <c r="U577" s="232"/>
      <c r="V577" s="232"/>
      <c r="W577" s="232"/>
      <c r="X577" s="232"/>
      <c r="Y577" s="232"/>
      <c r="Z577" s="232"/>
    </row>
    <row r="578" spans="1:26" ht="14.25" customHeight="1" x14ac:dyDescent="0.3">
      <c r="A578" s="232"/>
      <c r="B578" s="232"/>
      <c r="C578" s="232"/>
      <c r="D578" s="232"/>
      <c r="E578" s="232"/>
      <c r="F578" s="232"/>
      <c r="G578" s="232"/>
      <c r="H578" s="232"/>
      <c r="I578" s="232"/>
      <c r="J578" s="232"/>
      <c r="K578" s="232"/>
      <c r="L578" s="232"/>
      <c r="M578" s="232"/>
      <c r="N578" s="232"/>
      <c r="O578" s="232"/>
      <c r="P578" s="232"/>
      <c r="Q578" s="232"/>
      <c r="R578" s="232"/>
      <c r="S578" s="232"/>
      <c r="T578" s="232"/>
      <c r="U578" s="232"/>
      <c r="V578" s="232"/>
      <c r="W578" s="232"/>
      <c r="X578" s="232"/>
      <c r="Y578" s="232"/>
      <c r="Z578" s="232"/>
    </row>
    <row r="579" spans="1:26" ht="14.25" customHeight="1" x14ac:dyDescent="0.3">
      <c r="A579" s="232"/>
      <c r="B579" s="232"/>
      <c r="C579" s="232"/>
      <c r="D579" s="232"/>
      <c r="E579" s="232"/>
      <c r="F579" s="232"/>
      <c r="G579" s="232"/>
      <c r="H579" s="232"/>
      <c r="I579" s="232"/>
      <c r="J579" s="232"/>
      <c r="K579" s="232"/>
      <c r="L579" s="232"/>
      <c r="M579" s="232"/>
      <c r="N579" s="232"/>
      <c r="O579" s="232"/>
      <c r="P579" s="232"/>
      <c r="Q579" s="232"/>
      <c r="R579" s="232"/>
      <c r="S579" s="232"/>
      <c r="T579" s="232"/>
      <c r="U579" s="232"/>
      <c r="V579" s="232"/>
      <c r="W579" s="232"/>
      <c r="X579" s="232"/>
      <c r="Y579" s="232"/>
      <c r="Z579" s="232"/>
    </row>
    <row r="580" spans="1:26" ht="14.25" customHeight="1" x14ac:dyDescent="0.3">
      <c r="A580" s="232"/>
      <c r="B580" s="232"/>
      <c r="C580" s="232"/>
      <c r="D580" s="232"/>
      <c r="E580" s="232"/>
      <c r="F580" s="232"/>
      <c r="G580" s="232"/>
      <c r="H580" s="232"/>
      <c r="I580" s="232"/>
      <c r="J580" s="232"/>
      <c r="K580" s="232"/>
      <c r="L580" s="232"/>
      <c r="M580" s="232"/>
      <c r="N580" s="232"/>
      <c r="O580" s="232"/>
      <c r="P580" s="232"/>
      <c r="Q580" s="232"/>
      <c r="R580" s="232"/>
      <c r="S580" s="232"/>
      <c r="T580" s="232"/>
      <c r="U580" s="232"/>
      <c r="V580" s="232"/>
      <c r="W580" s="232"/>
      <c r="X580" s="232"/>
      <c r="Y580" s="232"/>
      <c r="Z580" s="232"/>
    </row>
    <row r="581" spans="1:26" ht="14.25" customHeight="1" x14ac:dyDescent="0.3">
      <c r="A581" s="232"/>
      <c r="B581" s="232"/>
      <c r="C581" s="232"/>
      <c r="D581" s="232"/>
      <c r="E581" s="232"/>
      <c r="F581" s="232"/>
      <c r="G581" s="232"/>
      <c r="H581" s="232"/>
      <c r="I581" s="232"/>
      <c r="J581" s="232"/>
      <c r="K581" s="232"/>
      <c r="L581" s="232"/>
      <c r="M581" s="232"/>
      <c r="N581" s="232"/>
      <c r="O581" s="232"/>
      <c r="P581" s="232"/>
      <c r="Q581" s="232"/>
      <c r="R581" s="232"/>
      <c r="S581" s="232"/>
      <c r="T581" s="232"/>
      <c r="U581" s="232"/>
      <c r="V581" s="232"/>
      <c r="W581" s="232"/>
      <c r="X581" s="232"/>
      <c r="Y581" s="232"/>
      <c r="Z581" s="232"/>
    </row>
    <row r="582" spans="1:26" ht="14.25" customHeight="1" x14ac:dyDescent="0.3">
      <c r="A582" s="232"/>
      <c r="B582" s="232"/>
      <c r="C582" s="232"/>
      <c r="D582" s="232"/>
      <c r="E582" s="232"/>
      <c r="F582" s="232"/>
      <c r="G582" s="232"/>
      <c r="H582" s="232"/>
      <c r="I582" s="232"/>
      <c r="J582" s="232"/>
      <c r="K582" s="232"/>
      <c r="L582" s="232"/>
      <c r="M582" s="232"/>
      <c r="N582" s="232"/>
      <c r="O582" s="232"/>
      <c r="P582" s="232"/>
      <c r="Q582" s="232"/>
      <c r="R582" s="232"/>
      <c r="S582" s="232"/>
      <c r="T582" s="232"/>
      <c r="U582" s="232"/>
      <c r="V582" s="232"/>
      <c r="W582" s="232"/>
      <c r="X582" s="232"/>
      <c r="Y582" s="232"/>
      <c r="Z582" s="232"/>
    </row>
    <row r="583" spans="1:26" ht="14.25" customHeight="1" x14ac:dyDescent="0.3">
      <c r="A583" s="232"/>
      <c r="B583" s="232"/>
      <c r="C583" s="232"/>
      <c r="D583" s="232"/>
      <c r="E583" s="232"/>
      <c r="F583" s="232"/>
      <c r="G583" s="232"/>
      <c r="H583" s="232"/>
      <c r="I583" s="232"/>
      <c r="J583" s="232"/>
      <c r="K583" s="232"/>
      <c r="L583" s="232"/>
      <c r="M583" s="232"/>
      <c r="N583" s="232"/>
      <c r="O583" s="232"/>
      <c r="P583" s="232"/>
      <c r="Q583" s="232"/>
      <c r="R583" s="232"/>
      <c r="S583" s="232"/>
      <c r="T583" s="232"/>
      <c r="U583" s="232"/>
      <c r="V583" s="232"/>
      <c r="W583" s="232"/>
      <c r="X583" s="232"/>
      <c r="Y583" s="232"/>
      <c r="Z583" s="232"/>
    </row>
    <row r="584" spans="1:26" ht="14.25" customHeight="1" x14ac:dyDescent="0.3">
      <c r="A584" s="232"/>
      <c r="B584" s="232"/>
      <c r="C584" s="232"/>
      <c r="D584" s="232"/>
      <c r="E584" s="232"/>
      <c r="F584" s="232"/>
      <c r="G584" s="232"/>
      <c r="H584" s="232"/>
      <c r="I584" s="232"/>
      <c r="J584" s="232"/>
      <c r="K584" s="232"/>
      <c r="L584" s="232"/>
      <c r="M584" s="232"/>
      <c r="N584" s="232"/>
      <c r="O584" s="232"/>
      <c r="P584" s="232"/>
      <c r="Q584" s="232"/>
      <c r="R584" s="232"/>
      <c r="S584" s="232"/>
      <c r="T584" s="232"/>
      <c r="U584" s="232"/>
      <c r="V584" s="232"/>
      <c r="W584" s="232"/>
      <c r="X584" s="232"/>
      <c r="Y584" s="232"/>
      <c r="Z584" s="232"/>
    </row>
    <row r="585" spans="1:26" ht="14.25" customHeight="1" x14ac:dyDescent="0.3">
      <c r="A585" s="232"/>
      <c r="B585" s="232"/>
      <c r="C585" s="232"/>
      <c r="D585" s="232"/>
      <c r="E585" s="232"/>
      <c r="F585" s="232"/>
      <c r="G585" s="232"/>
      <c r="H585" s="232"/>
      <c r="I585" s="232"/>
      <c r="J585" s="232"/>
      <c r="K585" s="232"/>
      <c r="L585" s="232"/>
      <c r="M585" s="232"/>
      <c r="N585" s="232"/>
      <c r="O585" s="232"/>
      <c r="P585" s="232"/>
      <c r="Q585" s="232"/>
      <c r="R585" s="232"/>
      <c r="S585" s="232"/>
      <c r="T585" s="232"/>
      <c r="U585" s="232"/>
      <c r="V585" s="232"/>
      <c r="W585" s="232"/>
      <c r="X585" s="232"/>
      <c r="Y585" s="232"/>
      <c r="Z585" s="232"/>
    </row>
    <row r="586" spans="1:26" ht="14.25" customHeight="1" x14ac:dyDescent="0.3">
      <c r="A586" s="232"/>
      <c r="B586" s="232"/>
      <c r="C586" s="232"/>
      <c r="D586" s="232"/>
      <c r="E586" s="232"/>
      <c r="F586" s="232"/>
      <c r="G586" s="232"/>
      <c r="H586" s="232"/>
      <c r="I586" s="232"/>
      <c r="J586" s="232"/>
      <c r="K586" s="232"/>
      <c r="L586" s="232"/>
      <c r="M586" s="232"/>
      <c r="N586" s="232"/>
      <c r="O586" s="232"/>
      <c r="P586" s="232"/>
      <c r="Q586" s="232"/>
      <c r="R586" s="232"/>
      <c r="S586" s="232"/>
      <c r="T586" s="232"/>
      <c r="U586" s="232"/>
      <c r="V586" s="232"/>
      <c r="W586" s="232"/>
      <c r="X586" s="232"/>
      <c r="Y586" s="232"/>
      <c r="Z586" s="232"/>
    </row>
    <row r="587" spans="1:26" ht="14.25" customHeight="1" x14ac:dyDescent="0.3">
      <c r="A587" s="232"/>
      <c r="B587" s="232"/>
      <c r="C587" s="232"/>
      <c r="D587" s="232"/>
      <c r="E587" s="232"/>
      <c r="F587" s="232"/>
      <c r="G587" s="232"/>
      <c r="H587" s="232"/>
      <c r="I587" s="232"/>
      <c r="J587" s="232"/>
      <c r="K587" s="232"/>
      <c r="L587" s="232"/>
      <c r="M587" s="232"/>
      <c r="N587" s="232"/>
      <c r="O587" s="232"/>
      <c r="P587" s="232"/>
      <c r="Q587" s="232"/>
      <c r="R587" s="232"/>
      <c r="S587" s="232"/>
      <c r="T587" s="232"/>
      <c r="U587" s="232"/>
      <c r="V587" s="232"/>
      <c r="W587" s="232"/>
      <c r="X587" s="232"/>
      <c r="Y587" s="232"/>
      <c r="Z587" s="232"/>
    </row>
    <row r="588" spans="1:26" ht="14.25" customHeight="1" x14ac:dyDescent="0.3">
      <c r="A588" s="232"/>
      <c r="B588" s="232"/>
      <c r="C588" s="232"/>
      <c r="D588" s="232"/>
      <c r="E588" s="232"/>
      <c r="F588" s="232"/>
      <c r="G588" s="232"/>
      <c r="H588" s="232"/>
      <c r="I588" s="232"/>
      <c r="J588" s="232"/>
      <c r="K588" s="232"/>
      <c r="L588" s="232"/>
      <c r="M588" s="232"/>
      <c r="N588" s="232"/>
      <c r="O588" s="232"/>
      <c r="P588" s="232"/>
      <c r="Q588" s="232"/>
      <c r="R588" s="232"/>
      <c r="S588" s="232"/>
      <c r="T588" s="232"/>
      <c r="U588" s="232"/>
      <c r="V588" s="232"/>
      <c r="W588" s="232"/>
      <c r="X588" s="232"/>
      <c r="Y588" s="232"/>
      <c r="Z588" s="232"/>
    </row>
    <row r="589" spans="1:26" ht="14.25" customHeight="1" x14ac:dyDescent="0.3">
      <c r="A589" s="232"/>
      <c r="B589" s="232"/>
      <c r="C589" s="232"/>
      <c r="D589" s="232"/>
      <c r="E589" s="232"/>
      <c r="F589" s="232"/>
      <c r="G589" s="232"/>
      <c r="H589" s="232"/>
      <c r="I589" s="232"/>
      <c r="J589" s="232"/>
      <c r="K589" s="232"/>
      <c r="L589" s="232"/>
      <c r="M589" s="232"/>
      <c r="N589" s="232"/>
      <c r="O589" s="232"/>
      <c r="P589" s="232"/>
      <c r="Q589" s="232"/>
      <c r="R589" s="232"/>
      <c r="S589" s="232"/>
      <c r="T589" s="232"/>
      <c r="U589" s="232"/>
      <c r="V589" s="232"/>
      <c r="W589" s="232"/>
      <c r="X589" s="232"/>
      <c r="Y589" s="232"/>
      <c r="Z589" s="232"/>
    </row>
    <row r="590" spans="1:26" ht="14.25" customHeight="1" x14ac:dyDescent="0.3">
      <c r="A590" s="232"/>
      <c r="B590" s="232"/>
      <c r="C590" s="232"/>
      <c r="D590" s="232"/>
      <c r="E590" s="232"/>
      <c r="F590" s="232"/>
      <c r="G590" s="232"/>
      <c r="H590" s="232"/>
      <c r="I590" s="232"/>
      <c r="J590" s="232"/>
      <c r="K590" s="232"/>
      <c r="L590" s="232"/>
      <c r="M590" s="232"/>
      <c r="N590" s="232"/>
      <c r="O590" s="232"/>
      <c r="P590" s="232"/>
      <c r="Q590" s="232"/>
      <c r="R590" s="232"/>
      <c r="S590" s="232"/>
      <c r="T590" s="232"/>
      <c r="U590" s="232"/>
      <c r="V590" s="232"/>
      <c r="W590" s="232"/>
      <c r="X590" s="232"/>
      <c r="Y590" s="232"/>
      <c r="Z590" s="232"/>
    </row>
    <row r="591" spans="1:26" ht="14.25" customHeight="1" x14ac:dyDescent="0.3">
      <c r="A591" s="232"/>
      <c r="B591" s="232"/>
      <c r="C591" s="232"/>
      <c r="D591" s="232"/>
      <c r="E591" s="232"/>
      <c r="F591" s="232"/>
      <c r="G591" s="232"/>
      <c r="H591" s="232"/>
      <c r="I591" s="232"/>
      <c r="J591" s="232"/>
      <c r="K591" s="232"/>
      <c r="L591" s="232"/>
      <c r="M591" s="232"/>
      <c r="N591" s="232"/>
      <c r="O591" s="232"/>
      <c r="P591" s="232"/>
      <c r="Q591" s="232"/>
      <c r="R591" s="232"/>
      <c r="S591" s="232"/>
      <c r="T591" s="232"/>
      <c r="U591" s="232"/>
      <c r="V591" s="232"/>
      <c r="W591" s="232"/>
      <c r="X591" s="232"/>
      <c r="Y591" s="232"/>
      <c r="Z591" s="232"/>
    </row>
    <row r="592" spans="1:26" ht="14.25" customHeight="1" x14ac:dyDescent="0.3">
      <c r="A592" s="232"/>
      <c r="B592" s="232"/>
      <c r="C592" s="232"/>
      <c r="D592" s="232"/>
      <c r="E592" s="232"/>
      <c r="F592" s="232"/>
      <c r="G592" s="232"/>
      <c r="H592" s="232"/>
      <c r="I592" s="232"/>
      <c r="J592" s="232"/>
      <c r="K592" s="232"/>
      <c r="L592" s="232"/>
      <c r="M592" s="232"/>
      <c r="N592" s="232"/>
      <c r="O592" s="232"/>
      <c r="P592" s="232"/>
      <c r="Q592" s="232"/>
      <c r="R592" s="232"/>
      <c r="S592" s="232"/>
      <c r="T592" s="232"/>
      <c r="U592" s="232"/>
      <c r="V592" s="232"/>
      <c r="W592" s="232"/>
      <c r="X592" s="232"/>
      <c r="Y592" s="232"/>
      <c r="Z592" s="232"/>
    </row>
    <row r="593" spans="1:26" ht="14.25" customHeight="1" x14ac:dyDescent="0.3">
      <c r="A593" s="232"/>
      <c r="B593" s="232"/>
      <c r="C593" s="232"/>
      <c r="D593" s="232"/>
      <c r="E593" s="232"/>
      <c r="F593" s="232"/>
      <c r="G593" s="232"/>
      <c r="H593" s="232"/>
      <c r="I593" s="232"/>
      <c r="J593" s="232"/>
      <c r="K593" s="232"/>
      <c r="L593" s="232"/>
      <c r="M593" s="232"/>
      <c r="N593" s="232"/>
      <c r="O593" s="232"/>
      <c r="P593" s="232"/>
      <c r="Q593" s="232"/>
      <c r="R593" s="232"/>
      <c r="S593" s="232"/>
      <c r="T593" s="232"/>
      <c r="U593" s="232"/>
      <c r="V593" s="232"/>
      <c r="W593" s="232"/>
      <c r="X593" s="232"/>
      <c r="Y593" s="232"/>
      <c r="Z593" s="232"/>
    </row>
    <row r="594" spans="1:26" ht="14.25" customHeight="1" x14ac:dyDescent="0.3">
      <c r="A594" s="232"/>
      <c r="B594" s="232"/>
      <c r="C594" s="232"/>
      <c r="D594" s="232"/>
      <c r="E594" s="232"/>
      <c r="F594" s="232"/>
      <c r="G594" s="232"/>
      <c r="H594" s="232"/>
      <c r="I594" s="232"/>
      <c r="J594" s="232"/>
      <c r="K594" s="232"/>
      <c r="L594" s="232"/>
      <c r="M594" s="232"/>
      <c r="N594" s="232"/>
      <c r="O594" s="232"/>
      <c r="P594" s="232"/>
      <c r="Q594" s="232"/>
      <c r="R594" s="232"/>
      <c r="S594" s="232"/>
      <c r="T594" s="232"/>
      <c r="U594" s="232"/>
      <c r="V594" s="232"/>
      <c r="W594" s="232"/>
      <c r="X594" s="232"/>
      <c r="Y594" s="232"/>
      <c r="Z594" s="232"/>
    </row>
    <row r="595" spans="1:26" ht="14.25" customHeight="1" x14ac:dyDescent="0.3">
      <c r="A595" s="232"/>
      <c r="B595" s="232"/>
      <c r="C595" s="232"/>
      <c r="D595" s="232"/>
      <c r="E595" s="232"/>
      <c r="F595" s="232"/>
      <c r="G595" s="232"/>
      <c r="H595" s="232"/>
      <c r="I595" s="232"/>
      <c r="J595" s="232"/>
      <c r="K595" s="232"/>
      <c r="L595" s="232"/>
      <c r="M595" s="232"/>
      <c r="N595" s="232"/>
      <c r="O595" s="232"/>
      <c r="P595" s="232"/>
      <c r="Q595" s="232"/>
      <c r="R595" s="232"/>
      <c r="S595" s="232"/>
      <c r="T595" s="232"/>
      <c r="U595" s="232"/>
      <c r="V595" s="232"/>
      <c r="W595" s="232"/>
      <c r="X595" s="232"/>
      <c r="Y595" s="232"/>
      <c r="Z595" s="232"/>
    </row>
    <row r="596" spans="1:26" ht="14.25" customHeight="1" x14ac:dyDescent="0.3">
      <c r="A596" s="232"/>
      <c r="B596" s="232"/>
      <c r="C596" s="232"/>
      <c r="D596" s="232"/>
      <c r="E596" s="232"/>
      <c r="F596" s="232"/>
      <c r="G596" s="232"/>
      <c r="H596" s="232"/>
      <c r="I596" s="232"/>
      <c r="J596" s="232"/>
      <c r="K596" s="232"/>
      <c r="L596" s="232"/>
      <c r="M596" s="232"/>
      <c r="N596" s="232"/>
      <c r="O596" s="232"/>
      <c r="P596" s="232"/>
      <c r="Q596" s="232"/>
      <c r="R596" s="232"/>
      <c r="S596" s="232"/>
      <c r="T596" s="232"/>
      <c r="U596" s="232"/>
      <c r="V596" s="232"/>
      <c r="W596" s="232"/>
      <c r="X596" s="232"/>
      <c r="Y596" s="232"/>
      <c r="Z596" s="232"/>
    </row>
    <row r="597" spans="1:26" ht="14.25" customHeight="1" x14ac:dyDescent="0.3">
      <c r="A597" s="232"/>
      <c r="B597" s="232"/>
      <c r="C597" s="232"/>
      <c r="D597" s="232"/>
      <c r="E597" s="232"/>
      <c r="F597" s="232"/>
      <c r="G597" s="232"/>
      <c r="H597" s="232"/>
      <c r="I597" s="232"/>
      <c r="J597" s="232"/>
      <c r="K597" s="232"/>
      <c r="L597" s="232"/>
      <c r="M597" s="232"/>
      <c r="N597" s="232"/>
      <c r="O597" s="232"/>
      <c r="P597" s="232"/>
      <c r="Q597" s="232"/>
      <c r="R597" s="232"/>
      <c r="S597" s="232"/>
      <c r="T597" s="232"/>
      <c r="U597" s="232"/>
      <c r="V597" s="232"/>
      <c r="W597" s="232"/>
      <c r="X597" s="232"/>
      <c r="Y597" s="232"/>
      <c r="Z597" s="232"/>
    </row>
    <row r="598" spans="1:26" ht="14.25" customHeight="1" x14ac:dyDescent="0.3">
      <c r="A598" s="232"/>
      <c r="B598" s="232"/>
      <c r="C598" s="232"/>
      <c r="D598" s="232"/>
      <c r="E598" s="232"/>
      <c r="F598" s="232"/>
      <c r="G598" s="232"/>
      <c r="H598" s="232"/>
      <c r="I598" s="232"/>
      <c r="J598" s="232"/>
      <c r="K598" s="232"/>
      <c r="L598" s="232"/>
      <c r="M598" s="232"/>
      <c r="N598" s="232"/>
      <c r="O598" s="232"/>
      <c r="P598" s="232"/>
      <c r="Q598" s="232"/>
      <c r="R598" s="232"/>
      <c r="S598" s="232"/>
      <c r="T598" s="232"/>
      <c r="U598" s="232"/>
      <c r="V598" s="232"/>
      <c r="W598" s="232"/>
      <c r="X598" s="232"/>
      <c r="Y598" s="232"/>
      <c r="Z598" s="232"/>
    </row>
    <row r="599" spans="1:26" ht="14.25" customHeight="1" x14ac:dyDescent="0.3">
      <c r="A599" s="232"/>
      <c r="B599" s="232"/>
      <c r="C599" s="232"/>
      <c r="D599" s="232"/>
      <c r="E599" s="232"/>
      <c r="F599" s="232"/>
      <c r="G599" s="232"/>
      <c r="H599" s="232"/>
      <c r="I599" s="232"/>
      <c r="J599" s="232"/>
      <c r="K599" s="232"/>
      <c r="L599" s="232"/>
      <c r="M599" s="232"/>
      <c r="N599" s="232"/>
      <c r="O599" s="232"/>
      <c r="P599" s="232"/>
      <c r="Q599" s="232"/>
      <c r="R599" s="232"/>
      <c r="S599" s="232"/>
      <c r="T599" s="232"/>
      <c r="U599" s="232"/>
      <c r="V599" s="232"/>
      <c r="W599" s="232"/>
      <c r="X599" s="232"/>
      <c r="Y599" s="232"/>
      <c r="Z599" s="232"/>
    </row>
    <row r="600" spans="1:26" ht="14.25" customHeight="1" x14ac:dyDescent="0.3">
      <c r="A600" s="232"/>
      <c r="B600" s="232"/>
      <c r="C600" s="232"/>
      <c r="D600" s="232"/>
      <c r="E600" s="232"/>
      <c r="F600" s="232"/>
      <c r="G600" s="232"/>
      <c r="H600" s="232"/>
      <c r="I600" s="232"/>
      <c r="J600" s="232"/>
      <c r="K600" s="232"/>
      <c r="L600" s="232"/>
      <c r="M600" s="232"/>
      <c r="N600" s="232"/>
      <c r="O600" s="232"/>
      <c r="P600" s="232"/>
      <c r="Q600" s="232"/>
      <c r="R600" s="232"/>
      <c r="S600" s="232"/>
      <c r="T600" s="232"/>
      <c r="U600" s="232"/>
      <c r="V600" s="232"/>
      <c r="W600" s="232"/>
      <c r="X600" s="232"/>
      <c r="Y600" s="232"/>
      <c r="Z600" s="232"/>
    </row>
    <row r="601" spans="1:26" ht="14.25" customHeight="1" x14ac:dyDescent="0.3">
      <c r="A601" s="232"/>
      <c r="B601" s="232"/>
      <c r="C601" s="232"/>
      <c r="D601" s="232"/>
      <c r="E601" s="232"/>
      <c r="F601" s="232"/>
      <c r="G601" s="232"/>
      <c r="H601" s="232"/>
      <c r="I601" s="232"/>
      <c r="J601" s="232"/>
      <c r="K601" s="232"/>
      <c r="L601" s="232"/>
      <c r="M601" s="232"/>
      <c r="N601" s="232"/>
      <c r="O601" s="232"/>
      <c r="P601" s="232"/>
      <c r="Q601" s="232"/>
      <c r="R601" s="232"/>
      <c r="S601" s="232"/>
      <c r="T601" s="232"/>
      <c r="U601" s="232"/>
      <c r="V601" s="232"/>
      <c r="W601" s="232"/>
      <c r="X601" s="232"/>
      <c r="Y601" s="232"/>
      <c r="Z601" s="232"/>
    </row>
    <row r="602" spans="1:26" ht="14.25" customHeight="1" x14ac:dyDescent="0.3">
      <c r="A602" s="232"/>
      <c r="B602" s="232"/>
      <c r="C602" s="232"/>
      <c r="D602" s="232"/>
      <c r="E602" s="232"/>
      <c r="F602" s="232"/>
      <c r="G602" s="232"/>
      <c r="H602" s="232"/>
      <c r="I602" s="232"/>
      <c r="J602" s="232"/>
      <c r="K602" s="232"/>
      <c r="L602" s="232"/>
      <c r="M602" s="232"/>
      <c r="N602" s="232"/>
      <c r="O602" s="232"/>
      <c r="P602" s="232"/>
      <c r="Q602" s="232"/>
      <c r="R602" s="232"/>
      <c r="S602" s="232"/>
      <c r="T602" s="232"/>
      <c r="U602" s="232"/>
      <c r="V602" s="232"/>
      <c r="W602" s="232"/>
      <c r="X602" s="232"/>
      <c r="Y602" s="232"/>
      <c r="Z602" s="232"/>
    </row>
    <row r="603" spans="1:26" ht="14.25" customHeight="1" x14ac:dyDescent="0.3">
      <c r="A603" s="232"/>
      <c r="B603" s="232"/>
      <c r="C603" s="232"/>
      <c r="D603" s="232"/>
      <c r="E603" s="232"/>
      <c r="F603" s="232"/>
      <c r="G603" s="232"/>
      <c r="H603" s="232"/>
      <c r="I603" s="232"/>
      <c r="J603" s="232"/>
      <c r="K603" s="232"/>
      <c r="L603" s="232"/>
      <c r="M603" s="232"/>
      <c r="N603" s="232"/>
      <c r="O603" s="232"/>
      <c r="P603" s="232"/>
      <c r="Q603" s="232"/>
      <c r="R603" s="232"/>
      <c r="S603" s="232"/>
      <c r="T603" s="232"/>
      <c r="U603" s="232"/>
      <c r="V603" s="232"/>
      <c r="W603" s="232"/>
      <c r="X603" s="232"/>
      <c r="Y603" s="232"/>
      <c r="Z603" s="232"/>
    </row>
    <row r="604" spans="1:26" ht="14.25" customHeight="1" x14ac:dyDescent="0.3">
      <c r="A604" s="232"/>
      <c r="B604" s="232"/>
      <c r="C604" s="232"/>
      <c r="D604" s="232"/>
      <c r="E604" s="232"/>
      <c r="F604" s="232"/>
      <c r="G604" s="232"/>
      <c r="H604" s="232"/>
      <c r="I604" s="232"/>
      <c r="J604" s="232"/>
      <c r="K604" s="232"/>
      <c r="L604" s="232"/>
      <c r="M604" s="232"/>
      <c r="N604" s="232"/>
      <c r="O604" s="232"/>
      <c r="P604" s="232"/>
      <c r="Q604" s="232"/>
      <c r="R604" s="232"/>
      <c r="S604" s="232"/>
      <c r="T604" s="232"/>
      <c r="U604" s="232"/>
      <c r="V604" s="232"/>
      <c r="W604" s="232"/>
      <c r="X604" s="232"/>
      <c r="Y604" s="232"/>
      <c r="Z604" s="232"/>
    </row>
    <row r="605" spans="1:26" ht="14.25" customHeight="1" x14ac:dyDescent="0.3">
      <c r="A605" s="232"/>
      <c r="B605" s="232"/>
      <c r="C605" s="232"/>
      <c r="D605" s="232"/>
      <c r="E605" s="232"/>
      <c r="F605" s="232"/>
      <c r="G605" s="232"/>
      <c r="H605" s="232"/>
      <c r="I605" s="232"/>
      <c r="J605" s="232"/>
      <c r="K605" s="232"/>
      <c r="L605" s="232"/>
      <c r="M605" s="232"/>
      <c r="N605" s="232"/>
      <c r="O605" s="232"/>
      <c r="P605" s="232"/>
      <c r="Q605" s="232"/>
      <c r="R605" s="232"/>
      <c r="S605" s="232"/>
      <c r="T605" s="232"/>
      <c r="U605" s="232"/>
      <c r="V605" s="232"/>
      <c r="W605" s="232"/>
      <c r="X605" s="232"/>
      <c r="Y605" s="232"/>
      <c r="Z605" s="232"/>
    </row>
    <row r="606" spans="1:26" ht="14.25" customHeight="1" x14ac:dyDescent="0.3">
      <c r="A606" s="232"/>
      <c r="B606" s="232"/>
      <c r="C606" s="232"/>
      <c r="D606" s="232"/>
      <c r="E606" s="232"/>
      <c r="F606" s="232"/>
      <c r="G606" s="232"/>
      <c r="H606" s="232"/>
      <c r="I606" s="232"/>
      <c r="J606" s="232"/>
      <c r="K606" s="232"/>
      <c r="L606" s="232"/>
      <c r="M606" s="232"/>
      <c r="N606" s="232"/>
      <c r="O606" s="232"/>
      <c r="P606" s="232"/>
      <c r="Q606" s="232"/>
      <c r="R606" s="232"/>
      <c r="S606" s="232"/>
      <c r="T606" s="232"/>
      <c r="U606" s="232"/>
      <c r="V606" s="232"/>
      <c r="W606" s="232"/>
      <c r="X606" s="232"/>
      <c r="Y606" s="232"/>
      <c r="Z606" s="232"/>
    </row>
    <row r="607" spans="1:26" ht="14.25" customHeight="1" x14ac:dyDescent="0.3">
      <c r="A607" s="232"/>
      <c r="B607" s="232"/>
      <c r="C607" s="232"/>
      <c r="D607" s="232"/>
      <c r="E607" s="232"/>
      <c r="F607" s="232"/>
      <c r="G607" s="232"/>
      <c r="H607" s="232"/>
      <c r="I607" s="232"/>
      <c r="J607" s="232"/>
      <c r="K607" s="232"/>
      <c r="L607" s="232"/>
      <c r="M607" s="232"/>
      <c r="N607" s="232"/>
      <c r="O607" s="232"/>
      <c r="P607" s="232"/>
      <c r="Q607" s="232"/>
      <c r="R607" s="232"/>
      <c r="S607" s="232"/>
      <c r="T607" s="232"/>
      <c r="U607" s="232"/>
      <c r="V607" s="232"/>
      <c r="W607" s="232"/>
      <c r="X607" s="232"/>
      <c r="Y607" s="232"/>
      <c r="Z607" s="232"/>
    </row>
    <row r="608" spans="1:26" ht="14.25" customHeight="1" x14ac:dyDescent="0.3">
      <c r="A608" s="232"/>
      <c r="B608" s="232"/>
      <c r="C608" s="232"/>
      <c r="D608" s="232"/>
      <c r="E608" s="232"/>
      <c r="F608" s="232"/>
      <c r="G608" s="232"/>
      <c r="H608" s="232"/>
      <c r="I608" s="232"/>
      <c r="J608" s="232"/>
      <c r="K608" s="232"/>
      <c r="L608" s="232"/>
      <c r="M608" s="232"/>
      <c r="N608" s="232"/>
      <c r="O608" s="232"/>
      <c r="P608" s="232"/>
      <c r="Q608" s="232"/>
      <c r="R608" s="232"/>
      <c r="S608" s="232"/>
      <c r="T608" s="232"/>
      <c r="U608" s="232"/>
      <c r="V608" s="232"/>
      <c r="W608" s="232"/>
      <c r="X608" s="232"/>
      <c r="Y608" s="232"/>
      <c r="Z608" s="232"/>
    </row>
    <row r="609" spans="1:26" ht="14.25" customHeight="1" x14ac:dyDescent="0.3">
      <c r="A609" s="232"/>
      <c r="B609" s="232"/>
      <c r="C609" s="232"/>
      <c r="D609" s="232"/>
      <c r="E609" s="232"/>
      <c r="F609" s="232"/>
      <c r="G609" s="232"/>
      <c r="H609" s="232"/>
      <c r="I609" s="232"/>
      <c r="J609" s="232"/>
      <c r="K609" s="232"/>
      <c r="L609" s="232"/>
      <c r="M609" s="232"/>
      <c r="N609" s="232"/>
      <c r="O609" s="232"/>
      <c r="P609" s="232"/>
      <c r="Q609" s="232"/>
      <c r="R609" s="232"/>
      <c r="S609" s="232"/>
      <c r="T609" s="232"/>
      <c r="U609" s="232"/>
      <c r="V609" s="232"/>
      <c r="W609" s="232"/>
      <c r="X609" s="232"/>
      <c r="Y609" s="232"/>
      <c r="Z609" s="232"/>
    </row>
    <row r="610" spans="1:26" ht="14.25" customHeight="1" x14ac:dyDescent="0.3">
      <c r="A610" s="232"/>
      <c r="B610" s="232"/>
      <c r="C610" s="232"/>
      <c r="D610" s="232"/>
      <c r="E610" s="232"/>
      <c r="F610" s="232"/>
      <c r="G610" s="232"/>
      <c r="H610" s="232"/>
      <c r="I610" s="232"/>
      <c r="J610" s="232"/>
      <c r="K610" s="232"/>
      <c r="L610" s="232"/>
      <c r="M610" s="232"/>
      <c r="N610" s="232"/>
      <c r="O610" s="232"/>
      <c r="P610" s="232"/>
      <c r="Q610" s="232"/>
      <c r="R610" s="232"/>
      <c r="S610" s="232"/>
      <c r="T610" s="232"/>
      <c r="U610" s="232"/>
      <c r="V610" s="232"/>
      <c r="W610" s="232"/>
      <c r="X610" s="232"/>
      <c r="Y610" s="232"/>
      <c r="Z610" s="232"/>
    </row>
    <row r="611" spans="1:26" ht="14.25" customHeight="1" x14ac:dyDescent="0.3">
      <c r="A611" s="232"/>
      <c r="B611" s="232"/>
      <c r="C611" s="232"/>
      <c r="D611" s="232"/>
      <c r="E611" s="232"/>
      <c r="F611" s="232"/>
      <c r="G611" s="232"/>
      <c r="H611" s="232"/>
      <c r="I611" s="232"/>
      <c r="J611" s="232"/>
      <c r="K611" s="232"/>
      <c r="L611" s="232"/>
      <c r="M611" s="232"/>
      <c r="N611" s="232"/>
      <c r="O611" s="232"/>
      <c r="P611" s="232"/>
      <c r="Q611" s="232"/>
      <c r="R611" s="232"/>
      <c r="S611" s="232"/>
      <c r="T611" s="232"/>
      <c r="U611" s="232"/>
      <c r="V611" s="232"/>
      <c r="W611" s="232"/>
      <c r="X611" s="232"/>
      <c r="Y611" s="232"/>
      <c r="Z611" s="232"/>
    </row>
    <row r="612" spans="1:26" ht="14.25" customHeight="1" x14ac:dyDescent="0.3">
      <c r="A612" s="232"/>
      <c r="B612" s="232"/>
      <c r="C612" s="232"/>
      <c r="D612" s="232"/>
      <c r="E612" s="232"/>
      <c r="F612" s="232"/>
      <c r="G612" s="232"/>
      <c r="H612" s="232"/>
      <c r="I612" s="232"/>
      <c r="J612" s="232"/>
      <c r="K612" s="232"/>
      <c r="L612" s="232"/>
      <c r="M612" s="232"/>
      <c r="N612" s="232"/>
      <c r="O612" s="232"/>
      <c r="P612" s="232"/>
      <c r="Q612" s="232"/>
      <c r="R612" s="232"/>
      <c r="S612" s="232"/>
      <c r="T612" s="232"/>
      <c r="U612" s="232"/>
      <c r="V612" s="232"/>
      <c r="W612" s="232"/>
      <c r="X612" s="232"/>
      <c r="Y612" s="232"/>
      <c r="Z612" s="232"/>
    </row>
    <row r="613" spans="1:26" ht="14.25" customHeight="1" x14ac:dyDescent="0.3">
      <c r="A613" s="232"/>
      <c r="B613" s="232"/>
      <c r="C613" s="232"/>
      <c r="D613" s="232"/>
      <c r="E613" s="232"/>
      <c r="F613" s="232"/>
      <c r="G613" s="232"/>
      <c r="H613" s="232"/>
      <c r="I613" s="232"/>
      <c r="J613" s="232"/>
      <c r="K613" s="232"/>
      <c r="L613" s="232"/>
      <c r="M613" s="232"/>
      <c r="N613" s="232"/>
      <c r="O613" s="232"/>
      <c r="P613" s="232"/>
      <c r="Q613" s="232"/>
      <c r="R613" s="232"/>
      <c r="S613" s="232"/>
      <c r="T613" s="232"/>
      <c r="U613" s="232"/>
      <c r="V613" s="232"/>
      <c r="W613" s="232"/>
      <c r="X613" s="232"/>
      <c r="Y613" s="232"/>
      <c r="Z613" s="232"/>
    </row>
    <row r="614" spans="1:26" ht="14.25" customHeight="1" x14ac:dyDescent="0.3">
      <c r="A614" s="232"/>
      <c r="B614" s="232"/>
      <c r="C614" s="232"/>
      <c r="D614" s="232"/>
      <c r="E614" s="232"/>
      <c r="F614" s="232"/>
      <c r="G614" s="232"/>
      <c r="H614" s="232"/>
      <c r="I614" s="232"/>
      <c r="J614" s="232"/>
      <c r="K614" s="232"/>
      <c r="L614" s="232"/>
      <c r="M614" s="232"/>
      <c r="N614" s="232"/>
      <c r="O614" s="232"/>
      <c r="P614" s="232"/>
      <c r="Q614" s="232"/>
      <c r="R614" s="232"/>
      <c r="S614" s="232"/>
      <c r="T614" s="232"/>
      <c r="U614" s="232"/>
      <c r="V614" s="232"/>
      <c r="W614" s="232"/>
      <c r="X614" s="232"/>
      <c r="Y614" s="232"/>
      <c r="Z614" s="232"/>
    </row>
    <row r="615" spans="1:26" ht="14.25" customHeight="1" x14ac:dyDescent="0.3">
      <c r="A615" s="232"/>
      <c r="B615" s="232"/>
      <c r="C615" s="232"/>
      <c r="D615" s="232"/>
      <c r="E615" s="232"/>
      <c r="F615" s="232"/>
      <c r="G615" s="232"/>
      <c r="H615" s="232"/>
      <c r="I615" s="232"/>
      <c r="J615" s="232"/>
      <c r="K615" s="232"/>
      <c r="L615" s="232"/>
      <c r="M615" s="232"/>
      <c r="N615" s="232"/>
      <c r="O615" s="232"/>
      <c r="P615" s="232"/>
      <c r="Q615" s="232"/>
      <c r="R615" s="232"/>
      <c r="S615" s="232"/>
      <c r="T615" s="232"/>
      <c r="U615" s="232"/>
      <c r="V615" s="232"/>
      <c r="W615" s="232"/>
      <c r="X615" s="232"/>
      <c r="Y615" s="232"/>
      <c r="Z615" s="232"/>
    </row>
    <row r="616" spans="1:26" ht="14.25" customHeight="1" x14ac:dyDescent="0.3">
      <c r="A616" s="232"/>
      <c r="B616" s="232"/>
      <c r="C616" s="232"/>
      <c r="D616" s="232"/>
      <c r="E616" s="232"/>
      <c r="F616" s="232"/>
      <c r="G616" s="232"/>
      <c r="H616" s="232"/>
      <c r="I616" s="232"/>
      <c r="J616" s="232"/>
      <c r="K616" s="232"/>
      <c r="L616" s="232"/>
      <c r="M616" s="232"/>
      <c r="N616" s="232"/>
      <c r="O616" s="232"/>
      <c r="P616" s="232"/>
      <c r="Q616" s="232"/>
      <c r="R616" s="232"/>
      <c r="S616" s="232"/>
      <c r="T616" s="232"/>
      <c r="U616" s="232"/>
      <c r="V616" s="232"/>
      <c r="W616" s="232"/>
      <c r="X616" s="232"/>
      <c r="Y616" s="232"/>
      <c r="Z616" s="232"/>
    </row>
    <row r="617" spans="1:26" ht="14.25" customHeight="1" x14ac:dyDescent="0.3">
      <c r="A617" s="232"/>
      <c r="B617" s="232"/>
      <c r="C617" s="232"/>
      <c r="D617" s="232"/>
      <c r="E617" s="232"/>
      <c r="F617" s="232"/>
      <c r="G617" s="232"/>
      <c r="H617" s="232"/>
      <c r="I617" s="232"/>
      <c r="J617" s="232"/>
      <c r="K617" s="232"/>
      <c r="L617" s="232"/>
      <c r="M617" s="232"/>
      <c r="N617" s="232"/>
      <c r="O617" s="232"/>
      <c r="P617" s="232"/>
      <c r="Q617" s="232"/>
      <c r="R617" s="232"/>
      <c r="S617" s="232"/>
      <c r="T617" s="232"/>
      <c r="U617" s="232"/>
      <c r="V617" s="232"/>
      <c r="W617" s="232"/>
      <c r="X617" s="232"/>
      <c r="Y617" s="232"/>
      <c r="Z617" s="232"/>
    </row>
    <row r="618" spans="1:26" ht="14.25" customHeight="1" x14ac:dyDescent="0.3">
      <c r="A618" s="232"/>
      <c r="B618" s="232"/>
      <c r="C618" s="232"/>
      <c r="D618" s="232"/>
      <c r="E618" s="232"/>
      <c r="F618" s="232"/>
      <c r="G618" s="232"/>
      <c r="H618" s="232"/>
      <c r="I618" s="232"/>
      <c r="J618" s="232"/>
      <c r="K618" s="232"/>
      <c r="L618" s="232"/>
      <c r="M618" s="232"/>
      <c r="N618" s="232"/>
      <c r="O618" s="232"/>
      <c r="P618" s="232"/>
      <c r="Q618" s="232"/>
      <c r="R618" s="232"/>
      <c r="S618" s="232"/>
      <c r="T618" s="232"/>
      <c r="U618" s="232"/>
      <c r="V618" s="232"/>
      <c r="W618" s="232"/>
      <c r="X618" s="232"/>
      <c r="Y618" s="232"/>
      <c r="Z618" s="232"/>
    </row>
    <row r="619" spans="1:26" ht="14.25" customHeight="1" x14ac:dyDescent="0.3">
      <c r="A619" s="232"/>
      <c r="B619" s="232"/>
      <c r="C619" s="232"/>
      <c r="D619" s="232"/>
      <c r="E619" s="232"/>
      <c r="F619" s="232"/>
      <c r="G619" s="232"/>
      <c r="H619" s="232"/>
      <c r="I619" s="232"/>
      <c r="J619" s="232"/>
      <c r="K619" s="232"/>
      <c r="L619" s="232"/>
      <c r="M619" s="232"/>
      <c r="N619" s="232"/>
      <c r="O619" s="232"/>
      <c r="P619" s="232"/>
      <c r="Q619" s="232"/>
      <c r="R619" s="232"/>
      <c r="S619" s="232"/>
      <c r="T619" s="232"/>
      <c r="U619" s="232"/>
      <c r="V619" s="232"/>
      <c r="W619" s="232"/>
      <c r="X619" s="232"/>
      <c r="Y619" s="232"/>
      <c r="Z619" s="232"/>
    </row>
    <row r="620" spans="1:26" ht="14.25" customHeight="1" x14ac:dyDescent="0.3">
      <c r="A620" s="232"/>
      <c r="B620" s="232"/>
      <c r="C620" s="232"/>
      <c r="D620" s="232"/>
      <c r="E620" s="232"/>
      <c r="F620" s="232"/>
      <c r="G620" s="232"/>
      <c r="H620" s="232"/>
      <c r="I620" s="232"/>
      <c r="J620" s="232"/>
      <c r="K620" s="232"/>
      <c r="L620" s="232"/>
      <c r="M620" s="232"/>
      <c r="N620" s="232"/>
      <c r="O620" s="232"/>
      <c r="P620" s="232"/>
      <c r="Q620" s="232"/>
      <c r="R620" s="232"/>
      <c r="S620" s="232"/>
      <c r="T620" s="232"/>
      <c r="U620" s="232"/>
      <c r="V620" s="232"/>
      <c r="W620" s="232"/>
      <c r="X620" s="232"/>
      <c r="Y620" s="232"/>
      <c r="Z620" s="232"/>
    </row>
    <row r="621" spans="1:26" ht="14.25" customHeight="1" x14ac:dyDescent="0.3">
      <c r="A621" s="232"/>
      <c r="B621" s="232"/>
      <c r="C621" s="232"/>
      <c r="D621" s="232"/>
      <c r="E621" s="232"/>
      <c r="F621" s="232"/>
      <c r="G621" s="232"/>
      <c r="H621" s="232"/>
      <c r="I621" s="232"/>
      <c r="J621" s="232"/>
      <c r="K621" s="232"/>
      <c r="L621" s="232"/>
      <c r="M621" s="232"/>
      <c r="N621" s="232"/>
      <c r="O621" s="232"/>
      <c r="P621" s="232"/>
      <c r="Q621" s="232"/>
      <c r="R621" s="232"/>
      <c r="S621" s="232"/>
      <c r="T621" s="232"/>
      <c r="U621" s="232"/>
      <c r="V621" s="232"/>
      <c r="W621" s="232"/>
      <c r="X621" s="232"/>
      <c r="Y621" s="232"/>
      <c r="Z621" s="232"/>
    </row>
    <row r="622" spans="1:26" ht="14.25" customHeight="1" x14ac:dyDescent="0.3">
      <c r="A622" s="232"/>
      <c r="B622" s="232"/>
      <c r="C622" s="232"/>
      <c r="D622" s="232"/>
      <c r="E622" s="232"/>
      <c r="F622" s="232"/>
      <c r="G622" s="232"/>
      <c r="H622" s="232"/>
      <c r="I622" s="232"/>
      <c r="J622" s="232"/>
      <c r="K622" s="232"/>
      <c r="L622" s="232"/>
      <c r="M622" s="232"/>
      <c r="N622" s="232"/>
      <c r="O622" s="232"/>
      <c r="P622" s="232"/>
      <c r="Q622" s="232"/>
      <c r="R622" s="232"/>
      <c r="S622" s="232"/>
      <c r="T622" s="232"/>
      <c r="U622" s="232"/>
      <c r="V622" s="232"/>
      <c r="W622" s="232"/>
      <c r="X622" s="232"/>
      <c r="Y622" s="232"/>
      <c r="Z622" s="232"/>
    </row>
    <row r="623" spans="1:26" ht="14.25" customHeight="1" x14ac:dyDescent="0.3">
      <c r="A623" s="232"/>
      <c r="B623" s="232"/>
      <c r="C623" s="232"/>
      <c r="D623" s="232"/>
      <c r="E623" s="232"/>
      <c r="F623" s="232"/>
      <c r="G623" s="232"/>
      <c r="H623" s="232"/>
      <c r="I623" s="232"/>
      <c r="J623" s="232"/>
      <c r="K623" s="232"/>
      <c r="L623" s="232"/>
      <c r="M623" s="232"/>
      <c r="N623" s="232"/>
      <c r="O623" s="232"/>
      <c r="P623" s="232"/>
      <c r="Q623" s="232"/>
      <c r="R623" s="232"/>
      <c r="S623" s="232"/>
      <c r="T623" s="232"/>
      <c r="U623" s="232"/>
      <c r="V623" s="232"/>
      <c r="W623" s="232"/>
      <c r="X623" s="232"/>
      <c r="Y623" s="232"/>
      <c r="Z623" s="232"/>
    </row>
    <row r="624" spans="1:26" ht="14.25" customHeight="1" x14ac:dyDescent="0.3">
      <c r="A624" s="232"/>
      <c r="B624" s="232"/>
      <c r="C624" s="232"/>
      <c r="D624" s="232"/>
      <c r="E624" s="232"/>
      <c r="F624" s="232"/>
      <c r="G624" s="232"/>
      <c r="H624" s="232"/>
      <c r="I624" s="232"/>
      <c r="J624" s="232"/>
      <c r="K624" s="232"/>
      <c r="L624" s="232"/>
      <c r="M624" s="232"/>
      <c r="N624" s="232"/>
      <c r="O624" s="232"/>
      <c r="P624" s="232"/>
      <c r="Q624" s="232"/>
      <c r="R624" s="232"/>
      <c r="S624" s="232"/>
      <c r="T624" s="232"/>
      <c r="U624" s="232"/>
      <c r="V624" s="232"/>
      <c r="W624" s="232"/>
      <c r="X624" s="232"/>
      <c r="Y624" s="232"/>
      <c r="Z624" s="232"/>
    </row>
    <row r="625" spans="1:26" ht="14.25" customHeight="1" x14ac:dyDescent="0.3">
      <c r="A625" s="232"/>
      <c r="B625" s="232"/>
      <c r="C625" s="232"/>
      <c r="D625" s="232"/>
      <c r="E625" s="232"/>
      <c r="F625" s="232"/>
      <c r="G625" s="232"/>
      <c r="H625" s="232"/>
      <c r="I625" s="232"/>
      <c r="J625" s="232"/>
      <c r="K625" s="232"/>
      <c r="L625" s="232"/>
      <c r="M625" s="232"/>
      <c r="N625" s="232"/>
      <c r="O625" s="232"/>
      <c r="P625" s="232"/>
      <c r="Q625" s="232"/>
      <c r="R625" s="232"/>
      <c r="S625" s="232"/>
      <c r="T625" s="232"/>
      <c r="U625" s="232"/>
      <c r="V625" s="232"/>
      <c r="W625" s="232"/>
      <c r="X625" s="232"/>
      <c r="Y625" s="232"/>
      <c r="Z625" s="232"/>
    </row>
    <row r="626" spans="1:26" ht="14.25" customHeight="1" x14ac:dyDescent="0.3">
      <c r="A626" s="232"/>
      <c r="B626" s="232"/>
      <c r="C626" s="232"/>
      <c r="D626" s="232"/>
      <c r="E626" s="232"/>
      <c r="F626" s="232"/>
      <c r="G626" s="232"/>
      <c r="H626" s="232"/>
      <c r="I626" s="232"/>
      <c r="J626" s="232"/>
      <c r="K626" s="232"/>
      <c r="L626" s="232"/>
      <c r="M626" s="232"/>
      <c r="N626" s="232"/>
      <c r="O626" s="232"/>
      <c r="P626" s="232"/>
      <c r="Q626" s="232"/>
      <c r="R626" s="232"/>
      <c r="S626" s="232"/>
      <c r="T626" s="232"/>
      <c r="U626" s="232"/>
      <c r="V626" s="232"/>
      <c r="W626" s="232"/>
      <c r="X626" s="232"/>
      <c r="Y626" s="232"/>
      <c r="Z626" s="232"/>
    </row>
    <row r="627" spans="1:26" ht="14.25" customHeight="1" x14ac:dyDescent="0.3">
      <c r="A627" s="232"/>
      <c r="B627" s="232"/>
      <c r="C627" s="232"/>
      <c r="D627" s="232"/>
      <c r="E627" s="232"/>
      <c r="F627" s="232"/>
      <c r="G627" s="232"/>
      <c r="H627" s="232"/>
      <c r="I627" s="232"/>
      <c r="J627" s="232"/>
      <c r="K627" s="232"/>
      <c r="L627" s="232"/>
      <c r="M627" s="232"/>
      <c r="N627" s="232"/>
      <c r="O627" s="232"/>
      <c r="P627" s="232"/>
      <c r="Q627" s="232"/>
      <c r="R627" s="232"/>
      <c r="S627" s="232"/>
      <c r="T627" s="232"/>
      <c r="U627" s="232"/>
      <c r="V627" s="232"/>
      <c r="W627" s="232"/>
      <c r="X627" s="232"/>
      <c r="Y627" s="232"/>
      <c r="Z627" s="232"/>
    </row>
    <row r="628" spans="1:26" ht="14.25" customHeight="1" x14ac:dyDescent="0.3">
      <c r="A628" s="232"/>
      <c r="B628" s="232"/>
      <c r="C628" s="232"/>
      <c r="D628" s="232"/>
      <c r="E628" s="232"/>
      <c r="F628" s="232"/>
      <c r="G628" s="232"/>
      <c r="H628" s="232"/>
      <c r="I628" s="232"/>
      <c r="J628" s="232"/>
      <c r="K628" s="232"/>
      <c r="L628" s="232"/>
      <c r="M628" s="232"/>
      <c r="N628" s="232"/>
      <c r="O628" s="232"/>
      <c r="P628" s="232"/>
      <c r="Q628" s="232"/>
      <c r="R628" s="232"/>
      <c r="S628" s="232"/>
      <c r="T628" s="232"/>
      <c r="U628" s="232"/>
      <c r="V628" s="232"/>
      <c r="W628" s="232"/>
      <c r="X628" s="232"/>
      <c r="Y628" s="232"/>
      <c r="Z628" s="232"/>
    </row>
    <row r="629" spans="1:26" ht="14.25" customHeight="1" x14ac:dyDescent="0.3">
      <c r="A629" s="232"/>
      <c r="B629" s="232"/>
      <c r="C629" s="232"/>
      <c r="D629" s="232"/>
      <c r="E629" s="232"/>
      <c r="F629" s="232"/>
      <c r="G629" s="232"/>
      <c r="H629" s="232"/>
      <c r="I629" s="232"/>
      <c r="J629" s="232"/>
      <c r="K629" s="232"/>
      <c r="L629" s="232"/>
      <c r="M629" s="232"/>
      <c r="N629" s="232"/>
      <c r="O629" s="232"/>
      <c r="P629" s="232"/>
      <c r="Q629" s="232"/>
      <c r="R629" s="232"/>
      <c r="S629" s="232"/>
      <c r="T629" s="232"/>
      <c r="U629" s="232"/>
      <c r="V629" s="232"/>
      <c r="W629" s="232"/>
      <c r="X629" s="232"/>
      <c r="Y629" s="232"/>
      <c r="Z629" s="232"/>
    </row>
    <row r="630" spans="1:26" ht="14.25" customHeight="1" x14ac:dyDescent="0.3">
      <c r="A630" s="232"/>
      <c r="B630" s="232"/>
      <c r="C630" s="232"/>
      <c r="D630" s="232"/>
      <c r="E630" s="232"/>
      <c r="F630" s="232"/>
      <c r="G630" s="232"/>
      <c r="H630" s="232"/>
      <c r="I630" s="232"/>
      <c r="J630" s="232"/>
      <c r="K630" s="232"/>
      <c r="L630" s="232"/>
      <c r="M630" s="232"/>
      <c r="N630" s="232"/>
      <c r="O630" s="232"/>
      <c r="P630" s="232"/>
      <c r="Q630" s="232"/>
      <c r="R630" s="232"/>
      <c r="S630" s="232"/>
      <c r="T630" s="232"/>
      <c r="U630" s="232"/>
      <c r="V630" s="232"/>
      <c r="W630" s="232"/>
      <c r="X630" s="232"/>
      <c r="Y630" s="232"/>
      <c r="Z630" s="232"/>
    </row>
    <row r="631" spans="1:26" ht="14.25" customHeight="1" x14ac:dyDescent="0.3">
      <c r="A631" s="232"/>
      <c r="B631" s="232"/>
      <c r="C631" s="232"/>
      <c r="D631" s="232"/>
      <c r="E631" s="232"/>
      <c r="F631" s="232"/>
      <c r="G631" s="232"/>
      <c r="H631" s="232"/>
      <c r="I631" s="232"/>
      <c r="J631" s="232"/>
      <c r="K631" s="232"/>
      <c r="L631" s="232"/>
      <c r="M631" s="232"/>
      <c r="N631" s="232"/>
      <c r="O631" s="232"/>
      <c r="P631" s="232"/>
      <c r="Q631" s="232"/>
      <c r="R631" s="232"/>
      <c r="S631" s="232"/>
      <c r="T631" s="232"/>
      <c r="U631" s="232"/>
      <c r="V631" s="232"/>
      <c r="W631" s="232"/>
      <c r="X631" s="232"/>
      <c r="Y631" s="232"/>
      <c r="Z631" s="232"/>
    </row>
    <row r="632" spans="1:26" ht="14.25" customHeight="1" x14ac:dyDescent="0.3">
      <c r="A632" s="232"/>
      <c r="B632" s="232"/>
      <c r="C632" s="232"/>
      <c r="D632" s="232"/>
      <c r="E632" s="232"/>
      <c r="F632" s="232"/>
      <c r="G632" s="232"/>
      <c r="H632" s="232"/>
      <c r="I632" s="232"/>
      <c r="J632" s="232"/>
      <c r="K632" s="232"/>
      <c r="L632" s="232"/>
      <c r="M632" s="232"/>
      <c r="N632" s="232"/>
      <c r="O632" s="232"/>
      <c r="P632" s="232"/>
      <c r="Q632" s="232"/>
      <c r="R632" s="232"/>
      <c r="S632" s="232"/>
      <c r="T632" s="232"/>
      <c r="U632" s="232"/>
      <c r="V632" s="232"/>
      <c r="W632" s="232"/>
      <c r="X632" s="232"/>
      <c r="Y632" s="232"/>
      <c r="Z632" s="232"/>
    </row>
    <row r="633" spans="1:26" ht="14.25" customHeight="1" x14ac:dyDescent="0.3">
      <c r="A633" s="232"/>
      <c r="B633" s="232"/>
      <c r="C633" s="232"/>
      <c r="D633" s="232"/>
      <c r="E633" s="232"/>
      <c r="F633" s="232"/>
      <c r="G633" s="232"/>
      <c r="H633" s="232"/>
      <c r="I633" s="232"/>
      <c r="J633" s="232"/>
      <c r="K633" s="232"/>
      <c r="L633" s="232"/>
      <c r="M633" s="232"/>
      <c r="N633" s="232"/>
      <c r="O633" s="232"/>
      <c r="P633" s="232"/>
      <c r="Q633" s="232"/>
      <c r="R633" s="232"/>
      <c r="S633" s="232"/>
      <c r="T633" s="232"/>
      <c r="U633" s="232"/>
      <c r="V633" s="232"/>
      <c r="W633" s="232"/>
      <c r="X633" s="232"/>
      <c r="Y633" s="232"/>
      <c r="Z633" s="232"/>
    </row>
    <row r="634" spans="1:26" ht="14.25" customHeight="1" x14ac:dyDescent="0.3">
      <c r="A634" s="232"/>
      <c r="B634" s="232"/>
      <c r="C634" s="232"/>
      <c r="D634" s="232"/>
      <c r="E634" s="232"/>
      <c r="F634" s="232"/>
      <c r="G634" s="232"/>
      <c r="H634" s="232"/>
      <c r="I634" s="232"/>
      <c r="J634" s="232"/>
      <c r="K634" s="232"/>
      <c r="L634" s="232"/>
      <c r="M634" s="232"/>
      <c r="N634" s="232"/>
      <c r="O634" s="232"/>
      <c r="P634" s="232"/>
      <c r="Q634" s="232"/>
      <c r="R634" s="232"/>
      <c r="S634" s="232"/>
      <c r="T634" s="232"/>
      <c r="U634" s="232"/>
      <c r="V634" s="232"/>
      <c r="W634" s="232"/>
      <c r="X634" s="232"/>
      <c r="Y634" s="232"/>
      <c r="Z634" s="232"/>
    </row>
    <row r="635" spans="1:26" ht="14.25" customHeight="1" x14ac:dyDescent="0.3">
      <c r="A635" s="232"/>
      <c r="B635" s="232"/>
      <c r="C635" s="232"/>
      <c r="D635" s="232"/>
      <c r="E635" s="232"/>
      <c r="F635" s="232"/>
      <c r="G635" s="232"/>
      <c r="H635" s="232"/>
      <c r="I635" s="232"/>
      <c r="J635" s="232"/>
      <c r="K635" s="232"/>
      <c r="L635" s="232"/>
      <c r="M635" s="232"/>
      <c r="N635" s="232"/>
      <c r="O635" s="232"/>
      <c r="P635" s="232"/>
      <c r="Q635" s="232"/>
      <c r="R635" s="232"/>
      <c r="S635" s="232"/>
      <c r="T635" s="232"/>
      <c r="U635" s="232"/>
      <c r="V635" s="232"/>
      <c r="W635" s="232"/>
      <c r="X635" s="232"/>
      <c r="Y635" s="232"/>
      <c r="Z635" s="232"/>
    </row>
    <row r="636" spans="1:26" ht="14.25" customHeight="1" x14ac:dyDescent="0.3">
      <c r="A636" s="232"/>
      <c r="B636" s="232"/>
      <c r="C636" s="232"/>
      <c r="D636" s="232"/>
      <c r="E636" s="232"/>
      <c r="F636" s="232"/>
      <c r="G636" s="232"/>
      <c r="H636" s="232"/>
      <c r="I636" s="232"/>
      <c r="J636" s="232"/>
      <c r="K636" s="232"/>
      <c r="L636" s="232"/>
      <c r="M636" s="232"/>
      <c r="N636" s="232"/>
      <c r="O636" s="232"/>
      <c r="P636" s="232"/>
      <c r="Q636" s="232"/>
      <c r="R636" s="232"/>
      <c r="S636" s="232"/>
      <c r="T636" s="232"/>
      <c r="U636" s="232"/>
      <c r="V636" s="232"/>
      <c r="W636" s="232"/>
      <c r="X636" s="232"/>
      <c r="Y636" s="232"/>
      <c r="Z636" s="232"/>
    </row>
    <row r="637" spans="1:26" ht="14.25" customHeight="1" x14ac:dyDescent="0.3">
      <c r="A637" s="232"/>
      <c r="B637" s="232"/>
      <c r="C637" s="232"/>
      <c r="D637" s="232"/>
      <c r="E637" s="232"/>
      <c r="F637" s="232"/>
      <c r="G637" s="232"/>
      <c r="H637" s="232"/>
      <c r="I637" s="232"/>
      <c r="J637" s="232"/>
      <c r="K637" s="232"/>
      <c r="L637" s="232"/>
      <c r="M637" s="232"/>
      <c r="N637" s="232"/>
      <c r="O637" s="232"/>
      <c r="P637" s="232"/>
      <c r="Q637" s="232"/>
      <c r="R637" s="232"/>
      <c r="S637" s="232"/>
      <c r="T637" s="232"/>
      <c r="U637" s="232"/>
      <c r="V637" s="232"/>
      <c r="W637" s="232"/>
      <c r="X637" s="232"/>
      <c r="Y637" s="232"/>
      <c r="Z637" s="232"/>
    </row>
    <row r="638" spans="1:26" ht="14.25" customHeight="1" x14ac:dyDescent="0.3">
      <c r="A638" s="232"/>
      <c r="B638" s="232"/>
      <c r="C638" s="232"/>
      <c r="D638" s="232"/>
      <c r="E638" s="232"/>
      <c r="F638" s="232"/>
      <c r="G638" s="232"/>
      <c r="H638" s="232"/>
      <c r="I638" s="232"/>
      <c r="J638" s="232"/>
      <c r="K638" s="232"/>
      <c r="L638" s="232"/>
      <c r="M638" s="232"/>
      <c r="N638" s="232"/>
      <c r="O638" s="232"/>
      <c r="P638" s="232"/>
      <c r="Q638" s="232"/>
      <c r="R638" s="232"/>
      <c r="S638" s="232"/>
      <c r="T638" s="232"/>
      <c r="U638" s="232"/>
      <c r="V638" s="232"/>
      <c r="W638" s="232"/>
      <c r="X638" s="232"/>
      <c r="Y638" s="232"/>
      <c r="Z638" s="232"/>
    </row>
    <row r="639" spans="1:26" ht="14.25" customHeight="1" x14ac:dyDescent="0.3">
      <c r="A639" s="232"/>
      <c r="B639" s="232"/>
      <c r="C639" s="232"/>
      <c r="D639" s="232"/>
      <c r="E639" s="232"/>
      <c r="F639" s="232"/>
      <c r="G639" s="232"/>
      <c r="H639" s="232"/>
      <c r="I639" s="232"/>
      <c r="J639" s="232"/>
      <c r="K639" s="232"/>
      <c r="L639" s="232"/>
      <c r="M639" s="232"/>
      <c r="N639" s="232"/>
      <c r="O639" s="232"/>
      <c r="P639" s="232"/>
      <c r="Q639" s="232"/>
      <c r="R639" s="232"/>
      <c r="S639" s="232"/>
      <c r="T639" s="232"/>
      <c r="U639" s="232"/>
      <c r="V639" s="232"/>
      <c r="W639" s="232"/>
      <c r="X639" s="232"/>
      <c r="Y639" s="232"/>
      <c r="Z639" s="232"/>
    </row>
    <row r="640" spans="1:26" ht="14.25" customHeight="1" x14ac:dyDescent="0.3">
      <c r="A640" s="232"/>
      <c r="B640" s="232"/>
      <c r="C640" s="232"/>
      <c r="D640" s="232"/>
      <c r="E640" s="232"/>
      <c r="F640" s="232"/>
      <c r="G640" s="232"/>
      <c r="H640" s="232"/>
      <c r="I640" s="232"/>
      <c r="J640" s="232"/>
      <c r="K640" s="232"/>
      <c r="L640" s="232"/>
      <c r="M640" s="232"/>
      <c r="N640" s="232"/>
      <c r="O640" s="232"/>
      <c r="P640" s="232"/>
      <c r="Q640" s="232"/>
      <c r="R640" s="232"/>
      <c r="S640" s="232"/>
      <c r="T640" s="232"/>
      <c r="U640" s="232"/>
      <c r="V640" s="232"/>
      <c r="W640" s="232"/>
      <c r="X640" s="232"/>
      <c r="Y640" s="232"/>
      <c r="Z640" s="232"/>
    </row>
    <row r="641" spans="1:26" ht="14.25" customHeight="1" x14ac:dyDescent="0.3">
      <c r="A641" s="232"/>
      <c r="B641" s="232"/>
      <c r="C641" s="232"/>
      <c r="D641" s="232"/>
      <c r="E641" s="232"/>
      <c r="F641" s="232"/>
      <c r="G641" s="232"/>
      <c r="H641" s="232"/>
      <c r="I641" s="232"/>
      <c r="J641" s="232"/>
      <c r="K641" s="232"/>
      <c r="L641" s="232"/>
      <c r="M641" s="232"/>
      <c r="N641" s="232"/>
      <c r="O641" s="232"/>
      <c r="P641" s="232"/>
      <c r="Q641" s="232"/>
      <c r="R641" s="232"/>
      <c r="S641" s="232"/>
      <c r="T641" s="232"/>
      <c r="U641" s="232"/>
      <c r="V641" s="232"/>
      <c r="W641" s="232"/>
      <c r="X641" s="232"/>
      <c r="Y641" s="232"/>
      <c r="Z641" s="232"/>
    </row>
    <row r="642" spans="1:26" ht="14.25" customHeight="1" x14ac:dyDescent="0.3">
      <c r="A642" s="232"/>
      <c r="B642" s="232"/>
      <c r="C642" s="232"/>
      <c r="D642" s="232"/>
      <c r="E642" s="232"/>
      <c r="F642" s="232"/>
      <c r="G642" s="232"/>
      <c r="H642" s="232"/>
      <c r="I642" s="232"/>
      <c r="J642" s="232"/>
      <c r="K642" s="232"/>
      <c r="L642" s="232"/>
      <c r="M642" s="232"/>
      <c r="N642" s="232"/>
      <c r="O642" s="232"/>
      <c r="P642" s="232"/>
      <c r="Q642" s="232"/>
      <c r="R642" s="232"/>
      <c r="S642" s="232"/>
      <c r="T642" s="232"/>
      <c r="U642" s="232"/>
      <c r="V642" s="232"/>
      <c r="W642" s="232"/>
      <c r="X642" s="232"/>
      <c r="Y642" s="232"/>
      <c r="Z642" s="232"/>
    </row>
    <row r="643" spans="1:26" ht="14.25" customHeight="1" x14ac:dyDescent="0.3">
      <c r="A643" s="232"/>
      <c r="B643" s="232"/>
      <c r="C643" s="232"/>
      <c r="D643" s="232"/>
      <c r="E643" s="232"/>
      <c r="F643" s="232"/>
      <c r="G643" s="232"/>
      <c r="H643" s="232"/>
      <c r="I643" s="232"/>
      <c r="J643" s="232"/>
      <c r="K643" s="232"/>
      <c r="L643" s="232"/>
      <c r="M643" s="232"/>
      <c r="N643" s="232"/>
      <c r="O643" s="232"/>
      <c r="P643" s="232"/>
      <c r="Q643" s="232"/>
      <c r="R643" s="232"/>
      <c r="S643" s="232"/>
      <c r="T643" s="232"/>
      <c r="U643" s="232"/>
      <c r="V643" s="232"/>
      <c r="W643" s="232"/>
      <c r="X643" s="232"/>
      <c r="Y643" s="232"/>
      <c r="Z643" s="232"/>
    </row>
    <row r="644" spans="1:26" ht="14.25" customHeight="1" x14ac:dyDescent="0.3">
      <c r="A644" s="232"/>
      <c r="B644" s="232"/>
      <c r="C644" s="232"/>
      <c r="D644" s="232"/>
      <c r="E644" s="232"/>
      <c r="F644" s="232"/>
      <c r="G644" s="232"/>
      <c r="H644" s="232"/>
      <c r="I644" s="232"/>
      <c r="J644" s="232"/>
      <c r="K644" s="232"/>
      <c r="L644" s="232"/>
      <c r="M644" s="232"/>
      <c r="N644" s="232"/>
      <c r="O644" s="232"/>
      <c r="P644" s="232"/>
      <c r="Q644" s="232"/>
      <c r="R644" s="232"/>
      <c r="S644" s="232"/>
      <c r="T644" s="232"/>
      <c r="U644" s="232"/>
      <c r="V644" s="232"/>
      <c r="W644" s="232"/>
      <c r="X644" s="232"/>
      <c r="Y644" s="232"/>
      <c r="Z644" s="232"/>
    </row>
    <row r="645" spans="1:26" ht="14.25" customHeight="1" x14ac:dyDescent="0.3">
      <c r="A645" s="232"/>
      <c r="B645" s="232"/>
      <c r="C645" s="232"/>
      <c r="D645" s="232"/>
      <c r="E645" s="232"/>
      <c r="F645" s="232"/>
      <c r="G645" s="232"/>
      <c r="H645" s="232"/>
      <c r="I645" s="232"/>
      <c r="J645" s="232"/>
      <c r="K645" s="232"/>
      <c r="L645" s="232"/>
      <c r="M645" s="232"/>
      <c r="N645" s="232"/>
      <c r="O645" s="232"/>
      <c r="P645" s="232"/>
      <c r="Q645" s="232"/>
      <c r="R645" s="232"/>
      <c r="S645" s="232"/>
      <c r="T645" s="232"/>
      <c r="U645" s="232"/>
      <c r="V645" s="232"/>
      <c r="W645" s="232"/>
      <c r="X645" s="232"/>
      <c r="Y645" s="232"/>
      <c r="Z645" s="232"/>
    </row>
    <row r="646" spans="1:26" ht="14.25" customHeight="1" x14ac:dyDescent="0.3">
      <c r="A646" s="232"/>
      <c r="B646" s="232"/>
      <c r="C646" s="232"/>
      <c r="D646" s="232"/>
      <c r="E646" s="232"/>
      <c r="F646" s="232"/>
      <c r="G646" s="232"/>
      <c r="H646" s="232"/>
      <c r="I646" s="232"/>
      <c r="J646" s="232"/>
      <c r="K646" s="232"/>
      <c r="L646" s="232"/>
      <c r="M646" s="232"/>
      <c r="N646" s="232"/>
      <c r="O646" s="232"/>
      <c r="P646" s="232"/>
      <c r="Q646" s="232"/>
      <c r="R646" s="232"/>
      <c r="S646" s="232"/>
      <c r="T646" s="232"/>
      <c r="U646" s="232"/>
      <c r="V646" s="232"/>
      <c r="W646" s="232"/>
      <c r="X646" s="232"/>
      <c r="Y646" s="232"/>
      <c r="Z646" s="232"/>
    </row>
    <row r="647" spans="1:26" ht="14.25" customHeight="1" x14ac:dyDescent="0.3">
      <c r="A647" s="232"/>
      <c r="B647" s="232"/>
      <c r="C647" s="232"/>
      <c r="D647" s="232"/>
      <c r="E647" s="232"/>
      <c r="F647" s="232"/>
      <c r="G647" s="232"/>
      <c r="H647" s="232"/>
      <c r="I647" s="232"/>
      <c r="J647" s="232"/>
      <c r="K647" s="232"/>
      <c r="L647" s="232"/>
      <c r="M647" s="232"/>
      <c r="N647" s="232"/>
      <c r="O647" s="232"/>
      <c r="P647" s="232"/>
      <c r="Q647" s="232"/>
      <c r="R647" s="232"/>
      <c r="S647" s="232"/>
      <c r="T647" s="232"/>
      <c r="U647" s="232"/>
      <c r="V647" s="232"/>
      <c r="W647" s="232"/>
      <c r="X647" s="232"/>
      <c r="Y647" s="232"/>
      <c r="Z647" s="232"/>
    </row>
    <row r="648" spans="1:26" ht="14.25" customHeight="1" x14ac:dyDescent="0.3">
      <c r="A648" s="232"/>
      <c r="B648" s="232"/>
      <c r="C648" s="232"/>
      <c r="D648" s="232"/>
      <c r="E648" s="232"/>
      <c r="F648" s="232"/>
      <c r="G648" s="232"/>
      <c r="H648" s="232"/>
      <c r="I648" s="232"/>
      <c r="J648" s="232"/>
      <c r="K648" s="232"/>
      <c r="L648" s="232"/>
      <c r="M648" s="232"/>
      <c r="N648" s="232"/>
      <c r="O648" s="232"/>
      <c r="P648" s="232"/>
      <c r="Q648" s="232"/>
      <c r="R648" s="232"/>
      <c r="S648" s="232"/>
      <c r="T648" s="232"/>
      <c r="U648" s="232"/>
      <c r="V648" s="232"/>
      <c r="W648" s="232"/>
      <c r="X648" s="232"/>
      <c r="Y648" s="232"/>
      <c r="Z648" s="232"/>
    </row>
    <row r="649" spans="1:26" ht="14.25" customHeight="1" x14ac:dyDescent="0.3">
      <c r="A649" s="232"/>
      <c r="B649" s="232"/>
      <c r="C649" s="232"/>
      <c r="D649" s="232"/>
      <c r="E649" s="232"/>
      <c r="F649" s="232"/>
      <c r="G649" s="232"/>
      <c r="H649" s="232"/>
      <c r="I649" s="232"/>
      <c r="J649" s="232"/>
      <c r="K649" s="232"/>
      <c r="L649" s="232"/>
      <c r="M649" s="232"/>
      <c r="N649" s="232"/>
      <c r="O649" s="232"/>
      <c r="P649" s="232"/>
      <c r="Q649" s="232"/>
      <c r="R649" s="232"/>
      <c r="S649" s="232"/>
      <c r="T649" s="232"/>
      <c r="U649" s="232"/>
      <c r="V649" s="232"/>
      <c r="W649" s="232"/>
      <c r="X649" s="232"/>
      <c r="Y649" s="232"/>
      <c r="Z649" s="232"/>
    </row>
    <row r="650" spans="1:26" ht="14.25" customHeight="1" x14ac:dyDescent="0.3">
      <c r="A650" s="232"/>
      <c r="B650" s="232"/>
      <c r="C650" s="232"/>
      <c r="D650" s="232"/>
      <c r="E650" s="232"/>
      <c r="F650" s="232"/>
      <c r="G650" s="232"/>
      <c r="H650" s="232"/>
      <c r="I650" s="232"/>
      <c r="J650" s="232"/>
      <c r="K650" s="232"/>
      <c r="L650" s="232"/>
      <c r="M650" s="232"/>
      <c r="N650" s="232"/>
      <c r="O650" s="232"/>
      <c r="P650" s="232"/>
      <c r="Q650" s="232"/>
      <c r="R650" s="232"/>
      <c r="S650" s="232"/>
      <c r="T650" s="232"/>
      <c r="U650" s="232"/>
      <c r="V650" s="232"/>
      <c r="W650" s="232"/>
      <c r="X650" s="232"/>
      <c r="Y650" s="232"/>
      <c r="Z650" s="232"/>
    </row>
    <row r="651" spans="1:26" ht="14.25" customHeight="1" x14ac:dyDescent="0.3">
      <c r="A651" s="232"/>
      <c r="B651" s="232"/>
      <c r="C651" s="232"/>
      <c r="D651" s="232"/>
      <c r="E651" s="232"/>
      <c r="F651" s="232"/>
      <c r="G651" s="232"/>
      <c r="H651" s="232"/>
      <c r="I651" s="232"/>
      <c r="J651" s="232"/>
      <c r="K651" s="232"/>
      <c r="L651" s="232"/>
      <c r="M651" s="232"/>
      <c r="N651" s="232"/>
      <c r="O651" s="232"/>
      <c r="P651" s="232"/>
      <c r="Q651" s="232"/>
      <c r="R651" s="232"/>
      <c r="S651" s="232"/>
      <c r="T651" s="232"/>
      <c r="U651" s="232"/>
      <c r="V651" s="232"/>
      <c r="W651" s="232"/>
      <c r="X651" s="232"/>
      <c r="Y651" s="232"/>
      <c r="Z651" s="232"/>
    </row>
    <row r="652" spans="1:26" ht="14.25" customHeight="1" x14ac:dyDescent="0.3">
      <c r="A652" s="232"/>
      <c r="B652" s="232"/>
      <c r="C652" s="232"/>
      <c r="D652" s="232"/>
      <c r="E652" s="232"/>
      <c r="F652" s="232"/>
      <c r="G652" s="232"/>
      <c r="H652" s="232"/>
      <c r="I652" s="232"/>
      <c r="J652" s="232"/>
      <c r="K652" s="232"/>
      <c r="L652" s="232"/>
      <c r="M652" s="232"/>
      <c r="N652" s="232"/>
      <c r="O652" s="232"/>
      <c r="P652" s="232"/>
      <c r="Q652" s="232"/>
      <c r="R652" s="232"/>
      <c r="S652" s="232"/>
      <c r="T652" s="232"/>
      <c r="U652" s="232"/>
      <c r="V652" s="232"/>
      <c r="W652" s="232"/>
      <c r="X652" s="232"/>
      <c r="Y652" s="232"/>
      <c r="Z652" s="232"/>
    </row>
    <row r="653" spans="1:26" ht="14.25" customHeight="1" x14ac:dyDescent="0.3">
      <c r="A653" s="232"/>
      <c r="B653" s="232"/>
      <c r="C653" s="232"/>
      <c r="D653" s="232"/>
      <c r="E653" s="232"/>
      <c r="F653" s="232"/>
      <c r="G653" s="232"/>
      <c r="H653" s="232"/>
      <c r="I653" s="232"/>
      <c r="J653" s="232"/>
      <c r="K653" s="232"/>
      <c r="L653" s="232"/>
      <c r="M653" s="232"/>
      <c r="N653" s="232"/>
      <c r="O653" s="232"/>
      <c r="P653" s="232"/>
      <c r="Q653" s="232"/>
      <c r="R653" s="232"/>
      <c r="S653" s="232"/>
      <c r="T653" s="232"/>
      <c r="U653" s="232"/>
      <c r="V653" s="232"/>
      <c r="W653" s="232"/>
      <c r="X653" s="232"/>
      <c r="Y653" s="232"/>
      <c r="Z653" s="232"/>
    </row>
    <row r="654" spans="1:26" ht="14.25" customHeight="1" x14ac:dyDescent="0.3">
      <c r="A654" s="232"/>
      <c r="B654" s="232"/>
      <c r="C654" s="232"/>
      <c r="D654" s="232"/>
      <c r="E654" s="232"/>
      <c r="F654" s="232"/>
      <c r="G654" s="232"/>
      <c r="H654" s="232"/>
      <c r="I654" s="232"/>
      <c r="J654" s="232"/>
      <c r="K654" s="232"/>
      <c r="L654" s="232"/>
      <c r="M654" s="232"/>
      <c r="N654" s="232"/>
      <c r="O654" s="232"/>
      <c r="P654" s="232"/>
      <c r="Q654" s="232"/>
      <c r="R654" s="232"/>
      <c r="S654" s="232"/>
      <c r="T654" s="232"/>
      <c r="U654" s="232"/>
      <c r="V654" s="232"/>
      <c r="W654" s="232"/>
      <c r="X654" s="232"/>
      <c r="Y654" s="232"/>
      <c r="Z654" s="232"/>
    </row>
    <row r="655" spans="1:26" ht="14.25" customHeight="1" x14ac:dyDescent="0.3">
      <c r="A655" s="232"/>
      <c r="B655" s="232"/>
      <c r="C655" s="232"/>
      <c r="D655" s="232"/>
      <c r="E655" s="232"/>
      <c r="F655" s="232"/>
      <c r="G655" s="232"/>
      <c r="H655" s="232"/>
      <c r="I655" s="232"/>
      <c r="J655" s="232"/>
      <c r="K655" s="232"/>
      <c r="L655" s="232"/>
      <c r="M655" s="232"/>
      <c r="N655" s="232"/>
      <c r="O655" s="232"/>
      <c r="P655" s="232"/>
      <c r="Q655" s="232"/>
      <c r="R655" s="232"/>
      <c r="S655" s="232"/>
      <c r="T655" s="232"/>
      <c r="U655" s="232"/>
      <c r="V655" s="232"/>
      <c r="W655" s="232"/>
      <c r="X655" s="232"/>
      <c r="Y655" s="232"/>
      <c r="Z655" s="232"/>
    </row>
    <row r="656" spans="1:26" ht="14.25" customHeight="1" x14ac:dyDescent="0.3">
      <c r="A656" s="232"/>
      <c r="B656" s="232"/>
      <c r="C656" s="232"/>
      <c r="D656" s="232"/>
      <c r="E656" s="232"/>
      <c r="F656" s="232"/>
      <c r="G656" s="232"/>
      <c r="H656" s="232"/>
      <c r="I656" s="232"/>
      <c r="J656" s="232"/>
      <c r="K656" s="232"/>
      <c r="L656" s="232"/>
      <c r="M656" s="232"/>
      <c r="N656" s="232"/>
      <c r="O656" s="232"/>
      <c r="P656" s="232"/>
      <c r="Q656" s="232"/>
      <c r="R656" s="232"/>
      <c r="S656" s="232"/>
      <c r="T656" s="232"/>
      <c r="U656" s="232"/>
      <c r="V656" s="232"/>
      <c r="W656" s="232"/>
      <c r="X656" s="232"/>
      <c r="Y656" s="232"/>
      <c r="Z656" s="232"/>
    </row>
    <row r="657" spans="1:26" ht="14.25" customHeight="1" x14ac:dyDescent="0.3">
      <c r="A657" s="232"/>
      <c r="B657" s="232"/>
      <c r="C657" s="232"/>
      <c r="D657" s="232"/>
      <c r="E657" s="232"/>
      <c r="F657" s="232"/>
      <c r="G657" s="232"/>
      <c r="H657" s="232"/>
      <c r="I657" s="232"/>
      <c r="J657" s="232"/>
      <c r="K657" s="232"/>
      <c r="L657" s="232"/>
      <c r="M657" s="232"/>
      <c r="N657" s="232"/>
      <c r="O657" s="232"/>
      <c r="P657" s="232"/>
      <c r="Q657" s="232"/>
      <c r="R657" s="232"/>
      <c r="S657" s="232"/>
      <c r="T657" s="232"/>
      <c r="U657" s="232"/>
      <c r="V657" s="232"/>
      <c r="W657" s="232"/>
      <c r="X657" s="232"/>
      <c r="Y657" s="232"/>
      <c r="Z657" s="232"/>
    </row>
    <row r="658" spans="1:26" ht="14.25" customHeight="1" x14ac:dyDescent="0.3">
      <c r="A658" s="232"/>
      <c r="B658" s="232"/>
      <c r="C658" s="232"/>
      <c r="D658" s="232"/>
      <c r="E658" s="232"/>
      <c r="F658" s="232"/>
      <c r="G658" s="232"/>
      <c r="H658" s="232"/>
      <c r="I658" s="232"/>
      <c r="J658" s="232"/>
      <c r="K658" s="232"/>
      <c r="L658" s="232"/>
      <c r="M658" s="232"/>
      <c r="N658" s="232"/>
      <c r="O658" s="232"/>
      <c r="P658" s="232"/>
      <c r="Q658" s="232"/>
      <c r="R658" s="232"/>
      <c r="S658" s="232"/>
      <c r="T658" s="232"/>
      <c r="U658" s="232"/>
      <c r="V658" s="232"/>
      <c r="W658" s="232"/>
      <c r="X658" s="232"/>
      <c r="Y658" s="232"/>
      <c r="Z658" s="232"/>
    </row>
    <row r="659" spans="1:26" ht="14.25" customHeight="1" x14ac:dyDescent="0.3">
      <c r="A659" s="232"/>
      <c r="B659" s="232"/>
      <c r="C659" s="232"/>
      <c r="D659" s="232"/>
      <c r="E659" s="232"/>
      <c r="F659" s="232"/>
      <c r="G659" s="232"/>
      <c r="H659" s="232"/>
      <c r="I659" s="232"/>
      <c r="J659" s="232"/>
      <c r="K659" s="232"/>
      <c r="L659" s="232"/>
      <c r="M659" s="232"/>
      <c r="N659" s="232"/>
      <c r="O659" s="232"/>
      <c r="P659" s="232"/>
      <c r="Q659" s="232"/>
      <c r="R659" s="232"/>
      <c r="S659" s="232"/>
      <c r="T659" s="232"/>
      <c r="U659" s="232"/>
      <c r="V659" s="232"/>
      <c r="W659" s="232"/>
      <c r="X659" s="232"/>
      <c r="Y659" s="232"/>
      <c r="Z659" s="232"/>
    </row>
    <row r="660" spans="1:26" ht="14.25" customHeight="1" x14ac:dyDescent="0.3">
      <c r="A660" s="232"/>
      <c r="B660" s="232"/>
      <c r="C660" s="232"/>
      <c r="D660" s="232"/>
      <c r="E660" s="232"/>
      <c r="F660" s="232"/>
      <c r="G660" s="232"/>
      <c r="H660" s="232"/>
      <c r="I660" s="232"/>
      <c r="J660" s="232"/>
      <c r="K660" s="232"/>
      <c r="L660" s="232"/>
      <c r="M660" s="232"/>
      <c r="N660" s="232"/>
      <c r="O660" s="232"/>
      <c r="P660" s="232"/>
      <c r="Q660" s="232"/>
      <c r="R660" s="232"/>
      <c r="S660" s="232"/>
      <c r="T660" s="232"/>
      <c r="U660" s="232"/>
      <c r="V660" s="232"/>
      <c r="W660" s="232"/>
      <c r="X660" s="232"/>
      <c r="Y660" s="232"/>
      <c r="Z660" s="232"/>
    </row>
    <row r="661" spans="1:26" ht="14.25" customHeight="1" x14ac:dyDescent="0.3">
      <c r="A661" s="232"/>
      <c r="B661" s="232"/>
      <c r="C661" s="232"/>
      <c r="D661" s="232"/>
      <c r="E661" s="232"/>
      <c r="F661" s="232"/>
      <c r="G661" s="232"/>
      <c r="H661" s="232"/>
      <c r="I661" s="232"/>
      <c r="J661" s="232"/>
      <c r="K661" s="232"/>
      <c r="L661" s="232"/>
      <c r="M661" s="232"/>
      <c r="N661" s="232"/>
      <c r="O661" s="232"/>
      <c r="P661" s="232"/>
      <c r="Q661" s="232"/>
      <c r="R661" s="232"/>
      <c r="S661" s="232"/>
      <c r="T661" s="232"/>
      <c r="U661" s="232"/>
      <c r="V661" s="232"/>
      <c r="W661" s="232"/>
      <c r="X661" s="232"/>
      <c r="Y661" s="232"/>
      <c r="Z661" s="232"/>
    </row>
    <row r="662" spans="1:26" ht="14.25" customHeight="1" x14ac:dyDescent="0.3">
      <c r="A662" s="232"/>
      <c r="B662" s="232"/>
      <c r="C662" s="232"/>
      <c r="D662" s="232"/>
      <c r="E662" s="232"/>
      <c r="F662" s="232"/>
      <c r="G662" s="232"/>
      <c r="H662" s="232"/>
      <c r="I662" s="232"/>
      <c r="J662" s="232"/>
      <c r="K662" s="232"/>
      <c r="L662" s="232"/>
      <c r="M662" s="232"/>
      <c r="N662" s="232"/>
      <c r="O662" s="232"/>
      <c r="P662" s="232"/>
      <c r="Q662" s="232"/>
      <c r="R662" s="232"/>
      <c r="S662" s="232"/>
      <c r="T662" s="232"/>
      <c r="U662" s="232"/>
      <c r="V662" s="232"/>
      <c r="W662" s="232"/>
      <c r="X662" s="232"/>
      <c r="Y662" s="232"/>
      <c r="Z662" s="232"/>
    </row>
    <row r="663" spans="1:26" ht="14.25" customHeight="1" x14ac:dyDescent="0.3">
      <c r="A663" s="232"/>
      <c r="B663" s="232"/>
      <c r="C663" s="232"/>
      <c r="D663" s="232"/>
      <c r="E663" s="232"/>
      <c r="F663" s="232"/>
      <c r="G663" s="232"/>
      <c r="H663" s="232"/>
      <c r="I663" s="232"/>
      <c r="J663" s="232"/>
      <c r="K663" s="232"/>
      <c r="L663" s="232"/>
      <c r="M663" s="232"/>
      <c r="N663" s="232"/>
      <c r="O663" s="232"/>
      <c r="P663" s="232"/>
      <c r="Q663" s="232"/>
      <c r="R663" s="232"/>
      <c r="S663" s="232"/>
      <c r="T663" s="232"/>
      <c r="U663" s="232"/>
      <c r="V663" s="232"/>
      <c r="W663" s="232"/>
      <c r="X663" s="232"/>
      <c r="Y663" s="232"/>
      <c r="Z663" s="232"/>
    </row>
    <row r="664" spans="1:26" ht="14.25" customHeight="1" x14ac:dyDescent="0.3">
      <c r="A664" s="232"/>
      <c r="B664" s="232"/>
      <c r="C664" s="232"/>
      <c r="D664" s="232"/>
      <c r="E664" s="232"/>
      <c r="F664" s="232"/>
      <c r="G664" s="232"/>
      <c r="H664" s="232"/>
      <c r="I664" s="232"/>
      <c r="J664" s="232"/>
      <c r="K664" s="232"/>
      <c r="L664" s="232"/>
      <c r="M664" s="232"/>
      <c r="N664" s="232"/>
      <c r="O664" s="232"/>
      <c r="P664" s="232"/>
      <c r="Q664" s="232"/>
      <c r="R664" s="232"/>
      <c r="S664" s="232"/>
      <c r="T664" s="232"/>
      <c r="U664" s="232"/>
      <c r="V664" s="232"/>
      <c r="W664" s="232"/>
      <c r="X664" s="232"/>
      <c r="Y664" s="232"/>
      <c r="Z664" s="232"/>
    </row>
    <row r="665" spans="1:26" ht="14.25" customHeight="1" x14ac:dyDescent="0.3">
      <c r="A665" s="232"/>
      <c r="B665" s="232"/>
      <c r="C665" s="232"/>
      <c r="D665" s="232"/>
      <c r="E665" s="232"/>
      <c r="F665" s="232"/>
      <c r="G665" s="232"/>
      <c r="H665" s="232"/>
      <c r="I665" s="232"/>
      <c r="J665" s="232"/>
      <c r="K665" s="232"/>
      <c r="L665" s="232"/>
      <c r="M665" s="232"/>
      <c r="N665" s="232"/>
      <c r="O665" s="232"/>
      <c r="P665" s="232"/>
      <c r="Q665" s="232"/>
      <c r="R665" s="232"/>
      <c r="S665" s="232"/>
      <c r="T665" s="232"/>
      <c r="U665" s="232"/>
      <c r="V665" s="232"/>
      <c r="W665" s="232"/>
      <c r="X665" s="232"/>
      <c r="Y665" s="232"/>
      <c r="Z665" s="232"/>
    </row>
    <row r="666" spans="1:26" ht="14.25" customHeight="1" x14ac:dyDescent="0.3">
      <c r="A666" s="232"/>
      <c r="B666" s="232"/>
      <c r="C666" s="232"/>
      <c r="D666" s="232"/>
      <c r="E666" s="232"/>
      <c r="F666" s="232"/>
      <c r="G666" s="232"/>
      <c r="H666" s="232"/>
      <c r="I666" s="232"/>
      <c r="J666" s="232"/>
      <c r="K666" s="232"/>
      <c r="L666" s="232"/>
      <c r="M666" s="232"/>
      <c r="N666" s="232"/>
      <c r="O666" s="232"/>
      <c r="P666" s="232"/>
      <c r="Q666" s="232"/>
      <c r="R666" s="232"/>
      <c r="S666" s="232"/>
      <c r="T666" s="232"/>
      <c r="U666" s="232"/>
      <c r="V666" s="232"/>
      <c r="W666" s="232"/>
      <c r="X666" s="232"/>
      <c r="Y666" s="232"/>
      <c r="Z666" s="232"/>
    </row>
    <row r="667" spans="1:26" ht="14.25" customHeight="1" x14ac:dyDescent="0.3">
      <c r="A667" s="232"/>
      <c r="B667" s="232"/>
      <c r="C667" s="232"/>
      <c r="D667" s="232"/>
      <c r="E667" s="232"/>
      <c r="F667" s="232"/>
      <c r="G667" s="232"/>
      <c r="H667" s="232"/>
      <c r="I667" s="232"/>
      <c r="J667" s="232"/>
      <c r="K667" s="232"/>
      <c r="L667" s="232"/>
      <c r="M667" s="232"/>
      <c r="N667" s="232"/>
      <c r="O667" s="232"/>
      <c r="P667" s="232"/>
      <c r="Q667" s="232"/>
      <c r="R667" s="232"/>
      <c r="S667" s="232"/>
      <c r="T667" s="232"/>
      <c r="U667" s="232"/>
      <c r="V667" s="232"/>
      <c r="W667" s="232"/>
      <c r="X667" s="232"/>
      <c r="Y667" s="232"/>
      <c r="Z667" s="232"/>
    </row>
    <row r="668" spans="1:26" ht="14.25" customHeight="1" x14ac:dyDescent="0.3">
      <c r="A668" s="232"/>
      <c r="B668" s="232"/>
      <c r="C668" s="232"/>
      <c r="D668" s="232"/>
      <c r="E668" s="232"/>
      <c r="F668" s="232"/>
      <c r="G668" s="232"/>
      <c r="H668" s="232"/>
      <c r="I668" s="232"/>
      <c r="J668" s="232"/>
      <c r="K668" s="232"/>
      <c r="L668" s="232"/>
      <c r="M668" s="232"/>
      <c r="N668" s="232"/>
      <c r="O668" s="232"/>
      <c r="P668" s="232"/>
      <c r="Q668" s="232"/>
      <c r="R668" s="232"/>
      <c r="S668" s="232"/>
      <c r="T668" s="232"/>
      <c r="U668" s="232"/>
      <c r="V668" s="232"/>
      <c r="W668" s="232"/>
      <c r="X668" s="232"/>
      <c r="Y668" s="232"/>
      <c r="Z668" s="232"/>
    </row>
    <row r="669" spans="1:26" ht="14.25" customHeight="1" x14ac:dyDescent="0.3">
      <c r="A669" s="232"/>
      <c r="B669" s="232"/>
      <c r="C669" s="232"/>
      <c r="D669" s="232"/>
      <c r="E669" s="232"/>
      <c r="F669" s="232"/>
      <c r="G669" s="232"/>
      <c r="H669" s="232"/>
      <c r="I669" s="232"/>
      <c r="J669" s="232"/>
      <c r="K669" s="232"/>
      <c r="L669" s="232"/>
      <c r="M669" s="232"/>
      <c r="N669" s="232"/>
      <c r="O669" s="232"/>
      <c r="P669" s="232"/>
      <c r="Q669" s="232"/>
      <c r="R669" s="232"/>
      <c r="S669" s="232"/>
      <c r="T669" s="232"/>
      <c r="U669" s="232"/>
      <c r="V669" s="232"/>
      <c r="W669" s="232"/>
      <c r="X669" s="232"/>
      <c r="Y669" s="232"/>
      <c r="Z669" s="232"/>
    </row>
    <row r="670" spans="1:26" ht="14.25" customHeight="1" x14ac:dyDescent="0.3">
      <c r="A670" s="232"/>
      <c r="B670" s="232"/>
      <c r="C670" s="232"/>
      <c r="D670" s="232"/>
      <c r="E670" s="232"/>
      <c r="F670" s="232"/>
      <c r="G670" s="232"/>
      <c r="H670" s="232"/>
      <c r="I670" s="232"/>
      <c r="J670" s="232"/>
      <c r="K670" s="232"/>
      <c r="L670" s="232"/>
      <c r="M670" s="232"/>
      <c r="N670" s="232"/>
      <c r="O670" s="232"/>
      <c r="P670" s="232"/>
      <c r="Q670" s="232"/>
      <c r="R670" s="232"/>
      <c r="S670" s="232"/>
      <c r="T670" s="232"/>
      <c r="U670" s="232"/>
      <c r="V670" s="232"/>
      <c r="W670" s="232"/>
      <c r="X670" s="232"/>
      <c r="Y670" s="232"/>
      <c r="Z670" s="232"/>
    </row>
    <row r="671" spans="1:26" ht="14.25" customHeight="1" x14ac:dyDescent="0.3">
      <c r="A671" s="232"/>
      <c r="B671" s="232"/>
      <c r="C671" s="232"/>
      <c r="D671" s="232"/>
      <c r="E671" s="232"/>
      <c r="F671" s="232"/>
      <c r="G671" s="232"/>
      <c r="H671" s="232"/>
      <c r="I671" s="232"/>
      <c r="J671" s="232"/>
      <c r="K671" s="232"/>
      <c r="L671" s="232"/>
      <c r="M671" s="232"/>
      <c r="N671" s="232"/>
      <c r="O671" s="232"/>
      <c r="P671" s="232"/>
      <c r="Q671" s="232"/>
      <c r="R671" s="232"/>
      <c r="S671" s="232"/>
      <c r="T671" s="232"/>
      <c r="U671" s="232"/>
      <c r="V671" s="232"/>
      <c r="W671" s="232"/>
      <c r="X671" s="232"/>
      <c r="Y671" s="232"/>
      <c r="Z671" s="232"/>
    </row>
    <row r="672" spans="1:26" ht="14.25" customHeight="1" x14ac:dyDescent="0.3">
      <c r="A672" s="232"/>
      <c r="B672" s="232"/>
      <c r="C672" s="232"/>
      <c r="D672" s="232"/>
      <c r="E672" s="232"/>
      <c r="F672" s="232"/>
      <c r="G672" s="232"/>
      <c r="H672" s="232"/>
      <c r="I672" s="232"/>
      <c r="J672" s="232"/>
      <c r="K672" s="232"/>
      <c r="L672" s="232"/>
      <c r="M672" s="232"/>
      <c r="N672" s="232"/>
      <c r="O672" s="232"/>
      <c r="P672" s="232"/>
      <c r="Q672" s="232"/>
      <c r="R672" s="232"/>
      <c r="S672" s="232"/>
      <c r="T672" s="232"/>
      <c r="U672" s="232"/>
      <c r="V672" s="232"/>
      <c r="W672" s="232"/>
      <c r="X672" s="232"/>
      <c r="Y672" s="232"/>
      <c r="Z672" s="232"/>
    </row>
    <row r="673" spans="1:26" ht="14.25" customHeight="1" x14ac:dyDescent="0.3">
      <c r="A673" s="232"/>
      <c r="B673" s="232"/>
      <c r="C673" s="232"/>
      <c r="D673" s="232"/>
      <c r="E673" s="232"/>
      <c r="F673" s="232"/>
      <c r="G673" s="232"/>
      <c r="H673" s="232"/>
      <c r="I673" s="232"/>
      <c r="J673" s="232"/>
      <c r="K673" s="232"/>
      <c r="L673" s="232"/>
      <c r="M673" s="232"/>
      <c r="N673" s="232"/>
      <c r="O673" s="232"/>
      <c r="P673" s="232"/>
      <c r="Q673" s="232"/>
      <c r="R673" s="232"/>
      <c r="S673" s="232"/>
      <c r="T673" s="232"/>
      <c r="U673" s="232"/>
      <c r="V673" s="232"/>
      <c r="W673" s="232"/>
      <c r="X673" s="232"/>
      <c r="Y673" s="232"/>
      <c r="Z673" s="232"/>
    </row>
    <row r="674" spans="1:26" ht="14.25" customHeight="1" x14ac:dyDescent="0.3">
      <c r="A674" s="232"/>
      <c r="B674" s="232"/>
      <c r="C674" s="232"/>
      <c r="D674" s="232"/>
      <c r="E674" s="232"/>
      <c r="F674" s="232"/>
      <c r="G674" s="232"/>
      <c r="H674" s="232"/>
      <c r="I674" s="232"/>
      <c r="J674" s="232"/>
      <c r="K674" s="232"/>
      <c r="L674" s="232"/>
      <c r="M674" s="232"/>
      <c r="N674" s="232"/>
      <c r="O674" s="232"/>
      <c r="P674" s="232"/>
      <c r="Q674" s="232"/>
      <c r="R674" s="232"/>
      <c r="S674" s="232"/>
      <c r="T674" s="232"/>
      <c r="U674" s="232"/>
      <c r="V674" s="232"/>
      <c r="W674" s="232"/>
      <c r="X674" s="232"/>
      <c r="Y674" s="232"/>
      <c r="Z674" s="232"/>
    </row>
    <row r="675" spans="1:26" ht="14.25" customHeight="1" x14ac:dyDescent="0.3">
      <c r="A675" s="232"/>
      <c r="B675" s="232"/>
      <c r="C675" s="232"/>
      <c r="D675" s="232"/>
      <c r="E675" s="232"/>
      <c r="F675" s="232"/>
      <c r="G675" s="232"/>
      <c r="H675" s="232"/>
      <c r="I675" s="232"/>
      <c r="J675" s="232"/>
      <c r="K675" s="232"/>
      <c r="L675" s="232"/>
      <c r="M675" s="232"/>
      <c r="N675" s="232"/>
      <c r="O675" s="232"/>
      <c r="P675" s="232"/>
      <c r="Q675" s="232"/>
      <c r="R675" s="232"/>
      <c r="S675" s="232"/>
      <c r="T675" s="232"/>
      <c r="U675" s="232"/>
      <c r="V675" s="232"/>
      <c r="W675" s="232"/>
      <c r="X675" s="232"/>
      <c r="Y675" s="232"/>
      <c r="Z675" s="232"/>
    </row>
    <row r="676" spans="1:26" ht="14.25" customHeight="1" x14ac:dyDescent="0.3">
      <c r="A676" s="232"/>
      <c r="B676" s="232"/>
      <c r="C676" s="232"/>
      <c r="D676" s="232"/>
      <c r="E676" s="232"/>
      <c r="F676" s="232"/>
      <c r="G676" s="232"/>
      <c r="H676" s="232"/>
      <c r="I676" s="232"/>
      <c r="J676" s="232"/>
      <c r="K676" s="232"/>
      <c r="L676" s="232"/>
      <c r="M676" s="232"/>
      <c r="N676" s="232"/>
      <c r="O676" s="232"/>
      <c r="P676" s="232"/>
      <c r="Q676" s="232"/>
      <c r="R676" s="232"/>
      <c r="S676" s="232"/>
      <c r="T676" s="232"/>
      <c r="U676" s="232"/>
      <c r="V676" s="232"/>
      <c r="W676" s="232"/>
      <c r="X676" s="232"/>
      <c r="Y676" s="232"/>
      <c r="Z676" s="232"/>
    </row>
    <row r="677" spans="1:26" ht="14.25" customHeight="1" x14ac:dyDescent="0.3">
      <c r="A677" s="232"/>
      <c r="B677" s="232"/>
      <c r="C677" s="232"/>
      <c r="D677" s="232"/>
      <c r="E677" s="232"/>
      <c r="F677" s="232"/>
      <c r="G677" s="232"/>
      <c r="H677" s="232"/>
      <c r="I677" s="232"/>
      <c r="J677" s="232"/>
      <c r="K677" s="232"/>
      <c r="L677" s="232"/>
      <c r="M677" s="232"/>
      <c r="N677" s="232"/>
      <c r="O677" s="232"/>
      <c r="P677" s="232"/>
      <c r="Q677" s="232"/>
      <c r="R677" s="232"/>
      <c r="S677" s="232"/>
      <c r="T677" s="232"/>
      <c r="U677" s="232"/>
      <c r="V677" s="232"/>
      <c r="W677" s="232"/>
      <c r="X677" s="232"/>
      <c r="Y677" s="232"/>
      <c r="Z677" s="232"/>
    </row>
    <row r="678" spans="1:26" ht="14.25" customHeight="1" x14ac:dyDescent="0.3">
      <c r="A678" s="232"/>
      <c r="B678" s="232"/>
      <c r="C678" s="232"/>
      <c r="D678" s="232"/>
      <c r="E678" s="232"/>
      <c r="F678" s="232"/>
      <c r="G678" s="232"/>
      <c r="H678" s="232"/>
      <c r="I678" s="232"/>
      <c r="J678" s="232"/>
      <c r="K678" s="232"/>
      <c r="L678" s="232"/>
      <c r="M678" s="232"/>
      <c r="N678" s="232"/>
      <c r="O678" s="232"/>
      <c r="P678" s="232"/>
      <c r="Q678" s="232"/>
      <c r="R678" s="232"/>
      <c r="S678" s="232"/>
      <c r="T678" s="232"/>
      <c r="U678" s="232"/>
      <c r="V678" s="232"/>
      <c r="W678" s="232"/>
      <c r="X678" s="232"/>
      <c r="Y678" s="232"/>
      <c r="Z678" s="232"/>
    </row>
    <row r="679" spans="1:26" ht="14.25" customHeight="1" x14ac:dyDescent="0.3">
      <c r="A679" s="232"/>
      <c r="B679" s="232"/>
      <c r="C679" s="232"/>
      <c r="D679" s="232"/>
      <c r="E679" s="232"/>
      <c r="F679" s="232"/>
      <c r="G679" s="232"/>
      <c r="H679" s="232"/>
      <c r="I679" s="232"/>
      <c r="J679" s="232"/>
      <c r="K679" s="232"/>
      <c r="L679" s="232"/>
      <c r="M679" s="232"/>
      <c r="N679" s="232"/>
      <c r="O679" s="232"/>
      <c r="P679" s="232"/>
      <c r="Q679" s="232"/>
      <c r="R679" s="232"/>
      <c r="S679" s="232"/>
      <c r="T679" s="232"/>
      <c r="U679" s="232"/>
      <c r="V679" s="232"/>
      <c r="W679" s="232"/>
      <c r="X679" s="232"/>
      <c r="Y679" s="232"/>
      <c r="Z679" s="232"/>
    </row>
    <row r="680" spans="1:26" ht="14.25" customHeight="1" x14ac:dyDescent="0.3">
      <c r="A680" s="232"/>
      <c r="B680" s="232"/>
      <c r="C680" s="232"/>
      <c r="D680" s="232"/>
      <c r="E680" s="232"/>
      <c r="F680" s="232"/>
      <c r="G680" s="232"/>
      <c r="H680" s="232"/>
      <c r="I680" s="232"/>
      <c r="J680" s="232"/>
      <c r="K680" s="232"/>
      <c r="L680" s="232"/>
      <c r="M680" s="232"/>
      <c r="N680" s="232"/>
      <c r="O680" s="232"/>
      <c r="P680" s="232"/>
      <c r="Q680" s="232"/>
      <c r="R680" s="232"/>
      <c r="S680" s="232"/>
      <c r="T680" s="232"/>
      <c r="U680" s="232"/>
      <c r="V680" s="232"/>
      <c r="W680" s="232"/>
      <c r="X680" s="232"/>
      <c r="Y680" s="232"/>
      <c r="Z680" s="232"/>
    </row>
    <row r="681" spans="1:26" ht="14.25" customHeight="1" x14ac:dyDescent="0.3">
      <c r="A681" s="232"/>
      <c r="B681" s="232"/>
      <c r="C681" s="232"/>
      <c r="D681" s="232"/>
      <c r="E681" s="232"/>
      <c r="F681" s="232"/>
      <c r="G681" s="232"/>
      <c r="H681" s="232"/>
      <c r="I681" s="232"/>
      <c r="J681" s="232"/>
      <c r="K681" s="232"/>
      <c r="L681" s="232"/>
      <c r="M681" s="232"/>
      <c r="N681" s="232"/>
      <c r="O681" s="232"/>
      <c r="P681" s="232"/>
      <c r="Q681" s="232"/>
      <c r="R681" s="232"/>
      <c r="S681" s="232"/>
      <c r="T681" s="232"/>
      <c r="U681" s="232"/>
      <c r="V681" s="232"/>
      <c r="W681" s="232"/>
      <c r="X681" s="232"/>
      <c r="Y681" s="232"/>
      <c r="Z681" s="232"/>
    </row>
    <row r="682" spans="1:26" ht="14.25" customHeight="1" x14ac:dyDescent="0.3">
      <c r="A682" s="232"/>
      <c r="B682" s="232"/>
      <c r="C682" s="232"/>
      <c r="D682" s="232"/>
      <c r="E682" s="232"/>
      <c r="F682" s="232"/>
      <c r="G682" s="232"/>
      <c r="H682" s="232"/>
      <c r="I682" s="232"/>
      <c r="J682" s="232"/>
      <c r="K682" s="232"/>
      <c r="L682" s="232"/>
      <c r="M682" s="232"/>
      <c r="N682" s="232"/>
      <c r="O682" s="232"/>
      <c r="P682" s="232"/>
      <c r="Q682" s="232"/>
      <c r="R682" s="232"/>
      <c r="S682" s="232"/>
      <c r="T682" s="232"/>
      <c r="U682" s="232"/>
      <c r="V682" s="232"/>
      <c r="W682" s="232"/>
      <c r="X682" s="232"/>
      <c r="Y682" s="232"/>
      <c r="Z682" s="232"/>
    </row>
    <row r="683" spans="1:26" ht="14.25" customHeight="1" x14ac:dyDescent="0.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c r="Y683" s="232"/>
      <c r="Z683" s="232"/>
    </row>
    <row r="684" spans="1:26" ht="14.25" customHeight="1" x14ac:dyDescent="0.3">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c r="Y684" s="232"/>
      <c r="Z684" s="232"/>
    </row>
    <row r="685" spans="1:26" ht="14.25" customHeight="1" x14ac:dyDescent="0.3">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c r="Y685" s="232"/>
      <c r="Z685" s="232"/>
    </row>
    <row r="686" spans="1:26" ht="14.25" customHeight="1" x14ac:dyDescent="0.3">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c r="Y686" s="232"/>
      <c r="Z686" s="232"/>
    </row>
    <row r="687" spans="1:26" ht="14.25" customHeight="1" x14ac:dyDescent="0.3">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c r="Y687" s="232"/>
      <c r="Z687" s="232"/>
    </row>
    <row r="688" spans="1:26" ht="14.25" customHeight="1" x14ac:dyDescent="0.3">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c r="Y688" s="232"/>
      <c r="Z688" s="232"/>
    </row>
    <row r="689" spans="1:26" ht="14.25" customHeight="1" x14ac:dyDescent="0.3">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c r="Y689" s="232"/>
      <c r="Z689" s="232"/>
    </row>
    <row r="690" spans="1:26" ht="14.25" customHeight="1" x14ac:dyDescent="0.3">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c r="Y690" s="232"/>
      <c r="Z690" s="232"/>
    </row>
    <row r="691" spans="1:26" ht="14.25" customHeight="1" x14ac:dyDescent="0.3">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c r="Y691" s="232"/>
      <c r="Z691" s="232"/>
    </row>
    <row r="692" spans="1:26" ht="14.25" customHeight="1" x14ac:dyDescent="0.3">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c r="Y692" s="232"/>
      <c r="Z692" s="232"/>
    </row>
    <row r="693" spans="1:26" ht="14.25" customHeight="1" x14ac:dyDescent="0.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c r="Y693" s="232"/>
      <c r="Z693" s="232"/>
    </row>
    <row r="694" spans="1:26" ht="14.25" customHeight="1" x14ac:dyDescent="0.3">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c r="Y694" s="232"/>
      <c r="Z694" s="232"/>
    </row>
    <row r="695" spans="1:26" ht="14.25" customHeight="1" x14ac:dyDescent="0.3">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c r="Y695" s="232"/>
      <c r="Z695" s="232"/>
    </row>
    <row r="696" spans="1:26" ht="14.25" customHeight="1" x14ac:dyDescent="0.3">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c r="Y696" s="232"/>
      <c r="Z696" s="232"/>
    </row>
    <row r="697" spans="1:26" ht="14.25" customHeight="1" x14ac:dyDescent="0.3">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c r="Y697" s="232"/>
      <c r="Z697" s="232"/>
    </row>
    <row r="698" spans="1:26" ht="14.25" customHeight="1" x14ac:dyDescent="0.3">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c r="Y698" s="232"/>
      <c r="Z698" s="232"/>
    </row>
    <row r="699" spans="1:26" ht="14.25" customHeight="1" x14ac:dyDescent="0.3">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c r="Y699" s="232"/>
      <c r="Z699" s="232"/>
    </row>
    <row r="700" spans="1:26" ht="14.25" customHeight="1" x14ac:dyDescent="0.3">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c r="Y700" s="232"/>
      <c r="Z700" s="232"/>
    </row>
    <row r="701" spans="1:26" ht="14.25" customHeight="1" x14ac:dyDescent="0.3">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c r="Y701" s="232"/>
      <c r="Z701" s="232"/>
    </row>
    <row r="702" spans="1:26" ht="14.25" customHeight="1" x14ac:dyDescent="0.3">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c r="Y702" s="232"/>
      <c r="Z702" s="232"/>
    </row>
    <row r="703" spans="1:26" ht="14.25" customHeight="1" x14ac:dyDescent="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c r="Y703" s="232"/>
      <c r="Z703" s="232"/>
    </row>
    <row r="704" spans="1:26" ht="14.25" customHeight="1" x14ac:dyDescent="0.3">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c r="Y704" s="232"/>
      <c r="Z704" s="232"/>
    </row>
    <row r="705" spans="1:26" ht="14.25" customHeight="1" x14ac:dyDescent="0.3">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c r="Y705" s="232"/>
      <c r="Z705" s="232"/>
    </row>
    <row r="706" spans="1:26" ht="14.25" customHeight="1" x14ac:dyDescent="0.3">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c r="Y706" s="232"/>
      <c r="Z706" s="232"/>
    </row>
    <row r="707" spans="1:26" ht="14.25" customHeight="1" x14ac:dyDescent="0.3">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c r="Y707" s="232"/>
      <c r="Z707" s="232"/>
    </row>
    <row r="708" spans="1:26" ht="14.25" customHeight="1" x14ac:dyDescent="0.3">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c r="Y708" s="232"/>
      <c r="Z708" s="232"/>
    </row>
    <row r="709" spans="1:26" ht="14.25" customHeight="1" x14ac:dyDescent="0.3">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c r="Y709" s="232"/>
      <c r="Z709" s="232"/>
    </row>
    <row r="710" spans="1:26" ht="14.25" customHeight="1" x14ac:dyDescent="0.3">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c r="Y710" s="232"/>
      <c r="Z710" s="232"/>
    </row>
    <row r="711" spans="1:26" ht="14.25" customHeight="1" x14ac:dyDescent="0.3">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c r="Y711" s="232"/>
      <c r="Z711" s="232"/>
    </row>
    <row r="712" spans="1:26" ht="14.25" customHeight="1" x14ac:dyDescent="0.3">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c r="Y712" s="232"/>
      <c r="Z712" s="232"/>
    </row>
    <row r="713" spans="1:26" ht="14.25" customHeight="1" x14ac:dyDescent="0.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c r="Y713" s="232"/>
      <c r="Z713" s="232"/>
    </row>
    <row r="714" spans="1:26" ht="14.25" customHeight="1" x14ac:dyDescent="0.3">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c r="Y714" s="232"/>
      <c r="Z714" s="232"/>
    </row>
    <row r="715" spans="1:26" ht="14.25" customHeight="1" x14ac:dyDescent="0.3">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c r="Y715" s="232"/>
      <c r="Z715" s="232"/>
    </row>
    <row r="716" spans="1:26" ht="14.25" customHeight="1" x14ac:dyDescent="0.3">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c r="Y716" s="232"/>
      <c r="Z716" s="232"/>
    </row>
    <row r="717" spans="1:26" ht="14.25" customHeight="1" x14ac:dyDescent="0.3">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c r="Y717" s="232"/>
      <c r="Z717" s="232"/>
    </row>
    <row r="718" spans="1:26" ht="14.25" customHeight="1" x14ac:dyDescent="0.3">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c r="Y718" s="232"/>
      <c r="Z718" s="232"/>
    </row>
    <row r="719" spans="1:26" ht="14.25" customHeight="1" x14ac:dyDescent="0.3">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c r="Y719" s="232"/>
      <c r="Z719" s="232"/>
    </row>
    <row r="720" spans="1:26" ht="14.25" customHeight="1" x14ac:dyDescent="0.3">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c r="Y720" s="232"/>
      <c r="Z720" s="232"/>
    </row>
    <row r="721" spans="1:26" ht="14.25" customHeight="1" x14ac:dyDescent="0.3">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c r="Y721" s="232"/>
      <c r="Z721" s="232"/>
    </row>
    <row r="722" spans="1:26" ht="14.25" customHeight="1" x14ac:dyDescent="0.3">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c r="Y722" s="232"/>
      <c r="Z722" s="232"/>
    </row>
    <row r="723" spans="1:26" ht="14.25" customHeight="1" x14ac:dyDescent="0.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c r="Y723" s="232"/>
      <c r="Z723" s="232"/>
    </row>
    <row r="724" spans="1:26" ht="14.25" customHeight="1" x14ac:dyDescent="0.3">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c r="Y724" s="232"/>
      <c r="Z724" s="232"/>
    </row>
    <row r="725" spans="1:26" ht="14.25" customHeight="1" x14ac:dyDescent="0.3">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c r="Y725" s="232"/>
      <c r="Z725" s="232"/>
    </row>
    <row r="726" spans="1:26" ht="14.25" customHeight="1" x14ac:dyDescent="0.3">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c r="Y726" s="232"/>
      <c r="Z726" s="232"/>
    </row>
    <row r="727" spans="1:26" ht="14.25" customHeight="1" x14ac:dyDescent="0.3">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c r="Y727" s="232"/>
      <c r="Z727" s="232"/>
    </row>
    <row r="728" spans="1:26" ht="14.25" customHeight="1" x14ac:dyDescent="0.3">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c r="Y728" s="232"/>
      <c r="Z728" s="232"/>
    </row>
    <row r="729" spans="1:26" ht="14.25" customHeight="1" x14ac:dyDescent="0.3">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c r="Y729" s="232"/>
      <c r="Z729" s="232"/>
    </row>
    <row r="730" spans="1:26" ht="14.25" customHeight="1" x14ac:dyDescent="0.3">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c r="Y730" s="232"/>
      <c r="Z730" s="232"/>
    </row>
    <row r="731" spans="1:26" ht="14.25" customHeight="1" x14ac:dyDescent="0.3">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c r="Y731" s="232"/>
      <c r="Z731" s="232"/>
    </row>
    <row r="732" spans="1:26" ht="14.25" customHeight="1" x14ac:dyDescent="0.3">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c r="Y732" s="232"/>
      <c r="Z732" s="232"/>
    </row>
    <row r="733" spans="1:26" ht="14.25" customHeight="1" x14ac:dyDescent="0.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c r="Y733" s="232"/>
      <c r="Z733" s="232"/>
    </row>
    <row r="734" spans="1:26" ht="14.25" customHeight="1" x14ac:dyDescent="0.3">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c r="Y734" s="232"/>
      <c r="Z734" s="232"/>
    </row>
    <row r="735" spans="1:26" ht="14.25" customHeight="1" x14ac:dyDescent="0.3">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c r="Y735" s="232"/>
      <c r="Z735" s="232"/>
    </row>
    <row r="736" spans="1:26" ht="14.25" customHeight="1" x14ac:dyDescent="0.3">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c r="Y736" s="232"/>
      <c r="Z736" s="232"/>
    </row>
    <row r="737" spans="1:26" ht="14.25" customHeight="1" x14ac:dyDescent="0.3">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c r="Y737" s="232"/>
      <c r="Z737" s="232"/>
    </row>
    <row r="738" spans="1:26" ht="14.25" customHeight="1" x14ac:dyDescent="0.3">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c r="Y738" s="232"/>
      <c r="Z738" s="232"/>
    </row>
    <row r="739" spans="1:26" ht="14.25" customHeight="1" x14ac:dyDescent="0.3">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c r="Y739" s="232"/>
      <c r="Z739" s="232"/>
    </row>
    <row r="740" spans="1:26" ht="14.25" customHeight="1" x14ac:dyDescent="0.3">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c r="Y740" s="232"/>
      <c r="Z740" s="232"/>
    </row>
    <row r="741" spans="1:26" ht="14.25" customHeight="1" x14ac:dyDescent="0.3">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c r="Y741" s="232"/>
      <c r="Z741" s="232"/>
    </row>
    <row r="742" spans="1:26" ht="14.25" customHeight="1" x14ac:dyDescent="0.3">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c r="Y742" s="232"/>
      <c r="Z742" s="232"/>
    </row>
    <row r="743" spans="1:26" ht="14.25" customHeight="1" x14ac:dyDescent="0.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c r="Y743" s="232"/>
      <c r="Z743" s="232"/>
    </row>
    <row r="744" spans="1:26" ht="14.25" customHeight="1" x14ac:dyDescent="0.3">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c r="Y744" s="232"/>
      <c r="Z744" s="232"/>
    </row>
    <row r="745" spans="1:26" ht="14.25" customHeight="1" x14ac:dyDescent="0.3">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c r="Y745" s="232"/>
      <c r="Z745" s="232"/>
    </row>
    <row r="746" spans="1:26" ht="14.25" customHeight="1" x14ac:dyDescent="0.3">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c r="Y746" s="232"/>
      <c r="Z746" s="232"/>
    </row>
    <row r="747" spans="1:26" ht="14.25" customHeight="1" x14ac:dyDescent="0.3">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c r="Y747" s="232"/>
      <c r="Z747" s="232"/>
    </row>
    <row r="748" spans="1:26" ht="14.25" customHeight="1" x14ac:dyDescent="0.3">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c r="Y748" s="232"/>
      <c r="Z748" s="232"/>
    </row>
    <row r="749" spans="1:26" ht="14.25" customHeight="1" x14ac:dyDescent="0.3">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c r="Y749" s="232"/>
      <c r="Z749" s="232"/>
    </row>
    <row r="750" spans="1:26" ht="14.25" customHeight="1" x14ac:dyDescent="0.3">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c r="Y750" s="232"/>
      <c r="Z750" s="232"/>
    </row>
    <row r="751" spans="1:26" ht="14.25" customHeight="1" x14ac:dyDescent="0.3">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c r="Y751" s="232"/>
      <c r="Z751" s="232"/>
    </row>
    <row r="752" spans="1:26" ht="14.25" customHeight="1" x14ac:dyDescent="0.3">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c r="Y752" s="232"/>
      <c r="Z752" s="232"/>
    </row>
    <row r="753" spans="1:26" ht="14.25" customHeight="1" x14ac:dyDescent="0.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c r="Y753" s="232"/>
      <c r="Z753" s="232"/>
    </row>
    <row r="754" spans="1:26" ht="14.25" customHeight="1" x14ac:dyDescent="0.3">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c r="Y754" s="232"/>
      <c r="Z754" s="232"/>
    </row>
    <row r="755" spans="1:26" ht="14.25" customHeight="1" x14ac:dyDescent="0.3">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c r="Y755" s="232"/>
      <c r="Z755" s="232"/>
    </row>
    <row r="756" spans="1:26" ht="14.25" customHeight="1" x14ac:dyDescent="0.3">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c r="Y756" s="232"/>
      <c r="Z756" s="232"/>
    </row>
    <row r="757" spans="1:26" ht="14.25" customHeight="1" x14ac:dyDescent="0.3">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c r="Y757" s="232"/>
      <c r="Z757" s="232"/>
    </row>
    <row r="758" spans="1:26" ht="14.25" customHeight="1" x14ac:dyDescent="0.3">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c r="Y758" s="232"/>
      <c r="Z758" s="232"/>
    </row>
    <row r="759" spans="1:26" ht="14.25" customHeight="1" x14ac:dyDescent="0.3">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c r="Y759" s="232"/>
      <c r="Z759" s="232"/>
    </row>
    <row r="760" spans="1:26" ht="14.25" customHeight="1" x14ac:dyDescent="0.3">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c r="Y760" s="232"/>
      <c r="Z760" s="232"/>
    </row>
    <row r="761" spans="1:26" ht="14.25" customHeight="1" x14ac:dyDescent="0.3">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c r="Y761" s="232"/>
      <c r="Z761" s="232"/>
    </row>
    <row r="762" spans="1:26" ht="14.25" customHeight="1" x14ac:dyDescent="0.3">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c r="Y762" s="232"/>
      <c r="Z762" s="232"/>
    </row>
    <row r="763" spans="1:26" ht="14.25" customHeight="1" x14ac:dyDescent="0.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c r="Y763" s="232"/>
      <c r="Z763" s="232"/>
    </row>
    <row r="764" spans="1:26" ht="14.25" customHeight="1" x14ac:dyDescent="0.3">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c r="Y764" s="232"/>
      <c r="Z764" s="232"/>
    </row>
    <row r="765" spans="1:26" ht="14.25" customHeight="1" x14ac:dyDescent="0.3">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c r="Y765" s="232"/>
      <c r="Z765" s="232"/>
    </row>
    <row r="766" spans="1:26" ht="14.25" customHeight="1" x14ac:dyDescent="0.3">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c r="Y766" s="232"/>
      <c r="Z766" s="232"/>
    </row>
    <row r="767" spans="1:26" ht="14.25" customHeight="1" x14ac:dyDescent="0.3">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c r="Y767" s="232"/>
      <c r="Z767" s="232"/>
    </row>
    <row r="768" spans="1:26" ht="14.25" customHeight="1" x14ac:dyDescent="0.3">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c r="Y768" s="232"/>
      <c r="Z768" s="232"/>
    </row>
    <row r="769" spans="1:26" ht="14.25" customHeight="1" x14ac:dyDescent="0.3">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c r="Y769" s="232"/>
      <c r="Z769" s="232"/>
    </row>
    <row r="770" spans="1:26" ht="14.25" customHeight="1" x14ac:dyDescent="0.3">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c r="Y770" s="232"/>
      <c r="Z770" s="232"/>
    </row>
    <row r="771" spans="1:26" ht="14.25" customHeight="1" x14ac:dyDescent="0.3">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c r="Y771" s="232"/>
      <c r="Z771" s="232"/>
    </row>
    <row r="772" spans="1:26" ht="14.25" customHeight="1" x14ac:dyDescent="0.3">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c r="Y772" s="232"/>
      <c r="Z772" s="232"/>
    </row>
    <row r="773" spans="1:26" ht="14.25" customHeight="1" x14ac:dyDescent="0.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c r="Y773" s="232"/>
      <c r="Z773" s="232"/>
    </row>
    <row r="774" spans="1:26" ht="14.25" customHeight="1" x14ac:dyDescent="0.3">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c r="Y774" s="232"/>
      <c r="Z774" s="232"/>
    </row>
    <row r="775" spans="1:26" ht="14.25" customHeight="1" x14ac:dyDescent="0.3">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c r="Y775" s="232"/>
      <c r="Z775" s="232"/>
    </row>
    <row r="776" spans="1:26" ht="14.25" customHeight="1" x14ac:dyDescent="0.3">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c r="Y776" s="232"/>
      <c r="Z776" s="232"/>
    </row>
    <row r="777" spans="1:26" ht="14.25" customHeight="1" x14ac:dyDescent="0.3">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c r="Y777" s="232"/>
      <c r="Z777" s="232"/>
    </row>
    <row r="778" spans="1:26" ht="14.25" customHeight="1" x14ac:dyDescent="0.3">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c r="Y778" s="232"/>
      <c r="Z778" s="232"/>
    </row>
    <row r="779" spans="1:26" ht="14.25" customHeight="1" x14ac:dyDescent="0.3">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c r="Y779" s="232"/>
      <c r="Z779" s="232"/>
    </row>
    <row r="780" spans="1:26" ht="14.25" customHeight="1" x14ac:dyDescent="0.3">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c r="Y780" s="232"/>
      <c r="Z780" s="232"/>
    </row>
    <row r="781" spans="1:26" ht="14.25" customHeight="1" x14ac:dyDescent="0.3">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c r="Y781" s="232"/>
      <c r="Z781" s="232"/>
    </row>
    <row r="782" spans="1:26" ht="14.25" customHeight="1" x14ac:dyDescent="0.3">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c r="Y782" s="232"/>
      <c r="Z782" s="232"/>
    </row>
    <row r="783" spans="1:26" ht="14.25" customHeight="1" x14ac:dyDescent="0.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c r="Y783" s="232"/>
      <c r="Z783" s="232"/>
    </row>
    <row r="784" spans="1:26" ht="14.25" customHeight="1" x14ac:dyDescent="0.3">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c r="Y784" s="232"/>
      <c r="Z784" s="232"/>
    </row>
    <row r="785" spans="1:26" ht="14.25" customHeight="1" x14ac:dyDescent="0.3">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c r="Y785" s="232"/>
      <c r="Z785" s="232"/>
    </row>
    <row r="786" spans="1:26" ht="14.25" customHeight="1" x14ac:dyDescent="0.3">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c r="Y786" s="232"/>
      <c r="Z786" s="232"/>
    </row>
    <row r="787" spans="1:26" ht="14.25" customHeight="1" x14ac:dyDescent="0.3">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c r="Y787" s="232"/>
      <c r="Z787" s="232"/>
    </row>
    <row r="788" spans="1:26" ht="14.25" customHeight="1" x14ac:dyDescent="0.3">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c r="Y788" s="232"/>
      <c r="Z788" s="232"/>
    </row>
    <row r="789" spans="1:26" ht="14.25" customHeight="1" x14ac:dyDescent="0.3">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c r="Y789" s="232"/>
      <c r="Z789" s="232"/>
    </row>
    <row r="790" spans="1:26" ht="14.25" customHeight="1" x14ac:dyDescent="0.3">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c r="Y790" s="232"/>
      <c r="Z790" s="232"/>
    </row>
    <row r="791" spans="1:26" ht="14.25" customHeight="1" x14ac:dyDescent="0.3">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c r="Y791" s="232"/>
      <c r="Z791" s="232"/>
    </row>
    <row r="792" spans="1:26" ht="14.25" customHeight="1" x14ac:dyDescent="0.3">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c r="Y792" s="232"/>
      <c r="Z792" s="232"/>
    </row>
    <row r="793" spans="1:26" ht="14.25" customHeight="1" x14ac:dyDescent="0.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c r="Y793" s="232"/>
      <c r="Z793" s="232"/>
    </row>
    <row r="794" spans="1:26" ht="14.25" customHeight="1" x14ac:dyDescent="0.3">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c r="Y794" s="232"/>
      <c r="Z794" s="232"/>
    </row>
    <row r="795" spans="1:26" ht="14.25" customHeight="1" x14ac:dyDescent="0.3">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c r="Y795" s="232"/>
      <c r="Z795" s="232"/>
    </row>
    <row r="796" spans="1:26" ht="14.25" customHeight="1" x14ac:dyDescent="0.3">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c r="Y796" s="232"/>
      <c r="Z796" s="232"/>
    </row>
    <row r="797" spans="1:26" ht="14.25" customHeight="1" x14ac:dyDescent="0.3">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c r="Y797" s="232"/>
      <c r="Z797" s="232"/>
    </row>
    <row r="798" spans="1:26" ht="14.25" customHeight="1" x14ac:dyDescent="0.3">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c r="Y798" s="232"/>
      <c r="Z798" s="232"/>
    </row>
    <row r="799" spans="1:26" ht="14.25" customHeight="1" x14ac:dyDescent="0.3">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c r="Y799" s="232"/>
      <c r="Z799" s="232"/>
    </row>
    <row r="800" spans="1:26" ht="14.25" customHeight="1" x14ac:dyDescent="0.3">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c r="Y800" s="232"/>
      <c r="Z800" s="232"/>
    </row>
    <row r="801" spans="1:26" ht="14.25" customHeight="1" x14ac:dyDescent="0.3">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c r="Y801" s="232"/>
      <c r="Z801" s="232"/>
    </row>
    <row r="802" spans="1:26" ht="14.25" customHeight="1" x14ac:dyDescent="0.3">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c r="Y802" s="232"/>
      <c r="Z802" s="232"/>
    </row>
    <row r="803" spans="1:26" ht="14.25" customHeight="1" x14ac:dyDescent="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c r="Y803" s="232"/>
      <c r="Z803" s="232"/>
    </row>
    <row r="804" spans="1:26" ht="14.25" customHeight="1" x14ac:dyDescent="0.3">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c r="Y804" s="232"/>
      <c r="Z804" s="232"/>
    </row>
    <row r="805" spans="1:26" ht="14.25" customHeight="1" x14ac:dyDescent="0.3">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c r="Y805" s="232"/>
      <c r="Z805" s="232"/>
    </row>
    <row r="806" spans="1:26" ht="14.25" customHeight="1" x14ac:dyDescent="0.3">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c r="Y806" s="232"/>
      <c r="Z806" s="232"/>
    </row>
    <row r="807" spans="1:26" ht="14.25" customHeight="1" x14ac:dyDescent="0.3">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c r="Y807" s="232"/>
      <c r="Z807" s="232"/>
    </row>
    <row r="808" spans="1:26" ht="14.25" customHeight="1" x14ac:dyDescent="0.3">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c r="Y808" s="232"/>
      <c r="Z808" s="232"/>
    </row>
    <row r="809" spans="1:26" ht="14.25" customHeight="1" x14ac:dyDescent="0.3">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c r="Y809" s="232"/>
      <c r="Z809" s="232"/>
    </row>
    <row r="810" spans="1:26" ht="14.25" customHeight="1" x14ac:dyDescent="0.3">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c r="Y810" s="232"/>
      <c r="Z810" s="232"/>
    </row>
    <row r="811" spans="1:26" ht="14.25" customHeight="1" x14ac:dyDescent="0.3">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c r="Y811" s="232"/>
      <c r="Z811" s="232"/>
    </row>
    <row r="812" spans="1:26" ht="14.25" customHeight="1" x14ac:dyDescent="0.3">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c r="Y812" s="232"/>
      <c r="Z812" s="232"/>
    </row>
    <row r="813" spans="1:26" ht="14.25" customHeight="1" x14ac:dyDescent="0.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c r="Y813" s="232"/>
      <c r="Z813" s="232"/>
    </row>
    <row r="814" spans="1:26" ht="14.25" customHeight="1" x14ac:dyDescent="0.3">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c r="Y814" s="232"/>
      <c r="Z814" s="232"/>
    </row>
    <row r="815" spans="1:26" ht="14.25" customHeight="1" x14ac:dyDescent="0.3">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c r="Y815" s="232"/>
      <c r="Z815" s="232"/>
    </row>
    <row r="816" spans="1:26" ht="14.25" customHeight="1" x14ac:dyDescent="0.3">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c r="Y816" s="232"/>
      <c r="Z816" s="232"/>
    </row>
    <row r="817" spans="1:26" ht="14.25" customHeight="1" x14ac:dyDescent="0.3">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c r="Y817" s="232"/>
      <c r="Z817" s="232"/>
    </row>
    <row r="818" spans="1:26" ht="14.25" customHeight="1" x14ac:dyDescent="0.3">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c r="Y818" s="232"/>
      <c r="Z818" s="232"/>
    </row>
    <row r="819" spans="1:26" ht="14.25" customHeight="1" x14ac:dyDescent="0.3">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c r="Y819" s="232"/>
      <c r="Z819" s="232"/>
    </row>
    <row r="820" spans="1:26" ht="14.25" customHeight="1" x14ac:dyDescent="0.3">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c r="Y820" s="232"/>
      <c r="Z820" s="232"/>
    </row>
    <row r="821" spans="1:26" ht="14.25" customHeight="1" x14ac:dyDescent="0.3">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c r="Y821" s="232"/>
      <c r="Z821" s="232"/>
    </row>
    <row r="822" spans="1:26" ht="14.25" customHeight="1" x14ac:dyDescent="0.3">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c r="Y822" s="232"/>
      <c r="Z822" s="232"/>
    </row>
    <row r="823" spans="1:26" ht="14.25" customHeight="1" x14ac:dyDescent="0.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c r="Y823" s="232"/>
      <c r="Z823" s="232"/>
    </row>
    <row r="824" spans="1:26" ht="14.25" customHeight="1" x14ac:dyDescent="0.3">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c r="Y824" s="232"/>
      <c r="Z824" s="232"/>
    </row>
    <row r="825" spans="1:26" ht="14.25" customHeight="1" x14ac:dyDescent="0.3">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c r="Y825" s="232"/>
      <c r="Z825" s="232"/>
    </row>
    <row r="826" spans="1:26" ht="14.25" customHeight="1" x14ac:dyDescent="0.3">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c r="Y826" s="232"/>
      <c r="Z826" s="232"/>
    </row>
    <row r="827" spans="1:26" ht="14.25" customHeight="1" x14ac:dyDescent="0.3">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c r="Y827" s="232"/>
      <c r="Z827" s="232"/>
    </row>
    <row r="828" spans="1:26" ht="14.25" customHeight="1" x14ac:dyDescent="0.3">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c r="Y828" s="232"/>
      <c r="Z828" s="232"/>
    </row>
    <row r="829" spans="1:26" ht="14.25" customHeight="1" x14ac:dyDescent="0.3">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c r="Y829" s="232"/>
      <c r="Z829" s="232"/>
    </row>
    <row r="830" spans="1:26" ht="14.25" customHeight="1" x14ac:dyDescent="0.3">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c r="Y830" s="232"/>
      <c r="Z830" s="232"/>
    </row>
    <row r="831" spans="1:26" ht="14.25" customHeight="1" x14ac:dyDescent="0.3">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c r="Y831" s="232"/>
      <c r="Z831" s="232"/>
    </row>
    <row r="832" spans="1:26" ht="14.25" customHeight="1" x14ac:dyDescent="0.3">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c r="Y832" s="232"/>
      <c r="Z832" s="232"/>
    </row>
    <row r="833" spans="1:26" ht="14.25" customHeight="1" x14ac:dyDescent="0.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c r="Y833" s="232"/>
      <c r="Z833" s="232"/>
    </row>
    <row r="834" spans="1:26" ht="14.25" customHeight="1" x14ac:dyDescent="0.3">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c r="Y834" s="232"/>
      <c r="Z834" s="232"/>
    </row>
    <row r="835" spans="1:26" ht="14.25" customHeight="1" x14ac:dyDescent="0.3">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c r="Y835" s="232"/>
      <c r="Z835" s="232"/>
    </row>
    <row r="836" spans="1:26" ht="14.25" customHeight="1" x14ac:dyDescent="0.3">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c r="Y836" s="232"/>
      <c r="Z836" s="232"/>
    </row>
    <row r="837" spans="1:26" ht="14.25" customHeight="1" x14ac:dyDescent="0.3">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c r="Y837" s="232"/>
      <c r="Z837" s="232"/>
    </row>
    <row r="838" spans="1:26" ht="14.25" customHeight="1" x14ac:dyDescent="0.3">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c r="Y838" s="232"/>
      <c r="Z838" s="232"/>
    </row>
    <row r="839" spans="1:26" ht="14.25" customHeight="1" x14ac:dyDescent="0.3">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c r="Y839" s="232"/>
      <c r="Z839" s="232"/>
    </row>
    <row r="840" spans="1:26" ht="14.25" customHeight="1" x14ac:dyDescent="0.3">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c r="Y840" s="232"/>
      <c r="Z840" s="232"/>
    </row>
    <row r="841" spans="1:26" ht="14.25" customHeight="1" x14ac:dyDescent="0.3">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c r="Y841" s="232"/>
      <c r="Z841" s="232"/>
    </row>
    <row r="842" spans="1:26" ht="14.25" customHeight="1" x14ac:dyDescent="0.3">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c r="Y842" s="232"/>
      <c r="Z842" s="232"/>
    </row>
    <row r="843" spans="1:26" ht="14.25" customHeight="1" x14ac:dyDescent="0.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c r="Y843" s="232"/>
      <c r="Z843" s="232"/>
    </row>
    <row r="844" spans="1:26" ht="14.25" customHeight="1" x14ac:dyDescent="0.3">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c r="Y844" s="232"/>
      <c r="Z844" s="232"/>
    </row>
    <row r="845" spans="1:26" ht="14.25" customHeight="1" x14ac:dyDescent="0.3">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c r="Y845" s="232"/>
      <c r="Z845" s="232"/>
    </row>
    <row r="846" spans="1:26" ht="14.25" customHeight="1" x14ac:dyDescent="0.3">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c r="Y846" s="232"/>
      <c r="Z846" s="232"/>
    </row>
    <row r="847" spans="1:26" ht="14.25" customHeight="1" x14ac:dyDescent="0.3">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c r="Y847" s="232"/>
      <c r="Z847" s="232"/>
    </row>
    <row r="848" spans="1:26" ht="14.25" customHeight="1" x14ac:dyDescent="0.3">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c r="Y848" s="232"/>
      <c r="Z848" s="232"/>
    </row>
    <row r="849" spans="1:26" ht="14.25" customHeight="1" x14ac:dyDescent="0.3">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c r="Y849" s="232"/>
      <c r="Z849" s="232"/>
    </row>
    <row r="850" spans="1:26" ht="14.25" customHeight="1" x14ac:dyDescent="0.3">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c r="Y850" s="232"/>
      <c r="Z850" s="232"/>
    </row>
    <row r="851" spans="1:26" ht="14.25" customHeight="1" x14ac:dyDescent="0.3">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c r="Y851" s="232"/>
      <c r="Z851" s="232"/>
    </row>
    <row r="852" spans="1:26" ht="14.25" customHeight="1" x14ac:dyDescent="0.3">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c r="Y852" s="232"/>
      <c r="Z852" s="232"/>
    </row>
    <row r="853" spans="1:26" ht="14.25" customHeight="1" x14ac:dyDescent="0.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c r="Y853" s="232"/>
      <c r="Z853" s="232"/>
    </row>
    <row r="854" spans="1:26" ht="14.25" customHeight="1" x14ac:dyDescent="0.3">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c r="Y854" s="232"/>
      <c r="Z854" s="232"/>
    </row>
    <row r="855" spans="1:26" ht="14.25" customHeight="1" x14ac:dyDescent="0.3">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c r="Y855" s="232"/>
      <c r="Z855" s="232"/>
    </row>
    <row r="856" spans="1:26" ht="14.25" customHeight="1" x14ac:dyDescent="0.3">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c r="Y856" s="232"/>
      <c r="Z856" s="232"/>
    </row>
    <row r="857" spans="1:26" ht="14.25" customHeight="1" x14ac:dyDescent="0.3">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c r="Y857" s="232"/>
      <c r="Z857" s="232"/>
    </row>
    <row r="858" spans="1:26" ht="14.25" customHeight="1" x14ac:dyDescent="0.3">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c r="Y858" s="232"/>
      <c r="Z858" s="232"/>
    </row>
    <row r="859" spans="1:26" ht="14.25" customHeight="1" x14ac:dyDescent="0.3">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c r="Y859" s="232"/>
      <c r="Z859" s="232"/>
    </row>
    <row r="860" spans="1:26" ht="14.25" customHeight="1" x14ac:dyDescent="0.3">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c r="Y860" s="232"/>
      <c r="Z860" s="232"/>
    </row>
    <row r="861" spans="1:26" ht="14.25" customHeight="1" x14ac:dyDescent="0.3">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c r="Y861" s="232"/>
      <c r="Z861" s="232"/>
    </row>
    <row r="862" spans="1:26" ht="14.25" customHeight="1" x14ac:dyDescent="0.3">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c r="Y862" s="232"/>
      <c r="Z862" s="232"/>
    </row>
    <row r="863" spans="1:26" ht="14.25" customHeight="1" x14ac:dyDescent="0.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c r="Y863" s="232"/>
      <c r="Z863" s="232"/>
    </row>
    <row r="864" spans="1:26" ht="14.25" customHeight="1" x14ac:dyDescent="0.3">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c r="Y864" s="232"/>
      <c r="Z864" s="232"/>
    </row>
    <row r="865" spans="1:26" ht="14.25" customHeight="1" x14ac:dyDescent="0.3">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c r="Y865" s="232"/>
      <c r="Z865" s="232"/>
    </row>
    <row r="866" spans="1:26" ht="14.25" customHeight="1" x14ac:dyDescent="0.3">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c r="Y866" s="232"/>
      <c r="Z866" s="232"/>
    </row>
    <row r="867" spans="1:26" ht="14.25" customHeight="1" x14ac:dyDescent="0.3">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c r="Y867" s="232"/>
      <c r="Z867" s="232"/>
    </row>
    <row r="868" spans="1:26" ht="14.25" customHeight="1" x14ac:dyDescent="0.3">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c r="Y868" s="232"/>
      <c r="Z868" s="232"/>
    </row>
    <row r="869" spans="1:26" ht="14.25" customHeight="1" x14ac:dyDescent="0.3">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c r="Y869" s="232"/>
      <c r="Z869" s="232"/>
    </row>
    <row r="870" spans="1:26" ht="14.25" customHeight="1" x14ac:dyDescent="0.3">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c r="Y870" s="232"/>
      <c r="Z870" s="232"/>
    </row>
    <row r="871" spans="1:26" ht="14.25" customHeight="1" x14ac:dyDescent="0.3">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c r="Y871" s="232"/>
      <c r="Z871" s="232"/>
    </row>
    <row r="872" spans="1:26" ht="14.25" customHeight="1" x14ac:dyDescent="0.3">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c r="Y872" s="232"/>
      <c r="Z872" s="232"/>
    </row>
    <row r="873" spans="1:26" ht="14.25" customHeight="1" x14ac:dyDescent="0.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c r="Y873" s="232"/>
      <c r="Z873" s="232"/>
    </row>
    <row r="874" spans="1:26" ht="14.25" customHeight="1" x14ac:dyDescent="0.3">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c r="Y874" s="232"/>
      <c r="Z874" s="232"/>
    </row>
    <row r="875" spans="1:26" ht="14.25" customHeight="1" x14ac:dyDescent="0.3">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c r="Y875" s="232"/>
      <c r="Z875" s="232"/>
    </row>
    <row r="876" spans="1:26" ht="14.25" customHeight="1" x14ac:dyDescent="0.3">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c r="Y876" s="232"/>
      <c r="Z876" s="232"/>
    </row>
    <row r="877" spans="1:26" ht="14.25" customHeight="1" x14ac:dyDescent="0.3">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c r="Y877" s="232"/>
      <c r="Z877" s="232"/>
    </row>
    <row r="878" spans="1:26" ht="14.25" customHeight="1" x14ac:dyDescent="0.3">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c r="Y878" s="232"/>
      <c r="Z878" s="232"/>
    </row>
    <row r="879" spans="1:26" ht="14.25" customHeight="1" x14ac:dyDescent="0.3">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c r="Y879" s="232"/>
      <c r="Z879" s="232"/>
    </row>
    <row r="880" spans="1:26" ht="14.25" customHeight="1" x14ac:dyDescent="0.3">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c r="Y880" s="232"/>
      <c r="Z880" s="232"/>
    </row>
    <row r="881" spans="1:26" ht="14.25" customHeight="1" x14ac:dyDescent="0.3">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c r="Y881" s="232"/>
      <c r="Z881" s="232"/>
    </row>
    <row r="882" spans="1:26" ht="14.25" customHeight="1" x14ac:dyDescent="0.3">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c r="Y882" s="232"/>
      <c r="Z882" s="232"/>
    </row>
    <row r="883" spans="1:26" ht="14.25" customHeight="1" x14ac:dyDescent="0.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c r="Y883" s="232"/>
      <c r="Z883" s="232"/>
    </row>
    <row r="884" spans="1:26" ht="14.25" customHeight="1" x14ac:dyDescent="0.3">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c r="Y884" s="232"/>
      <c r="Z884" s="232"/>
    </row>
    <row r="885" spans="1:26" ht="14.25" customHeight="1" x14ac:dyDescent="0.3">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c r="Y885" s="232"/>
      <c r="Z885" s="232"/>
    </row>
    <row r="886" spans="1:26" ht="14.25" customHeight="1" x14ac:dyDescent="0.3">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c r="Y886" s="232"/>
      <c r="Z886" s="232"/>
    </row>
    <row r="887" spans="1:26" ht="14.25" customHeight="1" x14ac:dyDescent="0.3">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c r="Y887" s="232"/>
      <c r="Z887" s="232"/>
    </row>
    <row r="888" spans="1:26" ht="14.25" customHeight="1" x14ac:dyDescent="0.3">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c r="Y888" s="232"/>
      <c r="Z888" s="232"/>
    </row>
    <row r="889" spans="1:26" ht="14.25" customHeight="1" x14ac:dyDescent="0.3">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c r="Y889" s="232"/>
      <c r="Z889" s="232"/>
    </row>
    <row r="890" spans="1:26" ht="14.25" customHeight="1" x14ac:dyDescent="0.3">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c r="Y890" s="232"/>
      <c r="Z890" s="232"/>
    </row>
    <row r="891" spans="1:26" ht="14.25" customHeight="1" x14ac:dyDescent="0.3">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c r="Y891" s="232"/>
      <c r="Z891" s="232"/>
    </row>
    <row r="892" spans="1:26" ht="14.25" customHeight="1" x14ac:dyDescent="0.3">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c r="Y892" s="232"/>
      <c r="Z892" s="232"/>
    </row>
    <row r="893" spans="1:26" ht="14.25" customHeight="1" x14ac:dyDescent="0.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c r="Y893" s="232"/>
      <c r="Z893" s="232"/>
    </row>
    <row r="894" spans="1:26" ht="14.25" customHeight="1" x14ac:dyDescent="0.3">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c r="Y894" s="232"/>
      <c r="Z894" s="232"/>
    </row>
    <row r="895" spans="1:26" ht="14.25" customHeight="1" x14ac:dyDescent="0.3">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c r="Y895" s="232"/>
      <c r="Z895" s="232"/>
    </row>
    <row r="896" spans="1:26" ht="14.25" customHeight="1" x14ac:dyDescent="0.3">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c r="Y896" s="232"/>
      <c r="Z896" s="232"/>
    </row>
    <row r="897" spans="1:26" ht="14.25" customHeight="1" x14ac:dyDescent="0.3">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c r="Y897" s="232"/>
      <c r="Z897" s="232"/>
    </row>
    <row r="898" spans="1:26" ht="14.25" customHeight="1" x14ac:dyDescent="0.3">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c r="Y898" s="232"/>
      <c r="Z898" s="232"/>
    </row>
    <row r="899" spans="1:26" ht="14.25" customHeight="1" x14ac:dyDescent="0.3">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c r="Y899" s="232"/>
      <c r="Z899" s="232"/>
    </row>
    <row r="900" spans="1:26" ht="14.25" customHeight="1" x14ac:dyDescent="0.3">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c r="Y900" s="232"/>
      <c r="Z900" s="232"/>
    </row>
    <row r="901" spans="1:26" ht="14.25" customHeight="1" x14ac:dyDescent="0.3">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c r="Y901" s="232"/>
      <c r="Z901" s="232"/>
    </row>
    <row r="902" spans="1:26" ht="14.25" customHeight="1" x14ac:dyDescent="0.3">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c r="Y902" s="232"/>
      <c r="Z902" s="232"/>
    </row>
    <row r="903" spans="1:26" ht="14.25" customHeight="1" x14ac:dyDescent="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c r="Y903" s="232"/>
      <c r="Z903" s="232"/>
    </row>
    <row r="904" spans="1:26" ht="14.25" customHeight="1" x14ac:dyDescent="0.3">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c r="Y904" s="232"/>
      <c r="Z904" s="232"/>
    </row>
    <row r="905" spans="1:26" ht="14.25" customHeight="1" x14ac:dyDescent="0.3">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c r="Y905" s="232"/>
      <c r="Z905" s="232"/>
    </row>
    <row r="906" spans="1:26" ht="14.25" customHeight="1" x14ac:dyDescent="0.3">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c r="Y906" s="232"/>
      <c r="Z906" s="232"/>
    </row>
    <row r="907" spans="1:26" ht="14.25" customHeight="1" x14ac:dyDescent="0.3">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c r="Y907" s="232"/>
      <c r="Z907" s="232"/>
    </row>
    <row r="908" spans="1:26" ht="14.25" customHeight="1" x14ac:dyDescent="0.3">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c r="Y908" s="232"/>
      <c r="Z908" s="232"/>
    </row>
    <row r="909" spans="1:26" ht="14.25" customHeight="1" x14ac:dyDescent="0.3">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c r="Y909" s="232"/>
      <c r="Z909" s="232"/>
    </row>
    <row r="910" spans="1:26" ht="14.25" customHeight="1" x14ac:dyDescent="0.3">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c r="Y910" s="232"/>
      <c r="Z910" s="232"/>
    </row>
    <row r="911" spans="1:26" ht="14.25" customHeight="1" x14ac:dyDescent="0.3">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c r="Y911" s="232"/>
      <c r="Z911" s="232"/>
    </row>
    <row r="912" spans="1:26" ht="14.25" customHeight="1" x14ac:dyDescent="0.3">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c r="Y912" s="232"/>
      <c r="Z912" s="232"/>
    </row>
    <row r="913" spans="1:26" ht="14.25" customHeight="1" x14ac:dyDescent="0.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c r="Y913" s="232"/>
      <c r="Z913" s="232"/>
    </row>
    <row r="914" spans="1:26" ht="14.25" customHeight="1" x14ac:dyDescent="0.3">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c r="Y914" s="232"/>
      <c r="Z914" s="232"/>
    </row>
    <row r="915" spans="1:26" ht="14.25" customHeight="1" x14ac:dyDescent="0.3">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c r="Y915" s="232"/>
      <c r="Z915" s="232"/>
    </row>
    <row r="916" spans="1:26" ht="14.25" customHeight="1" x14ac:dyDescent="0.3">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c r="Y916" s="232"/>
      <c r="Z916" s="232"/>
    </row>
    <row r="917" spans="1:26" ht="14.25" customHeight="1" x14ac:dyDescent="0.3">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c r="Y917" s="232"/>
      <c r="Z917" s="232"/>
    </row>
    <row r="918" spans="1:26" ht="14.25" customHeight="1" x14ac:dyDescent="0.3">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c r="Y918" s="232"/>
      <c r="Z918" s="232"/>
    </row>
    <row r="919" spans="1:26" ht="14.25" customHeight="1" x14ac:dyDescent="0.3">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c r="Y919" s="232"/>
      <c r="Z919" s="232"/>
    </row>
    <row r="920" spans="1:26" ht="14.25" customHeight="1" x14ac:dyDescent="0.3">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c r="Y920" s="232"/>
      <c r="Z920" s="232"/>
    </row>
    <row r="921" spans="1:26" ht="14.25" customHeight="1" x14ac:dyDescent="0.3">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c r="Y921" s="232"/>
      <c r="Z921" s="232"/>
    </row>
    <row r="922" spans="1:26" ht="14.25" customHeight="1" x14ac:dyDescent="0.3">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c r="Y922" s="232"/>
      <c r="Z922" s="232"/>
    </row>
    <row r="923" spans="1:26" ht="14.25" customHeight="1" x14ac:dyDescent="0.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c r="Y923" s="232"/>
      <c r="Z923" s="232"/>
    </row>
    <row r="924" spans="1:26" ht="14.25" customHeight="1" x14ac:dyDescent="0.3">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c r="Y924" s="232"/>
      <c r="Z924" s="232"/>
    </row>
    <row r="925" spans="1:26" ht="14.25" customHeight="1" x14ac:dyDescent="0.3">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c r="Y925" s="232"/>
      <c r="Z925" s="232"/>
    </row>
    <row r="926" spans="1:26" ht="14.25" customHeight="1" x14ac:dyDescent="0.3">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c r="Y926" s="232"/>
      <c r="Z926" s="232"/>
    </row>
    <row r="927" spans="1:26" ht="14.25" customHeight="1" x14ac:dyDescent="0.3">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c r="Y927" s="232"/>
      <c r="Z927" s="232"/>
    </row>
    <row r="928" spans="1:26" ht="14.25" customHeight="1" x14ac:dyDescent="0.3">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c r="Y928" s="232"/>
      <c r="Z928" s="232"/>
    </row>
    <row r="929" spans="1:26" ht="14.25" customHeight="1" x14ac:dyDescent="0.3">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c r="Y929" s="232"/>
      <c r="Z929" s="232"/>
    </row>
    <row r="930" spans="1:26" ht="14.25" customHeight="1" x14ac:dyDescent="0.3">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c r="Y930" s="232"/>
      <c r="Z930" s="232"/>
    </row>
    <row r="931" spans="1:26" ht="14.25" customHeight="1" x14ac:dyDescent="0.3">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c r="Y931" s="232"/>
      <c r="Z931" s="232"/>
    </row>
    <row r="932" spans="1:26" ht="14.25" customHeight="1" x14ac:dyDescent="0.3">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c r="Y932" s="232"/>
      <c r="Z932" s="232"/>
    </row>
    <row r="933" spans="1:26" ht="14.25" customHeight="1" x14ac:dyDescent="0.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c r="Y933" s="232"/>
      <c r="Z933" s="232"/>
    </row>
    <row r="934" spans="1:26" ht="14.25" customHeight="1" x14ac:dyDescent="0.3">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c r="Y934" s="232"/>
      <c r="Z934" s="232"/>
    </row>
    <row r="935" spans="1:26" ht="14.25" customHeight="1" x14ac:dyDescent="0.3">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c r="Y935" s="232"/>
      <c r="Z935" s="232"/>
    </row>
    <row r="936" spans="1:26" ht="14.25" customHeight="1" x14ac:dyDescent="0.3">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c r="Y936" s="232"/>
      <c r="Z936" s="232"/>
    </row>
    <row r="937" spans="1:26" ht="14.25" customHeight="1" x14ac:dyDescent="0.3">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c r="Y937" s="232"/>
      <c r="Z937" s="232"/>
    </row>
    <row r="938" spans="1:26" ht="14.25" customHeight="1" x14ac:dyDescent="0.3">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c r="Y938" s="232"/>
      <c r="Z938" s="232"/>
    </row>
    <row r="939" spans="1:26" ht="14.25" customHeight="1" x14ac:dyDescent="0.3">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c r="Y939" s="232"/>
      <c r="Z939" s="232"/>
    </row>
    <row r="940" spans="1:26" ht="14.25" customHeight="1" x14ac:dyDescent="0.3">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c r="Y940" s="232"/>
      <c r="Z940" s="232"/>
    </row>
    <row r="941" spans="1:26" ht="14.25" customHeight="1" x14ac:dyDescent="0.3">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c r="Y941" s="232"/>
      <c r="Z941" s="232"/>
    </row>
    <row r="942" spans="1:26" ht="14.25" customHeight="1" x14ac:dyDescent="0.3">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c r="Y942" s="232"/>
      <c r="Z942" s="232"/>
    </row>
    <row r="943" spans="1:26" ht="14.25" customHeight="1" x14ac:dyDescent="0.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c r="Y943" s="232"/>
      <c r="Z943" s="232"/>
    </row>
    <row r="944" spans="1:26" ht="14.25" customHeight="1" x14ac:dyDescent="0.3">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c r="Y944" s="232"/>
      <c r="Z944" s="232"/>
    </row>
    <row r="945" spans="1:26" ht="14.25" customHeight="1" x14ac:dyDescent="0.3">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c r="Y945" s="232"/>
      <c r="Z945" s="232"/>
    </row>
    <row r="946" spans="1:26" ht="14.25" customHeight="1" x14ac:dyDescent="0.3">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c r="Y946" s="232"/>
      <c r="Z946" s="232"/>
    </row>
    <row r="947" spans="1:26" ht="14.25" customHeight="1" x14ac:dyDescent="0.3">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c r="Y947" s="232"/>
      <c r="Z947" s="232"/>
    </row>
    <row r="948" spans="1:26" ht="14.25" customHeight="1" x14ac:dyDescent="0.3">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c r="Y948" s="232"/>
      <c r="Z948" s="232"/>
    </row>
    <row r="949" spans="1:26" ht="14.25" customHeight="1" x14ac:dyDescent="0.3">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c r="Y949" s="232"/>
      <c r="Z949" s="232"/>
    </row>
    <row r="950" spans="1:26" ht="14.25" customHeight="1" x14ac:dyDescent="0.3">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c r="Y950" s="232"/>
      <c r="Z950" s="232"/>
    </row>
    <row r="951" spans="1:26" ht="14.25" customHeight="1" x14ac:dyDescent="0.3">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c r="Y951" s="232"/>
      <c r="Z951" s="232"/>
    </row>
    <row r="952" spans="1:26" ht="14.25" customHeight="1" x14ac:dyDescent="0.3">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c r="Y952" s="232"/>
      <c r="Z952" s="232"/>
    </row>
    <row r="953" spans="1:26" ht="14.25" customHeight="1" x14ac:dyDescent="0.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c r="Y953" s="232"/>
      <c r="Z953" s="232"/>
    </row>
    <row r="954" spans="1:26" ht="14.25" customHeight="1" x14ac:dyDescent="0.3">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c r="Y954" s="232"/>
      <c r="Z954" s="232"/>
    </row>
    <row r="955" spans="1:26" ht="14.25" customHeight="1" x14ac:dyDescent="0.3">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c r="Y955" s="232"/>
      <c r="Z955" s="232"/>
    </row>
    <row r="956" spans="1:26" ht="14.25" customHeight="1" x14ac:dyDescent="0.3">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c r="Y956" s="232"/>
      <c r="Z956" s="232"/>
    </row>
    <row r="957" spans="1:26" ht="14.25" customHeight="1" x14ac:dyDescent="0.3">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c r="Y957" s="232"/>
      <c r="Z957" s="232"/>
    </row>
    <row r="958" spans="1:26" ht="14.25" customHeight="1" x14ac:dyDescent="0.3">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c r="Y958" s="232"/>
      <c r="Z958" s="232"/>
    </row>
    <row r="959" spans="1:26" ht="14.25" customHeight="1" x14ac:dyDescent="0.3">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c r="Y959" s="232"/>
      <c r="Z959" s="232"/>
    </row>
    <row r="960" spans="1:26" ht="14.25" customHeight="1" x14ac:dyDescent="0.3">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c r="Y960" s="232"/>
      <c r="Z960" s="232"/>
    </row>
    <row r="961" spans="1:26" ht="14.25" customHeight="1" x14ac:dyDescent="0.3">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c r="Y961" s="232"/>
      <c r="Z961" s="232"/>
    </row>
    <row r="962" spans="1:26" ht="14.25" customHeight="1" x14ac:dyDescent="0.3">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c r="Y962" s="232"/>
      <c r="Z962" s="232"/>
    </row>
    <row r="963" spans="1:26" ht="14.25" customHeight="1" x14ac:dyDescent="0.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c r="Y963" s="232"/>
      <c r="Z963" s="232"/>
    </row>
    <row r="964" spans="1:26" ht="14.25" customHeight="1" x14ac:dyDescent="0.3">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c r="Y964" s="232"/>
      <c r="Z964" s="232"/>
    </row>
    <row r="965" spans="1:26" ht="14.25" customHeight="1" x14ac:dyDescent="0.3">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c r="Y965" s="232"/>
      <c r="Z965" s="232"/>
    </row>
    <row r="966" spans="1:26" ht="14.25" customHeight="1" x14ac:dyDescent="0.3">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c r="Y966" s="232"/>
      <c r="Z966" s="232"/>
    </row>
    <row r="967" spans="1:26" ht="14.25" customHeight="1" x14ac:dyDescent="0.3">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c r="Y967" s="232"/>
      <c r="Z967" s="232"/>
    </row>
    <row r="968" spans="1:26" ht="14.25" customHeight="1" x14ac:dyDescent="0.3">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c r="Y968" s="232"/>
      <c r="Z968" s="232"/>
    </row>
    <row r="969" spans="1:26" ht="14.25" customHeight="1" x14ac:dyDescent="0.3">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c r="Y969" s="232"/>
      <c r="Z969" s="232"/>
    </row>
    <row r="970" spans="1:26" ht="14.25" customHeight="1" x14ac:dyDescent="0.3">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c r="Y970" s="232"/>
      <c r="Z970" s="232"/>
    </row>
    <row r="971" spans="1:26" ht="14.25" customHeight="1" x14ac:dyDescent="0.3">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c r="Y971" s="232"/>
      <c r="Z971" s="232"/>
    </row>
    <row r="972" spans="1:26" ht="14.25" customHeight="1" x14ac:dyDescent="0.3">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c r="Y972" s="232"/>
      <c r="Z972" s="232"/>
    </row>
    <row r="973" spans="1:26" ht="14.25" customHeight="1" x14ac:dyDescent="0.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c r="Y973" s="232"/>
      <c r="Z973" s="232"/>
    </row>
    <row r="974" spans="1:26" ht="14.25" customHeight="1" x14ac:dyDescent="0.3">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c r="Y974" s="232"/>
      <c r="Z974" s="232"/>
    </row>
    <row r="975" spans="1:26" ht="14.25" customHeight="1" x14ac:dyDescent="0.3">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c r="Y975" s="232"/>
      <c r="Z975" s="232"/>
    </row>
    <row r="976" spans="1:26" ht="14.25" customHeight="1" x14ac:dyDescent="0.3">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c r="Y976" s="232"/>
      <c r="Z976" s="232"/>
    </row>
    <row r="977" spans="1:26" ht="14.25" customHeight="1" x14ac:dyDescent="0.3">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c r="Y977" s="232"/>
      <c r="Z977" s="232"/>
    </row>
    <row r="978" spans="1:26" ht="14.25" customHeight="1" x14ac:dyDescent="0.3">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c r="Y978" s="232"/>
      <c r="Z978" s="232"/>
    </row>
    <row r="979" spans="1:26" ht="14.25" customHeight="1" x14ac:dyDescent="0.3">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c r="Y979" s="232"/>
      <c r="Z979" s="232"/>
    </row>
    <row r="980" spans="1:26" ht="14.25" customHeight="1" x14ac:dyDescent="0.3">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c r="Y980" s="232"/>
      <c r="Z980" s="232"/>
    </row>
    <row r="981" spans="1:26" ht="14.25" customHeight="1" x14ac:dyDescent="0.3">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c r="Y981" s="232"/>
      <c r="Z981" s="232"/>
    </row>
    <row r="982" spans="1:26" ht="14.25" customHeight="1" x14ac:dyDescent="0.3">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c r="Y982" s="232"/>
      <c r="Z982" s="232"/>
    </row>
    <row r="983" spans="1:26" ht="14.25" customHeight="1" x14ac:dyDescent="0.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c r="Y983" s="232"/>
      <c r="Z983" s="232"/>
    </row>
    <row r="984" spans="1:26" ht="14.25" customHeight="1" x14ac:dyDescent="0.3">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c r="Y984" s="232"/>
      <c r="Z984" s="232"/>
    </row>
    <row r="985" spans="1:26" ht="14.25" customHeight="1" x14ac:dyDescent="0.3">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c r="Y985" s="232"/>
      <c r="Z985" s="232"/>
    </row>
    <row r="986" spans="1:26" ht="14.25" customHeight="1" x14ac:dyDescent="0.3">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c r="Y986" s="232"/>
      <c r="Z986" s="232"/>
    </row>
    <row r="987" spans="1:26" ht="14.25" customHeight="1" x14ac:dyDescent="0.3">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c r="Y987" s="232"/>
      <c r="Z987" s="232"/>
    </row>
    <row r="988" spans="1:26" ht="14.25" customHeight="1" x14ac:dyDescent="0.3">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c r="Y988" s="232"/>
      <c r="Z988" s="232"/>
    </row>
    <row r="989" spans="1:26" ht="14.25" customHeight="1" x14ac:dyDescent="0.3">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c r="Y989" s="232"/>
      <c r="Z989" s="232"/>
    </row>
    <row r="990" spans="1:26" ht="14.25" customHeight="1" x14ac:dyDescent="0.3">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c r="Y990" s="232"/>
      <c r="Z990" s="232"/>
    </row>
    <row r="991" spans="1:26" ht="14.25" customHeight="1" x14ac:dyDescent="0.3">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c r="Y991" s="232"/>
      <c r="Z991" s="232"/>
    </row>
    <row r="992" spans="1:26" ht="14.25" customHeight="1" x14ac:dyDescent="0.3">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c r="Y992" s="232"/>
      <c r="Z992" s="232"/>
    </row>
    <row r="993" spans="1:26" ht="14.25" customHeight="1" x14ac:dyDescent="0.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c r="Y993" s="232"/>
      <c r="Z993" s="232"/>
    </row>
    <row r="994" spans="1:26" ht="14.25" customHeight="1" x14ac:dyDescent="0.3">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c r="Y994" s="232"/>
      <c r="Z994" s="232"/>
    </row>
    <row r="995" spans="1:26" ht="14.25" customHeight="1" x14ac:dyDescent="0.3">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c r="Y995" s="232"/>
      <c r="Z995" s="232"/>
    </row>
    <row r="996" spans="1:26" ht="14.25" customHeight="1" x14ac:dyDescent="0.3">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c r="Y996" s="232"/>
      <c r="Z996" s="232"/>
    </row>
    <row r="997" spans="1:26" ht="14.25" customHeight="1" x14ac:dyDescent="0.3">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c r="Y997" s="232"/>
      <c r="Z997" s="232"/>
    </row>
    <row r="998" spans="1:26" ht="14.25" customHeight="1" x14ac:dyDescent="0.3">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c r="Y998" s="232"/>
      <c r="Z998" s="232"/>
    </row>
    <row r="999" spans="1:26" ht="14.25" customHeight="1" x14ac:dyDescent="0.3">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c r="Y999" s="232"/>
      <c r="Z999" s="232"/>
    </row>
    <row r="1000" spans="1:26" ht="14.25" customHeight="1" x14ac:dyDescent="0.3">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c r="Y1000" s="232"/>
      <c r="Z1000" s="232"/>
    </row>
  </sheetData>
  <mergeCells count="103">
    <mergeCell ref="B52:G54"/>
    <mergeCell ref="E45:E50"/>
    <mergeCell ref="F45:F50"/>
    <mergeCell ref="G45:G46"/>
    <mergeCell ref="H45:J46"/>
    <mergeCell ref="K45:K46"/>
    <mergeCell ref="L45:L46"/>
    <mergeCell ref="M45:M46"/>
    <mergeCell ref="N45:N46"/>
    <mergeCell ref="G49:G50"/>
    <mergeCell ref="H49:J50"/>
    <mergeCell ref="I52:K54"/>
    <mergeCell ref="K41:K42"/>
    <mergeCell ref="L41:L42"/>
    <mergeCell ref="M41:M42"/>
    <mergeCell ref="N41:N42"/>
    <mergeCell ref="O41:O42"/>
    <mergeCell ref="B45:C50"/>
    <mergeCell ref="D45:D50"/>
    <mergeCell ref="O45:O46"/>
    <mergeCell ref="G47:G48"/>
    <mergeCell ref="H47:J48"/>
    <mergeCell ref="K47:K48"/>
    <mergeCell ref="L47:L48"/>
    <mergeCell ref="M47:M48"/>
    <mergeCell ref="N47:N48"/>
    <mergeCell ref="O47:O48"/>
    <mergeCell ref="K49:K50"/>
    <mergeCell ref="L49:L50"/>
    <mergeCell ref="M49:M50"/>
    <mergeCell ref="N49:N50"/>
    <mergeCell ref="O49:O50"/>
    <mergeCell ref="M43:M44"/>
    <mergeCell ref="N43:N44"/>
    <mergeCell ref="O43:O44"/>
    <mergeCell ref="N37:N38"/>
    <mergeCell ref="O37:O38"/>
    <mergeCell ref="B39:C44"/>
    <mergeCell ref="D39:D44"/>
    <mergeCell ref="D33:D38"/>
    <mergeCell ref="G37:G38"/>
    <mergeCell ref="E39:E44"/>
    <mergeCell ref="F39:F44"/>
    <mergeCell ref="G39:G40"/>
    <mergeCell ref="H39:J40"/>
    <mergeCell ref="K39:K40"/>
    <mergeCell ref="L39:L40"/>
    <mergeCell ref="M39:M40"/>
    <mergeCell ref="N39:N40"/>
    <mergeCell ref="G43:G44"/>
    <mergeCell ref="H43:J44"/>
    <mergeCell ref="K43:K44"/>
    <mergeCell ref="L43:L44"/>
    <mergeCell ref="B33:C38"/>
    <mergeCell ref="O33:O34"/>
    <mergeCell ref="O35:O36"/>
    <mergeCell ref="O39:O40"/>
    <mergeCell ref="G41:G42"/>
    <mergeCell ref="H41:J42"/>
    <mergeCell ref="B21:L27"/>
    <mergeCell ref="E33:E38"/>
    <mergeCell ref="F33:F38"/>
    <mergeCell ref="G33:G34"/>
    <mergeCell ref="H33:J34"/>
    <mergeCell ref="K33:K34"/>
    <mergeCell ref="L33:L34"/>
    <mergeCell ref="M33:M34"/>
    <mergeCell ref="N33:N34"/>
    <mergeCell ref="H32:J32"/>
    <mergeCell ref="G35:G36"/>
    <mergeCell ref="H35:J36"/>
    <mergeCell ref="K35:K36"/>
    <mergeCell ref="L35:L36"/>
    <mergeCell ref="M35:M36"/>
    <mergeCell ref="N35:N36"/>
    <mergeCell ref="H37:J38"/>
    <mergeCell ref="K37:K38"/>
    <mergeCell ref="L37:L38"/>
    <mergeCell ref="M37:M38"/>
    <mergeCell ref="A31:C31"/>
    <mergeCell ref="H31:O31"/>
    <mergeCell ref="A32:C32"/>
    <mergeCell ref="A33:A50"/>
    <mergeCell ref="B11:D11"/>
    <mergeCell ref="I11:K11"/>
    <mergeCell ref="A12:D12"/>
    <mergeCell ref="E12:H12"/>
    <mergeCell ref="I12:J12"/>
    <mergeCell ref="A13:D14"/>
    <mergeCell ref="E13:H14"/>
    <mergeCell ref="E15:E17"/>
    <mergeCell ref="F15:G15"/>
    <mergeCell ref="F16:G16"/>
    <mergeCell ref="F17:G17"/>
    <mergeCell ref="B2:L2"/>
    <mergeCell ref="B5:D5"/>
    <mergeCell ref="B6:D6"/>
    <mergeCell ref="B7:D7"/>
    <mergeCell ref="E7:H9"/>
    <mergeCell ref="I7:K9"/>
    <mergeCell ref="B8:D8"/>
    <mergeCell ref="B9:D9"/>
    <mergeCell ref="B10:D10"/>
  </mergeCells>
  <conditionalFormatting sqref="A32">
    <cfRule type="cellIs" dxfId="13" priority="1" operator="lessThan">
      <formula>9</formula>
    </cfRule>
    <cfRule type="cellIs" dxfId="12" priority="2" operator="equal">
      <formula>9</formula>
    </cfRule>
  </conditionalFormatting>
  <conditionalFormatting sqref="A32:C32">
    <cfRule type="expression" dxfId="11" priority="4">
      <formula>$I$3&lt;9</formula>
    </cfRule>
    <cfRule type="expression" dxfId="10" priority="5">
      <formula>$I$3=9</formula>
    </cfRule>
  </conditionalFormatting>
  <conditionalFormatting sqref="D33:F50">
    <cfRule type="cellIs" dxfId="9" priority="6" operator="equal">
      <formula>"Conditional OK"</formula>
    </cfRule>
    <cfRule type="cellIs" dxfId="8" priority="7" operator="equal">
      <formula>"NOK"</formula>
    </cfRule>
    <cfRule type="cellIs" dxfId="7" priority="8" operator="equal">
      <formula>"OK"</formula>
    </cfRule>
  </conditionalFormatting>
  <conditionalFormatting sqref="G33 G35 G37 G39 G41 G43 G45 G47 G49">
    <cfRule type="cellIs" dxfId="6" priority="9" operator="equal">
      <formula>"ok"</formula>
    </cfRule>
    <cfRule type="cellIs" dxfId="5" priority="10" operator="equal">
      <formula>"nok"</formula>
    </cfRule>
  </conditionalFormatting>
  <conditionalFormatting sqref="I7">
    <cfRule type="expression" dxfId="4" priority="11">
      <formula>$I$3&lt;9</formula>
    </cfRule>
    <cfRule type="expression" dxfId="3" priority="12">
      <formula>$I$3=9</formula>
    </cfRule>
  </conditionalFormatting>
  <conditionalFormatting sqref="I15:K17">
    <cfRule type="cellIs" dxfId="2" priority="13" operator="equal">
      <formula>"Conditional OK"</formula>
    </cfRule>
    <cfRule type="cellIs" dxfId="1" priority="14" operator="equal">
      <formula>"NOK"</formula>
    </cfRule>
    <cfRule type="cellIs" dxfId="0" priority="15" operator="equal">
      <formula>"OK"</formula>
    </cfRule>
  </conditionalFormatting>
  <dataValidations count="2">
    <dataValidation type="list" allowBlank="1" showErrorMessage="1" sqref="I15:I17" xr:uid="{00000000-0002-0000-0B00-000000000000}">
      <formula1>"OK,NOK"</formula1>
    </dataValidation>
    <dataValidation type="list" allowBlank="1" showErrorMessage="1" sqref="G33 G35 G37 G39 G41 G43 G45 G47 G49" xr:uid="{00000000-0002-0000-0B00-000001000000}">
      <formula1>"EX,DEP,ENF"</formula1>
    </dataValidation>
  </dataValidations>
  <printOptions horizontalCentered="1" verticalCentered="1"/>
  <pageMargins left="0.70866141732283472" right="0.70866141732283472" top="0.74803149606299213" bottom="0.74803149606299213" header="0" footer="0"/>
  <pageSetup paperSize="9" orientation="landscape"/>
  <rowBreaks count="1" manualBreakCount="1">
    <brk id="29" man="1"/>
  </rowBreaks>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2.59765625" defaultRowHeight="15" customHeight="1" x14ac:dyDescent="0.25"/>
  <cols>
    <col min="1" max="1" width="8" customWidth="1"/>
    <col min="2" max="2" width="86" customWidth="1"/>
    <col min="3" max="3" width="23.09765625" customWidth="1"/>
    <col min="4" max="4" width="17.8984375" customWidth="1"/>
    <col min="5" max="26" width="8" customWidth="1"/>
  </cols>
  <sheetData>
    <row r="1" spans="1:26" ht="11.25" customHeight="1" x14ac:dyDescent="0.3">
      <c r="A1" s="276"/>
      <c r="B1" s="276"/>
      <c r="C1" s="276"/>
      <c r="D1" s="276"/>
      <c r="E1" s="276"/>
      <c r="F1" s="276"/>
      <c r="G1" s="276"/>
      <c r="H1" s="276"/>
      <c r="I1" s="276"/>
      <c r="J1" s="276"/>
      <c r="K1" s="276"/>
      <c r="L1" s="276"/>
      <c r="M1" s="276"/>
      <c r="N1" s="276"/>
      <c r="O1" s="276"/>
      <c r="P1" s="276"/>
      <c r="Q1" s="276"/>
      <c r="R1" s="276"/>
      <c r="S1" s="276"/>
      <c r="T1" s="276"/>
      <c r="U1" s="276"/>
      <c r="V1" s="276"/>
      <c r="W1" s="276"/>
      <c r="X1" s="276"/>
      <c r="Y1" s="276"/>
      <c r="Z1" s="276"/>
    </row>
    <row r="2" spans="1:26" ht="24" customHeight="1" x14ac:dyDescent="0.3">
      <c r="A2" s="277" t="s">
        <v>1559</v>
      </c>
      <c r="B2" s="277" t="s">
        <v>1560</v>
      </c>
      <c r="C2" s="277" t="s">
        <v>1505</v>
      </c>
      <c r="D2" s="277" t="s">
        <v>1506</v>
      </c>
      <c r="E2" s="278"/>
      <c r="F2" s="278"/>
      <c r="G2" s="278"/>
      <c r="H2" s="278"/>
      <c r="I2" s="278"/>
      <c r="J2" s="278"/>
      <c r="K2" s="278"/>
      <c r="L2" s="278"/>
      <c r="M2" s="278"/>
      <c r="N2" s="278"/>
      <c r="O2" s="278"/>
      <c r="P2" s="278"/>
      <c r="Q2" s="278"/>
      <c r="R2" s="278"/>
      <c r="S2" s="278"/>
      <c r="T2" s="278"/>
      <c r="U2" s="278"/>
      <c r="V2" s="278"/>
      <c r="W2" s="278"/>
      <c r="X2" s="278"/>
      <c r="Y2" s="278"/>
      <c r="Z2" s="278"/>
    </row>
    <row r="3" spans="1:26" ht="30.75" customHeight="1" x14ac:dyDescent="0.3">
      <c r="A3" s="279"/>
      <c r="B3" s="280"/>
      <c r="C3" s="279"/>
      <c r="D3" s="281"/>
      <c r="E3" s="276"/>
      <c r="F3" s="276"/>
      <c r="G3" s="276"/>
      <c r="H3" s="276"/>
      <c r="I3" s="276"/>
      <c r="J3" s="276"/>
      <c r="K3" s="276"/>
      <c r="L3" s="276"/>
      <c r="M3" s="276"/>
      <c r="N3" s="276"/>
      <c r="O3" s="276"/>
      <c r="P3" s="276"/>
      <c r="Q3" s="276"/>
      <c r="R3" s="276"/>
      <c r="S3" s="276"/>
      <c r="T3" s="276"/>
      <c r="U3" s="276"/>
      <c r="V3" s="276"/>
      <c r="W3" s="276"/>
      <c r="X3" s="276"/>
      <c r="Y3" s="276"/>
      <c r="Z3" s="276"/>
    </row>
    <row r="4" spans="1:26" ht="30.75" customHeight="1" x14ac:dyDescent="0.3">
      <c r="A4" s="279"/>
      <c r="B4" s="280"/>
      <c r="C4" s="279"/>
      <c r="D4" s="281"/>
      <c r="E4" s="276"/>
      <c r="F4" s="276"/>
      <c r="G4" s="276"/>
      <c r="H4" s="276"/>
      <c r="I4" s="276"/>
      <c r="J4" s="276"/>
      <c r="K4" s="276"/>
      <c r="L4" s="276"/>
      <c r="M4" s="276"/>
      <c r="N4" s="276"/>
      <c r="O4" s="276"/>
      <c r="P4" s="276"/>
      <c r="Q4" s="276"/>
      <c r="R4" s="276"/>
      <c r="S4" s="276"/>
      <c r="T4" s="276"/>
      <c r="U4" s="276"/>
      <c r="V4" s="276"/>
      <c r="W4" s="276"/>
      <c r="X4" s="276"/>
      <c r="Y4" s="276"/>
      <c r="Z4" s="276"/>
    </row>
    <row r="5" spans="1:26" ht="30.75" customHeight="1" x14ac:dyDescent="0.3">
      <c r="A5" s="279"/>
      <c r="B5" s="280"/>
      <c r="C5" s="279"/>
      <c r="D5" s="281"/>
      <c r="E5" s="276"/>
      <c r="F5" s="276"/>
      <c r="G5" s="276"/>
      <c r="H5" s="276"/>
      <c r="I5" s="276"/>
      <c r="J5" s="276"/>
      <c r="K5" s="276"/>
      <c r="L5" s="276"/>
      <c r="M5" s="276"/>
      <c r="N5" s="276"/>
      <c r="O5" s="276"/>
      <c r="P5" s="276"/>
      <c r="Q5" s="276"/>
      <c r="R5" s="276"/>
      <c r="S5" s="276"/>
      <c r="T5" s="276"/>
      <c r="U5" s="276"/>
      <c r="V5" s="276"/>
      <c r="W5" s="276"/>
      <c r="X5" s="276"/>
      <c r="Y5" s="276"/>
      <c r="Z5" s="276"/>
    </row>
    <row r="6" spans="1:26" ht="30.75" customHeight="1" x14ac:dyDescent="0.3">
      <c r="A6" s="279"/>
      <c r="B6" s="280"/>
      <c r="C6" s="279"/>
      <c r="D6" s="281"/>
      <c r="E6" s="276"/>
      <c r="F6" s="276"/>
      <c r="G6" s="276"/>
      <c r="H6" s="276"/>
      <c r="I6" s="276"/>
      <c r="J6" s="276"/>
      <c r="K6" s="276"/>
      <c r="L6" s="276"/>
      <c r="M6" s="276"/>
      <c r="N6" s="276"/>
      <c r="O6" s="276"/>
      <c r="P6" s="276"/>
      <c r="Q6" s="276"/>
      <c r="R6" s="276"/>
      <c r="S6" s="276"/>
      <c r="T6" s="276"/>
      <c r="U6" s="276"/>
      <c r="V6" s="276"/>
      <c r="W6" s="276"/>
      <c r="X6" s="276"/>
      <c r="Y6" s="276"/>
      <c r="Z6" s="276"/>
    </row>
    <row r="7" spans="1:26" ht="30.75" customHeight="1" x14ac:dyDescent="0.3">
      <c r="A7" s="279"/>
      <c r="B7" s="280"/>
      <c r="C7" s="279"/>
      <c r="D7" s="281"/>
      <c r="E7" s="276"/>
      <c r="F7" s="276"/>
      <c r="G7" s="276"/>
      <c r="H7" s="276"/>
      <c r="I7" s="276"/>
      <c r="J7" s="276"/>
      <c r="K7" s="276"/>
      <c r="L7" s="276"/>
      <c r="M7" s="276"/>
      <c r="N7" s="276"/>
      <c r="O7" s="276"/>
      <c r="P7" s="276"/>
      <c r="Q7" s="276"/>
      <c r="R7" s="276"/>
      <c r="S7" s="276"/>
      <c r="T7" s="276"/>
      <c r="U7" s="276"/>
      <c r="V7" s="276"/>
      <c r="W7" s="276"/>
      <c r="X7" s="276"/>
      <c r="Y7" s="276"/>
      <c r="Z7" s="276"/>
    </row>
    <row r="8" spans="1:26" ht="30.75" customHeight="1" x14ac:dyDescent="0.3">
      <c r="A8" s="279"/>
      <c r="B8" s="280"/>
      <c r="C8" s="279"/>
      <c r="D8" s="281"/>
      <c r="E8" s="276"/>
      <c r="F8" s="276"/>
      <c r="G8" s="276"/>
      <c r="H8" s="276"/>
      <c r="I8" s="276"/>
      <c r="J8" s="276"/>
      <c r="K8" s="276"/>
      <c r="L8" s="276"/>
      <c r="M8" s="276"/>
      <c r="N8" s="276"/>
      <c r="O8" s="276"/>
      <c r="P8" s="276"/>
      <c r="Q8" s="276"/>
      <c r="R8" s="276"/>
      <c r="S8" s="276"/>
      <c r="T8" s="276"/>
      <c r="U8" s="276"/>
      <c r="V8" s="276"/>
      <c r="W8" s="276"/>
      <c r="X8" s="276"/>
      <c r="Y8" s="276"/>
      <c r="Z8" s="276"/>
    </row>
    <row r="9" spans="1:26" ht="14.25" customHeight="1" x14ac:dyDescent="0.3">
      <c r="A9" s="279"/>
      <c r="B9" s="280"/>
      <c r="C9" s="279"/>
      <c r="D9" s="281"/>
      <c r="E9" s="276"/>
      <c r="F9" s="276"/>
      <c r="G9" s="276"/>
      <c r="H9" s="276"/>
      <c r="I9" s="276"/>
      <c r="J9" s="276"/>
      <c r="K9" s="276"/>
      <c r="L9" s="276"/>
      <c r="M9" s="276"/>
      <c r="N9" s="276"/>
      <c r="O9" s="276"/>
      <c r="P9" s="276"/>
      <c r="Q9" s="276"/>
      <c r="R9" s="276"/>
      <c r="S9" s="276"/>
      <c r="T9" s="276"/>
      <c r="U9" s="276"/>
      <c r="V9" s="276"/>
      <c r="W9" s="276"/>
      <c r="X9" s="276"/>
      <c r="Y9" s="276"/>
      <c r="Z9" s="276"/>
    </row>
    <row r="10" spans="1:26" ht="14.25" customHeight="1" x14ac:dyDescent="0.3">
      <c r="A10" s="279"/>
      <c r="B10" s="280"/>
      <c r="C10" s="279"/>
      <c r="D10" s="281"/>
      <c r="E10" s="276"/>
      <c r="F10" s="276"/>
      <c r="G10" s="276"/>
      <c r="H10" s="276"/>
      <c r="I10" s="276"/>
      <c r="J10" s="276"/>
      <c r="K10" s="276"/>
      <c r="L10" s="276"/>
      <c r="M10" s="276"/>
      <c r="N10" s="276"/>
      <c r="O10" s="276"/>
      <c r="P10" s="276"/>
      <c r="Q10" s="276"/>
      <c r="R10" s="276"/>
      <c r="S10" s="276"/>
      <c r="T10" s="276"/>
      <c r="U10" s="276"/>
      <c r="V10" s="276"/>
      <c r="W10" s="276"/>
      <c r="X10" s="276"/>
      <c r="Y10" s="276"/>
      <c r="Z10" s="276"/>
    </row>
    <row r="11" spans="1:26" ht="14.25" customHeight="1" x14ac:dyDescent="0.3">
      <c r="A11" s="279"/>
      <c r="B11" s="280"/>
      <c r="C11" s="279"/>
      <c r="D11" s="281"/>
      <c r="E11" s="276"/>
      <c r="F11" s="276"/>
      <c r="G11" s="276"/>
      <c r="H11" s="276"/>
      <c r="I11" s="276"/>
      <c r="J11" s="276"/>
      <c r="K11" s="276"/>
      <c r="L11" s="276"/>
      <c r="M11" s="276"/>
      <c r="N11" s="276"/>
      <c r="O11" s="276"/>
      <c r="P11" s="276"/>
      <c r="Q11" s="276"/>
      <c r="R11" s="276"/>
      <c r="S11" s="276"/>
      <c r="T11" s="276"/>
      <c r="U11" s="276"/>
      <c r="V11" s="276"/>
      <c r="W11" s="276"/>
      <c r="X11" s="276"/>
      <c r="Y11" s="276"/>
      <c r="Z11" s="276"/>
    </row>
    <row r="12" spans="1:26" ht="14.25" customHeight="1" x14ac:dyDescent="0.3">
      <c r="A12" s="279"/>
      <c r="B12" s="280"/>
      <c r="C12" s="279"/>
      <c r="D12" s="281"/>
      <c r="E12" s="276"/>
      <c r="F12" s="276"/>
      <c r="G12" s="276"/>
      <c r="H12" s="276"/>
      <c r="I12" s="276"/>
      <c r="J12" s="276"/>
      <c r="K12" s="276"/>
      <c r="L12" s="276"/>
      <c r="M12" s="276"/>
      <c r="N12" s="276"/>
      <c r="O12" s="276"/>
      <c r="P12" s="276"/>
      <c r="Q12" s="276"/>
      <c r="R12" s="276"/>
      <c r="S12" s="276"/>
      <c r="T12" s="276"/>
      <c r="U12" s="276"/>
      <c r="V12" s="276"/>
      <c r="W12" s="276"/>
      <c r="X12" s="276"/>
      <c r="Y12" s="276"/>
      <c r="Z12" s="276"/>
    </row>
    <row r="13" spans="1:26" ht="14.25" customHeight="1" x14ac:dyDescent="0.3">
      <c r="A13" s="279"/>
      <c r="B13" s="280"/>
      <c r="C13" s="279"/>
      <c r="D13" s="281"/>
      <c r="E13" s="276"/>
      <c r="F13" s="276"/>
      <c r="G13" s="276"/>
      <c r="H13" s="276"/>
      <c r="I13" s="276"/>
      <c r="J13" s="276"/>
      <c r="K13" s="276"/>
      <c r="L13" s="276"/>
      <c r="M13" s="276"/>
      <c r="N13" s="276"/>
      <c r="O13" s="276"/>
      <c r="P13" s="276"/>
      <c r="Q13" s="276"/>
      <c r="R13" s="276"/>
      <c r="S13" s="276"/>
      <c r="T13" s="276"/>
      <c r="U13" s="276"/>
      <c r="V13" s="276"/>
      <c r="W13" s="276"/>
      <c r="X13" s="276"/>
      <c r="Y13" s="276"/>
      <c r="Z13" s="276"/>
    </row>
    <row r="14" spans="1:26" ht="25.5" customHeight="1" x14ac:dyDescent="0.3">
      <c r="A14" s="279"/>
      <c r="B14" s="280"/>
      <c r="C14" s="279"/>
      <c r="D14" s="281"/>
      <c r="E14" s="276"/>
      <c r="F14" s="276"/>
      <c r="G14" s="276"/>
      <c r="H14" s="276"/>
      <c r="I14" s="276"/>
      <c r="J14" s="276"/>
      <c r="K14" s="276"/>
      <c r="L14" s="276"/>
      <c r="M14" s="276"/>
      <c r="N14" s="276"/>
      <c r="O14" s="276"/>
      <c r="P14" s="276"/>
      <c r="Q14" s="276"/>
      <c r="R14" s="276"/>
      <c r="S14" s="276"/>
      <c r="T14" s="276"/>
      <c r="U14" s="276"/>
      <c r="V14" s="276"/>
      <c r="W14" s="276"/>
      <c r="X14" s="276"/>
      <c r="Y14" s="276"/>
      <c r="Z14" s="276"/>
    </row>
    <row r="15" spans="1:26" ht="14.25" customHeight="1" x14ac:dyDescent="0.3">
      <c r="A15" s="279"/>
      <c r="B15" s="280"/>
      <c r="C15" s="279"/>
      <c r="D15" s="281"/>
      <c r="E15" s="276"/>
      <c r="F15" s="276"/>
      <c r="G15" s="276"/>
      <c r="H15" s="276"/>
      <c r="I15" s="276"/>
      <c r="J15" s="276"/>
      <c r="K15" s="276"/>
      <c r="L15" s="276"/>
      <c r="M15" s="276"/>
      <c r="N15" s="276"/>
      <c r="O15" s="276"/>
      <c r="P15" s="276"/>
      <c r="Q15" s="276"/>
      <c r="R15" s="276"/>
      <c r="S15" s="276"/>
      <c r="T15" s="276"/>
      <c r="U15" s="276"/>
      <c r="V15" s="276"/>
      <c r="W15" s="276"/>
      <c r="X15" s="276"/>
      <c r="Y15" s="276"/>
      <c r="Z15" s="276"/>
    </row>
    <row r="16" spans="1:26" ht="14.25" customHeight="1" x14ac:dyDescent="0.3">
      <c r="A16" s="279"/>
      <c r="B16" s="280"/>
      <c r="C16" s="279"/>
      <c r="D16" s="281"/>
      <c r="E16" s="276"/>
      <c r="F16" s="276"/>
      <c r="G16" s="276"/>
      <c r="H16" s="276"/>
      <c r="I16" s="276"/>
      <c r="J16" s="276"/>
      <c r="K16" s="276"/>
      <c r="L16" s="276"/>
      <c r="M16" s="276"/>
      <c r="N16" s="276"/>
      <c r="O16" s="276"/>
      <c r="P16" s="276"/>
      <c r="Q16" s="276"/>
      <c r="R16" s="276"/>
      <c r="S16" s="276"/>
      <c r="T16" s="276"/>
      <c r="U16" s="276"/>
      <c r="V16" s="276"/>
      <c r="W16" s="276"/>
      <c r="X16" s="276"/>
      <c r="Y16" s="276"/>
      <c r="Z16" s="276"/>
    </row>
    <row r="17" spans="1:26" ht="14.25" customHeight="1" x14ac:dyDescent="0.3">
      <c r="A17" s="279"/>
      <c r="B17" s="280"/>
      <c r="C17" s="279"/>
      <c r="D17" s="281"/>
      <c r="E17" s="276"/>
      <c r="F17" s="276"/>
      <c r="G17" s="276"/>
      <c r="H17" s="276"/>
      <c r="I17" s="276"/>
      <c r="J17" s="276"/>
      <c r="K17" s="276"/>
      <c r="L17" s="276"/>
      <c r="M17" s="276"/>
      <c r="N17" s="276"/>
      <c r="O17" s="276"/>
      <c r="P17" s="276"/>
      <c r="Q17" s="276"/>
      <c r="R17" s="276"/>
      <c r="S17" s="276"/>
      <c r="T17" s="276"/>
      <c r="U17" s="276"/>
      <c r="V17" s="276"/>
      <c r="W17" s="276"/>
      <c r="X17" s="276"/>
      <c r="Y17" s="276"/>
      <c r="Z17" s="276"/>
    </row>
    <row r="18" spans="1:26" ht="14.25" customHeight="1" x14ac:dyDescent="0.3">
      <c r="A18" s="279"/>
      <c r="B18" s="280"/>
      <c r="C18" s="279"/>
      <c r="D18" s="281"/>
      <c r="E18" s="276"/>
      <c r="F18" s="276"/>
      <c r="G18" s="276"/>
      <c r="H18" s="276"/>
      <c r="I18" s="276"/>
      <c r="J18" s="276"/>
      <c r="K18" s="276"/>
      <c r="L18" s="276"/>
      <c r="M18" s="276"/>
      <c r="N18" s="276"/>
      <c r="O18" s="276"/>
      <c r="P18" s="276"/>
      <c r="Q18" s="276"/>
      <c r="R18" s="276"/>
      <c r="S18" s="276"/>
      <c r="T18" s="276"/>
      <c r="U18" s="276"/>
      <c r="V18" s="276"/>
      <c r="W18" s="276"/>
      <c r="X18" s="276"/>
      <c r="Y18" s="276"/>
      <c r="Z18" s="276"/>
    </row>
    <row r="19" spans="1:26" ht="14.25" customHeight="1" x14ac:dyDescent="0.3">
      <c r="A19" s="279"/>
      <c r="B19" s="280"/>
      <c r="C19" s="279"/>
      <c r="D19" s="281"/>
      <c r="E19" s="276"/>
      <c r="F19" s="276"/>
      <c r="G19" s="276"/>
      <c r="H19" s="276"/>
      <c r="I19" s="276"/>
      <c r="J19" s="276"/>
      <c r="K19" s="276"/>
      <c r="L19" s="276"/>
      <c r="M19" s="276"/>
      <c r="N19" s="276"/>
      <c r="O19" s="276"/>
      <c r="P19" s="276"/>
      <c r="Q19" s="276"/>
      <c r="R19" s="276"/>
      <c r="S19" s="276"/>
      <c r="T19" s="276"/>
      <c r="U19" s="276"/>
      <c r="V19" s="276"/>
      <c r="W19" s="276"/>
      <c r="X19" s="276"/>
      <c r="Y19" s="276"/>
      <c r="Z19" s="276"/>
    </row>
    <row r="20" spans="1:26" ht="14.25" customHeight="1" x14ac:dyDescent="0.3">
      <c r="A20" s="279"/>
      <c r="B20" s="280"/>
      <c r="C20" s="279"/>
      <c r="D20" s="281"/>
      <c r="E20" s="276"/>
      <c r="F20" s="276"/>
      <c r="G20" s="276"/>
      <c r="H20" s="276"/>
      <c r="I20" s="276"/>
      <c r="J20" s="276"/>
      <c r="K20" s="276"/>
      <c r="L20" s="276"/>
      <c r="M20" s="276"/>
      <c r="N20" s="276"/>
      <c r="O20" s="276"/>
      <c r="P20" s="276"/>
      <c r="Q20" s="276"/>
      <c r="R20" s="276"/>
      <c r="S20" s="276"/>
      <c r="T20" s="276"/>
      <c r="U20" s="276"/>
      <c r="V20" s="276"/>
      <c r="W20" s="276"/>
      <c r="X20" s="276"/>
      <c r="Y20" s="276"/>
      <c r="Z20" s="276"/>
    </row>
    <row r="21" spans="1:26" ht="14.25" customHeight="1" x14ac:dyDescent="0.3">
      <c r="A21" s="279"/>
      <c r="B21" s="280"/>
      <c r="C21" s="279"/>
      <c r="D21" s="281"/>
      <c r="E21" s="276"/>
      <c r="F21" s="276"/>
      <c r="G21" s="276"/>
      <c r="H21" s="276"/>
      <c r="I21" s="276"/>
      <c r="J21" s="276"/>
      <c r="K21" s="276"/>
      <c r="L21" s="276"/>
      <c r="M21" s="276"/>
      <c r="N21" s="276"/>
      <c r="O21" s="276"/>
      <c r="P21" s="276"/>
      <c r="Q21" s="276"/>
      <c r="R21" s="276"/>
      <c r="S21" s="276"/>
      <c r="T21" s="276"/>
      <c r="U21" s="276"/>
      <c r="V21" s="276"/>
      <c r="W21" s="276"/>
      <c r="X21" s="276"/>
      <c r="Y21" s="276"/>
      <c r="Z21" s="276"/>
    </row>
    <row r="22" spans="1:26" ht="14.25" customHeight="1" x14ac:dyDescent="0.3">
      <c r="A22" s="279"/>
      <c r="B22" s="280"/>
      <c r="C22" s="279"/>
      <c r="D22" s="281"/>
      <c r="E22" s="276"/>
      <c r="F22" s="276"/>
      <c r="G22" s="276"/>
      <c r="H22" s="276"/>
      <c r="I22" s="276"/>
      <c r="J22" s="276"/>
      <c r="K22" s="276"/>
      <c r="L22" s="276"/>
      <c r="M22" s="276"/>
      <c r="N22" s="276"/>
      <c r="O22" s="276"/>
      <c r="P22" s="276"/>
      <c r="Q22" s="276"/>
      <c r="R22" s="276"/>
      <c r="S22" s="276"/>
      <c r="T22" s="276"/>
      <c r="U22" s="276"/>
      <c r="V22" s="276"/>
      <c r="W22" s="276"/>
      <c r="X22" s="276"/>
      <c r="Y22" s="276"/>
      <c r="Z22" s="276"/>
    </row>
    <row r="23" spans="1:26" ht="14.25" customHeight="1" x14ac:dyDescent="0.3">
      <c r="A23" s="279"/>
      <c r="B23" s="280"/>
      <c r="C23" s="279"/>
      <c r="D23" s="281"/>
      <c r="E23" s="276"/>
      <c r="F23" s="276"/>
      <c r="G23" s="276"/>
      <c r="H23" s="276"/>
      <c r="I23" s="276"/>
      <c r="J23" s="276"/>
      <c r="K23" s="276"/>
      <c r="L23" s="276"/>
      <c r="M23" s="276"/>
      <c r="N23" s="276"/>
      <c r="O23" s="276"/>
      <c r="P23" s="276"/>
      <c r="Q23" s="276"/>
      <c r="R23" s="276"/>
      <c r="S23" s="276"/>
      <c r="T23" s="276"/>
      <c r="U23" s="276"/>
      <c r="V23" s="276"/>
      <c r="W23" s="276"/>
      <c r="X23" s="276"/>
      <c r="Y23" s="276"/>
      <c r="Z23" s="276"/>
    </row>
    <row r="24" spans="1:26" ht="14.25" customHeight="1" x14ac:dyDescent="0.3">
      <c r="A24" s="279"/>
      <c r="B24" s="280"/>
      <c r="C24" s="279"/>
      <c r="D24" s="281"/>
      <c r="E24" s="276"/>
      <c r="F24" s="276"/>
      <c r="G24" s="276"/>
      <c r="H24" s="276"/>
      <c r="I24" s="276"/>
      <c r="J24" s="276"/>
      <c r="K24" s="276"/>
      <c r="L24" s="276"/>
      <c r="M24" s="276"/>
      <c r="N24" s="276"/>
      <c r="O24" s="276"/>
      <c r="P24" s="276"/>
      <c r="Q24" s="276"/>
      <c r="R24" s="276"/>
      <c r="S24" s="276"/>
      <c r="T24" s="276"/>
      <c r="U24" s="276"/>
      <c r="V24" s="276"/>
      <c r="W24" s="276"/>
      <c r="X24" s="276"/>
      <c r="Y24" s="276"/>
      <c r="Z24" s="276"/>
    </row>
    <row r="25" spans="1:26" ht="14.25" customHeight="1" x14ac:dyDescent="0.3">
      <c r="A25" s="279"/>
      <c r="B25" s="280"/>
      <c r="C25" s="279"/>
      <c r="D25" s="281"/>
      <c r="E25" s="276"/>
      <c r="F25" s="276"/>
      <c r="G25" s="276"/>
      <c r="H25" s="276"/>
      <c r="I25" s="276"/>
      <c r="J25" s="276"/>
      <c r="K25" s="276"/>
      <c r="L25" s="276"/>
      <c r="M25" s="276"/>
      <c r="N25" s="276"/>
      <c r="O25" s="276"/>
      <c r="P25" s="276"/>
      <c r="Q25" s="276"/>
      <c r="R25" s="276"/>
      <c r="S25" s="276"/>
      <c r="T25" s="276"/>
      <c r="U25" s="276"/>
      <c r="V25" s="276"/>
      <c r="W25" s="276"/>
      <c r="X25" s="276"/>
      <c r="Y25" s="276"/>
      <c r="Z25" s="276"/>
    </row>
    <row r="26" spans="1:26" ht="14.25" customHeight="1" x14ac:dyDescent="0.3">
      <c r="A26" s="279"/>
      <c r="B26" s="280"/>
      <c r="C26" s="279"/>
      <c r="D26" s="281"/>
      <c r="E26" s="276"/>
      <c r="F26" s="276"/>
      <c r="G26" s="276"/>
      <c r="H26" s="276"/>
      <c r="I26" s="276"/>
      <c r="J26" s="276"/>
      <c r="K26" s="276"/>
      <c r="L26" s="276"/>
      <c r="M26" s="276"/>
      <c r="N26" s="276"/>
      <c r="O26" s="276"/>
      <c r="P26" s="276"/>
      <c r="Q26" s="276"/>
      <c r="R26" s="276"/>
      <c r="S26" s="276"/>
      <c r="T26" s="276"/>
      <c r="U26" s="276"/>
      <c r="V26" s="276"/>
      <c r="W26" s="276"/>
      <c r="X26" s="276"/>
      <c r="Y26" s="276"/>
      <c r="Z26" s="276"/>
    </row>
    <row r="27" spans="1:26" ht="14.25" customHeight="1" x14ac:dyDescent="0.3">
      <c r="A27" s="279"/>
      <c r="B27" s="280"/>
      <c r="C27" s="279"/>
      <c r="D27" s="281"/>
      <c r="E27" s="276"/>
      <c r="F27" s="276"/>
      <c r="G27" s="276"/>
      <c r="H27" s="276"/>
      <c r="I27" s="276"/>
      <c r="J27" s="276"/>
      <c r="K27" s="276"/>
      <c r="L27" s="276"/>
      <c r="M27" s="276"/>
      <c r="N27" s="276"/>
      <c r="O27" s="276"/>
      <c r="P27" s="276"/>
      <c r="Q27" s="276"/>
      <c r="R27" s="276"/>
      <c r="S27" s="276"/>
      <c r="T27" s="276"/>
      <c r="U27" s="276"/>
      <c r="V27" s="276"/>
      <c r="W27" s="276"/>
      <c r="X27" s="276"/>
      <c r="Y27" s="276"/>
      <c r="Z27" s="276"/>
    </row>
    <row r="28" spans="1:26" ht="14.25" customHeight="1" x14ac:dyDescent="0.3">
      <c r="A28" s="279"/>
      <c r="B28" s="280"/>
      <c r="C28" s="279"/>
      <c r="D28" s="281"/>
      <c r="E28" s="276"/>
      <c r="F28" s="276"/>
      <c r="G28" s="276"/>
      <c r="H28" s="276"/>
      <c r="I28" s="276"/>
      <c r="J28" s="276"/>
      <c r="K28" s="276"/>
      <c r="L28" s="276"/>
      <c r="M28" s="276"/>
      <c r="N28" s="276"/>
      <c r="O28" s="276"/>
      <c r="P28" s="276"/>
      <c r="Q28" s="276"/>
      <c r="R28" s="276"/>
      <c r="S28" s="276"/>
      <c r="T28" s="276"/>
      <c r="U28" s="276"/>
      <c r="V28" s="276"/>
      <c r="W28" s="276"/>
      <c r="X28" s="276"/>
      <c r="Y28" s="276"/>
      <c r="Z28" s="276"/>
    </row>
    <row r="29" spans="1:26" ht="14.25" customHeight="1" x14ac:dyDescent="0.3">
      <c r="A29" s="279"/>
      <c r="B29" s="280"/>
      <c r="C29" s="279"/>
      <c r="D29" s="281"/>
      <c r="E29" s="276"/>
      <c r="F29" s="276"/>
      <c r="G29" s="276"/>
      <c r="H29" s="276"/>
      <c r="I29" s="276"/>
      <c r="J29" s="276"/>
      <c r="K29" s="276"/>
      <c r="L29" s="276"/>
      <c r="M29" s="276"/>
      <c r="N29" s="276"/>
      <c r="O29" s="276"/>
      <c r="P29" s="276"/>
      <c r="Q29" s="276"/>
      <c r="R29" s="276"/>
      <c r="S29" s="276"/>
      <c r="T29" s="276"/>
      <c r="U29" s="276"/>
      <c r="V29" s="276"/>
      <c r="W29" s="276"/>
      <c r="X29" s="276"/>
      <c r="Y29" s="276"/>
      <c r="Z29" s="276"/>
    </row>
    <row r="30" spans="1:26" ht="14.25" customHeight="1" x14ac:dyDescent="0.3">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c r="Z30" s="276"/>
    </row>
    <row r="31" spans="1:26" ht="14.25" customHeight="1" x14ac:dyDescent="0.3">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c r="Z31" s="276"/>
    </row>
    <row r="32" spans="1:26" ht="14.25" customHeight="1" x14ac:dyDescent="0.3">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c r="Z32" s="276"/>
    </row>
    <row r="33" spans="1:26" ht="14.25" customHeight="1" x14ac:dyDescent="0.3">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c r="Z33" s="276"/>
    </row>
    <row r="34" spans="1:26" ht="14.25" customHeight="1" x14ac:dyDescent="0.3">
      <c r="A34" s="276"/>
      <c r="B34" s="276"/>
      <c r="C34" s="276"/>
      <c r="D34" s="276"/>
      <c r="E34" s="276"/>
      <c r="F34" s="276"/>
      <c r="G34" s="276"/>
      <c r="H34" s="276"/>
      <c r="I34" s="276"/>
      <c r="J34" s="276"/>
      <c r="K34" s="276"/>
      <c r="L34" s="276"/>
      <c r="M34" s="276"/>
      <c r="N34" s="276"/>
      <c r="O34" s="276"/>
      <c r="P34" s="276"/>
      <c r="Q34" s="276"/>
      <c r="R34" s="276"/>
      <c r="S34" s="276"/>
      <c r="T34" s="276"/>
      <c r="U34" s="276"/>
      <c r="V34" s="276"/>
      <c r="W34" s="276"/>
      <c r="X34" s="276"/>
      <c r="Y34" s="276"/>
      <c r="Z34" s="276"/>
    </row>
    <row r="35" spans="1:26" ht="14.25" customHeight="1" x14ac:dyDescent="0.3">
      <c r="A35" s="276"/>
      <c r="B35" s="276"/>
      <c r="C35" s="276"/>
      <c r="D35" s="276"/>
      <c r="E35" s="276"/>
      <c r="F35" s="276"/>
      <c r="G35" s="276"/>
      <c r="H35" s="276"/>
      <c r="I35" s="276"/>
      <c r="J35" s="276"/>
      <c r="K35" s="276"/>
      <c r="L35" s="276"/>
      <c r="M35" s="276"/>
      <c r="N35" s="276"/>
      <c r="O35" s="276"/>
      <c r="P35" s="276"/>
      <c r="Q35" s="276"/>
      <c r="R35" s="276"/>
      <c r="S35" s="276"/>
      <c r="T35" s="276"/>
      <c r="U35" s="276"/>
      <c r="V35" s="276"/>
      <c r="W35" s="276"/>
      <c r="X35" s="276"/>
      <c r="Y35" s="276"/>
      <c r="Z35" s="276"/>
    </row>
    <row r="36" spans="1:26" ht="14.25" customHeight="1" x14ac:dyDescent="0.3">
      <c r="A36" s="276"/>
      <c r="B36" s="276"/>
      <c r="C36" s="276"/>
      <c r="D36" s="276"/>
      <c r="E36" s="276"/>
      <c r="F36" s="276"/>
      <c r="G36" s="276"/>
      <c r="H36" s="276"/>
      <c r="I36" s="276"/>
      <c r="J36" s="276"/>
      <c r="K36" s="276"/>
      <c r="L36" s="276"/>
      <c r="M36" s="276"/>
      <c r="N36" s="276"/>
      <c r="O36" s="276"/>
      <c r="P36" s="276"/>
      <c r="Q36" s="276"/>
      <c r="R36" s="276"/>
      <c r="S36" s="276"/>
      <c r="T36" s="276"/>
      <c r="U36" s="276"/>
      <c r="V36" s="276"/>
      <c r="W36" s="276"/>
      <c r="X36" s="276"/>
      <c r="Y36" s="276"/>
      <c r="Z36" s="276"/>
    </row>
    <row r="37" spans="1:26" ht="14.25" customHeight="1" x14ac:dyDescent="0.3">
      <c r="A37" s="276"/>
      <c r="B37" s="276"/>
      <c r="C37" s="276"/>
      <c r="D37" s="276"/>
      <c r="E37" s="276"/>
      <c r="F37" s="276"/>
      <c r="G37" s="276"/>
      <c r="H37" s="276"/>
      <c r="I37" s="276"/>
      <c r="J37" s="276"/>
      <c r="K37" s="276"/>
      <c r="L37" s="276"/>
      <c r="M37" s="276"/>
      <c r="N37" s="276"/>
      <c r="O37" s="276"/>
      <c r="P37" s="276"/>
      <c r="Q37" s="276"/>
      <c r="R37" s="276"/>
      <c r="S37" s="276"/>
      <c r="T37" s="276"/>
      <c r="U37" s="276"/>
      <c r="V37" s="276"/>
      <c r="W37" s="276"/>
      <c r="X37" s="276"/>
      <c r="Y37" s="276"/>
      <c r="Z37" s="276"/>
    </row>
    <row r="38" spans="1:26" ht="14.25" customHeight="1" x14ac:dyDescent="0.3">
      <c r="A38" s="276"/>
      <c r="B38" s="276"/>
      <c r="C38" s="276"/>
      <c r="D38" s="276"/>
      <c r="E38" s="276"/>
      <c r="F38" s="276"/>
      <c r="G38" s="276"/>
      <c r="H38" s="276"/>
      <c r="I38" s="276"/>
      <c r="J38" s="276"/>
      <c r="K38" s="276"/>
      <c r="L38" s="276"/>
      <c r="M38" s="276"/>
      <c r="N38" s="276"/>
      <c r="O38" s="276"/>
      <c r="P38" s="276"/>
      <c r="Q38" s="276"/>
      <c r="R38" s="276"/>
      <c r="S38" s="276"/>
      <c r="T38" s="276"/>
      <c r="U38" s="276"/>
      <c r="V38" s="276"/>
      <c r="W38" s="276"/>
      <c r="X38" s="276"/>
      <c r="Y38" s="276"/>
      <c r="Z38" s="276"/>
    </row>
    <row r="39" spans="1:26" ht="14.25" customHeight="1" x14ac:dyDescent="0.3">
      <c r="A39" s="276"/>
      <c r="B39" s="276"/>
      <c r="C39" s="276"/>
      <c r="D39" s="276"/>
      <c r="E39" s="276"/>
      <c r="F39" s="276"/>
      <c r="G39" s="276"/>
      <c r="H39" s="276"/>
      <c r="I39" s="276"/>
      <c r="J39" s="276"/>
      <c r="K39" s="276"/>
      <c r="L39" s="276"/>
      <c r="M39" s="276"/>
      <c r="N39" s="276"/>
      <c r="O39" s="276"/>
      <c r="P39" s="276"/>
      <c r="Q39" s="276"/>
      <c r="R39" s="276"/>
      <c r="S39" s="276"/>
      <c r="T39" s="276"/>
      <c r="U39" s="276"/>
      <c r="V39" s="276"/>
      <c r="W39" s="276"/>
      <c r="X39" s="276"/>
      <c r="Y39" s="276"/>
      <c r="Z39" s="276"/>
    </row>
    <row r="40" spans="1:26" ht="14.25" customHeight="1" x14ac:dyDescent="0.3">
      <c r="A40" s="276"/>
      <c r="B40" s="276"/>
      <c r="C40" s="276"/>
      <c r="D40" s="276"/>
      <c r="E40" s="276"/>
      <c r="F40" s="276"/>
      <c r="G40" s="276"/>
      <c r="H40" s="276"/>
      <c r="I40" s="276"/>
      <c r="J40" s="276"/>
      <c r="K40" s="276"/>
      <c r="L40" s="276"/>
      <c r="M40" s="276"/>
      <c r="N40" s="276"/>
      <c r="O40" s="276"/>
      <c r="P40" s="276"/>
      <c r="Q40" s="276"/>
      <c r="R40" s="276"/>
      <c r="S40" s="276"/>
      <c r="T40" s="276"/>
      <c r="U40" s="276"/>
      <c r="V40" s="276"/>
      <c r="W40" s="276"/>
      <c r="X40" s="276"/>
      <c r="Y40" s="276"/>
      <c r="Z40" s="276"/>
    </row>
    <row r="41" spans="1:26" ht="14.25" customHeight="1" x14ac:dyDescent="0.3">
      <c r="A41" s="276"/>
      <c r="B41" s="276"/>
      <c r="C41" s="276"/>
      <c r="D41" s="276"/>
      <c r="E41" s="276"/>
      <c r="F41" s="276"/>
      <c r="G41" s="276"/>
      <c r="H41" s="276"/>
      <c r="I41" s="276"/>
      <c r="J41" s="276"/>
      <c r="K41" s="276"/>
      <c r="L41" s="276"/>
      <c r="M41" s="276"/>
      <c r="N41" s="276"/>
      <c r="O41" s="276"/>
      <c r="P41" s="276"/>
      <c r="Q41" s="276"/>
      <c r="R41" s="276"/>
      <c r="S41" s="276"/>
      <c r="T41" s="276"/>
      <c r="U41" s="276"/>
      <c r="V41" s="276"/>
      <c r="W41" s="276"/>
      <c r="X41" s="276"/>
      <c r="Y41" s="276"/>
      <c r="Z41" s="276"/>
    </row>
    <row r="42" spans="1:26" ht="14.25" customHeight="1" x14ac:dyDescent="0.3">
      <c r="A42" s="276"/>
      <c r="B42" s="276"/>
      <c r="C42" s="276"/>
      <c r="D42" s="276"/>
      <c r="E42" s="276"/>
      <c r="F42" s="276"/>
      <c r="G42" s="276"/>
      <c r="H42" s="276"/>
      <c r="I42" s="276"/>
      <c r="J42" s="276"/>
      <c r="K42" s="276"/>
      <c r="L42" s="276"/>
      <c r="M42" s="276"/>
      <c r="N42" s="276"/>
      <c r="O42" s="276"/>
      <c r="P42" s="276"/>
      <c r="Q42" s="276"/>
      <c r="R42" s="276"/>
      <c r="S42" s="276"/>
      <c r="T42" s="276"/>
      <c r="U42" s="276"/>
      <c r="V42" s="276"/>
      <c r="W42" s="276"/>
      <c r="X42" s="276"/>
      <c r="Y42" s="276"/>
      <c r="Z42" s="276"/>
    </row>
    <row r="43" spans="1:26" ht="14.25" customHeight="1" x14ac:dyDescent="0.3">
      <c r="A43" s="276"/>
      <c r="B43" s="276"/>
      <c r="C43" s="276"/>
      <c r="D43" s="276"/>
      <c r="E43" s="276"/>
      <c r="F43" s="276"/>
      <c r="G43" s="276"/>
      <c r="H43" s="276"/>
      <c r="I43" s="276"/>
      <c r="J43" s="276"/>
      <c r="K43" s="276"/>
      <c r="L43" s="276"/>
      <c r="M43" s="276"/>
      <c r="N43" s="276"/>
      <c r="O43" s="276"/>
      <c r="P43" s="276"/>
      <c r="Q43" s="276"/>
      <c r="R43" s="276"/>
      <c r="S43" s="276"/>
      <c r="T43" s="276"/>
      <c r="U43" s="276"/>
      <c r="V43" s="276"/>
      <c r="W43" s="276"/>
      <c r="X43" s="276"/>
      <c r="Y43" s="276"/>
      <c r="Z43" s="276"/>
    </row>
    <row r="44" spans="1:26" ht="14.25" customHeight="1" x14ac:dyDescent="0.3">
      <c r="A44" s="276"/>
      <c r="B44" s="276"/>
      <c r="C44" s="276"/>
      <c r="D44" s="276"/>
      <c r="E44" s="276"/>
      <c r="F44" s="276"/>
      <c r="G44" s="276"/>
      <c r="H44" s="276"/>
      <c r="I44" s="276"/>
      <c r="J44" s="276"/>
      <c r="K44" s="276"/>
      <c r="L44" s="276"/>
      <c r="M44" s="276"/>
      <c r="N44" s="276"/>
      <c r="O44" s="276"/>
      <c r="P44" s="276"/>
      <c r="Q44" s="276"/>
      <c r="R44" s="276"/>
      <c r="S44" s="276"/>
      <c r="T44" s="276"/>
      <c r="U44" s="276"/>
      <c r="V44" s="276"/>
      <c r="W44" s="276"/>
      <c r="X44" s="276"/>
      <c r="Y44" s="276"/>
      <c r="Z44" s="276"/>
    </row>
    <row r="45" spans="1:26" ht="14.25" customHeight="1" x14ac:dyDescent="0.3">
      <c r="A45" s="276"/>
      <c r="B45" s="276"/>
      <c r="C45" s="276"/>
      <c r="D45" s="276"/>
      <c r="E45" s="276"/>
      <c r="F45" s="276"/>
      <c r="G45" s="276"/>
      <c r="H45" s="276"/>
      <c r="I45" s="276"/>
      <c r="J45" s="276"/>
      <c r="K45" s="276"/>
      <c r="L45" s="276"/>
      <c r="M45" s="276"/>
      <c r="N45" s="276"/>
      <c r="O45" s="276"/>
      <c r="P45" s="276"/>
      <c r="Q45" s="276"/>
      <c r="R45" s="276"/>
      <c r="S45" s="276"/>
      <c r="T45" s="276"/>
      <c r="U45" s="276"/>
      <c r="V45" s="276"/>
      <c r="W45" s="276"/>
      <c r="X45" s="276"/>
      <c r="Y45" s="276"/>
      <c r="Z45" s="276"/>
    </row>
    <row r="46" spans="1:26" ht="14.25" customHeight="1" x14ac:dyDescent="0.3">
      <c r="A46" s="276"/>
      <c r="B46" s="276"/>
      <c r="C46" s="276"/>
      <c r="D46" s="276"/>
      <c r="E46" s="276"/>
      <c r="F46" s="276"/>
      <c r="G46" s="276"/>
      <c r="H46" s="276"/>
      <c r="I46" s="276"/>
      <c r="J46" s="276"/>
      <c r="K46" s="276"/>
      <c r="L46" s="276"/>
      <c r="M46" s="276"/>
      <c r="N46" s="276"/>
      <c r="O46" s="276"/>
      <c r="P46" s="276"/>
      <c r="Q46" s="276"/>
      <c r="R46" s="276"/>
      <c r="S46" s="276"/>
      <c r="T46" s="276"/>
      <c r="U46" s="276"/>
      <c r="V46" s="276"/>
      <c r="W46" s="276"/>
      <c r="X46" s="276"/>
      <c r="Y46" s="276"/>
      <c r="Z46" s="276"/>
    </row>
    <row r="47" spans="1:26" ht="14.25" customHeight="1" x14ac:dyDescent="0.3">
      <c r="A47" s="276"/>
      <c r="B47" s="276"/>
      <c r="C47" s="276"/>
      <c r="D47" s="276"/>
      <c r="E47" s="276"/>
      <c r="F47" s="276"/>
      <c r="G47" s="276"/>
      <c r="H47" s="276"/>
      <c r="I47" s="276"/>
      <c r="J47" s="276"/>
      <c r="K47" s="276"/>
      <c r="L47" s="276"/>
      <c r="M47" s="276"/>
      <c r="N47" s="276"/>
      <c r="O47" s="276"/>
      <c r="P47" s="276"/>
      <c r="Q47" s="276"/>
      <c r="R47" s="276"/>
      <c r="S47" s="276"/>
      <c r="T47" s="276"/>
      <c r="U47" s="276"/>
      <c r="V47" s="276"/>
      <c r="W47" s="276"/>
      <c r="X47" s="276"/>
      <c r="Y47" s="276"/>
      <c r="Z47" s="276"/>
    </row>
    <row r="48" spans="1:26" ht="14.25" customHeight="1" x14ac:dyDescent="0.3">
      <c r="A48" s="276"/>
      <c r="B48" s="276"/>
      <c r="C48" s="276"/>
      <c r="D48" s="276"/>
      <c r="E48" s="276"/>
      <c r="F48" s="276"/>
      <c r="G48" s="276"/>
      <c r="H48" s="276"/>
      <c r="I48" s="276"/>
      <c r="J48" s="276"/>
      <c r="K48" s="276"/>
      <c r="L48" s="276"/>
      <c r="M48" s="276"/>
      <c r="N48" s="276"/>
      <c r="O48" s="276"/>
      <c r="P48" s="276"/>
      <c r="Q48" s="276"/>
      <c r="R48" s="276"/>
      <c r="S48" s="276"/>
      <c r="T48" s="276"/>
      <c r="U48" s="276"/>
      <c r="V48" s="276"/>
      <c r="W48" s="276"/>
      <c r="X48" s="276"/>
      <c r="Y48" s="276"/>
      <c r="Z48" s="276"/>
    </row>
    <row r="49" spans="1:26" ht="14.25" customHeight="1" x14ac:dyDescent="0.3">
      <c r="A49" s="276"/>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row>
    <row r="50" spans="1:26" ht="14.25" customHeight="1" x14ac:dyDescent="0.3">
      <c r="A50" s="276"/>
      <c r="B50" s="276"/>
      <c r="C50" s="276"/>
      <c r="D50" s="276"/>
      <c r="E50" s="276"/>
      <c r="F50" s="276"/>
      <c r="G50" s="276"/>
      <c r="H50" s="276"/>
      <c r="I50" s="276"/>
      <c r="J50" s="276"/>
      <c r="K50" s="276"/>
      <c r="L50" s="276"/>
      <c r="M50" s="276"/>
      <c r="N50" s="276"/>
      <c r="O50" s="276"/>
      <c r="P50" s="276"/>
      <c r="Q50" s="276"/>
      <c r="R50" s="276"/>
      <c r="S50" s="276"/>
      <c r="T50" s="276"/>
      <c r="U50" s="276"/>
      <c r="V50" s="276"/>
      <c r="W50" s="276"/>
      <c r="X50" s="276"/>
      <c r="Y50" s="276"/>
      <c r="Z50" s="276"/>
    </row>
    <row r="51" spans="1:26" ht="14.25" customHeight="1" x14ac:dyDescent="0.3">
      <c r="A51" s="276"/>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row>
    <row r="52" spans="1:26" ht="14.25" customHeight="1" x14ac:dyDescent="0.3">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row>
    <row r="53" spans="1:26" ht="14.25" customHeight="1" x14ac:dyDescent="0.3">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row>
    <row r="54" spans="1:26" ht="14.25" customHeight="1" x14ac:dyDescent="0.3">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row>
    <row r="55" spans="1:26" ht="14.25" customHeight="1" x14ac:dyDescent="0.3">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row>
    <row r="56" spans="1:26" ht="14.25" customHeight="1" x14ac:dyDescent="0.3">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row>
    <row r="57" spans="1:26" ht="14.25" customHeight="1" x14ac:dyDescent="0.3">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row>
    <row r="58" spans="1:26" ht="14.25" customHeight="1" x14ac:dyDescent="0.3">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row>
    <row r="59" spans="1:26" ht="14.25" customHeight="1" x14ac:dyDescent="0.3">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row>
    <row r="60" spans="1:26" ht="14.25" customHeight="1" x14ac:dyDescent="0.3">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row>
    <row r="61" spans="1:26" ht="14.25" customHeight="1" x14ac:dyDescent="0.3">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row>
    <row r="62" spans="1:26" ht="14.25" customHeight="1" x14ac:dyDescent="0.3">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row>
    <row r="63" spans="1:26" ht="14.25" customHeight="1" x14ac:dyDescent="0.3">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row>
    <row r="64" spans="1:26" ht="14.25" customHeight="1" x14ac:dyDescent="0.3">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row>
    <row r="65" spans="1:26" ht="14.25" customHeight="1" x14ac:dyDescent="0.3">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row>
    <row r="66" spans="1:26" ht="14.25" customHeight="1" x14ac:dyDescent="0.3">
      <c r="A66" s="276"/>
      <c r="B66" s="276"/>
      <c r="C66" s="276"/>
      <c r="D66" s="276"/>
      <c r="E66" s="276"/>
      <c r="F66" s="276"/>
      <c r="G66" s="276"/>
      <c r="H66" s="276"/>
      <c r="I66" s="276"/>
      <c r="J66" s="276"/>
      <c r="K66" s="276"/>
      <c r="L66" s="276"/>
      <c r="M66" s="276"/>
      <c r="N66" s="276"/>
      <c r="O66" s="276"/>
      <c r="P66" s="276"/>
      <c r="Q66" s="276"/>
      <c r="R66" s="276"/>
      <c r="S66" s="276"/>
      <c r="T66" s="276"/>
      <c r="U66" s="276"/>
      <c r="V66" s="276"/>
      <c r="W66" s="276"/>
      <c r="X66" s="276"/>
      <c r="Y66" s="276"/>
      <c r="Z66" s="276"/>
    </row>
    <row r="67" spans="1:26" ht="14.25" customHeight="1" x14ac:dyDescent="0.3">
      <c r="A67" s="276"/>
      <c r="B67" s="276"/>
      <c r="C67" s="276"/>
      <c r="D67" s="276"/>
      <c r="E67" s="276"/>
      <c r="F67" s="276"/>
      <c r="G67" s="276"/>
      <c r="H67" s="276"/>
      <c r="I67" s="276"/>
      <c r="J67" s="276"/>
      <c r="K67" s="276"/>
      <c r="L67" s="276"/>
      <c r="M67" s="276"/>
      <c r="N67" s="276"/>
      <c r="O67" s="276"/>
      <c r="P67" s="276"/>
      <c r="Q67" s="276"/>
      <c r="R67" s="276"/>
      <c r="S67" s="276"/>
      <c r="T67" s="276"/>
      <c r="U67" s="276"/>
      <c r="V67" s="276"/>
      <c r="W67" s="276"/>
      <c r="X67" s="276"/>
      <c r="Y67" s="276"/>
      <c r="Z67" s="276"/>
    </row>
    <row r="68" spans="1:26" ht="14.25" customHeight="1" x14ac:dyDescent="0.3">
      <c r="A68" s="276"/>
      <c r="B68" s="276"/>
      <c r="C68" s="276"/>
      <c r="D68" s="276"/>
      <c r="E68" s="276"/>
      <c r="F68" s="276"/>
      <c r="G68" s="276"/>
      <c r="H68" s="276"/>
      <c r="I68" s="276"/>
      <c r="J68" s="276"/>
      <c r="K68" s="276"/>
      <c r="L68" s="276"/>
      <c r="M68" s="276"/>
      <c r="N68" s="276"/>
      <c r="O68" s="276"/>
      <c r="P68" s="276"/>
      <c r="Q68" s="276"/>
      <c r="R68" s="276"/>
      <c r="S68" s="276"/>
      <c r="T68" s="276"/>
      <c r="U68" s="276"/>
      <c r="V68" s="276"/>
      <c r="W68" s="276"/>
      <c r="X68" s="276"/>
      <c r="Y68" s="276"/>
      <c r="Z68" s="276"/>
    </row>
    <row r="69" spans="1:26" ht="14.25" customHeight="1" x14ac:dyDescent="0.3">
      <c r="A69" s="276"/>
      <c r="B69" s="276"/>
      <c r="C69" s="276"/>
      <c r="D69" s="276"/>
      <c r="E69" s="276"/>
      <c r="F69" s="276"/>
      <c r="G69" s="276"/>
      <c r="H69" s="276"/>
      <c r="I69" s="276"/>
      <c r="J69" s="276"/>
      <c r="K69" s="276"/>
      <c r="L69" s="276"/>
      <c r="M69" s="276"/>
      <c r="N69" s="276"/>
      <c r="O69" s="276"/>
      <c r="P69" s="276"/>
      <c r="Q69" s="276"/>
      <c r="R69" s="276"/>
      <c r="S69" s="276"/>
      <c r="T69" s="276"/>
      <c r="U69" s="276"/>
      <c r="V69" s="276"/>
      <c r="W69" s="276"/>
      <c r="X69" s="276"/>
      <c r="Y69" s="276"/>
      <c r="Z69" s="276"/>
    </row>
    <row r="70" spans="1:26" ht="14.25" customHeight="1" x14ac:dyDescent="0.3">
      <c r="A70" s="276"/>
      <c r="B70" s="276"/>
      <c r="C70" s="276"/>
      <c r="D70" s="276"/>
      <c r="E70" s="276"/>
      <c r="F70" s="276"/>
      <c r="G70" s="276"/>
      <c r="H70" s="276"/>
      <c r="I70" s="276"/>
      <c r="J70" s="276"/>
      <c r="K70" s="276"/>
      <c r="L70" s="276"/>
      <c r="M70" s="276"/>
      <c r="N70" s="276"/>
      <c r="O70" s="276"/>
      <c r="P70" s="276"/>
      <c r="Q70" s="276"/>
      <c r="R70" s="276"/>
      <c r="S70" s="276"/>
      <c r="T70" s="276"/>
      <c r="U70" s="276"/>
      <c r="V70" s="276"/>
      <c r="W70" s="276"/>
      <c r="X70" s="276"/>
      <c r="Y70" s="276"/>
      <c r="Z70" s="276"/>
    </row>
    <row r="71" spans="1:26" ht="14.25" customHeight="1" x14ac:dyDescent="0.3">
      <c r="A71" s="276"/>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row>
    <row r="72" spans="1:26" ht="14.25" customHeight="1" x14ac:dyDescent="0.3">
      <c r="A72" s="276"/>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row>
    <row r="73" spans="1:26" ht="14.25" customHeight="1" x14ac:dyDescent="0.3">
      <c r="A73" s="276"/>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row>
    <row r="74" spans="1:26" ht="14.25" customHeight="1" x14ac:dyDescent="0.3">
      <c r="A74" s="276"/>
      <c r="B74" s="276"/>
      <c r="C74" s="276"/>
      <c r="D74" s="276"/>
      <c r="E74" s="276"/>
      <c r="F74" s="276"/>
      <c r="G74" s="276"/>
      <c r="H74" s="276"/>
      <c r="I74" s="276"/>
      <c r="J74" s="276"/>
      <c r="K74" s="276"/>
      <c r="L74" s="276"/>
      <c r="M74" s="276"/>
      <c r="N74" s="276"/>
      <c r="O74" s="276"/>
      <c r="P74" s="276"/>
      <c r="Q74" s="276"/>
      <c r="R74" s="276"/>
      <c r="S74" s="276"/>
      <c r="T74" s="276"/>
      <c r="U74" s="276"/>
      <c r="V74" s="276"/>
      <c r="W74" s="276"/>
      <c r="X74" s="276"/>
      <c r="Y74" s="276"/>
      <c r="Z74" s="276"/>
    </row>
    <row r="75" spans="1:26" ht="14.25" customHeight="1" x14ac:dyDescent="0.3">
      <c r="A75" s="276"/>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row>
    <row r="76" spans="1:26" ht="14.25" customHeight="1" x14ac:dyDescent="0.3">
      <c r="A76" s="276"/>
      <c r="B76" s="276"/>
      <c r="C76" s="276"/>
      <c r="D76" s="276"/>
      <c r="E76" s="276"/>
      <c r="F76" s="276"/>
      <c r="G76" s="276"/>
      <c r="H76" s="276"/>
      <c r="I76" s="276"/>
      <c r="J76" s="276"/>
      <c r="K76" s="276"/>
      <c r="L76" s="276"/>
      <c r="M76" s="276"/>
      <c r="N76" s="276"/>
      <c r="O76" s="276"/>
      <c r="P76" s="276"/>
      <c r="Q76" s="276"/>
      <c r="R76" s="276"/>
      <c r="S76" s="276"/>
      <c r="T76" s="276"/>
      <c r="U76" s="276"/>
      <c r="V76" s="276"/>
      <c r="W76" s="276"/>
      <c r="X76" s="276"/>
      <c r="Y76" s="276"/>
      <c r="Z76" s="276"/>
    </row>
    <row r="77" spans="1:26" ht="14.25" customHeight="1" x14ac:dyDescent="0.3">
      <c r="A77" s="276"/>
      <c r="B77" s="276"/>
      <c r="C77" s="276"/>
      <c r="D77" s="276"/>
      <c r="E77" s="276"/>
      <c r="F77" s="276"/>
      <c r="G77" s="276"/>
      <c r="H77" s="276"/>
      <c r="I77" s="276"/>
      <c r="J77" s="276"/>
      <c r="K77" s="276"/>
      <c r="L77" s="276"/>
      <c r="M77" s="276"/>
      <c r="N77" s="276"/>
      <c r="O77" s="276"/>
      <c r="P77" s="276"/>
      <c r="Q77" s="276"/>
      <c r="R77" s="276"/>
      <c r="S77" s="276"/>
      <c r="T77" s="276"/>
      <c r="U77" s="276"/>
      <c r="V77" s="276"/>
      <c r="W77" s="276"/>
      <c r="X77" s="276"/>
      <c r="Y77" s="276"/>
      <c r="Z77" s="276"/>
    </row>
    <row r="78" spans="1:26" ht="14.25" customHeight="1" x14ac:dyDescent="0.3">
      <c r="A78" s="276"/>
      <c r="B78" s="276"/>
      <c r="C78" s="276"/>
      <c r="D78" s="276"/>
      <c r="E78" s="276"/>
      <c r="F78" s="276"/>
      <c r="G78" s="276"/>
      <c r="H78" s="276"/>
      <c r="I78" s="276"/>
      <c r="J78" s="276"/>
      <c r="K78" s="276"/>
      <c r="L78" s="276"/>
      <c r="M78" s="276"/>
      <c r="N78" s="276"/>
      <c r="O78" s="276"/>
      <c r="P78" s="276"/>
      <c r="Q78" s="276"/>
      <c r="R78" s="276"/>
      <c r="S78" s="276"/>
      <c r="T78" s="276"/>
      <c r="U78" s="276"/>
      <c r="V78" s="276"/>
      <c r="W78" s="276"/>
      <c r="X78" s="276"/>
      <c r="Y78" s="276"/>
      <c r="Z78" s="276"/>
    </row>
    <row r="79" spans="1:26" ht="14.25" customHeight="1" x14ac:dyDescent="0.3">
      <c r="A79" s="276"/>
      <c r="B79" s="276"/>
      <c r="C79" s="276"/>
      <c r="D79" s="276"/>
      <c r="E79" s="276"/>
      <c r="F79" s="276"/>
      <c r="G79" s="276"/>
      <c r="H79" s="276"/>
      <c r="I79" s="276"/>
      <c r="J79" s="276"/>
      <c r="K79" s="276"/>
      <c r="L79" s="276"/>
      <c r="M79" s="276"/>
      <c r="N79" s="276"/>
      <c r="O79" s="276"/>
      <c r="P79" s="276"/>
      <c r="Q79" s="276"/>
      <c r="R79" s="276"/>
      <c r="S79" s="276"/>
      <c r="T79" s="276"/>
      <c r="U79" s="276"/>
      <c r="V79" s="276"/>
      <c r="W79" s="276"/>
      <c r="X79" s="276"/>
      <c r="Y79" s="276"/>
      <c r="Z79" s="276"/>
    </row>
    <row r="80" spans="1:26" ht="14.25" customHeight="1" x14ac:dyDescent="0.3">
      <c r="A80" s="276"/>
      <c r="B80" s="276"/>
      <c r="C80" s="276"/>
      <c r="D80" s="276"/>
      <c r="E80" s="276"/>
      <c r="F80" s="276"/>
      <c r="G80" s="276"/>
      <c r="H80" s="276"/>
      <c r="I80" s="276"/>
      <c r="J80" s="276"/>
      <c r="K80" s="276"/>
      <c r="L80" s="276"/>
      <c r="M80" s="276"/>
      <c r="N80" s="276"/>
      <c r="O80" s="276"/>
      <c r="P80" s="276"/>
      <c r="Q80" s="276"/>
      <c r="R80" s="276"/>
      <c r="S80" s="276"/>
      <c r="T80" s="276"/>
      <c r="U80" s="276"/>
      <c r="V80" s="276"/>
      <c r="W80" s="276"/>
      <c r="X80" s="276"/>
      <c r="Y80" s="276"/>
      <c r="Z80" s="276"/>
    </row>
    <row r="81" spans="1:26" ht="14.25" customHeight="1" x14ac:dyDescent="0.3">
      <c r="A81" s="276"/>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row>
    <row r="82" spans="1:26" ht="14.25" customHeight="1" x14ac:dyDescent="0.3">
      <c r="A82" s="276"/>
      <c r="B82" s="276"/>
      <c r="C82" s="276"/>
      <c r="D82" s="276"/>
      <c r="E82" s="276"/>
      <c r="F82" s="276"/>
      <c r="G82" s="276"/>
      <c r="H82" s="276"/>
      <c r="I82" s="276"/>
      <c r="J82" s="276"/>
      <c r="K82" s="276"/>
      <c r="L82" s="276"/>
      <c r="M82" s="276"/>
      <c r="N82" s="276"/>
      <c r="O82" s="276"/>
      <c r="P82" s="276"/>
      <c r="Q82" s="276"/>
      <c r="R82" s="276"/>
      <c r="S82" s="276"/>
      <c r="T82" s="276"/>
      <c r="U82" s="276"/>
      <c r="V82" s="276"/>
      <c r="W82" s="276"/>
      <c r="X82" s="276"/>
      <c r="Y82" s="276"/>
      <c r="Z82" s="276"/>
    </row>
    <row r="83" spans="1:26" ht="14.25" customHeight="1" x14ac:dyDescent="0.3">
      <c r="A83" s="276"/>
      <c r="B83" s="276"/>
      <c r="C83" s="276"/>
      <c r="D83" s="276"/>
      <c r="E83" s="276"/>
      <c r="F83" s="276"/>
      <c r="G83" s="276"/>
      <c r="H83" s="276"/>
      <c r="I83" s="276"/>
      <c r="J83" s="276"/>
      <c r="K83" s="276"/>
      <c r="L83" s="276"/>
      <c r="M83" s="276"/>
      <c r="N83" s="276"/>
      <c r="O83" s="276"/>
      <c r="P83" s="276"/>
      <c r="Q83" s="276"/>
      <c r="R83" s="276"/>
      <c r="S83" s="276"/>
      <c r="T83" s="276"/>
      <c r="U83" s="276"/>
      <c r="V83" s="276"/>
      <c r="W83" s="276"/>
      <c r="X83" s="276"/>
      <c r="Y83" s="276"/>
      <c r="Z83" s="276"/>
    </row>
    <row r="84" spans="1:26" ht="14.25" customHeight="1" x14ac:dyDescent="0.3">
      <c r="A84" s="276"/>
      <c r="B84" s="276"/>
      <c r="C84" s="276"/>
      <c r="D84" s="276"/>
      <c r="E84" s="276"/>
      <c r="F84" s="276"/>
      <c r="G84" s="276"/>
      <c r="H84" s="276"/>
      <c r="I84" s="276"/>
      <c r="J84" s="276"/>
      <c r="K84" s="276"/>
      <c r="L84" s="276"/>
      <c r="M84" s="276"/>
      <c r="N84" s="276"/>
      <c r="O84" s="276"/>
      <c r="P84" s="276"/>
      <c r="Q84" s="276"/>
      <c r="R84" s="276"/>
      <c r="S84" s="276"/>
      <c r="T84" s="276"/>
      <c r="U84" s="276"/>
      <c r="V84" s="276"/>
      <c r="W84" s="276"/>
      <c r="X84" s="276"/>
      <c r="Y84" s="276"/>
      <c r="Z84" s="276"/>
    </row>
    <row r="85" spans="1:26" ht="14.25" customHeight="1" x14ac:dyDescent="0.3">
      <c r="A85" s="276"/>
      <c r="B85" s="276"/>
      <c r="C85" s="276"/>
      <c r="D85" s="276"/>
      <c r="E85" s="276"/>
      <c r="F85" s="276"/>
      <c r="G85" s="276"/>
      <c r="H85" s="276"/>
      <c r="I85" s="276"/>
      <c r="J85" s="276"/>
      <c r="K85" s="276"/>
      <c r="L85" s="276"/>
      <c r="M85" s="276"/>
      <c r="N85" s="276"/>
      <c r="O85" s="276"/>
      <c r="P85" s="276"/>
      <c r="Q85" s="276"/>
      <c r="R85" s="276"/>
      <c r="S85" s="276"/>
      <c r="T85" s="276"/>
      <c r="U85" s="276"/>
      <c r="V85" s="276"/>
      <c r="W85" s="276"/>
      <c r="X85" s="276"/>
      <c r="Y85" s="276"/>
      <c r="Z85" s="276"/>
    </row>
    <row r="86" spans="1:26" ht="14.25" customHeight="1" x14ac:dyDescent="0.3">
      <c r="A86" s="276"/>
      <c r="B86" s="276"/>
      <c r="C86" s="276"/>
      <c r="D86" s="276"/>
      <c r="E86" s="276"/>
      <c r="F86" s="276"/>
      <c r="G86" s="276"/>
      <c r="H86" s="276"/>
      <c r="I86" s="276"/>
      <c r="J86" s="276"/>
      <c r="K86" s="276"/>
      <c r="L86" s="276"/>
      <c r="M86" s="276"/>
      <c r="N86" s="276"/>
      <c r="O86" s="276"/>
      <c r="P86" s="276"/>
      <c r="Q86" s="276"/>
      <c r="R86" s="276"/>
      <c r="S86" s="276"/>
      <c r="T86" s="276"/>
      <c r="U86" s="276"/>
      <c r="V86" s="276"/>
      <c r="W86" s="276"/>
      <c r="X86" s="276"/>
      <c r="Y86" s="276"/>
      <c r="Z86" s="276"/>
    </row>
    <row r="87" spans="1:26" ht="14.25" customHeight="1" x14ac:dyDescent="0.3">
      <c r="A87" s="276"/>
      <c r="B87" s="276"/>
      <c r="C87" s="276"/>
      <c r="D87" s="276"/>
      <c r="E87" s="276"/>
      <c r="F87" s="276"/>
      <c r="G87" s="276"/>
      <c r="H87" s="276"/>
      <c r="I87" s="276"/>
      <c r="J87" s="276"/>
      <c r="K87" s="276"/>
      <c r="L87" s="276"/>
      <c r="M87" s="276"/>
      <c r="N87" s="276"/>
      <c r="O87" s="276"/>
      <c r="P87" s="276"/>
      <c r="Q87" s="276"/>
      <c r="R87" s="276"/>
      <c r="S87" s="276"/>
      <c r="T87" s="276"/>
      <c r="U87" s="276"/>
      <c r="V87" s="276"/>
      <c r="W87" s="276"/>
      <c r="X87" s="276"/>
      <c r="Y87" s="276"/>
      <c r="Z87" s="276"/>
    </row>
    <row r="88" spans="1:26" ht="14.25" customHeight="1" x14ac:dyDescent="0.3">
      <c r="A88" s="276"/>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row>
    <row r="89" spans="1:26" ht="14.25" customHeight="1" x14ac:dyDescent="0.3">
      <c r="A89" s="276"/>
      <c r="B89" s="276"/>
      <c r="C89" s="276"/>
      <c r="D89" s="276"/>
      <c r="E89" s="276"/>
      <c r="F89" s="276"/>
      <c r="G89" s="276"/>
      <c r="H89" s="276"/>
      <c r="I89" s="276"/>
      <c r="J89" s="276"/>
      <c r="K89" s="276"/>
      <c r="L89" s="276"/>
      <c r="M89" s="276"/>
      <c r="N89" s="276"/>
      <c r="O89" s="276"/>
      <c r="P89" s="276"/>
      <c r="Q89" s="276"/>
      <c r="R89" s="276"/>
      <c r="S89" s="276"/>
      <c r="T89" s="276"/>
      <c r="U89" s="276"/>
      <c r="V89" s="276"/>
      <c r="W89" s="276"/>
      <c r="X89" s="276"/>
      <c r="Y89" s="276"/>
      <c r="Z89" s="276"/>
    </row>
    <row r="90" spans="1:26" ht="14.25" customHeight="1" x14ac:dyDescent="0.3">
      <c r="A90" s="276"/>
      <c r="B90" s="276"/>
      <c r="C90" s="276"/>
      <c r="D90" s="276"/>
      <c r="E90" s="276"/>
      <c r="F90" s="276"/>
      <c r="G90" s="276"/>
      <c r="H90" s="276"/>
      <c r="I90" s="276"/>
      <c r="J90" s="276"/>
      <c r="K90" s="276"/>
      <c r="L90" s="276"/>
      <c r="M90" s="276"/>
      <c r="N90" s="276"/>
      <c r="O90" s="276"/>
      <c r="P90" s="276"/>
      <c r="Q90" s="276"/>
      <c r="R90" s="276"/>
      <c r="S90" s="276"/>
      <c r="T90" s="276"/>
      <c r="U90" s="276"/>
      <c r="V90" s="276"/>
      <c r="W90" s="276"/>
      <c r="X90" s="276"/>
      <c r="Y90" s="276"/>
      <c r="Z90" s="276"/>
    </row>
    <row r="91" spans="1:26" ht="14.25" customHeight="1" x14ac:dyDescent="0.3">
      <c r="A91" s="276"/>
      <c r="B91" s="276"/>
      <c r="C91" s="276"/>
      <c r="D91" s="276"/>
      <c r="E91" s="276"/>
      <c r="F91" s="276"/>
      <c r="G91" s="276"/>
      <c r="H91" s="276"/>
      <c r="I91" s="276"/>
      <c r="J91" s="276"/>
      <c r="K91" s="276"/>
      <c r="L91" s="276"/>
      <c r="M91" s="276"/>
      <c r="N91" s="276"/>
      <c r="O91" s="276"/>
      <c r="P91" s="276"/>
      <c r="Q91" s="276"/>
      <c r="R91" s="276"/>
      <c r="S91" s="276"/>
      <c r="T91" s="276"/>
      <c r="U91" s="276"/>
      <c r="V91" s="276"/>
      <c r="W91" s="276"/>
      <c r="X91" s="276"/>
      <c r="Y91" s="276"/>
      <c r="Z91" s="276"/>
    </row>
    <row r="92" spans="1:26" ht="14.25" customHeight="1" x14ac:dyDescent="0.3">
      <c r="A92" s="276"/>
      <c r="B92" s="276"/>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row>
    <row r="93" spans="1:26" ht="14.25" customHeight="1" x14ac:dyDescent="0.3">
      <c r="A93" s="276"/>
      <c r="B93" s="276"/>
      <c r="C93" s="276"/>
      <c r="D93" s="276"/>
      <c r="E93" s="276"/>
      <c r="F93" s="276"/>
      <c r="G93" s="276"/>
      <c r="H93" s="276"/>
      <c r="I93" s="276"/>
      <c r="J93" s="276"/>
      <c r="K93" s="276"/>
      <c r="L93" s="276"/>
      <c r="M93" s="276"/>
      <c r="N93" s="276"/>
      <c r="O93" s="276"/>
      <c r="P93" s="276"/>
      <c r="Q93" s="276"/>
      <c r="R93" s="276"/>
      <c r="S93" s="276"/>
      <c r="T93" s="276"/>
      <c r="U93" s="276"/>
      <c r="V93" s="276"/>
      <c r="W93" s="276"/>
      <c r="X93" s="276"/>
      <c r="Y93" s="276"/>
      <c r="Z93" s="276"/>
    </row>
    <row r="94" spans="1:26" ht="14.25" customHeight="1" x14ac:dyDescent="0.3">
      <c r="A94" s="276"/>
      <c r="B94" s="276"/>
      <c r="C94" s="276"/>
      <c r="D94" s="276"/>
      <c r="E94" s="276"/>
      <c r="F94" s="276"/>
      <c r="G94" s="276"/>
      <c r="H94" s="276"/>
      <c r="I94" s="276"/>
      <c r="J94" s="276"/>
      <c r="K94" s="276"/>
      <c r="L94" s="276"/>
      <c r="M94" s="276"/>
      <c r="N94" s="276"/>
      <c r="O94" s="276"/>
      <c r="P94" s="276"/>
      <c r="Q94" s="276"/>
      <c r="R94" s="276"/>
      <c r="S94" s="276"/>
      <c r="T94" s="276"/>
      <c r="U94" s="276"/>
      <c r="V94" s="276"/>
      <c r="W94" s="276"/>
      <c r="X94" s="276"/>
      <c r="Y94" s="276"/>
      <c r="Z94" s="276"/>
    </row>
    <row r="95" spans="1:26" ht="14.25" customHeight="1" x14ac:dyDescent="0.3">
      <c r="A95" s="276"/>
      <c r="B95" s="276"/>
      <c r="C95" s="276"/>
      <c r="D95" s="276"/>
      <c r="E95" s="276"/>
      <c r="F95" s="276"/>
      <c r="G95" s="276"/>
      <c r="H95" s="276"/>
      <c r="I95" s="276"/>
      <c r="J95" s="276"/>
      <c r="K95" s="276"/>
      <c r="L95" s="276"/>
      <c r="M95" s="276"/>
      <c r="N95" s="276"/>
      <c r="O95" s="276"/>
      <c r="P95" s="276"/>
      <c r="Q95" s="276"/>
      <c r="R95" s="276"/>
      <c r="S95" s="276"/>
      <c r="T95" s="276"/>
      <c r="U95" s="276"/>
      <c r="V95" s="276"/>
      <c r="W95" s="276"/>
      <c r="X95" s="276"/>
      <c r="Y95" s="276"/>
      <c r="Z95" s="276"/>
    </row>
    <row r="96" spans="1:26" ht="14.25" customHeight="1" x14ac:dyDescent="0.3">
      <c r="A96" s="276"/>
      <c r="B96" s="276"/>
      <c r="C96" s="276"/>
      <c r="D96" s="276"/>
      <c r="E96" s="276"/>
      <c r="F96" s="276"/>
      <c r="G96" s="276"/>
      <c r="H96" s="276"/>
      <c r="I96" s="276"/>
      <c r="J96" s="276"/>
      <c r="K96" s="276"/>
      <c r="L96" s="276"/>
      <c r="M96" s="276"/>
      <c r="N96" s="276"/>
      <c r="O96" s="276"/>
      <c r="P96" s="276"/>
      <c r="Q96" s="276"/>
      <c r="R96" s="276"/>
      <c r="S96" s="276"/>
      <c r="T96" s="276"/>
      <c r="U96" s="276"/>
      <c r="V96" s="276"/>
      <c r="W96" s="276"/>
      <c r="X96" s="276"/>
      <c r="Y96" s="276"/>
      <c r="Z96" s="276"/>
    </row>
    <row r="97" spans="1:26" ht="14.25" customHeight="1" x14ac:dyDescent="0.3">
      <c r="A97" s="276"/>
      <c r="B97" s="276"/>
      <c r="C97" s="276"/>
      <c r="D97" s="276"/>
      <c r="E97" s="276"/>
      <c r="F97" s="276"/>
      <c r="G97" s="276"/>
      <c r="H97" s="276"/>
      <c r="I97" s="276"/>
      <c r="J97" s="276"/>
      <c r="K97" s="276"/>
      <c r="L97" s="276"/>
      <c r="M97" s="276"/>
      <c r="N97" s="276"/>
      <c r="O97" s="276"/>
      <c r="P97" s="276"/>
      <c r="Q97" s="276"/>
      <c r="R97" s="276"/>
      <c r="S97" s="276"/>
      <c r="T97" s="276"/>
      <c r="U97" s="276"/>
      <c r="V97" s="276"/>
      <c r="W97" s="276"/>
      <c r="X97" s="276"/>
      <c r="Y97" s="276"/>
      <c r="Z97" s="276"/>
    </row>
    <row r="98" spans="1:26" ht="14.25" customHeight="1" x14ac:dyDescent="0.3">
      <c r="A98" s="276"/>
      <c r="B98" s="276"/>
      <c r="C98" s="276"/>
      <c r="D98" s="276"/>
      <c r="E98" s="276"/>
      <c r="F98" s="276"/>
      <c r="G98" s="276"/>
      <c r="H98" s="276"/>
      <c r="I98" s="276"/>
      <c r="J98" s="276"/>
      <c r="K98" s="276"/>
      <c r="L98" s="276"/>
      <c r="M98" s="276"/>
      <c r="N98" s="276"/>
      <c r="O98" s="276"/>
      <c r="P98" s="276"/>
      <c r="Q98" s="276"/>
      <c r="R98" s="276"/>
      <c r="S98" s="276"/>
      <c r="T98" s="276"/>
      <c r="U98" s="276"/>
      <c r="V98" s="276"/>
      <c r="W98" s="276"/>
      <c r="X98" s="276"/>
      <c r="Y98" s="276"/>
      <c r="Z98" s="276"/>
    </row>
    <row r="99" spans="1:26" ht="14.25" customHeight="1" x14ac:dyDescent="0.3">
      <c r="A99" s="276"/>
      <c r="B99" s="276"/>
      <c r="C99" s="276"/>
      <c r="D99" s="276"/>
      <c r="E99" s="276"/>
      <c r="F99" s="276"/>
      <c r="G99" s="276"/>
      <c r="H99" s="276"/>
      <c r="I99" s="276"/>
      <c r="J99" s="276"/>
      <c r="K99" s="276"/>
      <c r="L99" s="276"/>
      <c r="M99" s="276"/>
      <c r="N99" s="276"/>
      <c r="O99" s="276"/>
      <c r="P99" s="276"/>
      <c r="Q99" s="276"/>
      <c r="R99" s="276"/>
      <c r="S99" s="276"/>
      <c r="T99" s="276"/>
      <c r="U99" s="276"/>
      <c r="V99" s="276"/>
      <c r="W99" s="276"/>
      <c r="X99" s="276"/>
      <c r="Y99" s="276"/>
      <c r="Z99" s="276"/>
    </row>
    <row r="100" spans="1:26" ht="14.25" customHeight="1" x14ac:dyDescent="0.3">
      <c r="A100" s="276"/>
      <c r="B100" s="276"/>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row>
    <row r="101" spans="1:26" ht="14.25" customHeight="1" x14ac:dyDescent="0.3">
      <c r="A101" s="276"/>
      <c r="B101" s="276"/>
      <c r="C101" s="276"/>
      <c r="D101" s="276"/>
      <c r="E101" s="276"/>
      <c r="F101" s="276"/>
      <c r="G101" s="276"/>
      <c r="H101" s="276"/>
      <c r="I101" s="276"/>
      <c r="J101" s="276"/>
      <c r="K101" s="276"/>
      <c r="L101" s="276"/>
      <c r="M101" s="276"/>
      <c r="N101" s="276"/>
      <c r="O101" s="276"/>
      <c r="P101" s="276"/>
      <c r="Q101" s="276"/>
      <c r="R101" s="276"/>
      <c r="S101" s="276"/>
      <c r="T101" s="276"/>
      <c r="U101" s="276"/>
      <c r="V101" s="276"/>
      <c r="W101" s="276"/>
      <c r="X101" s="276"/>
      <c r="Y101" s="276"/>
      <c r="Z101" s="276"/>
    </row>
    <row r="102" spans="1:26" ht="14.25" customHeight="1" x14ac:dyDescent="0.3">
      <c r="A102" s="276"/>
      <c r="B102" s="276"/>
      <c r="C102" s="276"/>
      <c r="D102" s="276"/>
      <c r="E102" s="276"/>
      <c r="F102" s="276"/>
      <c r="G102" s="276"/>
      <c r="H102" s="276"/>
      <c r="I102" s="276"/>
      <c r="J102" s="276"/>
      <c r="K102" s="276"/>
      <c r="L102" s="276"/>
      <c r="M102" s="276"/>
      <c r="N102" s="276"/>
      <c r="O102" s="276"/>
      <c r="P102" s="276"/>
      <c r="Q102" s="276"/>
      <c r="R102" s="276"/>
      <c r="S102" s="276"/>
      <c r="T102" s="276"/>
      <c r="U102" s="276"/>
      <c r="V102" s="276"/>
      <c r="W102" s="276"/>
      <c r="X102" s="276"/>
      <c r="Y102" s="276"/>
      <c r="Z102" s="276"/>
    </row>
    <row r="103" spans="1:26" ht="14.25" customHeight="1" x14ac:dyDescent="0.3">
      <c r="A103" s="276"/>
      <c r="B103" s="276"/>
      <c r="C103" s="276"/>
      <c r="D103" s="276"/>
      <c r="E103" s="276"/>
      <c r="F103" s="276"/>
      <c r="G103" s="276"/>
      <c r="H103" s="276"/>
      <c r="I103" s="276"/>
      <c r="J103" s="276"/>
      <c r="K103" s="276"/>
      <c r="L103" s="276"/>
      <c r="M103" s="276"/>
      <c r="N103" s="276"/>
      <c r="O103" s="276"/>
      <c r="P103" s="276"/>
      <c r="Q103" s="276"/>
      <c r="R103" s="276"/>
      <c r="S103" s="276"/>
      <c r="T103" s="276"/>
      <c r="U103" s="276"/>
      <c r="V103" s="276"/>
      <c r="W103" s="276"/>
      <c r="X103" s="276"/>
      <c r="Y103" s="276"/>
      <c r="Z103" s="276"/>
    </row>
    <row r="104" spans="1:26" ht="14.25" customHeight="1" x14ac:dyDescent="0.3">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c r="W104" s="276"/>
      <c r="X104" s="276"/>
      <c r="Y104" s="276"/>
      <c r="Z104" s="276"/>
    </row>
    <row r="105" spans="1:26" ht="14.25" customHeight="1" x14ac:dyDescent="0.3">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c r="W105" s="276"/>
      <c r="X105" s="276"/>
      <c r="Y105" s="276"/>
      <c r="Z105" s="276"/>
    </row>
    <row r="106" spans="1:26" ht="14.25" customHeight="1" x14ac:dyDescent="0.3">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row>
    <row r="107" spans="1:26" ht="14.25" customHeight="1" x14ac:dyDescent="0.3">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c r="W107" s="276"/>
      <c r="X107" s="276"/>
      <c r="Y107" s="276"/>
      <c r="Z107" s="276"/>
    </row>
    <row r="108" spans="1:26" ht="14.25" customHeight="1" x14ac:dyDescent="0.3">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row>
    <row r="109" spans="1:26" ht="14.25" customHeight="1" x14ac:dyDescent="0.3">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c r="W109" s="276"/>
      <c r="X109" s="276"/>
      <c r="Y109" s="276"/>
      <c r="Z109" s="276"/>
    </row>
    <row r="110" spans="1:26" ht="14.25" customHeight="1" x14ac:dyDescent="0.3">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c r="W110" s="276"/>
      <c r="X110" s="276"/>
      <c r="Y110" s="276"/>
      <c r="Z110" s="276"/>
    </row>
    <row r="111" spans="1:26" ht="14.25" customHeight="1" x14ac:dyDescent="0.3">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c r="W111" s="276"/>
      <c r="X111" s="276"/>
      <c r="Y111" s="276"/>
      <c r="Z111" s="276"/>
    </row>
    <row r="112" spans="1:26" ht="14.25" customHeight="1" x14ac:dyDescent="0.3">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c r="W112" s="276"/>
      <c r="X112" s="276"/>
      <c r="Y112" s="276"/>
      <c r="Z112" s="276"/>
    </row>
    <row r="113" spans="1:26" ht="14.25" customHeight="1" x14ac:dyDescent="0.3">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c r="W113" s="276"/>
      <c r="X113" s="276"/>
      <c r="Y113" s="276"/>
      <c r="Z113" s="276"/>
    </row>
    <row r="114" spans="1:26" ht="14.25" customHeight="1" x14ac:dyDescent="0.3">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c r="W114" s="276"/>
      <c r="X114" s="276"/>
      <c r="Y114" s="276"/>
      <c r="Z114" s="276"/>
    </row>
    <row r="115" spans="1:26" ht="14.25" customHeight="1" x14ac:dyDescent="0.3">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c r="W115" s="276"/>
      <c r="X115" s="276"/>
      <c r="Y115" s="276"/>
      <c r="Z115" s="276"/>
    </row>
    <row r="116" spans="1:26" ht="14.25" customHeight="1" x14ac:dyDescent="0.3">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c r="Z116" s="276"/>
    </row>
    <row r="117" spans="1:26" ht="14.25" customHeight="1" x14ac:dyDescent="0.3">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c r="W117" s="276"/>
      <c r="X117" s="276"/>
      <c r="Y117" s="276"/>
      <c r="Z117" s="276"/>
    </row>
    <row r="118" spans="1:26" ht="14.25" customHeight="1" x14ac:dyDescent="0.3">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c r="W118" s="276"/>
      <c r="X118" s="276"/>
      <c r="Y118" s="276"/>
      <c r="Z118" s="276"/>
    </row>
    <row r="119" spans="1:26" ht="14.25" customHeight="1" x14ac:dyDescent="0.3">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row>
    <row r="120" spans="1:26" ht="14.25" customHeight="1" x14ac:dyDescent="0.3">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c r="Y120" s="276"/>
      <c r="Z120" s="276"/>
    </row>
    <row r="121" spans="1:26" ht="14.25" customHeight="1" x14ac:dyDescent="0.3">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c r="W121" s="276"/>
      <c r="X121" s="276"/>
      <c r="Y121" s="276"/>
      <c r="Z121" s="276"/>
    </row>
    <row r="122" spans="1:26" ht="14.25" customHeight="1" x14ac:dyDescent="0.3">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c r="W122" s="276"/>
      <c r="X122" s="276"/>
      <c r="Y122" s="276"/>
      <c r="Z122" s="276"/>
    </row>
    <row r="123" spans="1:26" ht="14.25" customHeight="1" x14ac:dyDescent="0.3">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c r="W123" s="276"/>
      <c r="X123" s="276"/>
      <c r="Y123" s="276"/>
      <c r="Z123" s="276"/>
    </row>
    <row r="124" spans="1:26" ht="14.25" customHeight="1" x14ac:dyDescent="0.3">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c r="W124" s="276"/>
      <c r="X124" s="276"/>
      <c r="Y124" s="276"/>
      <c r="Z124" s="276"/>
    </row>
    <row r="125" spans="1:26" ht="14.25" customHeight="1" x14ac:dyDescent="0.3">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c r="W125" s="276"/>
      <c r="X125" s="276"/>
      <c r="Y125" s="276"/>
      <c r="Z125" s="276"/>
    </row>
    <row r="126" spans="1:26" ht="14.25" customHeight="1" x14ac:dyDescent="0.3">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row>
    <row r="127" spans="1:26" ht="14.25" customHeight="1" x14ac:dyDescent="0.3">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c r="W127" s="276"/>
      <c r="X127" s="276"/>
      <c r="Y127" s="276"/>
      <c r="Z127" s="276"/>
    </row>
    <row r="128" spans="1:26" ht="14.25" customHeight="1" x14ac:dyDescent="0.3">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c r="W128" s="276"/>
      <c r="X128" s="276"/>
      <c r="Y128" s="276"/>
      <c r="Z128" s="276"/>
    </row>
    <row r="129" spans="1:26" ht="14.25" customHeight="1" x14ac:dyDescent="0.3">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c r="W129" s="276"/>
      <c r="X129" s="276"/>
      <c r="Y129" s="276"/>
      <c r="Z129" s="276"/>
    </row>
    <row r="130" spans="1:26" ht="14.25" customHeight="1" x14ac:dyDescent="0.3">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c r="W130" s="276"/>
      <c r="X130" s="276"/>
      <c r="Y130" s="276"/>
      <c r="Z130" s="276"/>
    </row>
    <row r="131" spans="1:26" ht="14.25" customHeight="1" x14ac:dyDescent="0.3">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c r="W131" s="276"/>
      <c r="X131" s="276"/>
      <c r="Y131" s="276"/>
      <c r="Z131" s="276"/>
    </row>
    <row r="132" spans="1:26" ht="14.25" customHeight="1" x14ac:dyDescent="0.3">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row>
    <row r="133" spans="1:26" ht="14.25" customHeight="1" x14ac:dyDescent="0.3">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c r="W133" s="276"/>
      <c r="X133" s="276"/>
      <c r="Y133" s="276"/>
      <c r="Z133" s="276"/>
    </row>
    <row r="134" spans="1:26" ht="14.25" customHeight="1" x14ac:dyDescent="0.3">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c r="W134" s="276"/>
      <c r="X134" s="276"/>
      <c r="Y134" s="276"/>
      <c r="Z134" s="276"/>
    </row>
    <row r="135" spans="1:26" ht="14.25" customHeight="1" x14ac:dyDescent="0.3">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c r="W135" s="276"/>
      <c r="X135" s="276"/>
      <c r="Y135" s="276"/>
      <c r="Z135" s="276"/>
    </row>
    <row r="136" spans="1:26" ht="14.25" customHeight="1" x14ac:dyDescent="0.3">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c r="W136" s="276"/>
      <c r="X136" s="276"/>
      <c r="Y136" s="276"/>
      <c r="Z136" s="276"/>
    </row>
    <row r="137" spans="1:26" ht="14.25" customHeight="1" x14ac:dyDescent="0.3">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c r="W137" s="276"/>
      <c r="X137" s="276"/>
      <c r="Y137" s="276"/>
      <c r="Z137" s="276"/>
    </row>
    <row r="138" spans="1:26" ht="14.25" customHeight="1" x14ac:dyDescent="0.3">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c r="W138" s="276"/>
      <c r="X138" s="276"/>
      <c r="Y138" s="276"/>
      <c r="Z138" s="276"/>
    </row>
    <row r="139" spans="1:26" ht="14.25" customHeight="1" x14ac:dyDescent="0.3">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c r="W139" s="276"/>
      <c r="X139" s="276"/>
      <c r="Y139" s="276"/>
      <c r="Z139" s="276"/>
    </row>
    <row r="140" spans="1:26" ht="14.25" customHeight="1" x14ac:dyDescent="0.3">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row>
    <row r="141" spans="1:26" ht="14.25" customHeight="1" x14ac:dyDescent="0.3">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row>
    <row r="142" spans="1:26" ht="14.25" customHeight="1" x14ac:dyDescent="0.3">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c r="X142" s="276"/>
      <c r="Y142" s="276"/>
      <c r="Z142" s="276"/>
    </row>
    <row r="143" spans="1:26" ht="14.25" customHeight="1" x14ac:dyDescent="0.3">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c r="W143" s="276"/>
      <c r="X143" s="276"/>
      <c r="Y143" s="276"/>
      <c r="Z143" s="276"/>
    </row>
    <row r="144" spans="1:26" ht="14.25" customHeight="1" x14ac:dyDescent="0.3">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row>
    <row r="145" spans="1:26" ht="14.25" customHeight="1" x14ac:dyDescent="0.3">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c r="W145" s="276"/>
      <c r="X145" s="276"/>
      <c r="Y145" s="276"/>
      <c r="Z145" s="276"/>
    </row>
    <row r="146" spans="1:26" ht="14.25" customHeight="1" x14ac:dyDescent="0.3">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c r="W146" s="276"/>
      <c r="X146" s="276"/>
      <c r="Y146" s="276"/>
      <c r="Z146" s="276"/>
    </row>
    <row r="147" spans="1:26" ht="14.25" customHeight="1" x14ac:dyDescent="0.3">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c r="W147" s="276"/>
      <c r="X147" s="276"/>
      <c r="Y147" s="276"/>
      <c r="Z147" s="276"/>
    </row>
    <row r="148" spans="1:26" ht="14.25" customHeight="1" x14ac:dyDescent="0.3">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row>
    <row r="149" spans="1:26" ht="14.25" customHeight="1" x14ac:dyDescent="0.3">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row>
    <row r="150" spans="1:26" ht="14.25" customHeight="1" x14ac:dyDescent="0.3">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row>
    <row r="151" spans="1:26" ht="14.25" customHeight="1" x14ac:dyDescent="0.3">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row>
    <row r="152" spans="1:26" ht="14.25" customHeight="1" x14ac:dyDescent="0.3">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c r="W152" s="276"/>
      <c r="X152" s="276"/>
      <c r="Y152" s="276"/>
      <c r="Z152" s="276"/>
    </row>
    <row r="153" spans="1:26" ht="14.25" customHeight="1" x14ac:dyDescent="0.3">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c r="W153" s="276"/>
      <c r="X153" s="276"/>
      <c r="Y153" s="276"/>
      <c r="Z153" s="276"/>
    </row>
    <row r="154" spans="1:26" ht="14.25" customHeight="1" x14ac:dyDescent="0.3">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c r="W154" s="276"/>
      <c r="X154" s="276"/>
      <c r="Y154" s="276"/>
      <c r="Z154" s="276"/>
    </row>
    <row r="155" spans="1:26" ht="14.25" customHeight="1" x14ac:dyDescent="0.3">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row>
    <row r="156" spans="1:26" ht="14.25" customHeight="1" x14ac:dyDescent="0.3">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c r="W156" s="276"/>
      <c r="X156" s="276"/>
      <c r="Y156" s="276"/>
      <c r="Z156" s="276"/>
    </row>
    <row r="157" spans="1:26" ht="14.25" customHeight="1" x14ac:dyDescent="0.3">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c r="W157" s="276"/>
      <c r="X157" s="276"/>
      <c r="Y157" s="276"/>
      <c r="Z157" s="276"/>
    </row>
    <row r="158" spans="1:26" ht="14.25" customHeight="1" x14ac:dyDescent="0.3">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c r="W158" s="276"/>
      <c r="X158" s="276"/>
      <c r="Y158" s="276"/>
      <c r="Z158" s="276"/>
    </row>
    <row r="159" spans="1:26" ht="14.25" customHeight="1" x14ac:dyDescent="0.3">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spans="1:26" ht="14.25" customHeight="1" x14ac:dyDescent="0.3">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c r="Z160" s="276"/>
    </row>
    <row r="161" spans="1:26" ht="14.25" customHeight="1" x14ac:dyDescent="0.3">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row>
    <row r="162" spans="1:26" ht="14.25" customHeight="1" x14ac:dyDescent="0.3">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row>
    <row r="163" spans="1:26" ht="14.25" customHeight="1" x14ac:dyDescent="0.3">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row>
    <row r="164" spans="1:26" ht="14.25" customHeight="1" x14ac:dyDescent="0.3">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row>
    <row r="165" spans="1:26" ht="14.25" customHeight="1" x14ac:dyDescent="0.3">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row>
    <row r="166" spans="1:26" ht="14.25" customHeight="1" x14ac:dyDescent="0.3">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c r="W166" s="276"/>
      <c r="X166" s="276"/>
      <c r="Y166" s="276"/>
      <c r="Z166" s="276"/>
    </row>
    <row r="167" spans="1:26" ht="14.25" customHeight="1" x14ac:dyDescent="0.3">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c r="W167" s="276"/>
      <c r="X167" s="276"/>
      <c r="Y167" s="276"/>
      <c r="Z167" s="276"/>
    </row>
    <row r="168" spans="1:26" ht="14.25" customHeight="1" x14ac:dyDescent="0.3">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row>
    <row r="169" spans="1:26" ht="14.25" customHeight="1" x14ac:dyDescent="0.3">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c r="W169" s="276"/>
      <c r="X169" s="276"/>
      <c r="Y169" s="276"/>
      <c r="Z169" s="276"/>
    </row>
    <row r="170" spans="1:26" ht="14.25" customHeight="1" x14ac:dyDescent="0.3">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c r="W170" s="276"/>
      <c r="X170" s="276"/>
      <c r="Y170" s="276"/>
      <c r="Z170" s="276"/>
    </row>
    <row r="171" spans="1:26" ht="14.25" customHeight="1" x14ac:dyDescent="0.3">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c r="W171" s="276"/>
      <c r="X171" s="276"/>
      <c r="Y171" s="276"/>
      <c r="Z171" s="276"/>
    </row>
    <row r="172" spans="1:26" ht="14.25" customHeight="1" x14ac:dyDescent="0.3">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c r="W172" s="276"/>
      <c r="X172" s="276"/>
      <c r="Y172" s="276"/>
      <c r="Z172" s="276"/>
    </row>
    <row r="173" spans="1:26" ht="14.25" customHeight="1" x14ac:dyDescent="0.3">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row>
    <row r="174" spans="1:26" ht="14.25" customHeight="1" x14ac:dyDescent="0.3">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row>
    <row r="175" spans="1:26" ht="14.25" customHeight="1" x14ac:dyDescent="0.3">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row>
    <row r="176" spans="1:26" ht="14.25" customHeight="1" x14ac:dyDescent="0.3">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row>
    <row r="177" spans="1:26" ht="14.25" customHeight="1" x14ac:dyDescent="0.3">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c r="W177" s="276"/>
      <c r="X177" s="276"/>
      <c r="Y177" s="276"/>
      <c r="Z177" s="276"/>
    </row>
    <row r="178" spans="1:26" ht="14.25" customHeight="1" x14ac:dyDescent="0.3">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row>
    <row r="179" spans="1:26" ht="14.25" customHeight="1" x14ac:dyDescent="0.3">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c r="X179" s="276"/>
      <c r="Y179" s="276"/>
      <c r="Z179" s="276"/>
    </row>
    <row r="180" spans="1:26" ht="14.25" customHeight="1" x14ac:dyDescent="0.3">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row>
    <row r="181" spans="1:26" ht="14.25" customHeight="1" x14ac:dyDescent="0.3">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c r="W181" s="276"/>
      <c r="X181" s="276"/>
      <c r="Y181" s="276"/>
      <c r="Z181" s="276"/>
    </row>
    <row r="182" spans="1:26" ht="14.25" customHeight="1" x14ac:dyDescent="0.3">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c r="W182" s="276"/>
      <c r="X182" s="276"/>
      <c r="Y182" s="276"/>
      <c r="Z182" s="276"/>
    </row>
    <row r="183" spans="1:26" ht="14.25" customHeight="1" x14ac:dyDescent="0.3">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c r="W183" s="276"/>
      <c r="X183" s="276"/>
      <c r="Y183" s="276"/>
      <c r="Z183" s="276"/>
    </row>
    <row r="184" spans="1:26" ht="14.25" customHeight="1" x14ac:dyDescent="0.3">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c r="Z184" s="276"/>
    </row>
    <row r="185" spans="1:26" ht="14.25" customHeight="1" x14ac:dyDescent="0.3">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c r="Z185" s="276"/>
    </row>
    <row r="186" spans="1:26" ht="14.25" customHeight="1" x14ac:dyDescent="0.3">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c r="Z186" s="276"/>
    </row>
    <row r="187" spans="1:26" ht="14.25" customHeight="1" x14ac:dyDescent="0.3">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c r="W187" s="276"/>
      <c r="X187" s="276"/>
      <c r="Y187" s="276"/>
      <c r="Z187" s="276"/>
    </row>
    <row r="188" spans="1:26" ht="14.25" customHeight="1" x14ac:dyDescent="0.3">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c r="W188" s="276"/>
      <c r="X188" s="276"/>
      <c r="Y188" s="276"/>
      <c r="Z188" s="276"/>
    </row>
    <row r="189" spans="1:26" ht="14.25" customHeight="1" x14ac:dyDescent="0.3">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c r="X189" s="276"/>
      <c r="Y189" s="276"/>
      <c r="Z189" s="276"/>
    </row>
    <row r="190" spans="1:26" ht="14.25" customHeight="1" x14ac:dyDescent="0.3">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c r="W190" s="276"/>
      <c r="X190" s="276"/>
      <c r="Y190" s="276"/>
      <c r="Z190" s="276"/>
    </row>
    <row r="191" spans="1:26" ht="14.25" customHeight="1" x14ac:dyDescent="0.3">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c r="W191" s="276"/>
      <c r="X191" s="276"/>
      <c r="Y191" s="276"/>
      <c r="Z191" s="276"/>
    </row>
    <row r="192" spans="1:26" ht="14.25" customHeight="1" x14ac:dyDescent="0.3">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c r="X192" s="276"/>
      <c r="Y192" s="276"/>
      <c r="Z192" s="276"/>
    </row>
    <row r="193" spans="1:26" ht="14.25" customHeight="1" x14ac:dyDescent="0.3">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c r="X193" s="276"/>
      <c r="Y193" s="276"/>
      <c r="Z193" s="276"/>
    </row>
    <row r="194" spans="1:26" ht="14.25" customHeight="1" x14ac:dyDescent="0.3">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c r="X194" s="276"/>
      <c r="Y194" s="276"/>
      <c r="Z194" s="276"/>
    </row>
    <row r="195" spans="1:26" ht="14.25" customHeight="1" x14ac:dyDescent="0.3">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c r="X195" s="276"/>
      <c r="Y195" s="276"/>
      <c r="Z195" s="276"/>
    </row>
    <row r="196" spans="1:26" ht="14.25" customHeight="1" x14ac:dyDescent="0.3">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row>
    <row r="197" spans="1:26" ht="14.25" customHeight="1" x14ac:dyDescent="0.3">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c r="X197" s="276"/>
      <c r="Y197" s="276"/>
      <c r="Z197" s="276"/>
    </row>
    <row r="198" spans="1:26" ht="14.25" customHeight="1" x14ac:dyDescent="0.3">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c r="W198" s="276"/>
      <c r="X198" s="276"/>
      <c r="Y198" s="276"/>
      <c r="Z198" s="276"/>
    </row>
    <row r="199" spans="1:26" ht="14.25" customHeight="1" x14ac:dyDescent="0.3">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c r="W199" s="276"/>
      <c r="X199" s="276"/>
      <c r="Y199" s="276"/>
      <c r="Z199" s="276"/>
    </row>
    <row r="200" spans="1:26" ht="14.25" customHeight="1" x14ac:dyDescent="0.3">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c r="X200" s="276"/>
      <c r="Y200" s="276"/>
      <c r="Z200" s="276"/>
    </row>
    <row r="201" spans="1:26" ht="14.25" customHeight="1" x14ac:dyDescent="0.3">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c r="X201" s="276"/>
      <c r="Y201" s="276"/>
      <c r="Z201" s="276"/>
    </row>
    <row r="202" spans="1:26" ht="14.25" customHeight="1" x14ac:dyDescent="0.3">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row>
    <row r="203" spans="1:26" ht="14.25" customHeight="1" x14ac:dyDescent="0.3">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c r="X203" s="276"/>
      <c r="Y203" s="276"/>
      <c r="Z203" s="276"/>
    </row>
    <row r="204" spans="1:26" ht="14.25" customHeight="1" x14ac:dyDescent="0.3">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c r="X204" s="276"/>
      <c r="Y204" s="276"/>
      <c r="Z204" s="276"/>
    </row>
    <row r="205" spans="1:26" ht="14.25" customHeight="1" x14ac:dyDescent="0.3">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c r="X205" s="276"/>
      <c r="Y205" s="276"/>
      <c r="Z205" s="276"/>
    </row>
    <row r="206" spans="1:26" ht="14.25" customHeight="1" x14ac:dyDescent="0.3">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c r="X206" s="276"/>
      <c r="Y206" s="276"/>
      <c r="Z206" s="276"/>
    </row>
    <row r="207" spans="1:26" ht="14.25" customHeight="1" x14ac:dyDescent="0.3">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c r="X207" s="276"/>
      <c r="Y207" s="276"/>
      <c r="Z207" s="276"/>
    </row>
    <row r="208" spans="1:26" ht="14.25" customHeight="1" x14ac:dyDescent="0.3">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c r="X208" s="276"/>
      <c r="Y208" s="276"/>
      <c r="Z208" s="276"/>
    </row>
    <row r="209" spans="1:26" ht="14.25" customHeight="1" x14ac:dyDescent="0.3">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c r="X209" s="276"/>
      <c r="Y209" s="276"/>
      <c r="Z209" s="276"/>
    </row>
    <row r="210" spans="1:26" ht="14.25" customHeight="1" x14ac:dyDescent="0.3">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c r="X210" s="276"/>
      <c r="Y210" s="276"/>
      <c r="Z210" s="276"/>
    </row>
    <row r="211" spans="1:26" ht="14.25" customHeight="1" x14ac:dyDescent="0.3">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c r="X211" s="276"/>
      <c r="Y211" s="276"/>
      <c r="Z211" s="276"/>
    </row>
    <row r="212" spans="1:26" ht="14.25" customHeight="1" x14ac:dyDescent="0.3">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c r="X212" s="276"/>
      <c r="Y212" s="276"/>
      <c r="Z212" s="276"/>
    </row>
    <row r="213" spans="1:26" ht="14.25" customHeight="1" x14ac:dyDescent="0.3">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spans="1:26" ht="14.25" customHeight="1" x14ac:dyDescent="0.3">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c r="X214" s="276"/>
      <c r="Y214" s="276"/>
      <c r="Z214" s="276"/>
    </row>
    <row r="215" spans="1:26" ht="14.25" customHeight="1" x14ac:dyDescent="0.3">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c r="X215" s="276"/>
      <c r="Y215" s="276"/>
      <c r="Z215" s="276"/>
    </row>
    <row r="216" spans="1:26" ht="14.25" customHeight="1" x14ac:dyDescent="0.3">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c r="X216" s="276"/>
      <c r="Y216" s="276"/>
      <c r="Z216" s="276"/>
    </row>
    <row r="217" spans="1:26" ht="14.25" customHeight="1" x14ac:dyDescent="0.3">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c r="Z217" s="276"/>
    </row>
    <row r="218" spans="1:26" ht="14.25" customHeight="1" x14ac:dyDescent="0.3">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c r="Z218" s="276"/>
    </row>
    <row r="219" spans="1:26" ht="14.25" customHeight="1" x14ac:dyDescent="0.3">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c r="X219" s="276"/>
      <c r="Y219" s="276"/>
      <c r="Z219" s="276"/>
    </row>
    <row r="220" spans="1:26" ht="14.25" customHeight="1" x14ac:dyDescent="0.3">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c r="X220" s="276"/>
      <c r="Y220" s="276"/>
      <c r="Z220" s="276"/>
    </row>
    <row r="221" spans="1:26" ht="14.25" customHeight="1" x14ac:dyDescent="0.3">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c r="X221" s="276"/>
      <c r="Y221" s="276"/>
      <c r="Z221" s="276"/>
    </row>
    <row r="222" spans="1:26" ht="14.25" customHeight="1" x14ac:dyDescent="0.3">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c r="X222" s="276"/>
      <c r="Y222" s="276"/>
      <c r="Z222" s="276"/>
    </row>
    <row r="223" spans="1:26" ht="14.25" customHeight="1" x14ac:dyDescent="0.3">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c r="X223" s="276"/>
      <c r="Y223" s="276"/>
      <c r="Z223" s="276"/>
    </row>
    <row r="224" spans="1:26" ht="14.25" customHeight="1" x14ac:dyDescent="0.3">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c r="X224" s="276"/>
      <c r="Y224" s="276"/>
      <c r="Z224" s="276"/>
    </row>
    <row r="225" spans="1:26" ht="14.25" customHeight="1" x14ac:dyDescent="0.3">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c r="X225" s="276"/>
      <c r="Y225" s="276"/>
      <c r="Z225" s="276"/>
    </row>
    <row r="226" spans="1:26" ht="14.25" customHeight="1" x14ac:dyDescent="0.3">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c r="X226" s="276"/>
      <c r="Y226" s="276"/>
      <c r="Z226" s="276"/>
    </row>
    <row r="227" spans="1:26" ht="14.25" customHeight="1" x14ac:dyDescent="0.3">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c r="X227" s="276"/>
      <c r="Y227" s="276"/>
      <c r="Z227" s="276"/>
    </row>
    <row r="228" spans="1:26" ht="14.25" customHeight="1" x14ac:dyDescent="0.3">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row>
    <row r="229" spans="1:26" ht="14.25" customHeight="1" x14ac:dyDescent="0.3">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c r="X229" s="276"/>
      <c r="Y229" s="276"/>
      <c r="Z229" s="276"/>
    </row>
    <row r="230" spans="1:26" ht="14.25" customHeight="1" x14ac:dyDescent="0.3">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row>
    <row r="231" spans="1:26" ht="14.25" customHeight="1" x14ac:dyDescent="0.3">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c r="X231" s="276"/>
      <c r="Y231" s="276"/>
      <c r="Z231" s="276"/>
    </row>
    <row r="232" spans="1:26" ht="14.25" customHeight="1" x14ac:dyDescent="0.3">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c r="X232" s="276"/>
      <c r="Y232" s="276"/>
      <c r="Z232" s="276"/>
    </row>
    <row r="233" spans="1:26" ht="14.25" customHeight="1" x14ac:dyDescent="0.3">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c r="X233" s="276"/>
      <c r="Y233" s="276"/>
      <c r="Z233" s="276"/>
    </row>
    <row r="234" spans="1:26" ht="14.25" customHeight="1" x14ac:dyDescent="0.3">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c r="X234" s="276"/>
      <c r="Y234" s="276"/>
      <c r="Z234" s="276"/>
    </row>
    <row r="235" spans="1:26" ht="14.25" customHeight="1" x14ac:dyDescent="0.3">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c r="X235" s="276"/>
      <c r="Y235" s="276"/>
      <c r="Z235" s="276"/>
    </row>
    <row r="236" spans="1:26" ht="14.25" customHeight="1" x14ac:dyDescent="0.3">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c r="X236" s="276"/>
      <c r="Y236" s="276"/>
      <c r="Z236" s="276"/>
    </row>
    <row r="237" spans="1:26" ht="14.25" customHeight="1" x14ac:dyDescent="0.3">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c r="X237" s="276"/>
      <c r="Y237" s="276"/>
      <c r="Z237" s="276"/>
    </row>
    <row r="238" spans="1:26" ht="14.25" customHeight="1" x14ac:dyDescent="0.3">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c r="X238" s="276"/>
      <c r="Y238" s="276"/>
      <c r="Z238" s="276"/>
    </row>
    <row r="239" spans="1:26" ht="14.25" customHeight="1" x14ac:dyDescent="0.3">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c r="Z239" s="276"/>
    </row>
    <row r="240" spans="1:26" ht="14.25" customHeight="1" x14ac:dyDescent="0.3">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c r="Z240" s="276"/>
    </row>
    <row r="241" spans="1:26" ht="14.25" customHeight="1" x14ac:dyDescent="0.3">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c r="X241" s="276"/>
      <c r="Y241" s="276"/>
      <c r="Z241" s="276"/>
    </row>
    <row r="242" spans="1:26" ht="14.25" customHeight="1" x14ac:dyDescent="0.3">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c r="X242" s="276"/>
      <c r="Y242" s="276"/>
      <c r="Z242" s="276"/>
    </row>
    <row r="243" spans="1:26" ht="14.25" customHeight="1" x14ac:dyDescent="0.3">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row>
    <row r="244" spans="1:26" ht="14.25" customHeight="1" x14ac:dyDescent="0.3">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c r="X244" s="276"/>
      <c r="Y244" s="276"/>
      <c r="Z244" s="276"/>
    </row>
    <row r="245" spans="1:26" ht="14.25" customHeight="1" x14ac:dyDescent="0.3">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row>
    <row r="246" spans="1:26" ht="14.25" customHeight="1" x14ac:dyDescent="0.3">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row>
    <row r="247" spans="1:26" ht="14.25" customHeight="1" x14ac:dyDescent="0.3">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row>
    <row r="248" spans="1:26" ht="14.25" customHeight="1" x14ac:dyDescent="0.3">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row>
    <row r="249" spans="1:26" ht="14.25" customHeight="1" x14ac:dyDescent="0.3">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row>
    <row r="250" spans="1:26" ht="14.25" customHeight="1" x14ac:dyDescent="0.3">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row>
    <row r="251" spans="1:26" ht="14.25" customHeight="1" x14ac:dyDescent="0.3">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c r="X251" s="276"/>
      <c r="Y251" s="276"/>
      <c r="Z251" s="276"/>
    </row>
    <row r="252" spans="1:26" ht="14.25" customHeight="1" x14ac:dyDescent="0.3">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c r="X252" s="276"/>
      <c r="Y252" s="276"/>
      <c r="Z252" s="276"/>
    </row>
    <row r="253" spans="1:26" ht="14.25" customHeight="1" x14ac:dyDescent="0.3">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c r="X253" s="276"/>
      <c r="Y253" s="276"/>
      <c r="Z253" s="276"/>
    </row>
    <row r="254" spans="1:26" ht="14.25" customHeight="1" x14ac:dyDescent="0.3">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row>
    <row r="255" spans="1:26" ht="14.25" customHeight="1" x14ac:dyDescent="0.3">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c r="X255" s="276"/>
      <c r="Y255" s="276"/>
      <c r="Z255" s="276"/>
    </row>
    <row r="256" spans="1:26" ht="14.25" customHeight="1" x14ac:dyDescent="0.3">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row>
    <row r="257" spans="1:26" ht="14.25" customHeight="1" x14ac:dyDescent="0.3">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c r="X257" s="276"/>
      <c r="Y257" s="276"/>
      <c r="Z257" s="276"/>
    </row>
    <row r="258" spans="1:26" ht="14.25" customHeight="1" x14ac:dyDescent="0.3">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row>
    <row r="259" spans="1:26" ht="14.25" customHeight="1" x14ac:dyDescent="0.3">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c r="X259" s="276"/>
      <c r="Y259" s="276"/>
      <c r="Z259" s="276"/>
    </row>
    <row r="260" spans="1:26" ht="14.25" customHeight="1" x14ac:dyDescent="0.3">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row>
    <row r="261" spans="1:26" ht="14.25" customHeight="1" x14ac:dyDescent="0.3">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c r="X261" s="276"/>
      <c r="Y261" s="276"/>
      <c r="Z261" s="276"/>
    </row>
    <row r="262" spans="1:26" ht="14.25" customHeight="1" x14ac:dyDescent="0.3">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row>
    <row r="263" spans="1:26" ht="14.25" customHeight="1" x14ac:dyDescent="0.3">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c r="Z263" s="276"/>
    </row>
    <row r="264" spans="1:26" ht="14.25" customHeight="1" x14ac:dyDescent="0.3">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c r="Z264" s="276"/>
    </row>
    <row r="265" spans="1:26" ht="14.25" customHeight="1" x14ac:dyDescent="0.3">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row>
    <row r="266" spans="1:26" ht="14.25" customHeight="1" x14ac:dyDescent="0.3">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row>
    <row r="267" spans="1:26" ht="14.25" customHeight="1" x14ac:dyDescent="0.3">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c r="X267" s="276"/>
      <c r="Y267" s="276"/>
      <c r="Z267" s="276"/>
    </row>
    <row r="268" spans="1:26" ht="14.25" customHeight="1" x14ac:dyDescent="0.3">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c r="X268" s="276"/>
      <c r="Y268" s="276"/>
      <c r="Z268" s="276"/>
    </row>
    <row r="269" spans="1:26" ht="14.25" customHeight="1" x14ac:dyDescent="0.3">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c r="X269" s="276"/>
      <c r="Y269" s="276"/>
      <c r="Z269" s="276"/>
    </row>
    <row r="270" spans="1:26" ht="14.25" customHeight="1" x14ac:dyDescent="0.3">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row>
    <row r="271" spans="1:26" ht="14.25" customHeight="1" x14ac:dyDescent="0.3">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row>
    <row r="272" spans="1:26" ht="14.25" customHeight="1" x14ac:dyDescent="0.3">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c r="X272" s="276"/>
      <c r="Y272" s="276"/>
      <c r="Z272" s="276"/>
    </row>
    <row r="273" spans="1:26" ht="14.25" customHeight="1" x14ac:dyDescent="0.3">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c r="X273" s="276"/>
      <c r="Y273" s="276"/>
      <c r="Z273" s="276"/>
    </row>
    <row r="274" spans="1:26" ht="14.25" customHeight="1" x14ac:dyDescent="0.3">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row>
    <row r="275" spans="1:26" ht="14.25" customHeight="1" x14ac:dyDescent="0.3">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c r="X275" s="276"/>
      <c r="Y275" s="276"/>
      <c r="Z275" s="276"/>
    </row>
    <row r="276" spans="1:26" ht="14.25" customHeight="1" x14ac:dyDescent="0.3">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row>
    <row r="277" spans="1:26" ht="14.25" customHeight="1" x14ac:dyDescent="0.3">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row>
    <row r="278" spans="1:26" ht="14.25" customHeight="1" x14ac:dyDescent="0.3">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row>
    <row r="279" spans="1:26" ht="14.25" customHeight="1" x14ac:dyDescent="0.3">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c r="X279" s="276"/>
      <c r="Y279" s="276"/>
      <c r="Z279" s="276"/>
    </row>
    <row r="280" spans="1:26" ht="14.25" customHeight="1" x14ac:dyDescent="0.3">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c r="X280" s="276"/>
      <c r="Y280" s="276"/>
      <c r="Z280" s="276"/>
    </row>
    <row r="281" spans="1:26" ht="14.25" customHeight="1" x14ac:dyDescent="0.3">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c r="X281" s="276"/>
      <c r="Y281" s="276"/>
      <c r="Z281" s="276"/>
    </row>
    <row r="282" spans="1:26" ht="14.25" customHeight="1" x14ac:dyDescent="0.3">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c r="X282" s="276"/>
      <c r="Y282" s="276"/>
      <c r="Z282" s="276"/>
    </row>
    <row r="283" spans="1:26" ht="14.25" customHeight="1" x14ac:dyDescent="0.3">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c r="X283" s="276"/>
      <c r="Y283" s="276"/>
      <c r="Z283" s="276"/>
    </row>
    <row r="284" spans="1:26" ht="14.25" customHeight="1" x14ac:dyDescent="0.3">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6"/>
    </row>
    <row r="285" spans="1:26" ht="14.25" customHeight="1" x14ac:dyDescent="0.3">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6"/>
    </row>
    <row r="286" spans="1:26" ht="14.25" customHeight="1" x14ac:dyDescent="0.3">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c r="X286" s="276"/>
      <c r="Y286" s="276"/>
      <c r="Z286" s="276"/>
    </row>
    <row r="287" spans="1:26" ht="14.25" customHeight="1" x14ac:dyDescent="0.3">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c r="X287" s="276"/>
      <c r="Y287" s="276"/>
      <c r="Z287" s="276"/>
    </row>
    <row r="288" spans="1:26" ht="14.25" customHeight="1" x14ac:dyDescent="0.3">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c r="X288" s="276"/>
      <c r="Y288" s="276"/>
      <c r="Z288" s="276"/>
    </row>
    <row r="289" spans="1:26" ht="14.25" customHeight="1" x14ac:dyDescent="0.3">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c r="X289" s="276"/>
      <c r="Y289" s="276"/>
      <c r="Z289" s="276"/>
    </row>
    <row r="290" spans="1:26" ht="14.25" customHeight="1" x14ac:dyDescent="0.3">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c r="X290" s="276"/>
      <c r="Y290" s="276"/>
      <c r="Z290" s="276"/>
    </row>
    <row r="291" spans="1:26" ht="14.25" customHeight="1" x14ac:dyDescent="0.3">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row>
    <row r="292" spans="1:26" ht="14.25" customHeight="1" x14ac:dyDescent="0.3">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c r="X292" s="276"/>
      <c r="Y292" s="276"/>
      <c r="Z292" s="276"/>
    </row>
    <row r="293" spans="1:26" ht="14.25" customHeight="1" x14ac:dyDescent="0.3">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c r="X293" s="276"/>
      <c r="Y293" s="276"/>
      <c r="Z293" s="276"/>
    </row>
    <row r="294" spans="1:26" ht="14.25" customHeight="1" x14ac:dyDescent="0.3">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c r="X294" s="276"/>
      <c r="Y294" s="276"/>
      <c r="Z294" s="276"/>
    </row>
    <row r="295" spans="1:26" ht="14.25" customHeight="1" x14ac:dyDescent="0.3">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c r="X295" s="276"/>
      <c r="Y295" s="276"/>
      <c r="Z295" s="276"/>
    </row>
    <row r="296" spans="1:26" ht="14.25" customHeight="1" x14ac:dyDescent="0.3">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c r="X296" s="276"/>
      <c r="Y296" s="276"/>
      <c r="Z296" s="276"/>
    </row>
    <row r="297" spans="1:26" ht="14.25" customHeight="1" x14ac:dyDescent="0.3">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c r="X297" s="276"/>
      <c r="Y297" s="276"/>
      <c r="Z297" s="276"/>
    </row>
    <row r="298" spans="1:26" ht="14.25" customHeight="1" x14ac:dyDescent="0.3">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row>
    <row r="299" spans="1:26" ht="14.25" customHeight="1" x14ac:dyDescent="0.3">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row>
    <row r="300" spans="1:26" ht="14.25" customHeight="1" x14ac:dyDescent="0.3">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row>
    <row r="301" spans="1:26" ht="14.25" customHeight="1" x14ac:dyDescent="0.3">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row>
    <row r="302" spans="1:26" ht="14.25" customHeight="1" x14ac:dyDescent="0.3">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row>
    <row r="303" spans="1:26" ht="14.25" customHeight="1" x14ac:dyDescent="0.3">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row>
    <row r="304" spans="1:26" ht="14.25" customHeight="1" x14ac:dyDescent="0.3">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c r="X304" s="276"/>
      <c r="Y304" s="276"/>
      <c r="Z304" s="276"/>
    </row>
    <row r="305" spans="1:26" ht="14.25" customHeight="1" x14ac:dyDescent="0.3">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row>
    <row r="306" spans="1:26" ht="14.25" customHeight="1" x14ac:dyDescent="0.3">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row>
    <row r="307" spans="1:26" ht="14.25" customHeight="1" x14ac:dyDescent="0.3">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row>
    <row r="308" spans="1:26" ht="14.25" customHeight="1" x14ac:dyDescent="0.3">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c r="X308" s="276"/>
      <c r="Y308" s="276"/>
      <c r="Z308" s="276"/>
    </row>
    <row r="309" spans="1:26" ht="14.25" customHeight="1" x14ac:dyDescent="0.3">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c r="X309" s="276"/>
      <c r="Y309" s="276"/>
      <c r="Z309" s="276"/>
    </row>
    <row r="310" spans="1:26" ht="14.25" customHeight="1" x14ac:dyDescent="0.3">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c r="X310" s="276"/>
      <c r="Y310" s="276"/>
      <c r="Z310" s="276"/>
    </row>
    <row r="311" spans="1:26" ht="14.25" customHeight="1" x14ac:dyDescent="0.3">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c r="X311" s="276"/>
      <c r="Y311" s="276"/>
      <c r="Z311" s="276"/>
    </row>
    <row r="312" spans="1:26" ht="14.25" customHeight="1" x14ac:dyDescent="0.3">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c r="X312" s="276"/>
      <c r="Y312" s="276"/>
      <c r="Z312" s="276"/>
    </row>
    <row r="313" spans="1:26" ht="14.25" customHeight="1" x14ac:dyDescent="0.3">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c r="X313" s="276"/>
      <c r="Y313" s="276"/>
      <c r="Z313" s="276"/>
    </row>
    <row r="314" spans="1:26" ht="14.25" customHeight="1" x14ac:dyDescent="0.3">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c r="X314" s="276"/>
      <c r="Y314" s="276"/>
      <c r="Z314" s="276"/>
    </row>
    <row r="315" spans="1:26" ht="14.25" customHeight="1" x14ac:dyDescent="0.3">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c r="X315" s="276"/>
      <c r="Y315" s="276"/>
      <c r="Z315" s="276"/>
    </row>
    <row r="316" spans="1:26" ht="14.25" customHeight="1" x14ac:dyDescent="0.3">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c r="X316" s="276"/>
      <c r="Y316" s="276"/>
      <c r="Z316" s="276"/>
    </row>
    <row r="317" spans="1:26" ht="14.25" customHeight="1" x14ac:dyDescent="0.3">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c r="X317" s="276"/>
      <c r="Y317" s="276"/>
      <c r="Z317" s="276"/>
    </row>
    <row r="318" spans="1:26" ht="14.25" customHeight="1" x14ac:dyDescent="0.3">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c r="X318" s="276"/>
      <c r="Y318" s="276"/>
      <c r="Z318" s="276"/>
    </row>
    <row r="319" spans="1:26" ht="14.25" customHeight="1" x14ac:dyDescent="0.3">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c r="X319" s="276"/>
      <c r="Y319" s="276"/>
      <c r="Z319" s="276"/>
    </row>
    <row r="320" spans="1:26" ht="14.25" customHeight="1" x14ac:dyDescent="0.3">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c r="X320" s="276"/>
      <c r="Y320" s="276"/>
      <c r="Z320" s="276"/>
    </row>
    <row r="321" spans="1:26" ht="14.25" customHeight="1" x14ac:dyDescent="0.3">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c r="X321" s="276"/>
      <c r="Y321" s="276"/>
      <c r="Z321" s="276"/>
    </row>
    <row r="322" spans="1:26" ht="14.25" customHeight="1" x14ac:dyDescent="0.3">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c r="X322" s="276"/>
      <c r="Y322" s="276"/>
      <c r="Z322" s="276"/>
    </row>
    <row r="323" spans="1:26" ht="14.25" customHeight="1" x14ac:dyDescent="0.3">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c r="X323" s="276"/>
      <c r="Y323" s="276"/>
      <c r="Z323" s="276"/>
    </row>
    <row r="324" spans="1:26" ht="14.25" customHeight="1" x14ac:dyDescent="0.3">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c r="X324" s="276"/>
      <c r="Y324" s="276"/>
      <c r="Z324" s="276"/>
    </row>
    <row r="325" spans="1:26" ht="14.25" customHeight="1" x14ac:dyDescent="0.3">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c r="X325" s="276"/>
      <c r="Y325" s="276"/>
      <c r="Z325" s="276"/>
    </row>
    <row r="326" spans="1:26" ht="14.25" customHeight="1" x14ac:dyDescent="0.3">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row>
    <row r="327" spans="1:26" ht="14.25" customHeight="1" x14ac:dyDescent="0.3">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row>
    <row r="328" spans="1:26" ht="14.25" customHeight="1" x14ac:dyDescent="0.3">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row>
    <row r="329" spans="1:26" ht="14.25" customHeight="1" x14ac:dyDescent="0.3">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row>
    <row r="330" spans="1:26" ht="14.25" customHeight="1" x14ac:dyDescent="0.3">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c r="X330" s="276"/>
      <c r="Y330" s="276"/>
      <c r="Z330" s="276"/>
    </row>
    <row r="331" spans="1:26" ht="14.25" customHeight="1" x14ac:dyDescent="0.3">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c r="X331" s="276"/>
      <c r="Y331" s="276"/>
      <c r="Z331" s="276"/>
    </row>
    <row r="332" spans="1:26" ht="14.25" customHeight="1" x14ac:dyDescent="0.3">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c r="X332" s="276"/>
      <c r="Y332" s="276"/>
      <c r="Z332" s="276"/>
    </row>
    <row r="333" spans="1:26" ht="14.25" customHeight="1" x14ac:dyDescent="0.3">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c r="X333" s="276"/>
      <c r="Y333" s="276"/>
      <c r="Z333" s="276"/>
    </row>
    <row r="334" spans="1:26" ht="14.25" customHeight="1" x14ac:dyDescent="0.3">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row>
    <row r="335" spans="1:26" ht="14.25" customHeight="1" x14ac:dyDescent="0.3">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row>
    <row r="336" spans="1:26" ht="14.25" customHeight="1" x14ac:dyDescent="0.3">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row>
    <row r="337" spans="1:26" ht="14.25" customHeight="1" x14ac:dyDescent="0.3">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c r="X337" s="276"/>
      <c r="Y337" s="276"/>
      <c r="Z337" s="276"/>
    </row>
    <row r="338" spans="1:26" ht="14.25" customHeight="1" x14ac:dyDescent="0.3">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row>
    <row r="339" spans="1:26" ht="14.25" customHeight="1" x14ac:dyDescent="0.3">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row>
    <row r="340" spans="1:26" ht="14.25" customHeight="1" x14ac:dyDescent="0.3">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row>
    <row r="341" spans="1:26" ht="14.25" customHeight="1" x14ac:dyDescent="0.3">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row>
    <row r="342" spans="1:26" ht="14.25" customHeight="1" x14ac:dyDescent="0.3">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row>
    <row r="343" spans="1:26" ht="14.25" customHeight="1" x14ac:dyDescent="0.3">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row>
    <row r="344" spans="1:26" ht="14.25" customHeight="1" x14ac:dyDescent="0.3">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row>
    <row r="345" spans="1:26" ht="14.25" customHeight="1" x14ac:dyDescent="0.3">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row>
    <row r="346" spans="1:26" ht="14.25" customHeight="1" x14ac:dyDescent="0.3">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row>
    <row r="347" spans="1:26" ht="14.25" customHeight="1" x14ac:dyDescent="0.3">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row>
    <row r="348" spans="1:26" ht="14.25" customHeight="1" x14ac:dyDescent="0.3">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row>
    <row r="349" spans="1:26" ht="14.25" customHeight="1" x14ac:dyDescent="0.3">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row>
    <row r="350" spans="1:26" ht="14.25" customHeight="1" x14ac:dyDescent="0.3">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row>
    <row r="351" spans="1:26" ht="14.25" customHeight="1" x14ac:dyDescent="0.3">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row>
    <row r="352" spans="1:26" ht="14.25" customHeight="1" x14ac:dyDescent="0.3">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row>
    <row r="353" spans="1:26" ht="14.25" customHeight="1" x14ac:dyDescent="0.3">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row>
    <row r="354" spans="1:26" ht="14.25" customHeight="1" x14ac:dyDescent="0.3">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row>
    <row r="355" spans="1:26" ht="14.25" customHeight="1" x14ac:dyDescent="0.3">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row>
    <row r="356" spans="1:26" ht="14.25" customHeight="1" x14ac:dyDescent="0.3">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row>
    <row r="357" spans="1:26" ht="14.25" customHeight="1" x14ac:dyDescent="0.3">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row>
    <row r="358" spans="1:26" ht="14.25" customHeight="1" x14ac:dyDescent="0.3">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row>
    <row r="359" spans="1:26" ht="14.25" customHeight="1" x14ac:dyDescent="0.3">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row>
    <row r="360" spans="1:26" ht="14.25" customHeight="1" x14ac:dyDescent="0.3">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row>
    <row r="361" spans="1:26" ht="14.25" customHeight="1" x14ac:dyDescent="0.3">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row>
    <row r="362" spans="1:26" ht="14.25" customHeight="1" x14ac:dyDescent="0.3">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row>
    <row r="363" spans="1:26" ht="14.25" customHeight="1" x14ac:dyDescent="0.3">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row>
    <row r="364" spans="1:26" ht="14.25" customHeight="1" x14ac:dyDescent="0.3">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row>
    <row r="365" spans="1:26" ht="14.25" customHeight="1" x14ac:dyDescent="0.3">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row>
    <row r="366" spans="1:26" ht="14.25" customHeight="1" x14ac:dyDescent="0.3">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row>
    <row r="367" spans="1:26" ht="14.25" customHeight="1" x14ac:dyDescent="0.3">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row>
    <row r="368" spans="1:26" ht="14.25" customHeight="1" x14ac:dyDescent="0.3">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row>
    <row r="369" spans="1:26" ht="14.25" customHeight="1" x14ac:dyDescent="0.3">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row>
    <row r="370" spans="1:26" ht="14.25" customHeight="1" x14ac:dyDescent="0.3">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c r="X370" s="276"/>
      <c r="Y370" s="276"/>
      <c r="Z370" s="276"/>
    </row>
    <row r="371" spans="1:26" ht="14.25" customHeight="1" x14ac:dyDescent="0.3">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row>
    <row r="372" spans="1:26" ht="14.25" customHeight="1" x14ac:dyDescent="0.3">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row>
    <row r="373" spans="1:26" ht="14.25" customHeight="1" x14ac:dyDescent="0.3">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row>
    <row r="374" spans="1:26" ht="14.25" customHeight="1" x14ac:dyDescent="0.3">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row>
    <row r="375" spans="1:26" ht="14.25" customHeight="1" x14ac:dyDescent="0.3">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row>
    <row r="376" spans="1:26" ht="14.25" customHeight="1" x14ac:dyDescent="0.3">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row>
    <row r="377" spans="1:26" ht="14.25" customHeight="1" x14ac:dyDescent="0.3">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row>
    <row r="378" spans="1:26" ht="14.25" customHeight="1" x14ac:dyDescent="0.3">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row>
    <row r="379" spans="1:26" ht="14.25" customHeight="1" x14ac:dyDescent="0.3">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row>
    <row r="380" spans="1:26" ht="14.25" customHeight="1" x14ac:dyDescent="0.3">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row>
    <row r="381" spans="1:26" ht="14.25" customHeight="1" x14ac:dyDescent="0.3">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row>
    <row r="382" spans="1:26" ht="14.25" customHeight="1" x14ac:dyDescent="0.3">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row>
    <row r="383" spans="1:26" ht="14.25" customHeight="1" x14ac:dyDescent="0.3">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row>
    <row r="384" spans="1:26" ht="14.25" customHeight="1" x14ac:dyDescent="0.3">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row>
    <row r="385" spans="1:26" ht="14.25" customHeight="1" x14ac:dyDescent="0.3">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row>
    <row r="386" spans="1:26" ht="14.25" customHeight="1" x14ac:dyDescent="0.3">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row>
    <row r="387" spans="1:26" ht="14.25" customHeight="1" x14ac:dyDescent="0.3">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row>
    <row r="388" spans="1:26" ht="14.25" customHeight="1" x14ac:dyDescent="0.3">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row>
    <row r="389" spans="1:26" ht="14.25" customHeight="1" x14ac:dyDescent="0.3">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row>
    <row r="390" spans="1:26" ht="14.25" customHeight="1" x14ac:dyDescent="0.3">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row>
    <row r="391" spans="1:26" ht="14.25" customHeight="1" x14ac:dyDescent="0.3">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row>
    <row r="392" spans="1:26" ht="14.25" customHeight="1" x14ac:dyDescent="0.3">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row>
    <row r="393" spans="1:26" ht="14.25" customHeight="1" x14ac:dyDescent="0.3">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row>
    <row r="394" spans="1:26" ht="14.25" customHeight="1" x14ac:dyDescent="0.3">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row>
    <row r="395" spans="1:26" ht="14.25" customHeight="1" x14ac:dyDescent="0.3">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row>
    <row r="396" spans="1:26" ht="14.25" customHeight="1" x14ac:dyDescent="0.3">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row>
    <row r="397" spans="1:26" ht="14.25" customHeight="1" x14ac:dyDescent="0.3">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row>
    <row r="398" spans="1:26" ht="14.25" customHeight="1" x14ac:dyDescent="0.3">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row>
    <row r="399" spans="1:26" ht="14.25" customHeight="1" x14ac:dyDescent="0.3">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row>
    <row r="400" spans="1:26" ht="14.25" customHeight="1" x14ac:dyDescent="0.3">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row>
    <row r="401" spans="1:26" ht="14.25" customHeight="1" x14ac:dyDescent="0.3">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row>
    <row r="402" spans="1:26" ht="14.25" customHeight="1" x14ac:dyDescent="0.3">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row>
    <row r="403" spans="1:26" ht="14.25" customHeight="1" x14ac:dyDescent="0.3">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row>
    <row r="404" spans="1:26" ht="14.25" customHeight="1" x14ac:dyDescent="0.3">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row>
    <row r="405" spans="1:26" ht="14.25" customHeight="1" x14ac:dyDescent="0.3">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row>
    <row r="406" spans="1:26" ht="14.25" customHeight="1" x14ac:dyDescent="0.3">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row>
    <row r="407" spans="1:26" ht="14.25" customHeight="1" x14ac:dyDescent="0.3">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row>
    <row r="408" spans="1:26" ht="14.25" customHeight="1" x14ac:dyDescent="0.3">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row>
    <row r="409" spans="1:26" ht="14.25" customHeight="1" x14ac:dyDescent="0.3">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row>
    <row r="410" spans="1:26" ht="14.25" customHeight="1" x14ac:dyDescent="0.3">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row>
    <row r="411" spans="1:26" ht="14.25" customHeight="1" x14ac:dyDescent="0.3">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row>
    <row r="412" spans="1:26" ht="14.25" customHeight="1" x14ac:dyDescent="0.3">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row>
    <row r="413" spans="1:26" ht="14.25" customHeight="1" x14ac:dyDescent="0.3">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row>
    <row r="414" spans="1:26" ht="14.25" customHeight="1" x14ac:dyDescent="0.3">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row>
    <row r="415" spans="1:26" ht="14.25" customHeight="1" x14ac:dyDescent="0.3">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row>
    <row r="416" spans="1:26" ht="14.25" customHeight="1" x14ac:dyDescent="0.3">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row>
    <row r="417" spans="1:26" ht="14.25" customHeight="1" x14ac:dyDescent="0.3">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row>
    <row r="418" spans="1:26" ht="14.25" customHeight="1" x14ac:dyDescent="0.3">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row>
    <row r="419" spans="1:26" ht="14.25" customHeight="1" x14ac:dyDescent="0.3">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row>
    <row r="420" spans="1:26" ht="14.25" customHeight="1" x14ac:dyDescent="0.3">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row>
    <row r="421" spans="1:26" ht="14.25" customHeight="1" x14ac:dyDescent="0.3">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row>
    <row r="422" spans="1:26" ht="14.25" customHeight="1" x14ac:dyDescent="0.3">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row>
    <row r="423" spans="1:26" ht="14.25" customHeight="1" x14ac:dyDescent="0.3">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row>
    <row r="424" spans="1:26" ht="14.25" customHeight="1" x14ac:dyDescent="0.3">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row>
    <row r="425" spans="1:26" ht="14.25" customHeight="1" x14ac:dyDescent="0.3">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row>
    <row r="426" spans="1:26" ht="14.25" customHeight="1" x14ac:dyDescent="0.3">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row>
    <row r="427" spans="1:26" ht="14.25" customHeight="1" x14ac:dyDescent="0.3">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row>
    <row r="428" spans="1:26" ht="14.25" customHeight="1" x14ac:dyDescent="0.3">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row>
    <row r="429" spans="1:26" ht="14.25" customHeight="1" x14ac:dyDescent="0.3">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row>
    <row r="430" spans="1:26" ht="14.25" customHeight="1" x14ac:dyDescent="0.3">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row>
    <row r="431" spans="1:26" ht="14.25" customHeight="1" x14ac:dyDescent="0.3">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row>
    <row r="432" spans="1:26" ht="14.25" customHeight="1" x14ac:dyDescent="0.3">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row>
    <row r="433" spans="1:26" ht="14.25" customHeight="1" x14ac:dyDescent="0.3">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c r="Z433" s="276"/>
    </row>
    <row r="434" spans="1:26" ht="14.25" customHeight="1" x14ac:dyDescent="0.3">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row>
    <row r="435" spans="1:26" ht="14.25" customHeight="1" x14ac:dyDescent="0.3">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row>
    <row r="436" spans="1:26" ht="14.25" customHeight="1" x14ac:dyDescent="0.3">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row>
    <row r="437" spans="1:26" ht="14.25" customHeight="1" x14ac:dyDescent="0.3">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row>
    <row r="438" spans="1:26" ht="14.25" customHeight="1" x14ac:dyDescent="0.3">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row>
    <row r="439" spans="1:26" ht="14.25" customHeight="1" x14ac:dyDescent="0.3">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row>
    <row r="440" spans="1:26" ht="14.25" customHeight="1" x14ac:dyDescent="0.3">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row>
    <row r="441" spans="1:26" ht="14.25" customHeight="1" x14ac:dyDescent="0.3">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row>
    <row r="442" spans="1:26" ht="14.25" customHeight="1" x14ac:dyDescent="0.3">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row>
    <row r="443" spans="1:26" ht="14.25" customHeight="1" x14ac:dyDescent="0.3">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row>
    <row r="444" spans="1:26" ht="14.25" customHeight="1" x14ac:dyDescent="0.3">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c r="X444" s="276"/>
      <c r="Y444" s="276"/>
      <c r="Z444" s="276"/>
    </row>
    <row r="445" spans="1:26" ht="14.25" customHeight="1" x14ac:dyDescent="0.3">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c r="X445" s="276"/>
      <c r="Y445" s="276"/>
      <c r="Z445" s="276"/>
    </row>
    <row r="446" spans="1:26" ht="14.25" customHeight="1" x14ac:dyDescent="0.3">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c r="X446" s="276"/>
      <c r="Y446" s="276"/>
      <c r="Z446" s="276"/>
    </row>
    <row r="447" spans="1:26" ht="14.25" customHeight="1" x14ac:dyDescent="0.3">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row>
    <row r="448" spans="1:26" ht="14.25" customHeight="1" x14ac:dyDescent="0.3">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c r="X448" s="276"/>
      <c r="Y448" s="276"/>
      <c r="Z448" s="276"/>
    </row>
    <row r="449" spans="1:26" ht="14.25" customHeight="1" x14ac:dyDescent="0.3">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c r="X449" s="276"/>
      <c r="Y449" s="276"/>
      <c r="Z449" s="276"/>
    </row>
    <row r="450" spans="1:26" ht="14.25" customHeight="1" x14ac:dyDescent="0.3">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c r="X450" s="276"/>
      <c r="Y450" s="276"/>
      <c r="Z450" s="276"/>
    </row>
    <row r="451" spans="1:26" ht="14.25" customHeight="1" x14ac:dyDescent="0.3">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c r="X451" s="276"/>
      <c r="Y451" s="276"/>
      <c r="Z451" s="276"/>
    </row>
    <row r="452" spans="1:26" ht="14.25" customHeight="1" x14ac:dyDescent="0.3">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c r="X452" s="276"/>
      <c r="Y452" s="276"/>
      <c r="Z452" s="276"/>
    </row>
    <row r="453" spans="1:26" ht="14.25" customHeight="1" x14ac:dyDescent="0.3">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c r="X453" s="276"/>
      <c r="Y453" s="276"/>
      <c r="Z453" s="276"/>
    </row>
    <row r="454" spans="1:26" ht="14.25" customHeight="1" x14ac:dyDescent="0.3">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c r="X454" s="276"/>
      <c r="Y454" s="276"/>
      <c r="Z454" s="276"/>
    </row>
    <row r="455" spans="1:26" ht="14.25" customHeight="1" x14ac:dyDescent="0.3">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c r="X455" s="276"/>
      <c r="Y455" s="276"/>
      <c r="Z455" s="276"/>
    </row>
    <row r="456" spans="1:26" ht="14.25" customHeight="1" x14ac:dyDescent="0.3">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c r="X456" s="276"/>
      <c r="Y456" s="276"/>
      <c r="Z456" s="276"/>
    </row>
    <row r="457" spans="1:26" ht="14.25" customHeight="1" x14ac:dyDescent="0.3">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c r="X457" s="276"/>
      <c r="Y457" s="276"/>
      <c r="Z457" s="276"/>
    </row>
    <row r="458" spans="1:26" ht="14.25" customHeight="1" x14ac:dyDescent="0.3">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c r="X458" s="276"/>
      <c r="Y458" s="276"/>
      <c r="Z458" s="276"/>
    </row>
    <row r="459" spans="1:26" ht="14.25" customHeight="1" x14ac:dyDescent="0.3">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c r="X459" s="276"/>
      <c r="Y459" s="276"/>
      <c r="Z459" s="276"/>
    </row>
    <row r="460" spans="1:26" ht="14.25" customHeight="1" x14ac:dyDescent="0.3">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c r="X460" s="276"/>
      <c r="Y460" s="276"/>
      <c r="Z460" s="276"/>
    </row>
    <row r="461" spans="1:26" ht="14.25" customHeight="1" x14ac:dyDescent="0.3">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c r="X461" s="276"/>
      <c r="Y461" s="276"/>
      <c r="Z461" s="276"/>
    </row>
    <row r="462" spans="1:26" ht="14.25" customHeight="1" x14ac:dyDescent="0.3">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c r="X462" s="276"/>
      <c r="Y462" s="276"/>
      <c r="Z462" s="276"/>
    </row>
    <row r="463" spans="1:26" ht="14.25" customHeight="1" x14ac:dyDescent="0.3">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c r="X463" s="276"/>
      <c r="Y463" s="276"/>
      <c r="Z463" s="276"/>
    </row>
    <row r="464" spans="1:26" ht="14.25" customHeight="1" x14ac:dyDescent="0.3">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c r="X464" s="276"/>
      <c r="Y464" s="276"/>
      <c r="Z464" s="276"/>
    </row>
    <row r="465" spans="1:26" ht="14.25" customHeight="1" x14ac:dyDescent="0.3">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c r="X465" s="276"/>
      <c r="Y465" s="276"/>
      <c r="Z465" s="276"/>
    </row>
    <row r="466" spans="1:26" ht="14.25" customHeight="1" x14ac:dyDescent="0.3">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c r="X466" s="276"/>
      <c r="Y466" s="276"/>
      <c r="Z466" s="276"/>
    </row>
    <row r="467" spans="1:26" ht="14.25" customHeight="1" x14ac:dyDescent="0.3">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c r="X467" s="276"/>
      <c r="Y467" s="276"/>
      <c r="Z467" s="276"/>
    </row>
    <row r="468" spans="1:26" ht="14.25" customHeight="1" x14ac:dyDescent="0.3">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c r="X468" s="276"/>
      <c r="Y468" s="276"/>
      <c r="Z468" s="276"/>
    </row>
    <row r="469" spans="1:26" ht="14.25" customHeight="1" x14ac:dyDescent="0.3">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c r="X469" s="276"/>
      <c r="Y469" s="276"/>
      <c r="Z469" s="276"/>
    </row>
    <row r="470" spans="1:26" ht="14.25" customHeight="1" x14ac:dyDescent="0.3">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c r="X470" s="276"/>
      <c r="Y470" s="276"/>
      <c r="Z470" s="276"/>
    </row>
    <row r="471" spans="1:26" ht="14.25" customHeight="1" x14ac:dyDescent="0.3">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c r="X471" s="276"/>
      <c r="Y471" s="276"/>
      <c r="Z471" s="276"/>
    </row>
    <row r="472" spans="1:26" ht="14.25" customHeight="1" x14ac:dyDescent="0.3">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c r="X472" s="276"/>
      <c r="Y472" s="276"/>
      <c r="Z472" s="276"/>
    </row>
    <row r="473" spans="1:26" ht="14.25" customHeight="1" x14ac:dyDescent="0.3">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row>
    <row r="474" spans="1:26" ht="14.25" customHeight="1" x14ac:dyDescent="0.3">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row>
    <row r="475" spans="1:26" ht="14.25" customHeight="1" x14ac:dyDescent="0.3">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c r="X475" s="276"/>
      <c r="Y475" s="276"/>
      <c r="Z475" s="276"/>
    </row>
    <row r="476" spans="1:26" ht="14.25" customHeight="1" x14ac:dyDescent="0.3">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c r="X476" s="276"/>
      <c r="Y476" s="276"/>
      <c r="Z476" s="276"/>
    </row>
    <row r="477" spans="1:26" ht="14.25" customHeight="1" x14ac:dyDescent="0.3">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c r="X477" s="276"/>
      <c r="Y477" s="276"/>
      <c r="Z477" s="276"/>
    </row>
    <row r="478" spans="1:26" ht="14.25" customHeight="1" x14ac:dyDescent="0.3">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c r="X478" s="276"/>
      <c r="Y478" s="276"/>
      <c r="Z478" s="276"/>
    </row>
    <row r="479" spans="1:26" ht="14.25" customHeight="1" x14ac:dyDescent="0.3">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c r="X479" s="276"/>
      <c r="Y479" s="276"/>
      <c r="Z479" s="276"/>
    </row>
    <row r="480" spans="1:26" ht="14.25" customHeight="1" x14ac:dyDescent="0.3">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c r="X480" s="276"/>
      <c r="Y480" s="276"/>
      <c r="Z480" s="276"/>
    </row>
    <row r="481" spans="1:26" ht="14.25" customHeight="1" x14ac:dyDescent="0.3">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c r="X481" s="276"/>
      <c r="Y481" s="276"/>
      <c r="Z481" s="276"/>
    </row>
    <row r="482" spans="1:26" ht="14.25" customHeight="1" x14ac:dyDescent="0.3">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c r="X482" s="276"/>
      <c r="Y482" s="276"/>
      <c r="Z482" s="276"/>
    </row>
    <row r="483" spans="1:26" ht="14.25" customHeight="1" x14ac:dyDescent="0.3">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c r="X483" s="276"/>
      <c r="Y483" s="276"/>
      <c r="Z483" s="276"/>
    </row>
    <row r="484" spans="1:26" ht="14.25" customHeight="1" x14ac:dyDescent="0.3">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c r="X484" s="276"/>
      <c r="Y484" s="276"/>
      <c r="Z484" s="276"/>
    </row>
    <row r="485" spans="1:26" ht="14.25" customHeight="1" x14ac:dyDescent="0.3">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c r="X485" s="276"/>
      <c r="Y485" s="276"/>
      <c r="Z485" s="276"/>
    </row>
    <row r="486" spans="1:26" ht="14.25" customHeight="1" x14ac:dyDescent="0.3">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c r="X486" s="276"/>
      <c r="Y486" s="276"/>
      <c r="Z486" s="276"/>
    </row>
    <row r="487" spans="1:26" ht="14.25" customHeight="1" x14ac:dyDescent="0.3">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c r="X487" s="276"/>
      <c r="Y487" s="276"/>
      <c r="Z487" s="276"/>
    </row>
    <row r="488" spans="1:26" ht="14.25" customHeight="1" x14ac:dyDescent="0.3">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c r="X488" s="276"/>
      <c r="Y488" s="276"/>
      <c r="Z488" s="276"/>
    </row>
    <row r="489" spans="1:26" ht="14.25" customHeight="1" x14ac:dyDescent="0.3">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c r="X489" s="276"/>
      <c r="Y489" s="276"/>
      <c r="Z489" s="276"/>
    </row>
    <row r="490" spans="1:26" ht="14.25" customHeight="1" x14ac:dyDescent="0.3">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c r="X490" s="276"/>
      <c r="Y490" s="276"/>
      <c r="Z490" s="276"/>
    </row>
    <row r="491" spans="1:26" ht="14.25" customHeight="1" x14ac:dyDescent="0.3">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c r="X491" s="276"/>
      <c r="Y491" s="276"/>
      <c r="Z491" s="276"/>
    </row>
    <row r="492" spans="1:26" ht="14.25" customHeight="1" x14ac:dyDescent="0.3">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c r="X492" s="276"/>
      <c r="Y492" s="276"/>
      <c r="Z492" s="276"/>
    </row>
    <row r="493" spans="1:26" ht="14.25" customHeight="1" x14ac:dyDescent="0.3">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c r="X493" s="276"/>
      <c r="Y493" s="276"/>
      <c r="Z493" s="276"/>
    </row>
    <row r="494" spans="1:26" ht="14.25" customHeight="1" x14ac:dyDescent="0.3">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c r="X494" s="276"/>
      <c r="Y494" s="276"/>
      <c r="Z494" s="276"/>
    </row>
    <row r="495" spans="1:26" ht="14.25" customHeight="1" x14ac:dyDescent="0.3">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c r="X495" s="276"/>
      <c r="Y495" s="276"/>
      <c r="Z495" s="276"/>
    </row>
    <row r="496" spans="1:26" ht="14.25" customHeight="1" x14ac:dyDescent="0.3">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c r="X496" s="276"/>
      <c r="Y496" s="276"/>
      <c r="Z496" s="276"/>
    </row>
    <row r="497" spans="1:26" ht="14.25" customHeight="1" x14ac:dyDescent="0.3">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c r="X497" s="276"/>
      <c r="Y497" s="276"/>
      <c r="Z497" s="276"/>
    </row>
    <row r="498" spans="1:26" ht="14.25" customHeight="1" x14ac:dyDescent="0.3">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c r="X498" s="276"/>
      <c r="Y498" s="276"/>
      <c r="Z498" s="276"/>
    </row>
    <row r="499" spans="1:26" ht="14.25" customHeight="1" x14ac:dyDescent="0.3">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c r="X499" s="276"/>
      <c r="Y499" s="276"/>
      <c r="Z499" s="276"/>
    </row>
    <row r="500" spans="1:26" ht="14.25" customHeight="1" x14ac:dyDescent="0.3">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c r="X500" s="276"/>
      <c r="Y500" s="276"/>
      <c r="Z500" s="276"/>
    </row>
    <row r="501" spans="1:26" ht="14.25" customHeight="1" x14ac:dyDescent="0.3">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c r="X501" s="276"/>
      <c r="Y501" s="276"/>
      <c r="Z501" s="276"/>
    </row>
    <row r="502" spans="1:26" ht="14.25" customHeight="1" x14ac:dyDescent="0.3">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c r="X502" s="276"/>
      <c r="Y502" s="276"/>
      <c r="Z502" s="276"/>
    </row>
    <row r="503" spans="1:26" ht="14.25" customHeight="1" x14ac:dyDescent="0.3">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c r="X503" s="276"/>
      <c r="Y503" s="276"/>
      <c r="Z503" s="276"/>
    </row>
    <row r="504" spans="1:26" ht="14.25" customHeight="1" x14ac:dyDescent="0.3">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c r="X504" s="276"/>
      <c r="Y504" s="276"/>
      <c r="Z504" s="276"/>
    </row>
    <row r="505" spans="1:26" ht="14.25" customHeight="1" x14ac:dyDescent="0.3">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c r="X505" s="276"/>
      <c r="Y505" s="276"/>
      <c r="Z505" s="276"/>
    </row>
    <row r="506" spans="1:26" ht="14.25" customHeight="1" x14ac:dyDescent="0.3">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c r="X506" s="276"/>
      <c r="Y506" s="276"/>
      <c r="Z506" s="276"/>
    </row>
    <row r="507" spans="1:26" ht="14.25" customHeight="1" x14ac:dyDescent="0.3">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c r="X507" s="276"/>
      <c r="Y507" s="276"/>
      <c r="Z507" s="276"/>
    </row>
    <row r="508" spans="1:26" ht="14.25" customHeight="1" x14ac:dyDescent="0.3">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c r="X508" s="276"/>
      <c r="Y508" s="276"/>
      <c r="Z508" s="276"/>
    </row>
    <row r="509" spans="1:26" ht="14.25" customHeight="1" x14ac:dyDescent="0.3">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c r="X509" s="276"/>
      <c r="Y509" s="276"/>
      <c r="Z509" s="276"/>
    </row>
    <row r="510" spans="1:26" ht="14.25" customHeight="1" x14ac:dyDescent="0.3">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c r="X510" s="276"/>
      <c r="Y510" s="276"/>
      <c r="Z510" s="276"/>
    </row>
    <row r="511" spans="1:26" ht="14.25" customHeight="1" x14ac:dyDescent="0.3">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c r="X511" s="276"/>
      <c r="Y511" s="276"/>
      <c r="Z511" s="276"/>
    </row>
    <row r="512" spans="1:26" ht="14.25" customHeight="1" x14ac:dyDescent="0.3">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row>
    <row r="513" spans="1:26" ht="14.25" customHeight="1" x14ac:dyDescent="0.3">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c r="X513" s="276"/>
      <c r="Y513" s="276"/>
      <c r="Z513" s="276"/>
    </row>
    <row r="514" spans="1:26" ht="14.25" customHeight="1" x14ac:dyDescent="0.3">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c r="X514" s="276"/>
      <c r="Y514" s="276"/>
      <c r="Z514" s="276"/>
    </row>
    <row r="515" spans="1:26" ht="14.25" customHeight="1" x14ac:dyDescent="0.3">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c r="X515" s="276"/>
      <c r="Y515" s="276"/>
      <c r="Z515" s="276"/>
    </row>
    <row r="516" spans="1:26" ht="14.25" customHeight="1" x14ac:dyDescent="0.3">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c r="X516" s="276"/>
      <c r="Y516" s="276"/>
      <c r="Z516" s="276"/>
    </row>
    <row r="517" spans="1:26" ht="14.25" customHeight="1" x14ac:dyDescent="0.3">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c r="X517" s="276"/>
      <c r="Y517" s="276"/>
      <c r="Z517" s="276"/>
    </row>
    <row r="518" spans="1:26" ht="14.25" customHeight="1" x14ac:dyDescent="0.3">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c r="X518" s="276"/>
      <c r="Y518" s="276"/>
      <c r="Z518" s="276"/>
    </row>
    <row r="519" spans="1:26" ht="14.25" customHeight="1" x14ac:dyDescent="0.3">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c r="X519" s="276"/>
      <c r="Y519" s="276"/>
      <c r="Z519" s="276"/>
    </row>
    <row r="520" spans="1:26" ht="14.25" customHeight="1" x14ac:dyDescent="0.3">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c r="X520" s="276"/>
      <c r="Y520" s="276"/>
      <c r="Z520" s="276"/>
    </row>
    <row r="521" spans="1:26" ht="14.25" customHeight="1" x14ac:dyDescent="0.3">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c r="X521" s="276"/>
      <c r="Y521" s="276"/>
      <c r="Z521" s="276"/>
    </row>
    <row r="522" spans="1:26" ht="14.25" customHeight="1" x14ac:dyDescent="0.3">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c r="X522" s="276"/>
      <c r="Y522" s="276"/>
      <c r="Z522" s="276"/>
    </row>
    <row r="523" spans="1:26" ht="14.25" customHeight="1" x14ac:dyDescent="0.3">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c r="X523" s="276"/>
      <c r="Y523" s="276"/>
      <c r="Z523" s="276"/>
    </row>
    <row r="524" spans="1:26" ht="14.25" customHeight="1" x14ac:dyDescent="0.3">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c r="X524" s="276"/>
      <c r="Y524" s="276"/>
      <c r="Z524" s="276"/>
    </row>
    <row r="525" spans="1:26" ht="14.25" customHeight="1" x14ac:dyDescent="0.3">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c r="X525" s="276"/>
      <c r="Y525" s="276"/>
      <c r="Z525" s="276"/>
    </row>
    <row r="526" spans="1:26" ht="14.25" customHeight="1" x14ac:dyDescent="0.3">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c r="X526" s="276"/>
      <c r="Y526" s="276"/>
      <c r="Z526" s="276"/>
    </row>
    <row r="527" spans="1:26" ht="14.25" customHeight="1" x14ac:dyDescent="0.3">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c r="X527" s="276"/>
      <c r="Y527" s="276"/>
      <c r="Z527" s="276"/>
    </row>
    <row r="528" spans="1:26" ht="14.25" customHeight="1" x14ac:dyDescent="0.3">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c r="X528" s="276"/>
      <c r="Y528" s="276"/>
      <c r="Z528" s="276"/>
    </row>
    <row r="529" spans="1:26" ht="14.25" customHeight="1" x14ac:dyDescent="0.3">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c r="X529" s="276"/>
      <c r="Y529" s="276"/>
      <c r="Z529" s="276"/>
    </row>
    <row r="530" spans="1:26" ht="14.25" customHeight="1" x14ac:dyDescent="0.3">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c r="X530" s="276"/>
      <c r="Y530" s="276"/>
      <c r="Z530" s="276"/>
    </row>
    <row r="531" spans="1:26" ht="14.25" customHeight="1" x14ac:dyDescent="0.3">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c r="X531" s="276"/>
      <c r="Y531" s="276"/>
      <c r="Z531" s="276"/>
    </row>
    <row r="532" spans="1:26" ht="14.25" customHeight="1" x14ac:dyDescent="0.3">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c r="X532" s="276"/>
      <c r="Y532" s="276"/>
      <c r="Z532" s="276"/>
    </row>
    <row r="533" spans="1:26" ht="14.25" customHeight="1" x14ac:dyDescent="0.3">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c r="X533" s="276"/>
      <c r="Y533" s="276"/>
      <c r="Z533" s="276"/>
    </row>
    <row r="534" spans="1:26" ht="14.25" customHeight="1" x14ac:dyDescent="0.3">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c r="X534" s="276"/>
      <c r="Y534" s="276"/>
      <c r="Z534" s="276"/>
    </row>
    <row r="535" spans="1:26" ht="14.25" customHeight="1" x14ac:dyDescent="0.3">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c r="X535" s="276"/>
      <c r="Y535" s="276"/>
      <c r="Z535" s="276"/>
    </row>
    <row r="536" spans="1:26" ht="14.25" customHeight="1" x14ac:dyDescent="0.3">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c r="X536" s="276"/>
      <c r="Y536" s="276"/>
      <c r="Z536" s="276"/>
    </row>
    <row r="537" spans="1:26" ht="14.25" customHeight="1" x14ac:dyDescent="0.3">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c r="X537" s="276"/>
      <c r="Y537" s="276"/>
      <c r="Z537" s="276"/>
    </row>
    <row r="538" spans="1:26" ht="14.25" customHeight="1" x14ac:dyDescent="0.3">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c r="X538" s="276"/>
      <c r="Y538" s="276"/>
      <c r="Z538" s="276"/>
    </row>
    <row r="539" spans="1:26" ht="14.25" customHeight="1" x14ac:dyDescent="0.3">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c r="X539" s="276"/>
      <c r="Y539" s="276"/>
      <c r="Z539" s="276"/>
    </row>
    <row r="540" spans="1:26" ht="14.25" customHeight="1" x14ac:dyDescent="0.3">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c r="X540" s="276"/>
      <c r="Y540" s="276"/>
      <c r="Z540" s="276"/>
    </row>
    <row r="541" spans="1:26" ht="14.25" customHeight="1" x14ac:dyDescent="0.3">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c r="X541" s="276"/>
      <c r="Y541" s="276"/>
      <c r="Z541" s="276"/>
    </row>
    <row r="542" spans="1:26" ht="14.25" customHeight="1" x14ac:dyDescent="0.3">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c r="X542" s="276"/>
      <c r="Y542" s="276"/>
      <c r="Z542" s="276"/>
    </row>
    <row r="543" spans="1:26" ht="14.25" customHeight="1" x14ac:dyDescent="0.3">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c r="X543" s="276"/>
      <c r="Y543" s="276"/>
      <c r="Z543" s="276"/>
    </row>
    <row r="544" spans="1:26" ht="14.25" customHeight="1" x14ac:dyDescent="0.3">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row>
    <row r="545" spans="1:26" ht="14.25" customHeight="1" x14ac:dyDescent="0.3">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c r="X545" s="276"/>
      <c r="Y545" s="276"/>
      <c r="Z545" s="276"/>
    </row>
    <row r="546" spans="1:26" ht="14.25" customHeight="1" x14ac:dyDescent="0.3">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c r="X546" s="276"/>
      <c r="Y546" s="276"/>
      <c r="Z546" s="276"/>
    </row>
    <row r="547" spans="1:26" ht="14.25" customHeight="1" x14ac:dyDescent="0.3">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c r="X547" s="276"/>
      <c r="Y547" s="276"/>
      <c r="Z547" s="276"/>
    </row>
    <row r="548" spans="1:26" ht="14.25" customHeight="1" x14ac:dyDescent="0.3">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c r="X548" s="276"/>
      <c r="Y548" s="276"/>
      <c r="Z548" s="276"/>
    </row>
    <row r="549" spans="1:26" ht="14.25" customHeight="1" x14ac:dyDescent="0.3">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c r="X549" s="276"/>
      <c r="Y549" s="276"/>
      <c r="Z549" s="276"/>
    </row>
    <row r="550" spans="1:26" ht="14.25" customHeight="1" x14ac:dyDescent="0.3">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c r="X550" s="276"/>
      <c r="Y550" s="276"/>
      <c r="Z550" s="276"/>
    </row>
    <row r="551" spans="1:26" ht="14.25" customHeight="1" x14ac:dyDescent="0.3">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c r="X551" s="276"/>
      <c r="Y551" s="276"/>
      <c r="Z551" s="276"/>
    </row>
    <row r="552" spans="1:26" ht="14.25" customHeight="1" x14ac:dyDescent="0.3">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c r="X552" s="276"/>
      <c r="Y552" s="276"/>
      <c r="Z552" s="276"/>
    </row>
    <row r="553" spans="1:26" ht="14.25" customHeight="1" x14ac:dyDescent="0.3">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c r="X553" s="276"/>
      <c r="Y553" s="276"/>
      <c r="Z553" s="276"/>
    </row>
    <row r="554" spans="1:26" ht="14.25" customHeight="1" x14ac:dyDescent="0.3">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c r="X554" s="276"/>
      <c r="Y554" s="276"/>
      <c r="Z554" s="276"/>
    </row>
    <row r="555" spans="1:26" ht="14.25" customHeight="1" x14ac:dyDescent="0.3">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c r="X555" s="276"/>
      <c r="Y555" s="276"/>
      <c r="Z555" s="276"/>
    </row>
    <row r="556" spans="1:26" ht="14.25" customHeight="1" x14ac:dyDescent="0.3">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c r="X556" s="276"/>
      <c r="Y556" s="276"/>
      <c r="Z556" s="276"/>
    </row>
    <row r="557" spans="1:26" ht="14.25" customHeight="1" x14ac:dyDescent="0.3">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c r="X557" s="276"/>
      <c r="Y557" s="276"/>
      <c r="Z557" s="276"/>
    </row>
    <row r="558" spans="1:26" ht="14.25" customHeight="1" x14ac:dyDescent="0.3">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c r="X558" s="276"/>
      <c r="Y558" s="276"/>
      <c r="Z558" s="276"/>
    </row>
    <row r="559" spans="1:26" ht="14.25" customHeight="1" x14ac:dyDescent="0.3">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c r="X559" s="276"/>
      <c r="Y559" s="276"/>
      <c r="Z559" s="276"/>
    </row>
    <row r="560" spans="1:26" ht="14.25" customHeight="1" x14ac:dyDescent="0.3">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c r="X560" s="276"/>
      <c r="Y560" s="276"/>
      <c r="Z560" s="276"/>
    </row>
    <row r="561" spans="1:26" ht="14.25" customHeight="1" x14ac:dyDescent="0.3">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c r="X561" s="276"/>
      <c r="Y561" s="276"/>
      <c r="Z561" s="276"/>
    </row>
    <row r="562" spans="1:26" ht="14.25" customHeight="1" x14ac:dyDescent="0.3">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c r="X562" s="276"/>
      <c r="Y562" s="276"/>
      <c r="Z562" s="276"/>
    </row>
    <row r="563" spans="1:26" ht="14.25" customHeight="1" x14ac:dyDescent="0.3">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c r="X563" s="276"/>
      <c r="Y563" s="276"/>
      <c r="Z563" s="276"/>
    </row>
    <row r="564" spans="1:26" ht="14.25" customHeight="1" x14ac:dyDescent="0.3">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c r="X564" s="276"/>
      <c r="Y564" s="276"/>
      <c r="Z564" s="276"/>
    </row>
    <row r="565" spans="1:26" ht="14.25" customHeight="1" x14ac:dyDescent="0.3">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c r="X565" s="276"/>
      <c r="Y565" s="276"/>
      <c r="Z565" s="276"/>
    </row>
    <row r="566" spans="1:26" ht="14.25" customHeight="1" x14ac:dyDescent="0.3">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c r="X566" s="276"/>
      <c r="Y566" s="276"/>
      <c r="Z566" s="276"/>
    </row>
    <row r="567" spans="1:26" ht="14.25" customHeight="1" x14ac:dyDescent="0.3">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c r="X567" s="276"/>
      <c r="Y567" s="276"/>
      <c r="Z567" s="276"/>
    </row>
    <row r="568" spans="1:26" ht="14.25" customHeight="1" x14ac:dyDescent="0.3">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c r="X568" s="276"/>
      <c r="Y568" s="276"/>
      <c r="Z568" s="276"/>
    </row>
    <row r="569" spans="1:26" ht="14.25" customHeight="1" x14ac:dyDescent="0.3">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c r="X569" s="276"/>
      <c r="Y569" s="276"/>
      <c r="Z569" s="276"/>
    </row>
    <row r="570" spans="1:26" ht="14.25" customHeight="1" x14ac:dyDescent="0.3">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c r="X570" s="276"/>
      <c r="Y570" s="276"/>
      <c r="Z570" s="276"/>
    </row>
    <row r="571" spans="1:26" ht="14.25" customHeight="1" x14ac:dyDescent="0.3">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c r="X571" s="276"/>
      <c r="Y571" s="276"/>
      <c r="Z571" s="276"/>
    </row>
    <row r="572" spans="1:26" ht="14.25" customHeight="1" x14ac:dyDescent="0.3">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c r="X572" s="276"/>
      <c r="Y572" s="276"/>
      <c r="Z572" s="276"/>
    </row>
    <row r="573" spans="1:26" ht="14.25" customHeight="1" x14ac:dyDescent="0.3">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c r="X573" s="276"/>
      <c r="Y573" s="276"/>
      <c r="Z573" s="276"/>
    </row>
    <row r="574" spans="1:26" ht="14.25" customHeight="1" x14ac:dyDescent="0.3">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c r="X574" s="276"/>
      <c r="Y574" s="276"/>
      <c r="Z574" s="276"/>
    </row>
    <row r="575" spans="1:26" ht="14.25" customHeight="1" x14ac:dyDescent="0.3">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c r="X575" s="276"/>
      <c r="Y575" s="276"/>
      <c r="Z575" s="276"/>
    </row>
    <row r="576" spans="1:26" ht="14.25" customHeight="1" x14ac:dyDescent="0.3">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c r="X576" s="276"/>
      <c r="Y576" s="276"/>
      <c r="Z576" s="276"/>
    </row>
    <row r="577" spans="1:26" ht="14.25" customHeight="1" x14ac:dyDescent="0.3">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c r="X577" s="276"/>
      <c r="Y577" s="276"/>
      <c r="Z577" s="276"/>
    </row>
    <row r="578" spans="1:26" ht="14.25" customHeight="1" x14ac:dyDescent="0.3">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c r="X578" s="276"/>
      <c r="Y578" s="276"/>
      <c r="Z578" s="276"/>
    </row>
    <row r="579" spans="1:26" ht="14.25" customHeight="1" x14ac:dyDescent="0.3">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c r="X579" s="276"/>
      <c r="Y579" s="276"/>
      <c r="Z579" s="276"/>
    </row>
    <row r="580" spans="1:26" ht="14.25" customHeight="1" x14ac:dyDescent="0.3">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c r="X580" s="276"/>
      <c r="Y580" s="276"/>
      <c r="Z580" s="276"/>
    </row>
    <row r="581" spans="1:26" ht="14.25" customHeight="1" x14ac:dyDescent="0.3">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c r="X581" s="276"/>
      <c r="Y581" s="276"/>
      <c r="Z581" s="276"/>
    </row>
    <row r="582" spans="1:26" ht="14.25" customHeight="1" x14ac:dyDescent="0.3">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c r="X582" s="276"/>
      <c r="Y582" s="276"/>
      <c r="Z582" s="276"/>
    </row>
    <row r="583" spans="1:26" ht="14.25" customHeight="1" x14ac:dyDescent="0.3">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c r="X583" s="276"/>
      <c r="Y583" s="276"/>
      <c r="Z583" s="276"/>
    </row>
    <row r="584" spans="1:26" ht="14.25" customHeight="1" x14ac:dyDescent="0.3">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c r="X584" s="276"/>
      <c r="Y584" s="276"/>
      <c r="Z584" s="276"/>
    </row>
    <row r="585" spans="1:26" ht="14.25" customHeight="1" x14ac:dyDescent="0.3">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c r="X585" s="276"/>
      <c r="Y585" s="276"/>
      <c r="Z585" s="276"/>
    </row>
    <row r="586" spans="1:26" ht="14.25" customHeight="1" x14ac:dyDescent="0.3">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c r="X586" s="276"/>
      <c r="Y586" s="276"/>
      <c r="Z586" s="276"/>
    </row>
    <row r="587" spans="1:26" ht="14.25" customHeight="1" x14ac:dyDescent="0.3">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c r="X587" s="276"/>
      <c r="Y587" s="276"/>
      <c r="Z587" s="276"/>
    </row>
    <row r="588" spans="1:26" ht="14.25" customHeight="1" x14ac:dyDescent="0.3">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c r="X588" s="276"/>
      <c r="Y588" s="276"/>
      <c r="Z588" s="276"/>
    </row>
    <row r="589" spans="1:26" ht="14.25" customHeight="1" x14ac:dyDescent="0.3">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c r="X589" s="276"/>
      <c r="Y589" s="276"/>
      <c r="Z589" s="276"/>
    </row>
    <row r="590" spans="1:26" ht="14.25" customHeight="1" x14ac:dyDescent="0.3">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c r="X590" s="276"/>
      <c r="Y590" s="276"/>
      <c r="Z590" s="276"/>
    </row>
    <row r="591" spans="1:26" ht="14.25" customHeight="1" x14ac:dyDescent="0.3">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c r="X591" s="276"/>
      <c r="Y591" s="276"/>
      <c r="Z591" s="276"/>
    </row>
    <row r="592" spans="1:26" ht="14.25" customHeight="1" x14ac:dyDescent="0.3">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c r="X592" s="276"/>
      <c r="Y592" s="276"/>
      <c r="Z592" s="276"/>
    </row>
    <row r="593" spans="1:26" ht="14.25" customHeight="1" x14ac:dyDescent="0.3">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c r="X593" s="276"/>
      <c r="Y593" s="276"/>
      <c r="Z593" s="276"/>
    </row>
    <row r="594" spans="1:26" ht="14.25" customHeight="1" x14ac:dyDescent="0.3">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c r="X594" s="276"/>
      <c r="Y594" s="276"/>
      <c r="Z594" s="276"/>
    </row>
    <row r="595" spans="1:26" ht="14.25" customHeight="1" x14ac:dyDescent="0.3">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c r="X595" s="276"/>
      <c r="Y595" s="276"/>
      <c r="Z595" s="276"/>
    </row>
    <row r="596" spans="1:26" ht="14.25" customHeight="1" x14ac:dyDescent="0.3">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c r="X596" s="276"/>
      <c r="Y596" s="276"/>
      <c r="Z596" s="276"/>
    </row>
    <row r="597" spans="1:26" ht="14.25" customHeight="1" x14ac:dyDescent="0.3">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c r="X597" s="276"/>
      <c r="Y597" s="276"/>
      <c r="Z597" s="276"/>
    </row>
    <row r="598" spans="1:26" ht="14.25" customHeight="1" x14ac:dyDescent="0.3">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c r="X598" s="276"/>
      <c r="Y598" s="276"/>
      <c r="Z598" s="276"/>
    </row>
    <row r="599" spans="1:26" ht="14.25" customHeight="1" x14ac:dyDescent="0.3">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c r="X599" s="276"/>
      <c r="Y599" s="276"/>
      <c r="Z599" s="276"/>
    </row>
    <row r="600" spans="1:26" ht="14.25" customHeight="1" x14ac:dyDescent="0.3">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c r="X600" s="276"/>
      <c r="Y600" s="276"/>
      <c r="Z600" s="276"/>
    </row>
    <row r="601" spans="1:26" ht="14.25" customHeight="1" x14ac:dyDescent="0.3">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c r="X601" s="276"/>
      <c r="Y601" s="276"/>
      <c r="Z601" s="276"/>
    </row>
    <row r="602" spans="1:26" ht="14.25" customHeight="1" x14ac:dyDescent="0.3">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c r="X602" s="276"/>
      <c r="Y602" s="276"/>
      <c r="Z602" s="276"/>
    </row>
    <row r="603" spans="1:26" ht="14.25" customHeight="1" x14ac:dyDescent="0.3">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c r="X603" s="276"/>
      <c r="Y603" s="276"/>
      <c r="Z603" s="276"/>
    </row>
    <row r="604" spans="1:26" ht="14.25" customHeight="1" x14ac:dyDescent="0.3">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c r="X604" s="276"/>
      <c r="Y604" s="276"/>
      <c r="Z604" s="276"/>
    </row>
    <row r="605" spans="1:26" ht="14.25" customHeight="1" x14ac:dyDescent="0.3">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c r="X605" s="276"/>
      <c r="Y605" s="276"/>
      <c r="Z605" s="276"/>
    </row>
    <row r="606" spans="1:26" ht="14.25" customHeight="1" x14ac:dyDescent="0.3">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c r="X606" s="276"/>
      <c r="Y606" s="276"/>
      <c r="Z606" s="276"/>
    </row>
    <row r="607" spans="1:26" ht="14.25" customHeight="1" x14ac:dyDescent="0.3">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c r="X607" s="276"/>
      <c r="Y607" s="276"/>
      <c r="Z607" s="276"/>
    </row>
    <row r="608" spans="1:26" ht="14.25" customHeight="1" x14ac:dyDescent="0.3">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c r="X608" s="276"/>
      <c r="Y608" s="276"/>
      <c r="Z608" s="276"/>
    </row>
    <row r="609" spans="1:26" ht="14.25" customHeight="1" x14ac:dyDescent="0.3">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c r="X609" s="276"/>
      <c r="Y609" s="276"/>
      <c r="Z609" s="276"/>
    </row>
    <row r="610" spans="1:26" ht="14.25" customHeight="1" x14ac:dyDescent="0.3">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c r="X610" s="276"/>
      <c r="Y610" s="276"/>
      <c r="Z610" s="276"/>
    </row>
    <row r="611" spans="1:26" ht="14.25" customHeight="1" x14ac:dyDescent="0.3">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c r="X611" s="276"/>
      <c r="Y611" s="276"/>
      <c r="Z611" s="276"/>
    </row>
    <row r="612" spans="1:26" ht="14.25" customHeight="1" x14ac:dyDescent="0.3">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c r="X612" s="276"/>
      <c r="Y612" s="276"/>
      <c r="Z612" s="276"/>
    </row>
    <row r="613" spans="1:26" ht="14.25" customHeight="1" x14ac:dyDescent="0.3">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c r="X613" s="276"/>
      <c r="Y613" s="276"/>
      <c r="Z613" s="276"/>
    </row>
    <row r="614" spans="1:26" ht="14.25" customHeight="1" x14ac:dyDescent="0.3">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c r="X614" s="276"/>
      <c r="Y614" s="276"/>
      <c r="Z614" s="276"/>
    </row>
    <row r="615" spans="1:26" ht="14.25" customHeight="1" x14ac:dyDescent="0.3">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c r="X615" s="276"/>
      <c r="Y615" s="276"/>
      <c r="Z615" s="276"/>
    </row>
    <row r="616" spans="1:26" ht="14.25" customHeight="1" x14ac:dyDescent="0.3">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c r="X616" s="276"/>
      <c r="Y616" s="276"/>
      <c r="Z616" s="276"/>
    </row>
    <row r="617" spans="1:26" ht="14.25" customHeight="1" x14ac:dyDescent="0.3">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c r="X617" s="276"/>
      <c r="Y617" s="276"/>
      <c r="Z617" s="276"/>
    </row>
    <row r="618" spans="1:26" ht="14.25" customHeight="1" x14ac:dyDescent="0.3">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c r="X618" s="276"/>
      <c r="Y618" s="276"/>
      <c r="Z618" s="276"/>
    </row>
    <row r="619" spans="1:26" ht="14.25" customHeight="1" x14ac:dyDescent="0.3">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c r="X619" s="276"/>
      <c r="Y619" s="276"/>
      <c r="Z619" s="276"/>
    </row>
    <row r="620" spans="1:26" ht="14.25" customHeight="1" x14ac:dyDescent="0.3">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row>
    <row r="621" spans="1:26" ht="14.25" customHeight="1" x14ac:dyDescent="0.3">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c r="X621" s="276"/>
      <c r="Y621" s="276"/>
      <c r="Z621" s="276"/>
    </row>
    <row r="622" spans="1:26" ht="14.25" customHeight="1" x14ac:dyDescent="0.3">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c r="X622" s="276"/>
      <c r="Y622" s="276"/>
      <c r="Z622" s="276"/>
    </row>
    <row r="623" spans="1:26" ht="14.25" customHeight="1" x14ac:dyDescent="0.3">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c r="X623" s="276"/>
      <c r="Y623" s="276"/>
      <c r="Z623" s="276"/>
    </row>
    <row r="624" spans="1:26" ht="14.25" customHeight="1" x14ac:dyDescent="0.3">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c r="X624" s="276"/>
      <c r="Y624" s="276"/>
      <c r="Z624" s="276"/>
    </row>
    <row r="625" spans="1:26" ht="14.25" customHeight="1" x14ac:dyDescent="0.3">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c r="X625" s="276"/>
      <c r="Y625" s="276"/>
      <c r="Z625" s="276"/>
    </row>
    <row r="626" spans="1:26" ht="14.25" customHeight="1" x14ac:dyDescent="0.3">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c r="X626" s="276"/>
      <c r="Y626" s="276"/>
      <c r="Z626" s="276"/>
    </row>
    <row r="627" spans="1:26" ht="14.25" customHeight="1" x14ac:dyDescent="0.3">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c r="X627" s="276"/>
      <c r="Y627" s="276"/>
      <c r="Z627" s="276"/>
    </row>
    <row r="628" spans="1:26" ht="14.25" customHeight="1" x14ac:dyDescent="0.3">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c r="X628" s="276"/>
      <c r="Y628" s="276"/>
      <c r="Z628" s="276"/>
    </row>
    <row r="629" spans="1:26" ht="14.25" customHeight="1" x14ac:dyDescent="0.3">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c r="X629" s="276"/>
      <c r="Y629" s="276"/>
      <c r="Z629" s="276"/>
    </row>
    <row r="630" spans="1:26" ht="14.25" customHeight="1" x14ac:dyDescent="0.3">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c r="X630" s="276"/>
      <c r="Y630" s="276"/>
      <c r="Z630" s="276"/>
    </row>
    <row r="631" spans="1:26" ht="14.25" customHeight="1" x14ac:dyDescent="0.3">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c r="X631" s="276"/>
      <c r="Y631" s="276"/>
      <c r="Z631" s="276"/>
    </row>
    <row r="632" spans="1:26" ht="14.25" customHeight="1" x14ac:dyDescent="0.3">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c r="X632" s="276"/>
      <c r="Y632" s="276"/>
      <c r="Z632" s="276"/>
    </row>
    <row r="633" spans="1:26" ht="14.25" customHeight="1" x14ac:dyDescent="0.3">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c r="X633" s="276"/>
      <c r="Y633" s="276"/>
      <c r="Z633" s="276"/>
    </row>
    <row r="634" spans="1:26" ht="14.25" customHeight="1" x14ac:dyDescent="0.3">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c r="X634" s="276"/>
      <c r="Y634" s="276"/>
      <c r="Z634" s="276"/>
    </row>
    <row r="635" spans="1:26" ht="14.25" customHeight="1" x14ac:dyDescent="0.3">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c r="X635" s="276"/>
      <c r="Y635" s="276"/>
      <c r="Z635" s="276"/>
    </row>
    <row r="636" spans="1:26" ht="14.25" customHeight="1" x14ac:dyDescent="0.3">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c r="X636" s="276"/>
      <c r="Y636" s="276"/>
      <c r="Z636" s="276"/>
    </row>
    <row r="637" spans="1:26" ht="14.25" customHeight="1" x14ac:dyDescent="0.3">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c r="X637" s="276"/>
      <c r="Y637" s="276"/>
      <c r="Z637" s="276"/>
    </row>
    <row r="638" spans="1:26" ht="14.25" customHeight="1" x14ac:dyDescent="0.3">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c r="X638" s="276"/>
      <c r="Y638" s="276"/>
      <c r="Z638" s="276"/>
    </row>
    <row r="639" spans="1:26" ht="14.25" customHeight="1" x14ac:dyDescent="0.3">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row>
    <row r="640" spans="1:26" ht="14.25" customHeight="1" x14ac:dyDescent="0.3">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c r="X640" s="276"/>
      <c r="Y640" s="276"/>
      <c r="Z640" s="276"/>
    </row>
    <row r="641" spans="1:26" ht="14.25" customHeight="1" x14ac:dyDescent="0.3">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c r="X641" s="276"/>
      <c r="Y641" s="276"/>
      <c r="Z641" s="276"/>
    </row>
    <row r="642" spans="1:26" ht="14.25" customHeight="1" x14ac:dyDescent="0.3">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c r="X642" s="276"/>
      <c r="Y642" s="276"/>
      <c r="Z642" s="276"/>
    </row>
    <row r="643" spans="1:26" ht="14.25" customHeight="1" x14ac:dyDescent="0.3">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c r="X643" s="276"/>
      <c r="Y643" s="276"/>
      <c r="Z643" s="276"/>
    </row>
    <row r="644" spans="1:26" ht="14.25" customHeight="1" x14ac:dyDescent="0.3">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c r="X644" s="276"/>
      <c r="Y644" s="276"/>
      <c r="Z644" s="276"/>
    </row>
    <row r="645" spans="1:26" ht="14.25" customHeight="1" x14ac:dyDescent="0.3">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c r="X645" s="276"/>
      <c r="Y645" s="276"/>
      <c r="Z645" s="276"/>
    </row>
    <row r="646" spans="1:26" ht="14.25" customHeight="1" x14ac:dyDescent="0.3">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c r="X646" s="276"/>
      <c r="Y646" s="276"/>
      <c r="Z646" s="276"/>
    </row>
    <row r="647" spans="1:26" ht="14.25" customHeight="1" x14ac:dyDescent="0.3">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c r="X647" s="276"/>
      <c r="Y647" s="276"/>
      <c r="Z647" s="276"/>
    </row>
    <row r="648" spans="1:26" ht="14.25" customHeight="1" x14ac:dyDescent="0.3">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c r="X648" s="276"/>
      <c r="Y648" s="276"/>
      <c r="Z648" s="276"/>
    </row>
    <row r="649" spans="1:26" ht="14.25" customHeight="1" x14ac:dyDescent="0.3">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c r="X649" s="276"/>
      <c r="Y649" s="276"/>
      <c r="Z649" s="276"/>
    </row>
    <row r="650" spans="1:26" ht="14.25" customHeight="1" x14ac:dyDescent="0.3">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c r="X650" s="276"/>
      <c r="Y650" s="276"/>
      <c r="Z650" s="276"/>
    </row>
    <row r="651" spans="1:26" ht="14.25" customHeight="1" x14ac:dyDescent="0.3">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c r="X651" s="276"/>
      <c r="Y651" s="276"/>
      <c r="Z651" s="276"/>
    </row>
    <row r="652" spans="1:26" ht="14.25" customHeight="1" x14ac:dyDescent="0.3">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row>
    <row r="653" spans="1:26" ht="14.25" customHeight="1" x14ac:dyDescent="0.3">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c r="X653" s="276"/>
      <c r="Y653" s="276"/>
      <c r="Z653" s="276"/>
    </row>
    <row r="654" spans="1:26" ht="14.25" customHeight="1" x14ac:dyDescent="0.3">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c r="X654" s="276"/>
      <c r="Y654" s="276"/>
      <c r="Z654" s="276"/>
    </row>
    <row r="655" spans="1:26" ht="14.25" customHeight="1" x14ac:dyDescent="0.3">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c r="X655" s="276"/>
      <c r="Y655" s="276"/>
      <c r="Z655" s="276"/>
    </row>
    <row r="656" spans="1:26" ht="14.25" customHeight="1" x14ac:dyDescent="0.3">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c r="X656" s="276"/>
      <c r="Y656" s="276"/>
      <c r="Z656" s="276"/>
    </row>
    <row r="657" spans="1:26" ht="14.25" customHeight="1" x14ac:dyDescent="0.3">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c r="X657" s="276"/>
      <c r="Y657" s="276"/>
      <c r="Z657" s="276"/>
    </row>
    <row r="658" spans="1:26" ht="14.25" customHeight="1" x14ac:dyDescent="0.3">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c r="X658" s="276"/>
      <c r="Y658" s="276"/>
      <c r="Z658" s="276"/>
    </row>
    <row r="659" spans="1:26" ht="14.25" customHeight="1" x14ac:dyDescent="0.3">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c r="X659" s="276"/>
      <c r="Y659" s="276"/>
      <c r="Z659" s="276"/>
    </row>
    <row r="660" spans="1:26" ht="14.25" customHeight="1" x14ac:dyDescent="0.3">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c r="X660" s="276"/>
      <c r="Y660" s="276"/>
      <c r="Z660" s="276"/>
    </row>
    <row r="661" spans="1:26" ht="14.25" customHeight="1" x14ac:dyDescent="0.3">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c r="X661" s="276"/>
      <c r="Y661" s="276"/>
      <c r="Z661" s="276"/>
    </row>
    <row r="662" spans="1:26" ht="14.25" customHeight="1" x14ac:dyDescent="0.3">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c r="X662" s="276"/>
      <c r="Y662" s="276"/>
      <c r="Z662" s="276"/>
    </row>
    <row r="663" spans="1:26" ht="14.25" customHeight="1" x14ac:dyDescent="0.3">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c r="X663" s="276"/>
      <c r="Y663" s="276"/>
      <c r="Z663" s="276"/>
    </row>
    <row r="664" spans="1:26" ht="14.25" customHeight="1" x14ac:dyDescent="0.3">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c r="X664" s="276"/>
      <c r="Y664" s="276"/>
      <c r="Z664" s="276"/>
    </row>
    <row r="665" spans="1:26" ht="14.25" customHeight="1" x14ac:dyDescent="0.3">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c r="X665" s="276"/>
      <c r="Y665" s="276"/>
      <c r="Z665" s="276"/>
    </row>
    <row r="666" spans="1:26" ht="14.25" customHeight="1" x14ac:dyDescent="0.3">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c r="X666" s="276"/>
      <c r="Y666" s="276"/>
      <c r="Z666" s="276"/>
    </row>
    <row r="667" spans="1:26" ht="14.25" customHeight="1" x14ac:dyDescent="0.3">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c r="X667" s="276"/>
      <c r="Y667" s="276"/>
      <c r="Z667" s="276"/>
    </row>
    <row r="668" spans="1:26" ht="14.25" customHeight="1" x14ac:dyDescent="0.3">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row>
    <row r="669" spans="1:26" ht="14.25" customHeight="1" x14ac:dyDescent="0.3">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c r="X669" s="276"/>
      <c r="Y669" s="276"/>
      <c r="Z669" s="276"/>
    </row>
    <row r="670" spans="1:26" ht="14.25" customHeight="1" x14ac:dyDescent="0.3">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c r="X670" s="276"/>
      <c r="Y670" s="276"/>
      <c r="Z670" s="276"/>
    </row>
    <row r="671" spans="1:26" ht="14.25" customHeight="1" x14ac:dyDescent="0.3">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c r="X671" s="276"/>
      <c r="Y671" s="276"/>
      <c r="Z671" s="276"/>
    </row>
    <row r="672" spans="1:26" ht="14.25" customHeight="1" x14ac:dyDescent="0.3">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c r="X672" s="276"/>
      <c r="Y672" s="276"/>
      <c r="Z672" s="276"/>
    </row>
    <row r="673" spans="1:26" ht="14.25" customHeight="1" x14ac:dyDescent="0.3">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c r="X673" s="276"/>
      <c r="Y673" s="276"/>
      <c r="Z673" s="276"/>
    </row>
    <row r="674" spans="1:26" ht="14.25" customHeight="1" x14ac:dyDescent="0.3">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c r="X674" s="276"/>
      <c r="Y674" s="276"/>
      <c r="Z674" s="276"/>
    </row>
    <row r="675" spans="1:26" ht="14.25" customHeight="1" x14ac:dyDescent="0.3">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c r="X675" s="276"/>
      <c r="Y675" s="276"/>
      <c r="Z675" s="276"/>
    </row>
    <row r="676" spans="1:26" ht="14.25" customHeight="1" x14ac:dyDescent="0.3">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c r="X676" s="276"/>
      <c r="Y676" s="276"/>
      <c r="Z676" s="276"/>
    </row>
    <row r="677" spans="1:26" ht="14.25" customHeight="1" x14ac:dyDescent="0.3">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c r="X677" s="276"/>
      <c r="Y677" s="276"/>
      <c r="Z677" s="276"/>
    </row>
    <row r="678" spans="1:26" ht="14.25" customHeight="1" x14ac:dyDescent="0.3">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c r="X678" s="276"/>
      <c r="Y678" s="276"/>
      <c r="Z678" s="276"/>
    </row>
    <row r="679" spans="1:26" ht="14.25" customHeight="1" x14ac:dyDescent="0.3">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c r="X679" s="276"/>
      <c r="Y679" s="276"/>
      <c r="Z679" s="276"/>
    </row>
    <row r="680" spans="1:26" ht="14.25" customHeight="1" x14ac:dyDescent="0.3">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c r="X680" s="276"/>
      <c r="Y680" s="276"/>
      <c r="Z680" s="276"/>
    </row>
    <row r="681" spans="1:26" ht="14.25" customHeight="1" x14ac:dyDescent="0.3">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c r="X681" s="276"/>
      <c r="Y681" s="276"/>
      <c r="Z681" s="276"/>
    </row>
    <row r="682" spans="1:26" ht="14.25" customHeight="1" x14ac:dyDescent="0.3">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c r="X682" s="276"/>
      <c r="Y682" s="276"/>
      <c r="Z682" s="276"/>
    </row>
    <row r="683" spans="1:26" ht="14.25" customHeight="1" x14ac:dyDescent="0.3">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c r="X683" s="276"/>
      <c r="Y683" s="276"/>
      <c r="Z683" s="276"/>
    </row>
    <row r="684" spans="1:26" ht="14.25" customHeight="1" x14ac:dyDescent="0.3">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c r="X684" s="276"/>
      <c r="Y684" s="276"/>
      <c r="Z684" s="276"/>
    </row>
    <row r="685" spans="1:26" ht="14.25" customHeight="1" x14ac:dyDescent="0.3">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c r="X685" s="276"/>
      <c r="Y685" s="276"/>
      <c r="Z685" s="276"/>
    </row>
    <row r="686" spans="1:26" ht="14.25" customHeight="1" x14ac:dyDescent="0.3">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c r="X686" s="276"/>
      <c r="Y686" s="276"/>
      <c r="Z686" s="276"/>
    </row>
    <row r="687" spans="1:26" ht="14.25" customHeight="1" x14ac:dyDescent="0.3">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c r="X687" s="276"/>
      <c r="Y687" s="276"/>
      <c r="Z687" s="276"/>
    </row>
    <row r="688" spans="1:26" ht="14.25" customHeight="1" x14ac:dyDescent="0.3">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c r="X688" s="276"/>
      <c r="Y688" s="276"/>
      <c r="Z688" s="276"/>
    </row>
    <row r="689" spans="1:26" ht="14.25" customHeight="1" x14ac:dyDescent="0.3">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c r="X689" s="276"/>
      <c r="Y689" s="276"/>
      <c r="Z689" s="276"/>
    </row>
    <row r="690" spans="1:26" ht="14.25" customHeight="1" x14ac:dyDescent="0.3">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c r="X690" s="276"/>
      <c r="Y690" s="276"/>
      <c r="Z690" s="276"/>
    </row>
    <row r="691" spans="1:26" ht="14.25" customHeight="1" x14ac:dyDescent="0.3">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c r="X691" s="276"/>
      <c r="Y691" s="276"/>
      <c r="Z691" s="276"/>
    </row>
    <row r="692" spans="1:26" ht="14.25" customHeight="1" x14ac:dyDescent="0.3">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c r="X692" s="276"/>
      <c r="Y692" s="276"/>
      <c r="Z692" s="276"/>
    </row>
    <row r="693" spans="1:26" ht="14.25" customHeight="1" x14ac:dyDescent="0.3">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c r="X693" s="276"/>
      <c r="Y693" s="276"/>
      <c r="Z693" s="276"/>
    </row>
    <row r="694" spans="1:26" ht="14.25" customHeight="1" x14ac:dyDescent="0.3">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c r="X694" s="276"/>
      <c r="Y694" s="276"/>
      <c r="Z694" s="276"/>
    </row>
    <row r="695" spans="1:26" ht="14.25" customHeight="1" x14ac:dyDescent="0.3">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c r="X695" s="276"/>
      <c r="Y695" s="276"/>
      <c r="Z695" s="276"/>
    </row>
    <row r="696" spans="1:26" ht="14.25" customHeight="1" x14ac:dyDescent="0.3">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c r="X696" s="276"/>
      <c r="Y696" s="276"/>
      <c r="Z696" s="276"/>
    </row>
    <row r="697" spans="1:26" ht="14.25" customHeight="1" x14ac:dyDescent="0.3">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c r="X697" s="276"/>
      <c r="Y697" s="276"/>
      <c r="Z697" s="276"/>
    </row>
    <row r="698" spans="1:26" ht="14.25" customHeight="1" x14ac:dyDescent="0.3">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c r="X698" s="276"/>
      <c r="Y698" s="276"/>
      <c r="Z698" s="276"/>
    </row>
    <row r="699" spans="1:26" ht="14.25" customHeight="1" x14ac:dyDescent="0.3">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c r="X699" s="276"/>
      <c r="Y699" s="276"/>
      <c r="Z699" s="276"/>
    </row>
    <row r="700" spans="1:26" ht="14.25" customHeight="1" x14ac:dyDescent="0.3">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c r="X700" s="276"/>
      <c r="Y700" s="276"/>
      <c r="Z700" s="276"/>
    </row>
    <row r="701" spans="1:26" ht="14.25" customHeight="1" x14ac:dyDescent="0.3">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c r="X701" s="276"/>
      <c r="Y701" s="276"/>
      <c r="Z701" s="276"/>
    </row>
    <row r="702" spans="1:26" ht="14.25" customHeight="1" x14ac:dyDescent="0.3">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c r="X702" s="276"/>
      <c r="Y702" s="276"/>
      <c r="Z702" s="276"/>
    </row>
    <row r="703" spans="1:26" ht="14.25" customHeight="1" x14ac:dyDescent="0.3">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c r="X703" s="276"/>
      <c r="Y703" s="276"/>
      <c r="Z703" s="276"/>
    </row>
    <row r="704" spans="1:26" ht="14.25" customHeight="1" x14ac:dyDescent="0.3">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c r="X704" s="276"/>
      <c r="Y704" s="276"/>
      <c r="Z704" s="276"/>
    </row>
    <row r="705" spans="1:26" ht="14.25" customHeight="1" x14ac:dyDescent="0.3">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c r="X705" s="276"/>
      <c r="Y705" s="276"/>
      <c r="Z705" s="276"/>
    </row>
    <row r="706" spans="1:26" ht="14.25" customHeight="1" x14ac:dyDescent="0.3">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c r="X706" s="276"/>
      <c r="Y706" s="276"/>
      <c r="Z706" s="276"/>
    </row>
    <row r="707" spans="1:26" ht="14.25" customHeight="1" x14ac:dyDescent="0.3">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c r="X707" s="276"/>
      <c r="Y707" s="276"/>
      <c r="Z707" s="276"/>
    </row>
    <row r="708" spans="1:26" ht="14.25" customHeight="1" x14ac:dyDescent="0.3">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c r="X708" s="276"/>
      <c r="Y708" s="276"/>
      <c r="Z708" s="276"/>
    </row>
    <row r="709" spans="1:26" ht="14.25" customHeight="1" x14ac:dyDescent="0.3">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c r="X709" s="276"/>
      <c r="Y709" s="276"/>
      <c r="Z709" s="276"/>
    </row>
    <row r="710" spans="1:26" ht="14.25" customHeight="1" x14ac:dyDescent="0.3">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c r="X710" s="276"/>
      <c r="Y710" s="276"/>
      <c r="Z710" s="276"/>
    </row>
    <row r="711" spans="1:26" ht="14.25" customHeight="1" x14ac:dyDescent="0.3">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c r="X711" s="276"/>
      <c r="Y711" s="276"/>
      <c r="Z711" s="276"/>
    </row>
    <row r="712" spans="1:26" ht="14.25" customHeight="1" x14ac:dyDescent="0.3">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c r="X712" s="276"/>
      <c r="Y712" s="276"/>
      <c r="Z712" s="276"/>
    </row>
    <row r="713" spans="1:26" ht="14.25" customHeight="1" x14ac:dyDescent="0.3">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c r="X713" s="276"/>
      <c r="Y713" s="276"/>
      <c r="Z713" s="276"/>
    </row>
    <row r="714" spans="1:26" ht="14.25" customHeight="1" x14ac:dyDescent="0.3">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c r="X714" s="276"/>
      <c r="Y714" s="276"/>
      <c r="Z714" s="276"/>
    </row>
    <row r="715" spans="1:26" ht="14.25" customHeight="1" x14ac:dyDescent="0.3">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c r="X715" s="276"/>
      <c r="Y715" s="276"/>
      <c r="Z715" s="276"/>
    </row>
    <row r="716" spans="1:26" ht="14.25" customHeight="1" x14ac:dyDescent="0.3">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c r="X716" s="276"/>
      <c r="Y716" s="276"/>
      <c r="Z716" s="276"/>
    </row>
    <row r="717" spans="1:26" ht="14.25" customHeight="1" x14ac:dyDescent="0.3">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row>
    <row r="718" spans="1:26" ht="14.25" customHeight="1" x14ac:dyDescent="0.3">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c r="X718" s="276"/>
      <c r="Y718" s="276"/>
      <c r="Z718" s="276"/>
    </row>
    <row r="719" spans="1:26" ht="14.25" customHeight="1" x14ac:dyDescent="0.3">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c r="X719" s="276"/>
      <c r="Y719" s="276"/>
      <c r="Z719" s="276"/>
    </row>
    <row r="720" spans="1:26" ht="14.25" customHeight="1" x14ac:dyDescent="0.3">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c r="X720" s="276"/>
      <c r="Y720" s="276"/>
      <c r="Z720" s="276"/>
    </row>
    <row r="721" spans="1:26" ht="14.25" customHeight="1" x14ac:dyDescent="0.3">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c r="X721" s="276"/>
      <c r="Y721" s="276"/>
      <c r="Z721" s="276"/>
    </row>
    <row r="722" spans="1:26" ht="14.25" customHeight="1" x14ac:dyDescent="0.3">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c r="X722" s="276"/>
      <c r="Y722" s="276"/>
      <c r="Z722" s="276"/>
    </row>
    <row r="723" spans="1:26" ht="14.25" customHeight="1" x14ac:dyDescent="0.3">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c r="X723" s="276"/>
      <c r="Y723" s="276"/>
      <c r="Z723" s="276"/>
    </row>
    <row r="724" spans="1:26" ht="14.25" customHeight="1" x14ac:dyDescent="0.3">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c r="X724" s="276"/>
      <c r="Y724" s="276"/>
      <c r="Z724" s="276"/>
    </row>
    <row r="725" spans="1:26" ht="14.25" customHeight="1" x14ac:dyDescent="0.3">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c r="X725" s="276"/>
      <c r="Y725" s="276"/>
      <c r="Z725" s="276"/>
    </row>
    <row r="726" spans="1:26" ht="14.25" customHeight="1" x14ac:dyDescent="0.3">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c r="X726" s="276"/>
      <c r="Y726" s="276"/>
      <c r="Z726" s="276"/>
    </row>
    <row r="727" spans="1:26" ht="14.25" customHeight="1" x14ac:dyDescent="0.3">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c r="X727" s="276"/>
      <c r="Y727" s="276"/>
      <c r="Z727" s="276"/>
    </row>
    <row r="728" spans="1:26" ht="14.25" customHeight="1" x14ac:dyDescent="0.3">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c r="X728" s="276"/>
      <c r="Y728" s="276"/>
      <c r="Z728" s="276"/>
    </row>
    <row r="729" spans="1:26" ht="14.25" customHeight="1" x14ac:dyDescent="0.3">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c r="X729" s="276"/>
      <c r="Y729" s="276"/>
      <c r="Z729" s="276"/>
    </row>
    <row r="730" spans="1:26" ht="14.25" customHeight="1" x14ac:dyDescent="0.3">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c r="X730" s="276"/>
      <c r="Y730" s="276"/>
      <c r="Z730" s="276"/>
    </row>
    <row r="731" spans="1:26" ht="14.25" customHeight="1" x14ac:dyDescent="0.3">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c r="X731" s="276"/>
      <c r="Y731" s="276"/>
      <c r="Z731" s="276"/>
    </row>
    <row r="732" spans="1:26" ht="14.25" customHeight="1" x14ac:dyDescent="0.3">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c r="X732" s="276"/>
      <c r="Y732" s="276"/>
      <c r="Z732" s="276"/>
    </row>
    <row r="733" spans="1:26" ht="14.25" customHeight="1" x14ac:dyDescent="0.3">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c r="X733" s="276"/>
      <c r="Y733" s="276"/>
      <c r="Z733" s="276"/>
    </row>
    <row r="734" spans="1:26" ht="14.25" customHeight="1" x14ac:dyDescent="0.3">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c r="X734" s="276"/>
      <c r="Y734" s="276"/>
      <c r="Z734" s="276"/>
    </row>
    <row r="735" spans="1:26" ht="14.25" customHeight="1" x14ac:dyDescent="0.3">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c r="X735" s="276"/>
      <c r="Y735" s="276"/>
      <c r="Z735" s="276"/>
    </row>
    <row r="736" spans="1:26" ht="14.25" customHeight="1" x14ac:dyDescent="0.3">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c r="X736" s="276"/>
      <c r="Y736" s="276"/>
      <c r="Z736" s="276"/>
    </row>
    <row r="737" spans="1:26" ht="14.25" customHeight="1" x14ac:dyDescent="0.3">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c r="X737" s="276"/>
      <c r="Y737" s="276"/>
      <c r="Z737" s="276"/>
    </row>
    <row r="738" spans="1:26" ht="14.25" customHeight="1" x14ac:dyDescent="0.3">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c r="X738" s="276"/>
      <c r="Y738" s="276"/>
      <c r="Z738" s="276"/>
    </row>
    <row r="739" spans="1:26" ht="14.25" customHeight="1" x14ac:dyDescent="0.3">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c r="X739" s="276"/>
      <c r="Y739" s="276"/>
      <c r="Z739" s="276"/>
    </row>
    <row r="740" spans="1:26" ht="14.25" customHeight="1" x14ac:dyDescent="0.3">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c r="X740" s="276"/>
      <c r="Y740" s="276"/>
      <c r="Z740" s="276"/>
    </row>
    <row r="741" spans="1:26" ht="14.25" customHeight="1" x14ac:dyDescent="0.3">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c r="X741" s="276"/>
      <c r="Y741" s="276"/>
      <c r="Z741" s="276"/>
    </row>
    <row r="742" spans="1:26" ht="14.25" customHeight="1" x14ac:dyDescent="0.3">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c r="X742" s="276"/>
      <c r="Y742" s="276"/>
      <c r="Z742" s="276"/>
    </row>
    <row r="743" spans="1:26" ht="14.25" customHeight="1" x14ac:dyDescent="0.3">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c r="X743" s="276"/>
      <c r="Y743" s="276"/>
      <c r="Z743" s="276"/>
    </row>
    <row r="744" spans="1:26" ht="14.25" customHeight="1" x14ac:dyDescent="0.3">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c r="X744" s="276"/>
      <c r="Y744" s="276"/>
      <c r="Z744" s="276"/>
    </row>
    <row r="745" spans="1:26" ht="14.25" customHeight="1" x14ac:dyDescent="0.3">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c r="X745" s="276"/>
      <c r="Y745" s="276"/>
      <c r="Z745" s="276"/>
    </row>
    <row r="746" spans="1:26" ht="14.25" customHeight="1" x14ac:dyDescent="0.3">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c r="X746" s="276"/>
      <c r="Y746" s="276"/>
      <c r="Z746" s="276"/>
    </row>
    <row r="747" spans="1:26" ht="14.25" customHeight="1" x14ac:dyDescent="0.3">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c r="X747" s="276"/>
      <c r="Y747" s="276"/>
      <c r="Z747" s="276"/>
    </row>
    <row r="748" spans="1:26" ht="14.25" customHeight="1" x14ac:dyDescent="0.3">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c r="X748" s="276"/>
      <c r="Y748" s="276"/>
      <c r="Z748" s="276"/>
    </row>
    <row r="749" spans="1:26" ht="14.25" customHeight="1" x14ac:dyDescent="0.3">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c r="X749" s="276"/>
      <c r="Y749" s="276"/>
      <c r="Z749" s="276"/>
    </row>
    <row r="750" spans="1:26" ht="14.25" customHeight="1" x14ac:dyDescent="0.3">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c r="X750" s="276"/>
      <c r="Y750" s="276"/>
      <c r="Z750" s="276"/>
    </row>
    <row r="751" spans="1:26" ht="14.25" customHeight="1" x14ac:dyDescent="0.3">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c r="X751" s="276"/>
      <c r="Y751" s="276"/>
      <c r="Z751" s="276"/>
    </row>
    <row r="752" spans="1:26" ht="14.25" customHeight="1" x14ac:dyDescent="0.3">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c r="X752" s="276"/>
      <c r="Y752" s="276"/>
      <c r="Z752" s="276"/>
    </row>
    <row r="753" spans="1:26" ht="14.25" customHeight="1" x14ac:dyDescent="0.3">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c r="X753" s="276"/>
      <c r="Y753" s="276"/>
      <c r="Z753" s="276"/>
    </row>
    <row r="754" spans="1:26" ht="14.25" customHeight="1" x14ac:dyDescent="0.3">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c r="X754" s="276"/>
      <c r="Y754" s="276"/>
      <c r="Z754" s="276"/>
    </row>
    <row r="755" spans="1:26" ht="14.25" customHeight="1" x14ac:dyDescent="0.3">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c r="X755" s="276"/>
      <c r="Y755" s="276"/>
      <c r="Z755" s="276"/>
    </row>
    <row r="756" spans="1:26" ht="14.25" customHeight="1" x14ac:dyDescent="0.3">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c r="X756" s="276"/>
      <c r="Y756" s="276"/>
      <c r="Z756" s="276"/>
    </row>
    <row r="757" spans="1:26" ht="14.25" customHeight="1" x14ac:dyDescent="0.3">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c r="X757" s="276"/>
      <c r="Y757" s="276"/>
      <c r="Z757" s="276"/>
    </row>
    <row r="758" spans="1:26" ht="14.25" customHeight="1" x14ac:dyDescent="0.3">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c r="X758" s="276"/>
      <c r="Y758" s="276"/>
      <c r="Z758" s="276"/>
    </row>
    <row r="759" spans="1:26" ht="14.25" customHeight="1" x14ac:dyDescent="0.3">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c r="X759" s="276"/>
      <c r="Y759" s="276"/>
      <c r="Z759" s="276"/>
    </row>
    <row r="760" spans="1:26" ht="14.25" customHeight="1" x14ac:dyDescent="0.3">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c r="X760" s="276"/>
      <c r="Y760" s="276"/>
      <c r="Z760" s="276"/>
    </row>
    <row r="761" spans="1:26" ht="14.25" customHeight="1" x14ac:dyDescent="0.3">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c r="X761" s="276"/>
      <c r="Y761" s="276"/>
      <c r="Z761" s="276"/>
    </row>
    <row r="762" spans="1:26" ht="14.25" customHeight="1" x14ac:dyDescent="0.3">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c r="X762" s="276"/>
      <c r="Y762" s="276"/>
      <c r="Z762" s="276"/>
    </row>
    <row r="763" spans="1:26" ht="14.25" customHeight="1" x14ac:dyDescent="0.3">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c r="X763" s="276"/>
      <c r="Y763" s="276"/>
      <c r="Z763" s="276"/>
    </row>
    <row r="764" spans="1:26" ht="14.25" customHeight="1" x14ac:dyDescent="0.3">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c r="X764" s="276"/>
      <c r="Y764" s="276"/>
      <c r="Z764" s="276"/>
    </row>
    <row r="765" spans="1:26" ht="14.25" customHeight="1" x14ac:dyDescent="0.3">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c r="X765" s="276"/>
      <c r="Y765" s="276"/>
      <c r="Z765" s="276"/>
    </row>
    <row r="766" spans="1:26" ht="14.25" customHeight="1" x14ac:dyDescent="0.3">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c r="X766" s="276"/>
      <c r="Y766" s="276"/>
      <c r="Z766" s="276"/>
    </row>
    <row r="767" spans="1:26" ht="14.25" customHeight="1" x14ac:dyDescent="0.3">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c r="X767" s="276"/>
      <c r="Y767" s="276"/>
      <c r="Z767" s="276"/>
    </row>
    <row r="768" spans="1:26" ht="14.25" customHeight="1" x14ac:dyDescent="0.3">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c r="X768" s="276"/>
      <c r="Y768" s="276"/>
      <c r="Z768" s="276"/>
    </row>
    <row r="769" spans="1:26" ht="14.25" customHeight="1" x14ac:dyDescent="0.3">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c r="X769" s="276"/>
      <c r="Y769" s="276"/>
      <c r="Z769" s="276"/>
    </row>
    <row r="770" spans="1:26" ht="14.25" customHeight="1" x14ac:dyDescent="0.3">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c r="X770" s="276"/>
      <c r="Y770" s="276"/>
      <c r="Z770" s="276"/>
    </row>
    <row r="771" spans="1:26" ht="14.25" customHeight="1" x14ac:dyDescent="0.3">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c r="X771" s="276"/>
      <c r="Y771" s="276"/>
      <c r="Z771" s="276"/>
    </row>
    <row r="772" spans="1:26" ht="14.25" customHeight="1" x14ac:dyDescent="0.3">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c r="X772" s="276"/>
      <c r="Y772" s="276"/>
      <c r="Z772" s="276"/>
    </row>
    <row r="773" spans="1:26" ht="14.25" customHeight="1" x14ac:dyDescent="0.3">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c r="X773" s="276"/>
      <c r="Y773" s="276"/>
      <c r="Z773" s="276"/>
    </row>
    <row r="774" spans="1:26" ht="14.25" customHeight="1" x14ac:dyDescent="0.3">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c r="X774" s="276"/>
      <c r="Y774" s="276"/>
      <c r="Z774" s="276"/>
    </row>
    <row r="775" spans="1:26" ht="14.25" customHeight="1" x14ac:dyDescent="0.3">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c r="X775" s="276"/>
      <c r="Y775" s="276"/>
      <c r="Z775" s="276"/>
    </row>
    <row r="776" spans="1:26" ht="14.25" customHeight="1" x14ac:dyDescent="0.3">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c r="X776" s="276"/>
      <c r="Y776" s="276"/>
      <c r="Z776" s="276"/>
    </row>
    <row r="777" spans="1:26" ht="14.25" customHeight="1" x14ac:dyDescent="0.3">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c r="X777" s="276"/>
      <c r="Y777" s="276"/>
      <c r="Z777" s="276"/>
    </row>
    <row r="778" spans="1:26" ht="14.25" customHeight="1" x14ac:dyDescent="0.3">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c r="X778" s="276"/>
      <c r="Y778" s="276"/>
      <c r="Z778" s="276"/>
    </row>
    <row r="779" spans="1:26" ht="14.25" customHeight="1" x14ac:dyDescent="0.3">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c r="X779" s="276"/>
      <c r="Y779" s="276"/>
      <c r="Z779" s="276"/>
    </row>
    <row r="780" spans="1:26" ht="14.25" customHeight="1" x14ac:dyDescent="0.3">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c r="X780" s="276"/>
      <c r="Y780" s="276"/>
      <c r="Z780" s="276"/>
    </row>
    <row r="781" spans="1:26" ht="14.25" customHeight="1" x14ac:dyDescent="0.3">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c r="X781" s="276"/>
      <c r="Y781" s="276"/>
      <c r="Z781" s="276"/>
    </row>
    <row r="782" spans="1:26" ht="14.25" customHeight="1" x14ac:dyDescent="0.3">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c r="X782" s="276"/>
      <c r="Y782" s="276"/>
      <c r="Z782" s="276"/>
    </row>
    <row r="783" spans="1:26" ht="14.25" customHeight="1" x14ac:dyDescent="0.3">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c r="X783" s="276"/>
      <c r="Y783" s="276"/>
      <c r="Z783" s="276"/>
    </row>
    <row r="784" spans="1:26" ht="14.25" customHeight="1" x14ac:dyDescent="0.3">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c r="X784" s="276"/>
      <c r="Y784" s="276"/>
      <c r="Z784" s="276"/>
    </row>
    <row r="785" spans="1:26" ht="14.25" customHeight="1" x14ac:dyDescent="0.3">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c r="X785" s="276"/>
      <c r="Y785" s="276"/>
      <c r="Z785" s="276"/>
    </row>
    <row r="786" spans="1:26" ht="14.25" customHeight="1" x14ac:dyDescent="0.3">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c r="X786" s="276"/>
      <c r="Y786" s="276"/>
      <c r="Z786" s="276"/>
    </row>
    <row r="787" spans="1:26" ht="14.25" customHeight="1" x14ac:dyDescent="0.3">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c r="X787" s="276"/>
      <c r="Y787" s="276"/>
      <c r="Z787" s="276"/>
    </row>
    <row r="788" spans="1:26" ht="14.25" customHeight="1" x14ac:dyDescent="0.3">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c r="X788" s="276"/>
      <c r="Y788" s="276"/>
      <c r="Z788" s="276"/>
    </row>
    <row r="789" spans="1:26" ht="14.25" customHeight="1" x14ac:dyDescent="0.3">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c r="X789" s="276"/>
      <c r="Y789" s="276"/>
      <c r="Z789" s="276"/>
    </row>
    <row r="790" spans="1:26" ht="14.25" customHeight="1" x14ac:dyDescent="0.3">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c r="X790" s="276"/>
      <c r="Y790" s="276"/>
      <c r="Z790" s="276"/>
    </row>
    <row r="791" spans="1:26" ht="14.25" customHeight="1" x14ac:dyDescent="0.3">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c r="X791" s="276"/>
      <c r="Y791" s="276"/>
      <c r="Z791" s="276"/>
    </row>
    <row r="792" spans="1:26" ht="14.25" customHeight="1" x14ac:dyDescent="0.3">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c r="X792" s="276"/>
      <c r="Y792" s="276"/>
      <c r="Z792" s="276"/>
    </row>
    <row r="793" spans="1:26" ht="14.25" customHeight="1" x14ac:dyDescent="0.3">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c r="X793" s="276"/>
      <c r="Y793" s="276"/>
      <c r="Z793" s="276"/>
    </row>
    <row r="794" spans="1:26" ht="14.25" customHeight="1" x14ac:dyDescent="0.3">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c r="X794" s="276"/>
      <c r="Y794" s="276"/>
      <c r="Z794" s="276"/>
    </row>
    <row r="795" spans="1:26" ht="14.25" customHeight="1" x14ac:dyDescent="0.3">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c r="X795" s="276"/>
      <c r="Y795" s="276"/>
      <c r="Z795" s="276"/>
    </row>
    <row r="796" spans="1:26" ht="14.25" customHeight="1" x14ac:dyDescent="0.3">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c r="X796" s="276"/>
      <c r="Y796" s="276"/>
      <c r="Z796" s="276"/>
    </row>
    <row r="797" spans="1:26" ht="14.25" customHeight="1" x14ac:dyDescent="0.3">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c r="X797" s="276"/>
      <c r="Y797" s="276"/>
      <c r="Z797" s="276"/>
    </row>
    <row r="798" spans="1:26" ht="14.25" customHeight="1" x14ac:dyDescent="0.3">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c r="X798" s="276"/>
      <c r="Y798" s="276"/>
      <c r="Z798" s="276"/>
    </row>
    <row r="799" spans="1:26" ht="14.25" customHeight="1" x14ac:dyDescent="0.3">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c r="X799" s="276"/>
      <c r="Y799" s="276"/>
      <c r="Z799" s="276"/>
    </row>
    <row r="800" spans="1:26" ht="14.25" customHeight="1" x14ac:dyDescent="0.3">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c r="X800" s="276"/>
      <c r="Y800" s="276"/>
      <c r="Z800" s="276"/>
    </row>
    <row r="801" spans="1:26" ht="14.25" customHeight="1" x14ac:dyDescent="0.3">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c r="X801" s="276"/>
      <c r="Y801" s="276"/>
      <c r="Z801" s="276"/>
    </row>
    <row r="802" spans="1:26" ht="14.25" customHeight="1" x14ac:dyDescent="0.3">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c r="X802" s="276"/>
      <c r="Y802" s="276"/>
      <c r="Z802" s="276"/>
    </row>
    <row r="803" spans="1:26" ht="14.25" customHeight="1" x14ac:dyDescent="0.3">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c r="X803" s="276"/>
      <c r="Y803" s="276"/>
      <c r="Z803" s="276"/>
    </row>
    <row r="804" spans="1:26" ht="14.25" customHeight="1" x14ac:dyDescent="0.3">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c r="X804" s="276"/>
      <c r="Y804" s="276"/>
      <c r="Z804" s="276"/>
    </row>
    <row r="805" spans="1:26" ht="14.25" customHeight="1" x14ac:dyDescent="0.3">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c r="X805" s="276"/>
      <c r="Y805" s="276"/>
      <c r="Z805" s="276"/>
    </row>
    <row r="806" spans="1:26" ht="14.25" customHeight="1" x14ac:dyDescent="0.3">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c r="X806" s="276"/>
      <c r="Y806" s="276"/>
      <c r="Z806" s="276"/>
    </row>
    <row r="807" spans="1:26" ht="14.25" customHeight="1" x14ac:dyDescent="0.3">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c r="X807" s="276"/>
      <c r="Y807" s="276"/>
      <c r="Z807" s="276"/>
    </row>
    <row r="808" spans="1:26" ht="14.25" customHeight="1" x14ac:dyDescent="0.3">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c r="X808" s="276"/>
      <c r="Y808" s="276"/>
      <c r="Z808" s="276"/>
    </row>
    <row r="809" spans="1:26" ht="14.25" customHeight="1" x14ac:dyDescent="0.3">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c r="X809" s="276"/>
      <c r="Y809" s="276"/>
      <c r="Z809" s="276"/>
    </row>
    <row r="810" spans="1:26" ht="14.25" customHeight="1" x14ac:dyDescent="0.3">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c r="X810" s="276"/>
      <c r="Y810" s="276"/>
      <c r="Z810" s="276"/>
    </row>
    <row r="811" spans="1:26" ht="14.25" customHeight="1" x14ac:dyDescent="0.3">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c r="X811" s="276"/>
      <c r="Y811" s="276"/>
      <c r="Z811" s="276"/>
    </row>
    <row r="812" spans="1:26" ht="14.25" customHeight="1" x14ac:dyDescent="0.3">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c r="X812" s="276"/>
      <c r="Y812" s="276"/>
      <c r="Z812" s="276"/>
    </row>
    <row r="813" spans="1:26" ht="14.25" customHeight="1" x14ac:dyDescent="0.3">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c r="X813" s="276"/>
      <c r="Y813" s="276"/>
      <c r="Z813" s="276"/>
    </row>
    <row r="814" spans="1:26" ht="14.25" customHeight="1" x14ac:dyDescent="0.3">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c r="X814" s="276"/>
      <c r="Y814" s="276"/>
      <c r="Z814" s="276"/>
    </row>
    <row r="815" spans="1:26" ht="14.25" customHeight="1" x14ac:dyDescent="0.3">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c r="X815" s="276"/>
      <c r="Y815" s="276"/>
      <c r="Z815" s="276"/>
    </row>
    <row r="816" spans="1:26" ht="14.25" customHeight="1" x14ac:dyDescent="0.3">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c r="X816" s="276"/>
      <c r="Y816" s="276"/>
      <c r="Z816" s="276"/>
    </row>
    <row r="817" spans="1:26" ht="14.25" customHeight="1" x14ac:dyDescent="0.3">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c r="X817" s="276"/>
      <c r="Y817" s="276"/>
      <c r="Z817" s="276"/>
    </row>
    <row r="818" spans="1:26" ht="14.25" customHeight="1" x14ac:dyDescent="0.3">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c r="X818" s="276"/>
      <c r="Y818" s="276"/>
      <c r="Z818" s="276"/>
    </row>
    <row r="819" spans="1:26" ht="14.25" customHeight="1" x14ac:dyDescent="0.3">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c r="X819" s="276"/>
      <c r="Y819" s="276"/>
      <c r="Z819" s="276"/>
    </row>
    <row r="820" spans="1:26" ht="14.25" customHeight="1" x14ac:dyDescent="0.3">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c r="X820" s="276"/>
      <c r="Y820" s="276"/>
      <c r="Z820" s="276"/>
    </row>
    <row r="821" spans="1:26" ht="14.25" customHeight="1" x14ac:dyDescent="0.3">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c r="X821" s="276"/>
      <c r="Y821" s="276"/>
      <c r="Z821" s="276"/>
    </row>
    <row r="822" spans="1:26" ht="14.25" customHeight="1" x14ac:dyDescent="0.3">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c r="X822" s="276"/>
      <c r="Y822" s="276"/>
      <c r="Z822" s="276"/>
    </row>
    <row r="823" spans="1:26" ht="14.25" customHeight="1" x14ac:dyDescent="0.3">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c r="X823" s="276"/>
      <c r="Y823" s="276"/>
      <c r="Z823" s="276"/>
    </row>
    <row r="824" spans="1:26" ht="14.25" customHeight="1" x14ac:dyDescent="0.3">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c r="X824" s="276"/>
      <c r="Y824" s="276"/>
      <c r="Z824" s="276"/>
    </row>
    <row r="825" spans="1:26" ht="14.25" customHeight="1" x14ac:dyDescent="0.3">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c r="X825" s="276"/>
      <c r="Y825" s="276"/>
      <c r="Z825" s="276"/>
    </row>
    <row r="826" spans="1:26" ht="14.25" customHeight="1" x14ac:dyDescent="0.3">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c r="X826" s="276"/>
      <c r="Y826" s="276"/>
      <c r="Z826" s="276"/>
    </row>
    <row r="827" spans="1:26" ht="14.25" customHeight="1" x14ac:dyDescent="0.3">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c r="X827" s="276"/>
      <c r="Y827" s="276"/>
      <c r="Z827" s="276"/>
    </row>
    <row r="828" spans="1:26" ht="14.25" customHeight="1" x14ac:dyDescent="0.3">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c r="X828" s="276"/>
      <c r="Y828" s="276"/>
      <c r="Z828" s="276"/>
    </row>
    <row r="829" spans="1:26" ht="14.25" customHeight="1" x14ac:dyDescent="0.3">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c r="X829" s="276"/>
      <c r="Y829" s="276"/>
      <c r="Z829" s="276"/>
    </row>
    <row r="830" spans="1:26" ht="14.25" customHeight="1" x14ac:dyDescent="0.3">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c r="X830" s="276"/>
      <c r="Y830" s="276"/>
      <c r="Z830" s="276"/>
    </row>
    <row r="831" spans="1:26" ht="14.25" customHeight="1" x14ac:dyDescent="0.3">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c r="X831" s="276"/>
      <c r="Y831" s="276"/>
      <c r="Z831" s="276"/>
    </row>
    <row r="832" spans="1:26" ht="14.25" customHeight="1" x14ac:dyDescent="0.3">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c r="X832" s="276"/>
      <c r="Y832" s="276"/>
      <c r="Z832" s="276"/>
    </row>
    <row r="833" spans="1:26" ht="14.25" customHeight="1" x14ac:dyDescent="0.3">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c r="X833" s="276"/>
      <c r="Y833" s="276"/>
      <c r="Z833" s="276"/>
    </row>
    <row r="834" spans="1:26" ht="14.25" customHeight="1" x14ac:dyDescent="0.3">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c r="X834" s="276"/>
      <c r="Y834" s="276"/>
      <c r="Z834" s="276"/>
    </row>
    <row r="835" spans="1:26" ht="14.25" customHeight="1" x14ac:dyDescent="0.3">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c r="X835" s="276"/>
      <c r="Y835" s="276"/>
      <c r="Z835" s="276"/>
    </row>
    <row r="836" spans="1:26" ht="14.25" customHeight="1" x14ac:dyDescent="0.3">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c r="X836" s="276"/>
      <c r="Y836" s="276"/>
      <c r="Z836" s="276"/>
    </row>
    <row r="837" spans="1:26" ht="14.25" customHeight="1" x14ac:dyDescent="0.3">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c r="X837" s="276"/>
      <c r="Y837" s="276"/>
      <c r="Z837" s="276"/>
    </row>
    <row r="838" spans="1:26" ht="14.25" customHeight="1" x14ac:dyDescent="0.3">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c r="X838" s="276"/>
      <c r="Y838" s="276"/>
      <c r="Z838" s="276"/>
    </row>
    <row r="839" spans="1:26" ht="14.25" customHeight="1" x14ac:dyDescent="0.3">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c r="X839" s="276"/>
      <c r="Y839" s="276"/>
      <c r="Z839" s="276"/>
    </row>
    <row r="840" spans="1:26" ht="14.25" customHeight="1" x14ac:dyDescent="0.3">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c r="X840" s="276"/>
      <c r="Y840" s="276"/>
      <c r="Z840" s="276"/>
    </row>
    <row r="841" spans="1:26" ht="14.25" customHeight="1" x14ac:dyDescent="0.3">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c r="X841" s="276"/>
      <c r="Y841" s="276"/>
      <c r="Z841" s="276"/>
    </row>
    <row r="842" spans="1:26" ht="14.25" customHeight="1" x14ac:dyDescent="0.3">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c r="X842" s="276"/>
      <c r="Y842" s="276"/>
      <c r="Z842" s="276"/>
    </row>
    <row r="843" spans="1:26" ht="14.25" customHeight="1" x14ac:dyDescent="0.3">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c r="X843" s="276"/>
      <c r="Y843" s="276"/>
      <c r="Z843" s="276"/>
    </row>
    <row r="844" spans="1:26" ht="14.25" customHeight="1" x14ac:dyDescent="0.3">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c r="X844" s="276"/>
      <c r="Y844" s="276"/>
      <c r="Z844" s="276"/>
    </row>
    <row r="845" spans="1:26" ht="14.25" customHeight="1" x14ac:dyDescent="0.3">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c r="X845" s="276"/>
      <c r="Y845" s="276"/>
      <c r="Z845" s="276"/>
    </row>
    <row r="846" spans="1:26" ht="14.25" customHeight="1" x14ac:dyDescent="0.3">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c r="X846" s="276"/>
      <c r="Y846" s="276"/>
      <c r="Z846" s="276"/>
    </row>
    <row r="847" spans="1:26" ht="14.25" customHeight="1" x14ac:dyDescent="0.3">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c r="X847" s="276"/>
      <c r="Y847" s="276"/>
      <c r="Z847" s="276"/>
    </row>
    <row r="848" spans="1:26" ht="14.25" customHeight="1" x14ac:dyDescent="0.3">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c r="X848" s="276"/>
      <c r="Y848" s="276"/>
      <c r="Z848" s="276"/>
    </row>
    <row r="849" spans="1:26" ht="14.25" customHeight="1" x14ac:dyDescent="0.3">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c r="X849" s="276"/>
      <c r="Y849" s="276"/>
      <c r="Z849" s="276"/>
    </row>
    <row r="850" spans="1:26" ht="14.25" customHeight="1" x14ac:dyDescent="0.3">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c r="X850" s="276"/>
      <c r="Y850" s="276"/>
      <c r="Z850" s="276"/>
    </row>
    <row r="851" spans="1:26" ht="14.25" customHeight="1" x14ac:dyDescent="0.3">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c r="X851" s="276"/>
      <c r="Y851" s="276"/>
      <c r="Z851" s="276"/>
    </row>
    <row r="852" spans="1:26" ht="14.25" customHeight="1" x14ac:dyDescent="0.3">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c r="X852" s="276"/>
      <c r="Y852" s="276"/>
      <c r="Z852" s="276"/>
    </row>
    <row r="853" spans="1:26" ht="14.25" customHeight="1" x14ac:dyDescent="0.3">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c r="X853" s="276"/>
      <c r="Y853" s="276"/>
      <c r="Z853" s="276"/>
    </row>
    <row r="854" spans="1:26" ht="14.25" customHeight="1" x14ac:dyDescent="0.3">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c r="X854" s="276"/>
      <c r="Y854" s="276"/>
      <c r="Z854" s="276"/>
    </row>
    <row r="855" spans="1:26" ht="14.25" customHeight="1" x14ac:dyDescent="0.3">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c r="X855" s="276"/>
      <c r="Y855" s="276"/>
      <c r="Z855" s="276"/>
    </row>
    <row r="856" spans="1:26" ht="14.25" customHeight="1" x14ac:dyDescent="0.3">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c r="X856" s="276"/>
      <c r="Y856" s="276"/>
      <c r="Z856" s="276"/>
    </row>
    <row r="857" spans="1:26" ht="14.25" customHeight="1" x14ac:dyDescent="0.3">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c r="X857" s="276"/>
      <c r="Y857" s="276"/>
      <c r="Z857" s="276"/>
    </row>
    <row r="858" spans="1:26" ht="14.25" customHeight="1" x14ac:dyDescent="0.3">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c r="X858" s="276"/>
      <c r="Y858" s="276"/>
      <c r="Z858" s="276"/>
    </row>
    <row r="859" spans="1:26" ht="14.25" customHeight="1" x14ac:dyDescent="0.3">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c r="X859" s="276"/>
      <c r="Y859" s="276"/>
      <c r="Z859" s="276"/>
    </row>
    <row r="860" spans="1:26" ht="14.25" customHeight="1" x14ac:dyDescent="0.3">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c r="X860" s="276"/>
      <c r="Y860" s="276"/>
      <c r="Z860" s="276"/>
    </row>
    <row r="861" spans="1:26" ht="14.25" customHeight="1" x14ac:dyDescent="0.3">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c r="X861" s="276"/>
      <c r="Y861" s="276"/>
      <c r="Z861" s="276"/>
    </row>
    <row r="862" spans="1:26" ht="14.25" customHeight="1" x14ac:dyDescent="0.3">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c r="X862" s="276"/>
      <c r="Y862" s="276"/>
      <c r="Z862" s="276"/>
    </row>
    <row r="863" spans="1:26" ht="14.25" customHeight="1" x14ac:dyDescent="0.3">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c r="X863" s="276"/>
      <c r="Y863" s="276"/>
      <c r="Z863" s="276"/>
    </row>
    <row r="864" spans="1:26" ht="14.25" customHeight="1" x14ac:dyDescent="0.3">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c r="X864" s="276"/>
      <c r="Y864" s="276"/>
      <c r="Z864" s="276"/>
    </row>
    <row r="865" spans="1:26" ht="14.25" customHeight="1" x14ac:dyDescent="0.3">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c r="X865" s="276"/>
      <c r="Y865" s="276"/>
      <c r="Z865" s="276"/>
    </row>
    <row r="866" spans="1:26" ht="14.25" customHeight="1" x14ac:dyDescent="0.3">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c r="X866" s="276"/>
      <c r="Y866" s="276"/>
      <c r="Z866" s="276"/>
    </row>
    <row r="867" spans="1:26" ht="14.25" customHeight="1" x14ac:dyDescent="0.3">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c r="X867" s="276"/>
      <c r="Y867" s="276"/>
      <c r="Z867" s="276"/>
    </row>
    <row r="868" spans="1:26" ht="14.25" customHeight="1" x14ac:dyDescent="0.3">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c r="X868" s="276"/>
      <c r="Y868" s="276"/>
      <c r="Z868" s="276"/>
    </row>
    <row r="869" spans="1:26" ht="14.25" customHeight="1" x14ac:dyDescent="0.3">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c r="X869" s="276"/>
      <c r="Y869" s="276"/>
      <c r="Z869" s="276"/>
    </row>
    <row r="870" spans="1:26" ht="14.25" customHeight="1" x14ac:dyDescent="0.3">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c r="X870" s="276"/>
      <c r="Y870" s="276"/>
      <c r="Z870" s="276"/>
    </row>
    <row r="871" spans="1:26" ht="14.25" customHeight="1" x14ac:dyDescent="0.3">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c r="X871" s="276"/>
      <c r="Y871" s="276"/>
      <c r="Z871" s="276"/>
    </row>
    <row r="872" spans="1:26" ht="14.25" customHeight="1" x14ac:dyDescent="0.3">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c r="X872" s="276"/>
      <c r="Y872" s="276"/>
      <c r="Z872" s="276"/>
    </row>
    <row r="873" spans="1:26" ht="14.25" customHeight="1" x14ac:dyDescent="0.3">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c r="X873" s="276"/>
      <c r="Y873" s="276"/>
      <c r="Z873" s="276"/>
    </row>
    <row r="874" spans="1:26" ht="14.25" customHeight="1" x14ac:dyDescent="0.3">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c r="X874" s="276"/>
      <c r="Y874" s="276"/>
      <c r="Z874" s="276"/>
    </row>
    <row r="875" spans="1:26" ht="14.25" customHeight="1" x14ac:dyDescent="0.3">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c r="X875" s="276"/>
      <c r="Y875" s="276"/>
      <c r="Z875" s="276"/>
    </row>
    <row r="876" spans="1:26" ht="14.25" customHeight="1" x14ac:dyDescent="0.3">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c r="X876" s="276"/>
      <c r="Y876" s="276"/>
      <c r="Z876" s="276"/>
    </row>
    <row r="877" spans="1:26" ht="14.25" customHeight="1" x14ac:dyDescent="0.3">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c r="X877" s="276"/>
      <c r="Y877" s="276"/>
      <c r="Z877" s="276"/>
    </row>
    <row r="878" spans="1:26" ht="14.25" customHeight="1" x14ac:dyDescent="0.3">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c r="X878" s="276"/>
      <c r="Y878" s="276"/>
      <c r="Z878" s="276"/>
    </row>
    <row r="879" spans="1:26" ht="14.25" customHeight="1" x14ac:dyDescent="0.3">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c r="X879" s="276"/>
      <c r="Y879" s="276"/>
      <c r="Z879" s="276"/>
    </row>
    <row r="880" spans="1:26" ht="14.25" customHeight="1" x14ac:dyDescent="0.3">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c r="X880" s="276"/>
      <c r="Y880" s="276"/>
      <c r="Z880" s="276"/>
    </row>
    <row r="881" spans="1:26" ht="14.25" customHeight="1" x14ac:dyDescent="0.3">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c r="X881" s="276"/>
      <c r="Y881" s="276"/>
      <c r="Z881" s="276"/>
    </row>
    <row r="882" spans="1:26" ht="14.25" customHeight="1" x14ac:dyDescent="0.3">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c r="X882" s="276"/>
      <c r="Y882" s="276"/>
      <c r="Z882" s="276"/>
    </row>
    <row r="883" spans="1:26" ht="14.25" customHeight="1" x14ac:dyDescent="0.3">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c r="W883" s="276"/>
      <c r="X883" s="276"/>
      <c r="Y883" s="276"/>
      <c r="Z883" s="276"/>
    </row>
    <row r="884" spans="1:26" ht="14.25" customHeight="1" x14ac:dyDescent="0.3">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c r="W884" s="276"/>
      <c r="X884" s="276"/>
      <c r="Y884" s="276"/>
      <c r="Z884" s="276"/>
    </row>
    <row r="885" spans="1:26" ht="14.25" customHeight="1" x14ac:dyDescent="0.3">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c r="W885" s="276"/>
      <c r="X885" s="276"/>
      <c r="Y885" s="276"/>
      <c r="Z885" s="276"/>
    </row>
    <row r="886" spans="1:26" ht="14.25" customHeight="1" x14ac:dyDescent="0.3">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c r="W886" s="276"/>
      <c r="X886" s="276"/>
      <c r="Y886" s="276"/>
      <c r="Z886" s="276"/>
    </row>
    <row r="887" spans="1:26" ht="14.25" customHeight="1" x14ac:dyDescent="0.3">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c r="W887" s="276"/>
      <c r="X887" s="276"/>
      <c r="Y887" s="276"/>
      <c r="Z887" s="276"/>
    </row>
    <row r="888" spans="1:26" ht="14.25" customHeight="1" x14ac:dyDescent="0.3">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c r="W888" s="276"/>
      <c r="X888" s="276"/>
      <c r="Y888" s="276"/>
      <c r="Z888" s="276"/>
    </row>
    <row r="889" spans="1:26" ht="14.25" customHeight="1" x14ac:dyDescent="0.3">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c r="W889" s="276"/>
      <c r="X889" s="276"/>
      <c r="Y889" s="276"/>
      <c r="Z889" s="276"/>
    </row>
    <row r="890" spans="1:26" ht="14.25" customHeight="1" x14ac:dyDescent="0.3">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c r="W890" s="276"/>
      <c r="X890" s="276"/>
      <c r="Y890" s="276"/>
      <c r="Z890" s="276"/>
    </row>
    <row r="891" spans="1:26" ht="14.25" customHeight="1" x14ac:dyDescent="0.3">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c r="W891" s="276"/>
      <c r="X891" s="276"/>
      <c r="Y891" s="276"/>
      <c r="Z891" s="276"/>
    </row>
    <row r="892" spans="1:26" ht="14.25" customHeight="1" x14ac:dyDescent="0.3">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c r="W892" s="276"/>
      <c r="X892" s="276"/>
      <c r="Y892" s="276"/>
      <c r="Z892" s="276"/>
    </row>
    <row r="893" spans="1:26" ht="14.25" customHeight="1" x14ac:dyDescent="0.3">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c r="W893" s="276"/>
      <c r="X893" s="276"/>
      <c r="Y893" s="276"/>
      <c r="Z893" s="276"/>
    </row>
    <row r="894" spans="1:26" ht="14.25" customHeight="1" x14ac:dyDescent="0.3">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c r="W894" s="276"/>
      <c r="X894" s="276"/>
      <c r="Y894" s="276"/>
      <c r="Z894" s="276"/>
    </row>
    <row r="895" spans="1:26" ht="14.25" customHeight="1" x14ac:dyDescent="0.3">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c r="W895" s="276"/>
      <c r="X895" s="276"/>
      <c r="Y895" s="276"/>
      <c r="Z895" s="276"/>
    </row>
    <row r="896" spans="1:26" ht="14.25" customHeight="1" x14ac:dyDescent="0.3">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c r="W896" s="276"/>
      <c r="X896" s="276"/>
      <c r="Y896" s="276"/>
      <c r="Z896" s="276"/>
    </row>
    <row r="897" spans="1:26" ht="14.25" customHeight="1" x14ac:dyDescent="0.3">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c r="W897" s="276"/>
      <c r="X897" s="276"/>
      <c r="Y897" s="276"/>
      <c r="Z897" s="276"/>
    </row>
    <row r="898" spans="1:26" ht="14.25" customHeight="1" x14ac:dyDescent="0.3">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c r="W898" s="276"/>
      <c r="X898" s="276"/>
      <c r="Y898" s="276"/>
      <c r="Z898" s="276"/>
    </row>
    <row r="899" spans="1:26" ht="14.25" customHeight="1" x14ac:dyDescent="0.3">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c r="W899" s="276"/>
      <c r="X899" s="276"/>
      <c r="Y899" s="276"/>
      <c r="Z899" s="276"/>
    </row>
    <row r="900" spans="1:26" ht="14.25" customHeight="1" x14ac:dyDescent="0.3">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c r="W900" s="276"/>
      <c r="X900" s="276"/>
      <c r="Y900" s="276"/>
      <c r="Z900" s="276"/>
    </row>
    <row r="901" spans="1:26" ht="14.25" customHeight="1" x14ac:dyDescent="0.3">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c r="W901" s="276"/>
      <c r="X901" s="276"/>
      <c r="Y901" s="276"/>
      <c r="Z901" s="276"/>
    </row>
    <row r="902" spans="1:26" ht="14.25" customHeight="1" x14ac:dyDescent="0.3">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c r="W902" s="276"/>
      <c r="X902" s="276"/>
      <c r="Y902" s="276"/>
      <c r="Z902" s="276"/>
    </row>
    <row r="903" spans="1:26" ht="14.25" customHeight="1" x14ac:dyDescent="0.3">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c r="W903" s="276"/>
      <c r="X903" s="276"/>
      <c r="Y903" s="276"/>
      <c r="Z903" s="276"/>
    </row>
    <row r="904" spans="1:26" ht="14.25" customHeight="1" x14ac:dyDescent="0.3">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c r="W904" s="276"/>
      <c r="X904" s="276"/>
      <c r="Y904" s="276"/>
      <c r="Z904" s="276"/>
    </row>
    <row r="905" spans="1:26" ht="14.25" customHeight="1" x14ac:dyDescent="0.3">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c r="W905" s="276"/>
      <c r="X905" s="276"/>
      <c r="Y905" s="276"/>
      <c r="Z905" s="276"/>
    </row>
    <row r="906" spans="1:26" ht="14.25" customHeight="1" x14ac:dyDescent="0.3">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c r="W906" s="276"/>
      <c r="X906" s="276"/>
      <c r="Y906" s="276"/>
      <c r="Z906" s="276"/>
    </row>
    <row r="907" spans="1:26" ht="14.25" customHeight="1" x14ac:dyDescent="0.3">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c r="W907" s="276"/>
      <c r="X907" s="276"/>
      <c r="Y907" s="276"/>
      <c r="Z907" s="276"/>
    </row>
    <row r="908" spans="1:26" ht="14.25" customHeight="1" x14ac:dyDescent="0.3">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c r="W908" s="276"/>
      <c r="X908" s="276"/>
      <c r="Y908" s="276"/>
      <c r="Z908" s="276"/>
    </row>
    <row r="909" spans="1:26" ht="14.25" customHeight="1" x14ac:dyDescent="0.3">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c r="W909" s="276"/>
      <c r="X909" s="276"/>
      <c r="Y909" s="276"/>
      <c r="Z909" s="276"/>
    </row>
    <row r="910" spans="1:26" ht="14.25" customHeight="1" x14ac:dyDescent="0.3">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c r="W910" s="276"/>
      <c r="X910" s="276"/>
      <c r="Y910" s="276"/>
      <c r="Z910" s="276"/>
    </row>
    <row r="911" spans="1:26" ht="14.25" customHeight="1" x14ac:dyDescent="0.3">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c r="W911" s="276"/>
      <c r="X911" s="276"/>
      <c r="Y911" s="276"/>
      <c r="Z911" s="276"/>
    </row>
    <row r="912" spans="1:26" ht="14.25" customHeight="1" x14ac:dyDescent="0.3">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c r="W912" s="276"/>
      <c r="X912" s="276"/>
      <c r="Y912" s="276"/>
      <c r="Z912" s="276"/>
    </row>
    <row r="913" spans="1:26" ht="14.25" customHeight="1" x14ac:dyDescent="0.3">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c r="W913" s="276"/>
      <c r="X913" s="276"/>
      <c r="Y913" s="276"/>
      <c r="Z913" s="276"/>
    </row>
    <row r="914" spans="1:26" ht="14.25" customHeight="1" x14ac:dyDescent="0.3">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c r="W914" s="276"/>
      <c r="X914" s="276"/>
      <c r="Y914" s="276"/>
      <c r="Z914" s="276"/>
    </row>
    <row r="915" spans="1:26" ht="14.25" customHeight="1" x14ac:dyDescent="0.3">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c r="W915" s="276"/>
      <c r="X915" s="276"/>
      <c r="Y915" s="276"/>
      <c r="Z915" s="276"/>
    </row>
    <row r="916" spans="1:26" ht="14.25" customHeight="1" x14ac:dyDescent="0.3">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c r="W916" s="276"/>
      <c r="X916" s="276"/>
      <c r="Y916" s="276"/>
      <c r="Z916" s="276"/>
    </row>
    <row r="917" spans="1:26" ht="14.25" customHeight="1" x14ac:dyDescent="0.3">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c r="W917" s="276"/>
      <c r="X917" s="276"/>
      <c r="Y917" s="276"/>
      <c r="Z917" s="276"/>
    </row>
    <row r="918" spans="1:26" ht="14.25" customHeight="1" x14ac:dyDescent="0.3">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c r="W918" s="276"/>
      <c r="X918" s="276"/>
      <c r="Y918" s="276"/>
      <c r="Z918" s="276"/>
    </row>
    <row r="919" spans="1:26" ht="14.25" customHeight="1" x14ac:dyDescent="0.3">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c r="W919" s="276"/>
      <c r="X919" s="276"/>
      <c r="Y919" s="276"/>
      <c r="Z919" s="276"/>
    </row>
    <row r="920" spans="1:26" ht="14.25" customHeight="1" x14ac:dyDescent="0.3">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c r="W920" s="276"/>
      <c r="X920" s="276"/>
      <c r="Y920" s="276"/>
      <c r="Z920" s="276"/>
    </row>
    <row r="921" spans="1:26" ht="14.25" customHeight="1" x14ac:dyDescent="0.3">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c r="W921" s="276"/>
      <c r="X921" s="276"/>
      <c r="Y921" s="276"/>
      <c r="Z921" s="276"/>
    </row>
    <row r="922" spans="1:26" ht="14.25" customHeight="1" x14ac:dyDescent="0.3">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c r="W922" s="276"/>
      <c r="X922" s="276"/>
      <c r="Y922" s="276"/>
      <c r="Z922" s="276"/>
    </row>
    <row r="923" spans="1:26" ht="14.25" customHeight="1" x14ac:dyDescent="0.3">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c r="W923" s="276"/>
      <c r="X923" s="276"/>
      <c r="Y923" s="276"/>
      <c r="Z923" s="276"/>
    </row>
    <row r="924" spans="1:26" ht="14.25" customHeight="1" x14ac:dyDescent="0.3">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c r="W924" s="276"/>
      <c r="X924" s="276"/>
      <c r="Y924" s="276"/>
      <c r="Z924" s="276"/>
    </row>
    <row r="925" spans="1:26" ht="14.25" customHeight="1" x14ac:dyDescent="0.3">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c r="W925" s="276"/>
      <c r="X925" s="276"/>
      <c r="Y925" s="276"/>
      <c r="Z925" s="276"/>
    </row>
    <row r="926" spans="1:26" ht="14.25" customHeight="1" x14ac:dyDescent="0.3">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c r="W926" s="276"/>
      <c r="X926" s="276"/>
      <c r="Y926" s="276"/>
      <c r="Z926" s="276"/>
    </row>
    <row r="927" spans="1:26" ht="14.25" customHeight="1" x14ac:dyDescent="0.3">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c r="W927" s="276"/>
      <c r="X927" s="276"/>
      <c r="Y927" s="276"/>
      <c r="Z927" s="276"/>
    </row>
    <row r="928" spans="1:26" ht="14.25" customHeight="1" x14ac:dyDescent="0.3">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c r="W928" s="276"/>
      <c r="X928" s="276"/>
      <c r="Y928" s="276"/>
      <c r="Z928" s="276"/>
    </row>
    <row r="929" spans="1:26" ht="14.25" customHeight="1" x14ac:dyDescent="0.3">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c r="W929" s="276"/>
      <c r="X929" s="276"/>
      <c r="Y929" s="276"/>
      <c r="Z929" s="276"/>
    </row>
    <row r="930" spans="1:26" ht="14.25" customHeight="1" x14ac:dyDescent="0.3">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c r="W930" s="276"/>
      <c r="X930" s="276"/>
      <c r="Y930" s="276"/>
      <c r="Z930" s="276"/>
    </row>
    <row r="931" spans="1:26" ht="14.25" customHeight="1" x14ac:dyDescent="0.3">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c r="W931" s="276"/>
      <c r="X931" s="276"/>
      <c r="Y931" s="276"/>
      <c r="Z931" s="276"/>
    </row>
    <row r="932" spans="1:26" ht="14.25" customHeight="1" x14ac:dyDescent="0.3">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c r="W932" s="276"/>
      <c r="X932" s="276"/>
      <c r="Y932" s="276"/>
      <c r="Z932" s="276"/>
    </row>
    <row r="933" spans="1:26" ht="14.25" customHeight="1" x14ac:dyDescent="0.3">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c r="W933" s="276"/>
      <c r="X933" s="276"/>
      <c r="Y933" s="276"/>
      <c r="Z933" s="276"/>
    </row>
    <row r="934" spans="1:26" ht="14.25" customHeight="1" x14ac:dyDescent="0.3">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c r="W934" s="276"/>
      <c r="X934" s="276"/>
      <c r="Y934" s="276"/>
      <c r="Z934" s="276"/>
    </row>
    <row r="935" spans="1:26" ht="14.25" customHeight="1" x14ac:dyDescent="0.3">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c r="W935" s="276"/>
      <c r="X935" s="276"/>
      <c r="Y935" s="276"/>
      <c r="Z935" s="276"/>
    </row>
    <row r="936" spans="1:26" ht="14.25" customHeight="1" x14ac:dyDescent="0.3">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c r="W936" s="276"/>
      <c r="X936" s="276"/>
      <c r="Y936" s="276"/>
      <c r="Z936" s="276"/>
    </row>
    <row r="937" spans="1:26" ht="14.25" customHeight="1" x14ac:dyDescent="0.3">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c r="W937" s="276"/>
      <c r="X937" s="276"/>
      <c r="Y937" s="276"/>
      <c r="Z937" s="276"/>
    </row>
    <row r="938" spans="1:26" ht="14.25" customHeight="1" x14ac:dyDescent="0.3">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c r="W938" s="276"/>
      <c r="X938" s="276"/>
      <c r="Y938" s="276"/>
      <c r="Z938" s="276"/>
    </row>
    <row r="939" spans="1:26" ht="14.25" customHeight="1" x14ac:dyDescent="0.3">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c r="W939" s="276"/>
      <c r="X939" s="276"/>
      <c r="Y939" s="276"/>
      <c r="Z939" s="276"/>
    </row>
    <row r="940" spans="1:26" ht="14.25" customHeight="1" x14ac:dyDescent="0.3">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c r="W940" s="276"/>
      <c r="X940" s="276"/>
      <c r="Y940" s="276"/>
      <c r="Z940" s="276"/>
    </row>
    <row r="941" spans="1:26" ht="14.25" customHeight="1" x14ac:dyDescent="0.3">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c r="W941" s="276"/>
      <c r="X941" s="276"/>
      <c r="Y941" s="276"/>
      <c r="Z941" s="276"/>
    </row>
    <row r="942" spans="1:26" ht="14.25" customHeight="1" x14ac:dyDescent="0.3">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c r="W942" s="276"/>
      <c r="X942" s="276"/>
      <c r="Y942" s="276"/>
      <c r="Z942" s="276"/>
    </row>
    <row r="943" spans="1:26" ht="14.25" customHeight="1" x14ac:dyDescent="0.3">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c r="W943" s="276"/>
      <c r="X943" s="276"/>
      <c r="Y943" s="276"/>
      <c r="Z943" s="276"/>
    </row>
    <row r="944" spans="1:26" ht="14.25" customHeight="1" x14ac:dyDescent="0.3">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c r="W944" s="276"/>
      <c r="X944" s="276"/>
      <c r="Y944" s="276"/>
      <c r="Z944" s="276"/>
    </row>
    <row r="945" spans="1:26" ht="14.25" customHeight="1" x14ac:dyDescent="0.3">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c r="W945" s="276"/>
      <c r="X945" s="276"/>
      <c r="Y945" s="276"/>
      <c r="Z945" s="276"/>
    </row>
    <row r="946" spans="1:26" ht="14.25" customHeight="1" x14ac:dyDescent="0.3">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c r="W946" s="276"/>
      <c r="X946" s="276"/>
      <c r="Y946" s="276"/>
      <c r="Z946" s="276"/>
    </row>
    <row r="947" spans="1:26" ht="14.25" customHeight="1" x14ac:dyDescent="0.3">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c r="W947" s="276"/>
      <c r="X947" s="276"/>
      <c r="Y947" s="276"/>
      <c r="Z947" s="276"/>
    </row>
    <row r="948" spans="1:26" ht="14.25" customHeight="1" x14ac:dyDescent="0.3">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c r="W948" s="276"/>
      <c r="X948" s="276"/>
      <c r="Y948" s="276"/>
      <c r="Z948" s="276"/>
    </row>
    <row r="949" spans="1:26" ht="14.25" customHeight="1" x14ac:dyDescent="0.3">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c r="W949" s="276"/>
      <c r="X949" s="276"/>
      <c r="Y949" s="276"/>
      <c r="Z949" s="276"/>
    </row>
    <row r="950" spans="1:26" ht="14.25" customHeight="1" x14ac:dyDescent="0.3">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c r="W950" s="276"/>
      <c r="X950" s="276"/>
      <c r="Y950" s="276"/>
      <c r="Z950" s="276"/>
    </row>
    <row r="951" spans="1:26" ht="14.25" customHeight="1" x14ac:dyDescent="0.3">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c r="W951" s="276"/>
      <c r="X951" s="276"/>
      <c r="Y951" s="276"/>
      <c r="Z951" s="276"/>
    </row>
    <row r="952" spans="1:26" ht="14.25" customHeight="1" x14ac:dyDescent="0.3">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c r="W952" s="276"/>
      <c r="X952" s="276"/>
      <c r="Y952" s="276"/>
      <c r="Z952" s="276"/>
    </row>
    <row r="953" spans="1:26" ht="14.25" customHeight="1" x14ac:dyDescent="0.3">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c r="W953" s="276"/>
      <c r="X953" s="276"/>
      <c r="Y953" s="276"/>
      <c r="Z953" s="276"/>
    </row>
    <row r="954" spans="1:26" ht="14.25" customHeight="1" x14ac:dyDescent="0.3">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c r="W954" s="276"/>
      <c r="X954" s="276"/>
      <c r="Y954" s="276"/>
      <c r="Z954" s="276"/>
    </row>
    <row r="955" spans="1:26" ht="14.25" customHeight="1" x14ac:dyDescent="0.3">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c r="W955" s="276"/>
      <c r="X955" s="276"/>
      <c r="Y955" s="276"/>
      <c r="Z955" s="276"/>
    </row>
    <row r="956" spans="1:26" ht="14.25" customHeight="1" x14ac:dyDescent="0.3">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c r="W956" s="276"/>
      <c r="X956" s="276"/>
      <c r="Y956" s="276"/>
      <c r="Z956" s="276"/>
    </row>
    <row r="957" spans="1:26" ht="14.25" customHeight="1" x14ac:dyDescent="0.3">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c r="W957" s="276"/>
      <c r="X957" s="276"/>
      <c r="Y957" s="276"/>
      <c r="Z957" s="276"/>
    </row>
    <row r="958" spans="1:26" ht="14.25" customHeight="1" x14ac:dyDescent="0.3">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c r="W958" s="276"/>
      <c r="X958" s="276"/>
      <c r="Y958" s="276"/>
      <c r="Z958" s="276"/>
    </row>
    <row r="959" spans="1:26" ht="14.25" customHeight="1" x14ac:dyDescent="0.3">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c r="W959" s="276"/>
      <c r="X959" s="276"/>
      <c r="Y959" s="276"/>
      <c r="Z959" s="276"/>
    </row>
    <row r="960" spans="1:26" ht="14.25" customHeight="1" x14ac:dyDescent="0.3">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c r="W960" s="276"/>
      <c r="X960" s="276"/>
      <c r="Y960" s="276"/>
      <c r="Z960" s="276"/>
    </row>
    <row r="961" spans="1:26" ht="14.25" customHeight="1" x14ac:dyDescent="0.3">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c r="W961" s="276"/>
      <c r="X961" s="276"/>
      <c r="Y961" s="276"/>
      <c r="Z961" s="276"/>
    </row>
    <row r="962" spans="1:26" ht="14.25" customHeight="1" x14ac:dyDescent="0.3">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c r="W962" s="276"/>
      <c r="X962" s="276"/>
      <c r="Y962" s="276"/>
      <c r="Z962" s="276"/>
    </row>
    <row r="963" spans="1:26" ht="14.25" customHeight="1" x14ac:dyDescent="0.3">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c r="W963" s="276"/>
      <c r="X963" s="276"/>
      <c r="Y963" s="276"/>
      <c r="Z963" s="276"/>
    </row>
    <row r="964" spans="1:26" ht="14.25" customHeight="1" x14ac:dyDescent="0.3">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c r="W964" s="276"/>
      <c r="X964" s="276"/>
      <c r="Y964" s="276"/>
      <c r="Z964" s="276"/>
    </row>
    <row r="965" spans="1:26" ht="14.25" customHeight="1" x14ac:dyDescent="0.3">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c r="W965" s="276"/>
      <c r="X965" s="276"/>
      <c r="Y965" s="276"/>
      <c r="Z965" s="276"/>
    </row>
    <row r="966" spans="1:26" ht="14.25" customHeight="1" x14ac:dyDescent="0.3">
      <c r="A966" s="276"/>
      <c r="B966" s="276"/>
      <c r="C966" s="276"/>
      <c r="D966" s="276"/>
      <c r="E966" s="276"/>
      <c r="F966" s="276"/>
      <c r="G966" s="276"/>
      <c r="H966" s="276"/>
      <c r="I966" s="276"/>
      <c r="J966" s="276"/>
      <c r="K966" s="276"/>
      <c r="L966" s="276"/>
      <c r="M966" s="276"/>
      <c r="N966" s="276"/>
      <c r="O966" s="276"/>
      <c r="P966" s="276"/>
      <c r="Q966" s="276"/>
      <c r="R966" s="276"/>
      <c r="S966" s="276"/>
      <c r="T966" s="276"/>
      <c r="U966" s="276"/>
      <c r="V966" s="276"/>
      <c r="W966" s="276"/>
      <c r="X966" s="276"/>
      <c r="Y966" s="276"/>
      <c r="Z966" s="276"/>
    </row>
    <row r="967" spans="1:26" ht="14.25" customHeight="1" x14ac:dyDescent="0.3">
      <c r="A967" s="276"/>
      <c r="B967" s="276"/>
      <c r="C967" s="276"/>
      <c r="D967" s="276"/>
      <c r="E967" s="276"/>
      <c r="F967" s="276"/>
      <c r="G967" s="276"/>
      <c r="H967" s="276"/>
      <c r="I967" s="276"/>
      <c r="J967" s="276"/>
      <c r="K967" s="276"/>
      <c r="L967" s="276"/>
      <c r="M967" s="276"/>
      <c r="N967" s="276"/>
      <c r="O967" s="276"/>
      <c r="P967" s="276"/>
      <c r="Q967" s="276"/>
      <c r="R967" s="276"/>
      <c r="S967" s="276"/>
      <c r="T967" s="276"/>
      <c r="U967" s="276"/>
      <c r="V967" s="276"/>
      <c r="W967" s="276"/>
      <c r="X967" s="276"/>
      <c r="Y967" s="276"/>
      <c r="Z967" s="276"/>
    </row>
    <row r="968" spans="1:26" ht="14.25" customHeight="1" x14ac:dyDescent="0.3">
      <c r="A968" s="276"/>
      <c r="B968" s="276"/>
      <c r="C968" s="276"/>
      <c r="D968" s="276"/>
      <c r="E968" s="276"/>
      <c r="F968" s="276"/>
      <c r="G968" s="276"/>
      <c r="H968" s="276"/>
      <c r="I968" s="276"/>
      <c r="J968" s="276"/>
      <c r="K968" s="276"/>
      <c r="L968" s="276"/>
      <c r="M968" s="276"/>
      <c r="N968" s="276"/>
      <c r="O968" s="276"/>
      <c r="P968" s="276"/>
      <c r="Q968" s="276"/>
      <c r="R968" s="276"/>
      <c r="S968" s="276"/>
      <c r="T968" s="276"/>
      <c r="U968" s="276"/>
      <c r="V968" s="276"/>
      <c r="W968" s="276"/>
      <c r="X968" s="276"/>
      <c r="Y968" s="276"/>
      <c r="Z968" s="276"/>
    </row>
    <row r="969" spans="1:26" ht="14.25" customHeight="1" x14ac:dyDescent="0.3">
      <c r="A969" s="276"/>
      <c r="B969" s="276"/>
      <c r="C969" s="276"/>
      <c r="D969" s="276"/>
      <c r="E969" s="276"/>
      <c r="F969" s="276"/>
      <c r="G969" s="276"/>
      <c r="H969" s="276"/>
      <c r="I969" s="276"/>
      <c r="J969" s="276"/>
      <c r="K969" s="276"/>
      <c r="L969" s="276"/>
      <c r="M969" s="276"/>
      <c r="N969" s="276"/>
      <c r="O969" s="276"/>
      <c r="P969" s="276"/>
      <c r="Q969" s="276"/>
      <c r="R969" s="276"/>
      <c r="S969" s="276"/>
      <c r="T969" s="276"/>
      <c r="U969" s="276"/>
      <c r="V969" s="276"/>
      <c r="W969" s="276"/>
      <c r="X969" s="276"/>
      <c r="Y969" s="276"/>
      <c r="Z969" s="276"/>
    </row>
    <row r="970" spans="1:26" ht="14.25" customHeight="1" x14ac:dyDescent="0.3">
      <c r="A970" s="276"/>
      <c r="B970" s="276"/>
      <c r="C970" s="276"/>
      <c r="D970" s="276"/>
      <c r="E970" s="276"/>
      <c r="F970" s="276"/>
      <c r="G970" s="276"/>
      <c r="H970" s="276"/>
      <c r="I970" s="276"/>
      <c r="J970" s="276"/>
      <c r="K970" s="276"/>
      <c r="L970" s="276"/>
      <c r="M970" s="276"/>
      <c r="N970" s="276"/>
      <c r="O970" s="276"/>
      <c r="P970" s="276"/>
      <c r="Q970" s="276"/>
      <c r="R970" s="276"/>
      <c r="S970" s="276"/>
      <c r="T970" s="276"/>
      <c r="U970" s="276"/>
      <c r="V970" s="276"/>
      <c r="W970" s="276"/>
      <c r="X970" s="276"/>
      <c r="Y970" s="276"/>
      <c r="Z970" s="276"/>
    </row>
    <row r="971" spans="1:26" ht="14.25" customHeight="1" x14ac:dyDescent="0.3">
      <c r="A971" s="276"/>
      <c r="B971" s="276"/>
      <c r="C971" s="276"/>
      <c r="D971" s="276"/>
      <c r="E971" s="276"/>
      <c r="F971" s="276"/>
      <c r="G971" s="276"/>
      <c r="H971" s="276"/>
      <c r="I971" s="276"/>
      <c r="J971" s="276"/>
      <c r="K971" s="276"/>
      <c r="L971" s="276"/>
      <c r="M971" s="276"/>
      <c r="N971" s="276"/>
      <c r="O971" s="276"/>
      <c r="P971" s="276"/>
      <c r="Q971" s="276"/>
      <c r="R971" s="276"/>
      <c r="S971" s="276"/>
      <c r="T971" s="276"/>
      <c r="U971" s="276"/>
      <c r="V971" s="276"/>
      <c r="W971" s="276"/>
      <c r="X971" s="276"/>
      <c r="Y971" s="276"/>
      <c r="Z971" s="276"/>
    </row>
    <row r="972" spans="1:26" ht="14.25" customHeight="1" x14ac:dyDescent="0.3">
      <c r="A972" s="276"/>
      <c r="B972" s="276"/>
      <c r="C972" s="276"/>
      <c r="D972" s="276"/>
      <c r="E972" s="276"/>
      <c r="F972" s="276"/>
      <c r="G972" s="276"/>
      <c r="H972" s="276"/>
      <c r="I972" s="276"/>
      <c r="J972" s="276"/>
      <c r="K972" s="276"/>
      <c r="L972" s="276"/>
      <c r="M972" s="276"/>
      <c r="N972" s="276"/>
      <c r="O972" s="276"/>
      <c r="P972" s="276"/>
      <c r="Q972" s="276"/>
      <c r="R972" s="276"/>
      <c r="S972" s="276"/>
      <c r="T972" s="276"/>
      <c r="U972" s="276"/>
      <c r="V972" s="276"/>
      <c r="W972" s="276"/>
      <c r="X972" s="276"/>
      <c r="Y972" s="276"/>
      <c r="Z972" s="276"/>
    </row>
    <row r="973" spans="1:26" ht="14.25" customHeight="1" x14ac:dyDescent="0.3">
      <c r="A973" s="276"/>
      <c r="B973" s="276"/>
      <c r="C973" s="276"/>
      <c r="D973" s="276"/>
      <c r="E973" s="276"/>
      <c r="F973" s="276"/>
      <c r="G973" s="276"/>
      <c r="H973" s="276"/>
      <c r="I973" s="276"/>
      <c r="J973" s="276"/>
      <c r="K973" s="276"/>
      <c r="L973" s="276"/>
      <c r="M973" s="276"/>
      <c r="N973" s="276"/>
      <c r="O973" s="276"/>
      <c r="P973" s="276"/>
      <c r="Q973" s="276"/>
      <c r="R973" s="276"/>
      <c r="S973" s="276"/>
      <c r="T973" s="276"/>
      <c r="U973" s="276"/>
      <c r="V973" s="276"/>
      <c r="W973" s="276"/>
      <c r="X973" s="276"/>
      <c r="Y973" s="276"/>
      <c r="Z973" s="276"/>
    </row>
    <row r="974" spans="1:26" ht="14.25" customHeight="1" x14ac:dyDescent="0.3">
      <c r="A974" s="276"/>
      <c r="B974" s="276"/>
      <c r="C974" s="276"/>
      <c r="D974" s="276"/>
      <c r="E974" s="276"/>
      <c r="F974" s="276"/>
      <c r="G974" s="276"/>
      <c r="H974" s="276"/>
      <c r="I974" s="276"/>
      <c r="J974" s="276"/>
      <c r="K974" s="276"/>
      <c r="L974" s="276"/>
      <c r="M974" s="276"/>
      <c r="N974" s="276"/>
      <c r="O974" s="276"/>
      <c r="P974" s="276"/>
      <c r="Q974" s="276"/>
      <c r="R974" s="276"/>
      <c r="S974" s="276"/>
      <c r="T974" s="276"/>
      <c r="U974" s="276"/>
      <c r="V974" s="276"/>
      <c r="W974" s="276"/>
      <c r="X974" s="276"/>
      <c r="Y974" s="276"/>
      <c r="Z974" s="276"/>
    </row>
    <row r="975" spans="1:26" ht="14.25" customHeight="1" x14ac:dyDescent="0.3">
      <c r="A975" s="276"/>
      <c r="B975" s="276"/>
      <c r="C975" s="276"/>
      <c r="D975" s="276"/>
      <c r="E975" s="276"/>
      <c r="F975" s="276"/>
      <c r="G975" s="276"/>
      <c r="H975" s="276"/>
      <c r="I975" s="276"/>
      <c r="J975" s="276"/>
      <c r="K975" s="276"/>
      <c r="L975" s="276"/>
      <c r="M975" s="276"/>
      <c r="N975" s="276"/>
      <c r="O975" s="276"/>
      <c r="P975" s="276"/>
      <c r="Q975" s="276"/>
      <c r="R975" s="276"/>
      <c r="S975" s="276"/>
      <c r="T975" s="276"/>
      <c r="U975" s="276"/>
      <c r="V975" s="276"/>
      <c r="W975" s="276"/>
      <c r="X975" s="276"/>
      <c r="Y975" s="276"/>
      <c r="Z975" s="276"/>
    </row>
    <row r="976" spans="1:26" ht="14.25" customHeight="1" x14ac:dyDescent="0.3">
      <c r="A976" s="276"/>
      <c r="B976" s="276"/>
      <c r="C976" s="276"/>
      <c r="D976" s="276"/>
      <c r="E976" s="276"/>
      <c r="F976" s="276"/>
      <c r="G976" s="276"/>
      <c r="H976" s="276"/>
      <c r="I976" s="276"/>
      <c r="J976" s="276"/>
      <c r="K976" s="276"/>
      <c r="L976" s="276"/>
      <c r="M976" s="276"/>
      <c r="N976" s="276"/>
      <c r="O976" s="276"/>
      <c r="P976" s="276"/>
      <c r="Q976" s="276"/>
      <c r="R976" s="276"/>
      <c r="S976" s="276"/>
      <c r="T976" s="276"/>
      <c r="U976" s="276"/>
      <c r="V976" s="276"/>
      <c r="W976" s="276"/>
      <c r="X976" s="276"/>
      <c r="Y976" s="276"/>
      <c r="Z976" s="276"/>
    </row>
    <row r="977" spans="1:26" ht="14.25" customHeight="1" x14ac:dyDescent="0.3">
      <c r="A977" s="276"/>
      <c r="B977" s="276"/>
      <c r="C977" s="276"/>
      <c r="D977" s="276"/>
      <c r="E977" s="276"/>
      <c r="F977" s="276"/>
      <c r="G977" s="276"/>
      <c r="H977" s="276"/>
      <c r="I977" s="276"/>
      <c r="J977" s="276"/>
      <c r="K977" s="276"/>
      <c r="L977" s="276"/>
      <c r="M977" s="276"/>
      <c r="N977" s="276"/>
      <c r="O977" s="276"/>
      <c r="P977" s="276"/>
      <c r="Q977" s="276"/>
      <c r="R977" s="276"/>
      <c r="S977" s="276"/>
      <c r="T977" s="276"/>
      <c r="U977" s="276"/>
      <c r="V977" s="276"/>
      <c r="W977" s="276"/>
      <c r="X977" s="276"/>
      <c r="Y977" s="276"/>
      <c r="Z977" s="276"/>
    </row>
    <row r="978" spans="1:26" ht="14.25" customHeight="1" x14ac:dyDescent="0.3">
      <c r="A978" s="276"/>
      <c r="B978" s="276"/>
      <c r="C978" s="276"/>
      <c r="D978" s="276"/>
      <c r="E978" s="276"/>
      <c r="F978" s="276"/>
      <c r="G978" s="276"/>
      <c r="H978" s="276"/>
      <c r="I978" s="276"/>
      <c r="J978" s="276"/>
      <c r="K978" s="276"/>
      <c r="L978" s="276"/>
      <c r="M978" s="276"/>
      <c r="N978" s="276"/>
      <c r="O978" s="276"/>
      <c r="P978" s="276"/>
      <c r="Q978" s="276"/>
      <c r="R978" s="276"/>
      <c r="S978" s="276"/>
      <c r="T978" s="276"/>
      <c r="U978" s="276"/>
      <c r="V978" s="276"/>
      <c r="W978" s="276"/>
      <c r="X978" s="276"/>
      <c r="Y978" s="276"/>
      <c r="Z978" s="276"/>
    </row>
    <row r="979" spans="1:26" ht="14.25" customHeight="1" x14ac:dyDescent="0.3">
      <c r="A979" s="276"/>
      <c r="B979" s="276"/>
      <c r="C979" s="276"/>
      <c r="D979" s="276"/>
      <c r="E979" s="276"/>
      <c r="F979" s="276"/>
      <c r="G979" s="276"/>
      <c r="H979" s="276"/>
      <c r="I979" s="276"/>
      <c r="J979" s="276"/>
      <c r="K979" s="276"/>
      <c r="L979" s="276"/>
      <c r="M979" s="276"/>
      <c r="N979" s="276"/>
      <c r="O979" s="276"/>
      <c r="P979" s="276"/>
      <c r="Q979" s="276"/>
      <c r="R979" s="276"/>
      <c r="S979" s="276"/>
      <c r="T979" s="276"/>
      <c r="U979" s="276"/>
      <c r="V979" s="276"/>
      <c r="W979" s="276"/>
      <c r="X979" s="276"/>
      <c r="Y979" s="276"/>
      <c r="Z979" s="276"/>
    </row>
    <row r="980" spans="1:26" ht="14.25" customHeight="1" x14ac:dyDescent="0.3">
      <c r="A980" s="276"/>
      <c r="B980" s="276"/>
      <c r="C980" s="276"/>
      <c r="D980" s="276"/>
      <c r="E980" s="276"/>
      <c r="F980" s="276"/>
      <c r="G980" s="276"/>
      <c r="H980" s="276"/>
      <c r="I980" s="276"/>
      <c r="J980" s="276"/>
      <c r="K980" s="276"/>
      <c r="L980" s="276"/>
      <c r="M980" s="276"/>
      <c r="N980" s="276"/>
      <c r="O980" s="276"/>
      <c r="P980" s="276"/>
      <c r="Q980" s="276"/>
      <c r="R980" s="276"/>
      <c r="S980" s="276"/>
      <c r="T980" s="276"/>
      <c r="U980" s="276"/>
      <c r="V980" s="276"/>
      <c r="W980" s="276"/>
      <c r="X980" s="276"/>
      <c r="Y980" s="276"/>
      <c r="Z980" s="276"/>
    </row>
    <row r="981" spans="1:26" ht="14.25" customHeight="1" x14ac:dyDescent="0.3">
      <c r="A981" s="276"/>
      <c r="B981" s="276"/>
      <c r="C981" s="276"/>
      <c r="D981" s="276"/>
      <c r="E981" s="276"/>
      <c r="F981" s="276"/>
      <c r="G981" s="276"/>
      <c r="H981" s="276"/>
      <c r="I981" s="276"/>
      <c r="J981" s="276"/>
      <c r="K981" s="276"/>
      <c r="L981" s="276"/>
      <c r="M981" s="276"/>
      <c r="N981" s="276"/>
      <c r="O981" s="276"/>
      <c r="P981" s="276"/>
      <c r="Q981" s="276"/>
      <c r="R981" s="276"/>
      <c r="S981" s="276"/>
      <c r="T981" s="276"/>
      <c r="U981" s="276"/>
      <c r="V981" s="276"/>
      <c r="W981" s="276"/>
      <c r="X981" s="276"/>
      <c r="Y981" s="276"/>
      <c r="Z981" s="276"/>
    </row>
    <row r="982" spans="1:26" ht="14.25" customHeight="1" x14ac:dyDescent="0.3">
      <c r="A982" s="276"/>
      <c r="B982" s="276"/>
      <c r="C982" s="276"/>
      <c r="D982" s="276"/>
      <c r="E982" s="276"/>
      <c r="F982" s="276"/>
      <c r="G982" s="276"/>
      <c r="H982" s="276"/>
      <c r="I982" s="276"/>
      <c r="J982" s="276"/>
      <c r="K982" s="276"/>
      <c r="L982" s="276"/>
      <c r="M982" s="276"/>
      <c r="N982" s="276"/>
      <c r="O982" s="276"/>
      <c r="P982" s="276"/>
      <c r="Q982" s="276"/>
      <c r="R982" s="276"/>
      <c r="S982" s="276"/>
      <c r="T982" s="276"/>
      <c r="U982" s="276"/>
      <c r="V982" s="276"/>
      <c r="W982" s="276"/>
      <c r="X982" s="276"/>
      <c r="Y982" s="276"/>
      <c r="Z982" s="276"/>
    </row>
    <row r="983" spans="1:26" ht="14.25" customHeight="1" x14ac:dyDescent="0.3">
      <c r="A983" s="276"/>
      <c r="B983" s="276"/>
      <c r="C983" s="276"/>
      <c r="D983" s="276"/>
      <c r="E983" s="276"/>
      <c r="F983" s="276"/>
      <c r="G983" s="276"/>
      <c r="H983" s="276"/>
      <c r="I983" s="276"/>
      <c r="J983" s="276"/>
      <c r="K983" s="276"/>
      <c r="L983" s="276"/>
      <c r="M983" s="276"/>
      <c r="N983" s="276"/>
      <c r="O983" s="276"/>
      <c r="P983" s="276"/>
      <c r="Q983" s="276"/>
      <c r="R983" s="276"/>
      <c r="S983" s="276"/>
      <c r="T983" s="276"/>
      <c r="U983" s="276"/>
      <c r="V983" s="276"/>
      <c r="W983" s="276"/>
      <c r="X983" s="276"/>
      <c r="Y983" s="276"/>
      <c r="Z983" s="276"/>
    </row>
    <row r="984" spans="1:26" ht="14.25" customHeight="1" x14ac:dyDescent="0.3">
      <c r="A984" s="276"/>
      <c r="B984" s="276"/>
      <c r="C984" s="276"/>
      <c r="D984" s="276"/>
      <c r="E984" s="276"/>
      <c r="F984" s="276"/>
      <c r="G984" s="276"/>
      <c r="H984" s="276"/>
      <c r="I984" s="276"/>
      <c r="J984" s="276"/>
      <c r="K984" s="276"/>
      <c r="L984" s="276"/>
      <c r="M984" s="276"/>
      <c r="N984" s="276"/>
      <c r="O984" s="276"/>
      <c r="P984" s="276"/>
      <c r="Q984" s="276"/>
      <c r="R984" s="276"/>
      <c r="S984" s="276"/>
      <c r="T984" s="276"/>
      <c r="U984" s="276"/>
      <c r="V984" s="276"/>
      <c r="W984" s="276"/>
      <c r="X984" s="276"/>
      <c r="Y984" s="276"/>
      <c r="Z984" s="276"/>
    </row>
    <row r="985" spans="1:26" ht="14.25" customHeight="1" x14ac:dyDescent="0.3">
      <c r="A985" s="276"/>
      <c r="B985" s="276"/>
      <c r="C985" s="276"/>
      <c r="D985" s="276"/>
      <c r="E985" s="276"/>
      <c r="F985" s="276"/>
      <c r="G985" s="276"/>
      <c r="H985" s="276"/>
      <c r="I985" s="276"/>
      <c r="J985" s="276"/>
      <c r="K985" s="276"/>
      <c r="L985" s="276"/>
      <c r="M985" s="276"/>
      <c r="N985" s="276"/>
      <c r="O985" s="276"/>
      <c r="P985" s="276"/>
      <c r="Q985" s="276"/>
      <c r="R985" s="276"/>
      <c r="S985" s="276"/>
      <c r="T985" s="276"/>
      <c r="U985" s="276"/>
      <c r="V985" s="276"/>
      <c r="W985" s="276"/>
      <c r="X985" s="276"/>
      <c r="Y985" s="276"/>
      <c r="Z985" s="276"/>
    </row>
    <row r="986" spans="1:26" ht="14.25" customHeight="1" x14ac:dyDescent="0.3">
      <c r="A986" s="276"/>
      <c r="B986" s="276"/>
      <c r="C986" s="276"/>
      <c r="D986" s="276"/>
      <c r="E986" s="276"/>
      <c r="F986" s="276"/>
      <c r="G986" s="276"/>
      <c r="H986" s="276"/>
      <c r="I986" s="276"/>
      <c r="J986" s="276"/>
      <c r="K986" s="276"/>
      <c r="L986" s="276"/>
      <c r="M986" s="276"/>
      <c r="N986" s="276"/>
      <c r="O986" s="276"/>
      <c r="P986" s="276"/>
      <c r="Q986" s="276"/>
      <c r="R986" s="276"/>
      <c r="S986" s="276"/>
      <c r="T986" s="276"/>
      <c r="U986" s="276"/>
      <c r="V986" s="276"/>
      <c r="W986" s="276"/>
      <c r="X986" s="276"/>
      <c r="Y986" s="276"/>
      <c r="Z986" s="276"/>
    </row>
    <row r="987" spans="1:26" ht="14.25" customHeight="1" x14ac:dyDescent="0.3">
      <c r="A987" s="276"/>
      <c r="B987" s="276"/>
      <c r="C987" s="276"/>
      <c r="D987" s="276"/>
      <c r="E987" s="276"/>
      <c r="F987" s="276"/>
      <c r="G987" s="276"/>
      <c r="H987" s="276"/>
      <c r="I987" s="276"/>
      <c r="J987" s="276"/>
      <c r="K987" s="276"/>
      <c r="L987" s="276"/>
      <c r="M987" s="276"/>
      <c r="N987" s="276"/>
      <c r="O987" s="276"/>
      <c r="P987" s="276"/>
      <c r="Q987" s="276"/>
      <c r="R987" s="276"/>
      <c r="S987" s="276"/>
      <c r="T987" s="276"/>
      <c r="U987" s="276"/>
      <c r="V987" s="276"/>
      <c r="W987" s="276"/>
      <c r="X987" s="276"/>
      <c r="Y987" s="276"/>
      <c r="Z987" s="276"/>
    </row>
    <row r="988" spans="1:26" ht="14.25" customHeight="1" x14ac:dyDescent="0.3">
      <c r="A988" s="276"/>
      <c r="B988" s="276"/>
      <c r="C988" s="276"/>
      <c r="D988" s="276"/>
      <c r="E988" s="276"/>
      <c r="F988" s="276"/>
      <c r="G988" s="276"/>
      <c r="H988" s="276"/>
      <c r="I988" s="276"/>
      <c r="J988" s="276"/>
      <c r="K988" s="276"/>
      <c r="L988" s="276"/>
      <c r="M988" s="276"/>
      <c r="N988" s="276"/>
      <c r="O988" s="276"/>
      <c r="P988" s="276"/>
      <c r="Q988" s="276"/>
      <c r="R988" s="276"/>
      <c r="S988" s="276"/>
      <c r="T988" s="276"/>
      <c r="U988" s="276"/>
      <c r="V988" s="276"/>
      <c r="W988" s="276"/>
      <c r="X988" s="276"/>
      <c r="Y988" s="276"/>
      <c r="Z988" s="276"/>
    </row>
    <row r="989" spans="1:26" ht="14.25" customHeight="1" x14ac:dyDescent="0.3">
      <c r="A989" s="276"/>
      <c r="B989" s="276"/>
      <c r="C989" s="276"/>
      <c r="D989" s="276"/>
      <c r="E989" s="276"/>
      <c r="F989" s="276"/>
      <c r="G989" s="276"/>
      <c r="H989" s="276"/>
      <c r="I989" s="276"/>
      <c r="J989" s="276"/>
      <c r="K989" s="276"/>
      <c r="L989" s="276"/>
      <c r="M989" s="276"/>
      <c r="N989" s="276"/>
      <c r="O989" s="276"/>
      <c r="P989" s="276"/>
      <c r="Q989" s="276"/>
      <c r="R989" s="276"/>
      <c r="S989" s="276"/>
      <c r="T989" s="276"/>
      <c r="U989" s="276"/>
      <c r="V989" s="276"/>
      <c r="W989" s="276"/>
      <c r="X989" s="276"/>
      <c r="Y989" s="276"/>
      <c r="Z989" s="276"/>
    </row>
    <row r="990" spans="1:26" ht="14.25" customHeight="1" x14ac:dyDescent="0.3">
      <c r="A990" s="276"/>
      <c r="B990" s="276"/>
      <c r="C990" s="276"/>
      <c r="D990" s="276"/>
      <c r="E990" s="276"/>
      <c r="F990" s="276"/>
      <c r="G990" s="276"/>
      <c r="H990" s="276"/>
      <c r="I990" s="276"/>
      <c r="J990" s="276"/>
      <c r="K990" s="276"/>
      <c r="L990" s="276"/>
      <c r="M990" s="276"/>
      <c r="N990" s="276"/>
      <c r="O990" s="276"/>
      <c r="P990" s="276"/>
      <c r="Q990" s="276"/>
      <c r="R990" s="276"/>
      <c r="S990" s="276"/>
      <c r="T990" s="276"/>
      <c r="U990" s="276"/>
      <c r="V990" s="276"/>
      <c r="W990" s="276"/>
      <c r="X990" s="276"/>
      <c r="Y990" s="276"/>
      <c r="Z990" s="276"/>
    </row>
    <row r="991" spans="1:26" ht="14.25" customHeight="1" x14ac:dyDescent="0.3">
      <c r="A991" s="276"/>
      <c r="B991" s="276"/>
      <c r="C991" s="276"/>
      <c r="D991" s="276"/>
      <c r="E991" s="276"/>
      <c r="F991" s="276"/>
      <c r="G991" s="276"/>
      <c r="H991" s="276"/>
      <c r="I991" s="276"/>
      <c r="J991" s="276"/>
      <c r="K991" s="276"/>
      <c r="L991" s="276"/>
      <c r="M991" s="276"/>
      <c r="N991" s="276"/>
      <c r="O991" s="276"/>
      <c r="P991" s="276"/>
      <c r="Q991" s="276"/>
      <c r="R991" s="276"/>
      <c r="S991" s="276"/>
      <c r="T991" s="276"/>
      <c r="U991" s="276"/>
      <c r="V991" s="276"/>
      <c r="W991" s="276"/>
      <c r="X991" s="276"/>
      <c r="Y991" s="276"/>
      <c r="Z991" s="276"/>
    </row>
    <row r="992" spans="1:26" ht="14.25" customHeight="1" x14ac:dyDescent="0.3">
      <c r="A992" s="276"/>
      <c r="B992" s="276"/>
      <c r="C992" s="276"/>
      <c r="D992" s="276"/>
      <c r="E992" s="276"/>
      <c r="F992" s="276"/>
      <c r="G992" s="276"/>
      <c r="H992" s="276"/>
      <c r="I992" s="276"/>
      <c r="J992" s="276"/>
      <c r="K992" s="276"/>
      <c r="L992" s="276"/>
      <c r="M992" s="276"/>
      <c r="N992" s="276"/>
      <c r="O992" s="276"/>
      <c r="P992" s="276"/>
      <c r="Q992" s="276"/>
      <c r="R992" s="276"/>
      <c r="S992" s="276"/>
      <c r="T992" s="276"/>
      <c r="U992" s="276"/>
      <c r="V992" s="276"/>
      <c r="W992" s="276"/>
      <c r="X992" s="276"/>
      <c r="Y992" s="276"/>
      <c r="Z992" s="276"/>
    </row>
    <row r="993" spans="1:26" ht="14.25" customHeight="1" x14ac:dyDescent="0.3">
      <c r="A993" s="276"/>
      <c r="B993" s="276"/>
      <c r="C993" s="276"/>
      <c r="D993" s="276"/>
      <c r="E993" s="276"/>
      <c r="F993" s="276"/>
      <c r="G993" s="276"/>
      <c r="H993" s="276"/>
      <c r="I993" s="276"/>
      <c r="J993" s="276"/>
      <c r="K993" s="276"/>
      <c r="L993" s="276"/>
      <c r="M993" s="276"/>
      <c r="N993" s="276"/>
      <c r="O993" s="276"/>
      <c r="P993" s="276"/>
      <c r="Q993" s="276"/>
      <c r="R993" s="276"/>
      <c r="S993" s="276"/>
      <c r="T993" s="276"/>
      <c r="U993" s="276"/>
      <c r="V993" s="276"/>
      <c r="W993" s="276"/>
      <c r="X993" s="276"/>
      <c r="Y993" s="276"/>
      <c r="Z993" s="276"/>
    </row>
    <row r="994" spans="1:26" ht="14.25" customHeight="1" x14ac:dyDescent="0.3">
      <c r="A994" s="276"/>
      <c r="B994" s="276"/>
      <c r="C994" s="276"/>
      <c r="D994" s="276"/>
      <c r="E994" s="276"/>
      <c r="F994" s="276"/>
      <c r="G994" s="276"/>
      <c r="H994" s="276"/>
      <c r="I994" s="276"/>
      <c r="J994" s="276"/>
      <c r="K994" s="276"/>
      <c r="L994" s="276"/>
      <c r="M994" s="276"/>
      <c r="N994" s="276"/>
      <c r="O994" s="276"/>
      <c r="P994" s="276"/>
      <c r="Q994" s="276"/>
      <c r="R994" s="276"/>
      <c r="S994" s="276"/>
      <c r="T994" s="276"/>
      <c r="U994" s="276"/>
      <c r="V994" s="276"/>
      <c r="W994" s="276"/>
      <c r="X994" s="276"/>
      <c r="Y994" s="276"/>
      <c r="Z994" s="276"/>
    </row>
    <row r="995" spans="1:26" ht="14.25" customHeight="1" x14ac:dyDescent="0.3">
      <c r="A995" s="276"/>
      <c r="B995" s="276"/>
      <c r="C995" s="276"/>
      <c r="D995" s="276"/>
      <c r="E995" s="276"/>
      <c r="F995" s="276"/>
      <c r="G995" s="276"/>
      <c r="H995" s="276"/>
      <c r="I995" s="276"/>
      <c r="J995" s="276"/>
      <c r="K995" s="276"/>
      <c r="L995" s="276"/>
      <c r="M995" s="276"/>
      <c r="N995" s="276"/>
      <c r="O995" s="276"/>
      <c r="P995" s="276"/>
      <c r="Q995" s="276"/>
      <c r="R995" s="276"/>
      <c r="S995" s="276"/>
      <c r="T995" s="276"/>
      <c r="U995" s="276"/>
      <c r="V995" s="276"/>
      <c r="W995" s="276"/>
      <c r="X995" s="276"/>
      <c r="Y995" s="276"/>
      <c r="Z995" s="276"/>
    </row>
    <row r="996" spans="1:26" ht="14.25" customHeight="1" x14ac:dyDescent="0.3">
      <c r="A996" s="276"/>
      <c r="B996" s="276"/>
      <c r="C996" s="276"/>
      <c r="D996" s="276"/>
      <c r="E996" s="276"/>
      <c r="F996" s="276"/>
      <c r="G996" s="276"/>
      <c r="H996" s="276"/>
      <c r="I996" s="276"/>
      <c r="J996" s="276"/>
      <c r="K996" s="276"/>
      <c r="L996" s="276"/>
      <c r="M996" s="276"/>
      <c r="N996" s="276"/>
      <c r="O996" s="276"/>
      <c r="P996" s="276"/>
      <c r="Q996" s="276"/>
      <c r="R996" s="276"/>
      <c r="S996" s="276"/>
      <c r="T996" s="276"/>
      <c r="U996" s="276"/>
      <c r="V996" s="276"/>
      <c r="W996" s="276"/>
      <c r="X996" s="276"/>
      <c r="Y996" s="276"/>
      <c r="Z996" s="276"/>
    </row>
    <row r="997" spans="1:26" ht="14.25" customHeight="1" x14ac:dyDescent="0.3">
      <c r="A997" s="276"/>
      <c r="B997" s="276"/>
      <c r="C997" s="276"/>
      <c r="D997" s="276"/>
      <c r="E997" s="276"/>
      <c r="F997" s="276"/>
      <c r="G997" s="276"/>
      <c r="H997" s="276"/>
      <c r="I997" s="276"/>
      <c r="J997" s="276"/>
      <c r="K997" s="276"/>
      <c r="L997" s="276"/>
      <c r="M997" s="276"/>
      <c r="N997" s="276"/>
      <c r="O997" s="276"/>
      <c r="P997" s="276"/>
      <c r="Q997" s="276"/>
      <c r="R997" s="276"/>
      <c r="S997" s="276"/>
      <c r="T997" s="276"/>
      <c r="U997" s="276"/>
      <c r="V997" s="276"/>
      <c r="W997" s="276"/>
      <c r="X997" s="276"/>
      <c r="Y997" s="276"/>
      <c r="Z997" s="276"/>
    </row>
    <row r="998" spans="1:26" ht="14.25" customHeight="1" x14ac:dyDescent="0.3">
      <c r="A998" s="276"/>
      <c r="B998" s="276"/>
      <c r="C998" s="276"/>
      <c r="D998" s="276"/>
      <c r="E998" s="276"/>
      <c r="F998" s="276"/>
      <c r="G998" s="276"/>
      <c r="H998" s="276"/>
      <c r="I998" s="276"/>
      <c r="J998" s="276"/>
      <c r="K998" s="276"/>
      <c r="L998" s="276"/>
      <c r="M998" s="276"/>
      <c r="N998" s="276"/>
      <c r="O998" s="276"/>
      <c r="P998" s="276"/>
      <c r="Q998" s="276"/>
      <c r="R998" s="276"/>
      <c r="S998" s="276"/>
      <c r="T998" s="276"/>
      <c r="U998" s="276"/>
      <c r="V998" s="276"/>
      <c r="W998" s="276"/>
      <c r="X998" s="276"/>
      <c r="Y998" s="276"/>
      <c r="Z998" s="276"/>
    </row>
    <row r="999" spans="1:26" ht="14.25" customHeight="1" x14ac:dyDescent="0.3">
      <c r="A999" s="276"/>
      <c r="B999" s="276"/>
      <c r="C999" s="276"/>
      <c r="D999" s="276"/>
      <c r="E999" s="276"/>
      <c r="F999" s="276"/>
      <c r="G999" s="276"/>
      <c r="H999" s="276"/>
      <c r="I999" s="276"/>
      <c r="J999" s="276"/>
      <c r="K999" s="276"/>
      <c r="L999" s="276"/>
      <c r="M999" s="276"/>
      <c r="N999" s="276"/>
      <c r="O999" s="276"/>
      <c r="P999" s="276"/>
      <c r="Q999" s="276"/>
      <c r="R999" s="276"/>
      <c r="S999" s="276"/>
      <c r="T999" s="276"/>
      <c r="U999" s="276"/>
      <c r="V999" s="276"/>
      <c r="W999" s="276"/>
      <c r="X999" s="276"/>
      <c r="Y999" s="276"/>
      <c r="Z999" s="276"/>
    </row>
    <row r="1000" spans="1:26" ht="14.25" customHeight="1" x14ac:dyDescent="0.3">
      <c r="A1000" s="276"/>
      <c r="B1000" s="276"/>
      <c r="C1000" s="276"/>
      <c r="D1000" s="276"/>
      <c r="E1000" s="276"/>
      <c r="F1000" s="276"/>
      <c r="G1000" s="276"/>
      <c r="H1000" s="276"/>
      <c r="I1000" s="276"/>
      <c r="J1000" s="276"/>
      <c r="K1000" s="276"/>
      <c r="L1000" s="276"/>
      <c r="M1000" s="276"/>
      <c r="N1000" s="276"/>
      <c r="O1000" s="276"/>
      <c r="P1000" s="276"/>
      <c r="Q1000" s="276"/>
      <c r="R1000" s="276"/>
      <c r="S1000" s="276"/>
      <c r="T1000" s="276"/>
      <c r="U1000" s="276"/>
      <c r="V1000" s="276"/>
      <c r="W1000" s="276"/>
      <c r="X1000" s="276"/>
      <c r="Y1000" s="276"/>
      <c r="Z1000" s="276"/>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5</vt:i4>
      </vt:variant>
    </vt:vector>
  </HeadingPairs>
  <TitlesOfParts>
    <vt:vector size="20" baseType="lpstr">
      <vt:lpstr>Comments on content expectation</vt:lpstr>
      <vt:lpstr>LOGICAL THINKING GRID</vt:lpstr>
      <vt:lpstr>Quick Response</vt:lpstr>
      <vt:lpstr>Assign</vt:lpstr>
      <vt:lpstr>Brushes dimensions </vt:lpstr>
      <vt:lpstr>Evidences</vt:lpstr>
      <vt:lpstr>Timeline 1</vt:lpstr>
      <vt:lpstr>Process Flow</vt:lpstr>
      <vt:lpstr>FTA Occ &amp; 5 Whys</vt:lpstr>
      <vt:lpstr>FTA Non Det &amp; 5 Whys</vt:lpstr>
      <vt:lpstr>Action plan &amp; Genba review</vt:lpstr>
      <vt:lpstr>NC part management </vt:lpstr>
      <vt:lpstr>SQA Genba Check</vt:lpstr>
      <vt:lpstr>StEDE3 Matrix</vt:lpstr>
      <vt:lpstr>Revision</vt:lpstr>
      <vt:lpstr>'NC part management '!Impression_des_titres</vt:lpstr>
      <vt:lpstr>NEWNOK__</vt:lpstr>
      <vt:lpstr>NEWOK__</vt:lpstr>
      <vt:lpstr>'Brushes dimensions '!Zone_d_impression</vt:lpstr>
      <vt:lpstr>'NC part management '!Zone_d_impression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Aymen GHRIBI</dc:creator>
  <cp:lastModifiedBy>Mohamed Aymen GHRIBI</cp:lastModifiedBy>
  <dcterms:created xsi:type="dcterms:W3CDTF">2024-09-06T09:39:58Z</dcterms:created>
  <dcterms:modified xsi:type="dcterms:W3CDTF">2024-10-02T12:38:05Z</dcterms:modified>
</cp:coreProperties>
</file>