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hin Naidoo\Downloads\"/>
    </mc:Choice>
  </mc:AlternateContent>
  <bookViews>
    <workbookView xWindow="0" yWindow="0" windowWidth="20490" windowHeight="7530"/>
  </bookViews>
  <sheets>
    <sheet name="Word Tut1" sheetId="1" r:id="rId1"/>
  </sheets>
  <definedNames>
    <definedName name="_xlnm._FilterDatabase" localSheetId="0" hidden="1">'Word Tut1'!$A$4:$AL$112</definedName>
    <definedName name="_xlnm.Print_Area" localSheetId="0">'Word Tut1'!$B$5:$E$79</definedName>
  </definedNames>
  <calcPr calcId="171027"/>
</workbook>
</file>

<file path=xl/calcChain.xml><?xml version="1.0" encoding="utf-8"?>
<calcChain xmlns="http://schemas.openxmlformats.org/spreadsheetml/2006/main">
  <c r="AK78" i="1" l="1"/>
  <c r="AK6" i="1" l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5" i="1"/>
  <c r="B112" i="1"/>
  <c r="F111" i="1"/>
  <c r="F110" i="1"/>
  <c r="F109" i="1"/>
  <c r="F108" i="1"/>
  <c r="F107" i="1"/>
  <c r="F106" i="1"/>
  <c r="F105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AK1" i="1"/>
  <c r="AL101" i="1" s="1"/>
  <c r="G101" i="1" s="1"/>
  <c r="F112" i="1" l="1"/>
  <c r="AL6" i="1"/>
  <c r="G6" i="1" s="1"/>
  <c r="AL10" i="1"/>
  <c r="G10" i="1" s="1"/>
  <c r="AL14" i="1"/>
  <c r="G14" i="1" s="1"/>
  <c r="AL18" i="1"/>
  <c r="G18" i="1" s="1"/>
  <c r="AL22" i="1"/>
  <c r="G22" i="1" s="1"/>
  <c r="AL26" i="1"/>
  <c r="G26" i="1" s="1"/>
  <c r="AL30" i="1"/>
  <c r="G30" i="1" s="1"/>
  <c r="AL34" i="1"/>
  <c r="G34" i="1" s="1"/>
  <c r="AL38" i="1"/>
  <c r="G38" i="1" s="1"/>
  <c r="AL42" i="1"/>
  <c r="G42" i="1" s="1"/>
  <c r="AL46" i="1"/>
  <c r="G46" i="1" s="1"/>
  <c r="AL50" i="1"/>
  <c r="G50" i="1" s="1"/>
  <c r="AL54" i="1"/>
  <c r="G54" i="1" s="1"/>
  <c r="AL58" i="1"/>
  <c r="G58" i="1" s="1"/>
  <c r="AL62" i="1"/>
  <c r="G62" i="1" s="1"/>
  <c r="AL66" i="1"/>
  <c r="G66" i="1" s="1"/>
  <c r="AL70" i="1"/>
  <c r="G70" i="1" s="1"/>
  <c r="AL74" i="1"/>
  <c r="G74" i="1" s="1"/>
  <c r="AL78" i="1"/>
  <c r="G78" i="1" s="1"/>
  <c r="AL82" i="1"/>
  <c r="G82" i="1" s="1"/>
  <c r="AL86" i="1"/>
  <c r="G86" i="1" s="1"/>
  <c r="AL90" i="1"/>
  <c r="G90" i="1" s="1"/>
  <c r="AL94" i="1"/>
  <c r="G94" i="1" s="1"/>
  <c r="AL98" i="1"/>
  <c r="G98" i="1" s="1"/>
  <c r="AL102" i="1"/>
  <c r="G102" i="1" s="1"/>
  <c r="AL7" i="1"/>
  <c r="G7" i="1" s="1"/>
  <c r="AL11" i="1"/>
  <c r="G11" i="1" s="1"/>
  <c r="AL15" i="1"/>
  <c r="G15" i="1" s="1"/>
  <c r="AL19" i="1"/>
  <c r="G19" i="1" s="1"/>
  <c r="AL23" i="1"/>
  <c r="G23" i="1" s="1"/>
  <c r="AL27" i="1"/>
  <c r="G27" i="1" s="1"/>
  <c r="AL31" i="1"/>
  <c r="G31" i="1" s="1"/>
  <c r="AL35" i="1"/>
  <c r="G35" i="1" s="1"/>
  <c r="AL39" i="1"/>
  <c r="G39" i="1" s="1"/>
  <c r="AL43" i="1"/>
  <c r="G43" i="1" s="1"/>
  <c r="AL47" i="1"/>
  <c r="G47" i="1" s="1"/>
  <c r="AL51" i="1"/>
  <c r="G51" i="1" s="1"/>
  <c r="AL55" i="1"/>
  <c r="G55" i="1" s="1"/>
  <c r="AL59" i="1"/>
  <c r="G59" i="1" s="1"/>
  <c r="AL63" i="1"/>
  <c r="G63" i="1" s="1"/>
  <c r="AL67" i="1"/>
  <c r="G67" i="1" s="1"/>
  <c r="AL71" i="1"/>
  <c r="G71" i="1" s="1"/>
  <c r="AL75" i="1"/>
  <c r="G75" i="1" s="1"/>
  <c r="AL79" i="1"/>
  <c r="G79" i="1" s="1"/>
  <c r="AL83" i="1"/>
  <c r="G83" i="1" s="1"/>
  <c r="AL87" i="1"/>
  <c r="G87" i="1" s="1"/>
  <c r="AL91" i="1"/>
  <c r="G91" i="1" s="1"/>
  <c r="AL95" i="1"/>
  <c r="G95" i="1" s="1"/>
  <c r="AL99" i="1"/>
  <c r="G99" i="1" s="1"/>
  <c r="AL103" i="1"/>
  <c r="G103" i="1" s="1"/>
  <c r="AL8" i="1"/>
  <c r="G8" i="1" s="1"/>
  <c r="AL12" i="1"/>
  <c r="G12" i="1" s="1"/>
  <c r="AL16" i="1"/>
  <c r="G16" i="1" s="1"/>
  <c r="AL20" i="1"/>
  <c r="G20" i="1" s="1"/>
  <c r="AL24" i="1"/>
  <c r="G24" i="1" s="1"/>
  <c r="AL28" i="1"/>
  <c r="G28" i="1" s="1"/>
  <c r="AL32" i="1"/>
  <c r="G32" i="1" s="1"/>
  <c r="AL36" i="1"/>
  <c r="G36" i="1" s="1"/>
  <c r="AL40" i="1"/>
  <c r="G40" i="1" s="1"/>
  <c r="AL44" i="1"/>
  <c r="G44" i="1" s="1"/>
  <c r="AL48" i="1"/>
  <c r="G48" i="1" s="1"/>
  <c r="AL52" i="1"/>
  <c r="G52" i="1" s="1"/>
  <c r="AL56" i="1"/>
  <c r="G56" i="1" s="1"/>
  <c r="AL60" i="1"/>
  <c r="G60" i="1" s="1"/>
  <c r="AL64" i="1"/>
  <c r="G64" i="1" s="1"/>
  <c r="AL68" i="1"/>
  <c r="G68" i="1" s="1"/>
  <c r="AL72" i="1"/>
  <c r="G72" i="1" s="1"/>
  <c r="AL76" i="1"/>
  <c r="G76" i="1" s="1"/>
  <c r="AL80" i="1"/>
  <c r="G80" i="1" s="1"/>
  <c r="AL84" i="1"/>
  <c r="G84" i="1" s="1"/>
  <c r="AL88" i="1"/>
  <c r="G88" i="1" s="1"/>
  <c r="AL92" i="1"/>
  <c r="G92" i="1" s="1"/>
  <c r="AL96" i="1"/>
  <c r="G96" i="1" s="1"/>
  <c r="AL100" i="1"/>
  <c r="G100" i="1" s="1"/>
  <c r="AL5" i="1"/>
  <c r="G5" i="1" s="1"/>
  <c r="AL9" i="1"/>
  <c r="G9" i="1" s="1"/>
  <c r="AL13" i="1"/>
  <c r="G13" i="1" s="1"/>
  <c r="AL17" i="1"/>
  <c r="G17" i="1" s="1"/>
  <c r="AL21" i="1"/>
  <c r="G21" i="1" s="1"/>
  <c r="AL25" i="1"/>
  <c r="G25" i="1" s="1"/>
  <c r="AL29" i="1"/>
  <c r="G29" i="1" s="1"/>
  <c r="AL33" i="1"/>
  <c r="G33" i="1" s="1"/>
  <c r="AL37" i="1"/>
  <c r="G37" i="1" s="1"/>
  <c r="AL41" i="1"/>
  <c r="G41" i="1" s="1"/>
  <c r="AL45" i="1"/>
  <c r="G45" i="1" s="1"/>
  <c r="AL49" i="1"/>
  <c r="G49" i="1" s="1"/>
  <c r="AL53" i="1"/>
  <c r="G53" i="1" s="1"/>
  <c r="AL57" i="1"/>
  <c r="G57" i="1" s="1"/>
  <c r="AL61" i="1"/>
  <c r="G61" i="1" s="1"/>
  <c r="AL65" i="1"/>
  <c r="G65" i="1" s="1"/>
  <c r="AL69" i="1"/>
  <c r="G69" i="1" s="1"/>
  <c r="AL73" i="1"/>
  <c r="G73" i="1" s="1"/>
  <c r="AL77" i="1"/>
  <c r="G77" i="1" s="1"/>
  <c r="AL81" i="1"/>
  <c r="G81" i="1" s="1"/>
  <c r="AL85" i="1"/>
  <c r="G85" i="1" s="1"/>
  <c r="AL89" i="1"/>
  <c r="G89" i="1" s="1"/>
  <c r="AL93" i="1"/>
  <c r="G93" i="1" s="1"/>
  <c r="AL97" i="1"/>
  <c r="G97" i="1" s="1"/>
</calcChain>
</file>

<file path=xl/sharedStrings.xml><?xml version="1.0" encoding="utf-8"?>
<sst xmlns="http://schemas.openxmlformats.org/spreadsheetml/2006/main" count="502" uniqueCount="369">
  <si>
    <t>Student #</t>
  </si>
  <si>
    <t>First name</t>
  </si>
  <si>
    <t>Last name</t>
  </si>
  <si>
    <t>@tsiba.org.za</t>
  </si>
  <si>
    <t>Marks per question</t>
  </si>
  <si>
    <t>Name &amp; # in Author</t>
  </si>
  <si>
    <t>Left margin 0.5 cm</t>
  </si>
  <si>
    <r>
      <t xml:space="preserve">1 </t>
    </r>
    <r>
      <rPr>
        <sz val="8"/>
        <color theme="1"/>
        <rFont val="Calibri"/>
        <family val="2"/>
      </rPr>
      <t>½</t>
    </r>
    <r>
      <rPr>
        <sz val="8"/>
        <color theme="1"/>
        <rFont val="Tahoma"/>
        <family val="2"/>
      </rPr>
      <t xml:space="preserve"> pt
</t>
    </r>
  </si>
  <si>
    <t>Color Image on pg1</t>
  </si>
  <si>
    <t>Section Break - Next page</t>
  </si>
  <si>
    <t>Pg 1 - Landscape</t>
  </si>
  <si>
    <t xml:space="preserve">"Definition........" to Title </t>
  </si>
  <si>
    <r>
      <rPr>
        <sz val="12"/>
        <color theme="1"/>
        <rFont val="Tahoma"/>
        <family val="2"/>
      </rPr>
      <t>T</t>
    </r>
    <r>
      <rPr>
        <sz val="8"/>
        <color theme="1"/>
        <rFont val="Tahoma"/>
        <family val="2"/>
      </rPr>
      <t xml:space="preserve"> to be T</t>
    </r>
  </si>
  <si>
    <t>Figure 2 - color &amp; properties</t>
  </si>
  <si>
    <t>Font of document - Tahoma</t>
  </si>
  <si>
    <t>Figure 3 - recolor and add caption</t>
  </si>
  <si>
    <t>Animal Kingdom</t>
  </si>
  <si>
    <t>Animal facts - subtitles to heading 2</t>
  </si>
  <si>
    <t>Insert blank page before title (Q 1.8)</t>
  </si>
  <si>
    <t>Table of contents</t>
  </si>
  <si>
    <t>Table of figures</t>
  </si>
  <si>
    <t>Light blue Watermark</t>
  </si>
  <si>
    <t>Footer</t>
  </si>
  <si>
    <t>Columns, line &amp; column break</t>
  </si>
  <si>
    <t>Numeric order to continue</t>
  </si>
  <si>
    <t>Section break - landscape</t>
  </si>
  <si>
    <t>Table - 3 columns</t>
  </si>
  <si>
    <t>Column sizes</t>
  </si>
  <si>
    <t>First row - header row</t>
  </si>
  <si>
    <t>No row to break across pages</t>
  </si>
  <si>
    <t xml:space="preserve">Populate table </t>
  </si>
  <si>
    <t>Sort table:
Column 2
Column1</t>
  </si>
  <si>
    <t>Word- ON TIME</t>
  </si>
  <si>
    <t>% - Word1 to year mark</t>
  </si>
  <si>
    <t>Word1  - comments</t>
  </si>
  <si>
    <t>Q 1.1</t>
  </si>
  <si>
    <t>Q 1.2</t>
  </si>
  <si>
    <t>Q 1.3</t>
  </si>
  <si>
    <t>Q 1.4</t>
  </si>
  <si>
    <t>Q 1.5</t>
  </si>
  <si>
    <t>Q 1.6</t>
  </si>
  <si>
    <t>Q 1.7</t>
  </si>
  <si>
    <t>Q 1.8</t>
  </si>
  <si>
    <t>Q 1.9</t>
  </si>
  <si>
    <t>Q 1.10</t>
  </si>
  <si>
    <t>Q 1.11</t>
  </si>
  <si>
    <t>Q 1.12</t>
  </si>
  <si>
    <t>Q 1.13</t>
  </si>
  <si>
    <t>Q 1.14</t>
  </si>
  <si>
    <t>Q 1.15</t>
  </si>
  <si>
    <t>Q 1.16</t>
  </si>
  <si>
    <t>Q 1.17</t>
  </si>
  <si>
    <t>Q 1.18</t>
  </si>
  <si>
    <t>Q 1.19</t>
  </si>
  <si>
    <t>Q 1.20</t>
  </si>
  <si>
    <t>Q 1.21</t>
  </si>
  <si>
    <t>Q 1.22</t>
  </si>
  <si>
    <t>Q 1.23</t>
  </si>
  <si>
    <t>Q 1.24</t>
  </si>
  <si>
    <t>Q 1.25</t>
  </si>
  <si>
    <t>Q 1.26</t>
  </si>
  <si>
    <t>Q 1.27</t>
  </si>
  <si>
    <t>Q 1.28</t>
  </si>
  <si>
    <t>Marks _ Word1</t>
  </si>
  <si>
    <t>% _ Word1</t>
  </si>
  <si>
    <t>T16125</t>
  </si>
  <si>
    <t xml:space="preserve">Kareemah </t>
  </si>
  <si>
    <t>Abrahams</t>
  </si>
  <si>
    <t>Y</t>
  </si>
  <si>
    <t>T14004</t>
  </si>
  <si>
    <t xml:space="preserve">Micaela </t>
  </si>
  <si>
    <t>Adriaans</t>
  </si>
  <si>
    <t>T15006</t>
  </si>
  <si>
    <t xml:space="preserve">Abigail </t>
  </si>
  <si>
    <t>Arries</t>
  </si>
  <si>
    <t>TE1559</t>
  </si>
  <si>
    <t>Masanele Shado</t>
  </si>
  <si>
    <t>Bam</t>
  </si>
  <si>
    <t>T15007</t>
  </si>
  <si>
    <t xml:space="preserve">Lwazi </t>
  </si>
  <si>
    <t>Bangani</t>
  </si>
  <si>
    <t>T16126</t>
  </si>
  <si>
    <t xml:space="preserve">Adiela </t>
  </si>
  <si>
    <t>Behardien</t>
  </si>
  <si>
    <t>T15009</t>
  </si>
  <si>
    <t xml:space="preserve">Chante </t>
  </si>
  <si>
    <t>Benson</t>
  </si>
  <si>
    <t>T15010</t>
  </si>
  <si>
    <t>Jean Fredirick</t>
  </si>
  <si>
    <t>Bezuidenhout</t>
  </si>
  <si>
    <t>T15011</t>
  </si>
  <si>
    <t xml:space="preserve">Zizipho </t>
  </si>
  <si>
    <t>Botya</t>
  </si>
  <si>
    <t>T16128</t>
  </si>
  <si>
    <t xml:space="preserve">Usama </t>
  </si>
  <si>
    <t>Charles</t>
  </si>
  <si>
    <t>T15017</t>
  </si>
  <si>
    <t xml:space="preserve">Courage </t>
  </si>
  <si>
    <t>Chiringa</t>
  </si>
  <si>
    <t>T16129</t>
  </si>
  <si>
    <t xml:space="preserve">Zahrah </t>
  </si>
  <si>
    <t>Clayton</t>
  </si>
  <si>
    <t>T16130</t>
  </si>
  <si>
    <t xml:space="preserve">Michaela </t>
  </si>
  <si>
    <t>Collins</t>
  </si>
  <si>
    <t>T16131</t>
  </si>
  <si>
    <t xml:space="preserve">Kulsum </t>
  </si>
  <si>
    <t>Dawood</t>
  </si>
  <si>
    <t>N</t>
  </si>
  <si>
    <t>T16132</t>
  </si>
  <si>
    <t xml:space="preserve">Saabirah </t>
  </si>
  <si>
    <t>Daya</t>
  </si>
  <si>
    <t>T15021</t>
  </si>
  <si>
    <t xml:space="preserve">Unathi </t>
  </si>
  <si>
    <t>Dila</t>
  </si>
  <si>
    <t>TE1562</t>
  </si>
  <si>
    <t xml:space="preserve">Onezwa </t>
  </si>
  <si>
    <t>Dokolwana</t>
  </si>
  <si>
    <t>T15023</t>
  </si>
  <si>
    <t xml:space="preserve">Sabelo </t>
  </si>
  <si>
    <t>Domo</t>
  </si>
  <si>
    <t>TE1458</t>
  </si>
  <si>
    <t xml:space="preserve">Athi </t>
  </si>
  <si>
    <t>Dyakopu</t>
  </si>
  <si>
    <t>T15028</t>
  </si>
  <si>
    <t xml:space="preserve">Matthew </t>
  </si>
  <si>
    <t>Felix</t>
  </si>
  <si>
    <t>T16133</t>
  </si>
  <si>
    <t xml:space="preserve">Chelsea </t>
  </si>
  <si>
    <t>Fredericks</t>
  </si>
  <si>
    <t>T15030</t>
  </si>
  <si>
    <t xml:space="preserve">Yusuf </t>
  </si>
  <si>
    <t>Gabriels</t>
  </si>
  <si>
    <t>T16134</t>
  </si>
  <si>
    <t xml:space="preserve">Zaahid </t>
  </si>
  <si>
    <t>T15037</t>
  </si>
  <si>
    <t xml:space="preserve">Asavela </t>
  </si>
  <si>
    <t>Gwele</t>
  </si>
  <si>
    <t>T15041</t>
  </si>
  <si>
    <t xml:space="preserve">Candice </t>
  </si>
  <si>
    <t>Hartzenberg</t>
  </si>
  <si>
    <t>T16135</t>
  </si>
  <si>
    <t xml:space="preserve">Tashreeq </t>
  </si>
  <si>
    <t>Hassiem</t>
  </si>
  <si>
    <t>TE1412</t>
  </si>
  <si>
    <t>Nhlakanipho Brian</t>
  </si>
  <si>
    <t>Hlanti</t>
  </si>
  <si>
    <t>T15047</t>
  </si>
  <si>
    <t xml:space="preserve">Achmat </t>
  </si>
  <si>
    <t>Isaacs</t>
  </si>
  <si>
    <t>T16136</t>
  </si>
  <si>
    <t xml:space="preserve">Ghadijah </t>
  </si>
  <si>
    <t>T15048</t>
  </si>
  <si>
    <t xml:space="preserve">Moneeb </t>
  </si>
  <si>
    <t>T15050</t>
  </si>
  <si>
    <t xml:space="preserve">Khwezi </t>
  </si>
  <si>
    <t>Jackson</t>
  </si>
  <si>
    <t>T14136</t>
  </si>
  <si>
    <t>Darren Luke</t>
  </si>
  <si>
    <t>Jacobs</t>
  </si>
  <si>
    <t>T15051</t>
  </si>
  <si>
    <t xml:space="preserve">Liam </t>
  </si>
  <si>
    <t>T16137</t>
  </si>
  <si>
    <t xml:space="preserve">Nikita </t>
  </si>
  <si>
    <t>Jamnecke</t>
  </si>
  <si>
    <t>T15053</t>
  </si>
  <si>
    <t xml:space="preserve">Aneesa </t>
  </si>
  <si>
    <t>Jinoo</t>
  </si>
  <si>
    <t>T16138</t>
  </si>
  <si>
    <t xml:space="preserve">Marcello </t>
  </si>
  <si>
    <t>Johnies</t>
  </si>
  <si>
    <t>T15056</t>
  </si>
  <si>
    <t xml:space="preserve">Sisipho </t>
  </si>
  <si>
    <t>Jokazi</t>
  </si>
  <si>
    <t>TE1563</t>
  </si>
  <si>
    <t>Wandisa Philipa</t>
  </si>
  <si>
    <t>Kakaza</t>
  </si>
  <si>
    <t>T16139</t>
  </si>
  <si>
    <t xml:space="preserve">Roelf </t>
  </si>
  <si>
    <t>Karelse</t>
  </si>
  <si>
    <t>T16140</t>
  </si>
  <si>
    <t>Kauthar</t>
  </si>
  <si>
    <t>Karriem</t>
  </si>
  <si>
    <t>T15057</t>
  </si>
  <si>
    <t xml:space="preserve">Sameegah </t>
  </si>
  <si>
    <t>T15058</t>
  </si>
  <si>
    <t>Lisa Jaycee</t>
  </si>
  <si>
    <t>Kay</t>
  </si>
  <si>
    <t>T15059</t>
  </si>
  <si>
    <t xml:space="preserve">Staci </t>
  </si>
  <si>
    <t>T15060</t>
  </si>
  <si>
    <t>Mogammad Raashid</t>
  </si>
  <si>
    <t>Kenny</t>
  </si>
  <si>
    <t>T16141</t>
  </si>
  <si>
    <t xml:space="preserve">Adrian </t>
  </si>
  <si>
    <t>Kilowan</t>
  </si>
  <si>
    <t>T14059</t>
  </si>
  <si>
    <t xml:space="preserve">Aneekah </t>
  </si>
  <si>
    <t>Klein</t>
  </si>
  <si>
    <t>TE1413</t>
  </si>
  <si>
    <t>Andisiwe Therecia</t>
  </si>
  <si>
    <t>Kowa</t>
  </si>
  <si>
    <t>TE1414</t>
  </si>
  <si>
    <t xml:space="preserve">Aphiwe </t>
  </si>
  <si>
    <t>Kupiso</t>
  </si>
  <si>
    <t>TE1462</t>
  </si>
  <si>
    <t>Tshepo Steven</t>
  </si>
  <si>
    <t>Kwapeng</t>
  </si>
  <si>
    <t>T16142</t>
  </si>
  <si>
    <t xml:space="preserve">Lorna </t>
  </si>
  <si>
    <t>Leeman</t>
  </si>
  <si>
    <t>TE1415</t>
  </si>
  <si>
    <t>Nkumane Moses</t>
  </si>
  <si>
    <t>Lefora</t>
  </si>
  <si>
    <t>TE1417</t>
  </si>
  <si>
    <t xml:space="preserve">Hopolang </t>
  </si>
  <si>
    <t>Lerutla</t>
  </si>
  <si>
    <t>T16143</t>
  </si>
  <si>
    <t>Joachim Thandilizwe</t>
  </si>
  <si>
    <t>Lindani</t>
  </si>
  <si>
    <t>T14064</t>
  </si>
  <si>
    <t>Mogamat Mujahid</t>
  </si>
  <si>
    <t>Lucas</t>
  </si>
  <si>
    <t>T15071</t>
  </si>
  <si>
    <t xml:space="preserve">Fatima </t>
  </si>
  <si>
    <t>Mahdi</t>
  </si>
  <si>
    <t>T15072</t>
  </si>
  <si>
    <t xml:space="preserve">Jessica </t>
  </si>
  <si>
    <t>Makanga</t>
  </si>
  <si>
    <t>T16144</t>
  </si>
  <si>
    <t xml:space="preserve">Khaka </t>
  </si>
  <si>
    <t>Makibi</t>
  </si>
  <si>
    <t>T15076</t>
  </si>
  <si>
    <t xml:space="preserve">Darian </t>
  </si>
  <si>
    <t>Martin</t>
  </si>
  <si>
    <t>T15078</t>
  </si>
  <si>
    <t xml:space="preserve">Zainap </t>
  </si>
  <si>
    <t>TE1564</t>
  </si>
  <si>
    <t xml:space="preserve">Mbuso </t>
  </si>
  <si>
    <t>Masinga</t>
  </si>
  <si>
    <t>T16145</t>
  </si>
  <si>
    <t xml:space="preserve">Avile </t>
  </si>
  <si>
    <t>Mawu</t>
  </si>
  <si>
    <t>T15081</t>
  </si>
  <si>
    <t xml:space="preserve">Keano </t>
  </si>
  <si>
    <t>May</t>
  </si>
  <si>
    <t>T15082</t>
  </si>
  <si>
    <t xml:space="preserve">Sesetu </t>
  </si>
  <si>
    <t>Mcitwa</t>
  </si>
  <si>
    <t>TE1429</t>
  </si>
  <si>
    <t xml:space="preserve">Siphosethu </t>
  </si>
  <si>
    <t>Mejini</t>
  </si>
  <si>
    <t>TE1434</t>
  </si>
  <si>
    <t>Kaylin Marchant</t>
  </si>
  <si>
    <t>Meyer</t>
  </si>
  <si>
    <t>T13064</t>
  </si>
  <si>
    <t>Elvis Mawande</t>
  </si>
  <si>
    <t>Mgqolozana</t>
  </si>
  <si>
    <t>TE1565</t>
  </si>
  <si>
    <t>Brian Sifiso</t>
  </si>
  <si>
    <t>Mgwili</t>
  </si>
  <si>
    <t>T16146</t>
  </si>
  <si>
    <t xml:space="preserve">Zusiphe </t>
  </si>
  <si>
    <t>Mncanca</t>
  </si>
  <si>
    <t>T15093</t>
  </si>
  <si>
    <t xml:space="preserve">Simphiwe </t>
  </si>
  <si>
    <t>Mtombeni</t>
  </si>
  <si>
    <t>TE1568</t>
  </si>
  <si>
    <t xml:space="preserve">Ndifelani </t>
  </si>
  <si>
    <t>Muthubi</t>
  </si>
  <si>
    <t>T14092</t>
  </si>
  <si>
    <t xml:space="preserve">Samantha </t>
  </si>
  <si>
    <t>Nefdt</t>
  </si>
  <si>
    <t>T14093</t>
  </si>
  <si>
    <t xml:space="preserve">Shameegha </t>
  </si>
  <si>
    <t>Nel</t>
  </si>
  <si>
    <t>TE1374</t>
  </si>
  <si>
    <t xml:space="preserve">Sydney </t>
  </si>
  <si>
    <t>Nkhata</t>
  </si>
  <si>
    <t>T14099</t>
  </si>
  <si>
    <t>Nkululeko</t>
  </si>
  <si>
    <t>Nocanda</t>
  </si>
  <si>
    <t>T16147</t>
  </si>
  <si>
    <t xml:space="preserve">Vukile </t>
  </si>
  <si>
    <t>Nonkonyana</t>
  </si>
  <si>
    <t>T14100</t>
  </si>
  <si>
    <t xml:space="preserve">Rizqah </t>
  </si>
  <si>
    <t>Nordien</t>
  </si>
  <si>
    <t>T15100</t>
  </si>
  <si>
    <t xml:space="preserve">Caron </t>
  </si>
  <si>
    <t>Olivier</t>
  </si>
  <si>
    <t>T16148</t>
  </si>
  <si>
    <t>Mogamat Zaheer</t>
  </si>
  <si>
    <t>Omar</t>
  </si>
  <si>
    <t>T14105</t>
  </si>
  <si>
    <t xml:space="preserve">Ra-ees </t>
  </si>
  <si>
    <t>Peffer</t>
  </si>
  <si>
    <t>T15101</t>
  </si>
  <si>
    <t xml:space="preserve">Preanka </t>
  </si>
  <si>
    <t>Persadh</t>
  </si>
  <si>
    <t>TE1237</t>
  </si>
  <si>
    <t xml:space="preserve">Masala </t>
  </si>
  <si>
    <t>Ramulifho</t>
  </si>
  <si>
    <t>T13090</t>
  </si>
  <si>
    <t xml:space="preserve">Iqraam </t>
  </si>
  <si>
    <t>Salie</t>
  </si>
  <si>
    <t>T16150</t>
  </si>
  <si>
    <t xml:space="preserve">Ismail </t>
  </si>
  <si>
    <t>Samaai</t>
  </si>
  <si>
    <t>T16151</t>
  </si>
  <si>
    <t xml:space="preserve">Dorian </t>
  </si>
  <si>
    <t>Samuels</t>
  </si>
  <si>
    <t>T16152</t>
  </si>
  <si>
    <t xml:space="preserve">Nazier </t>
  </si>
  <si>
    <t>Soeker</t>
  </si>
  <si>
    <t>T16153</t>
  </si>
  <si>
    <t xml:space="preserve">Zukhanye </t>
  </si>
  <si>
    <t>Sohoma</t>
  </si>
  <si>
    <t>TE1452</t>
  </si>
  <si>
    <t xml:space="preserve">Lwando </t>
  </si>
  <si>
    <t>Sontshalaba</t>
  </si>
  <si>
    <t>T15112</t>
  </si>
  <si>
    <t xml:space="preserve">Mahirah </t>
  </si>
  <si>
    <t>Sydow</t>
  </si>
  <si>
    <t>TE1453</t>
  </si>
  <si>
    <t>Danielle Renee</t>
  </si>
  <si>
    <t>Talmaggies</t>
  </si>
  <si>
    <t>T15115</t>
  </si>
  <si>
    <t>Colleen Crystal</t>
  </si>
  <si>
    <t>Temba</t>
  </si>
  <si>
    <t>T16154</t>
  </si>
  <si>
    <t xml:space="preserve">Ashley </t>
  </si>
  <si>
    <t>Titus</t>
  </si>
  <si>
    <t>T14128</t>
  </si>
  <si>
    <t xml:space="preserve">Zachary </t>
  </si>
  <si>
    <t>Truby</t>
  </si>
  <si>
    <t>T15116</t>
  </si>
  <si>
    <t>Ntombizanele</t>
  </si>
  <si>
    <t>Tshotyana</t>
  </si>
  <si>
    <t>T15118</t>
  </si>
  <si>
    <t xml:space="preserve">Nadia </t>
  </si>
  <si>
    <t>Van Der Byl</t>
  </si>
  <si>
    <t>T16155</t>
  </si>
  <si>
    <t xml:space="preserve">Jordyne </t>
  </si>
  <si>
    <t>Van Rooy</t>
  </si>
  <si>
    <t>TE1461</t>
  </si>
  <si>
    <t xml:space="preserve">Luvo </t>
  </si>
  <si>
    <t>Vice</t>
  </si>
  <si>
    <t>T16156</t>
  </si>
  <si>
    <t>Mugamad Armien</t>
  </si>
  <si>
    <t>Vollenhoven</t>
  </si>
  <si>
    <t>T14134</t>
  </si>
  <si>
    <t xml:space="preserve">Aysha </t>
  </si>
  <si>
    <t>Williams</t>
  </si>
  <si>
    <t>T16157</t>
  </si>
  <si>
    <t xml:space="preserve">Cindy-lee </t>
  </si>
  <si>
    <t>x</t>
  </si>
  <si>
    <t>Late</t>
  </si>
  <si>
    <t>Send e-mail</t>
  </si>
  <si>
    <t>Late - double deduction</t>
  </si>
  <si>
    <t>N/A</t>
  </si>
  <si>
    <t xml:space="preserve">Comments - </t>
  </si>
  <si>
    <t>Comments - Jamie</t>
  </si>
  <si>
    <r>
      <rPr>
        <b/>
        <sz val="11"/>
        <color theme="1"/>
        <rFont val="Calibri"/>
        <family val="2"/>
        <scheme val="minor"/>
      </rPr>
      <t>Alignment:</t>
    </r>
    <r>
      <rPr>
        <sz val="11"/>
        <color theme="1"/>
        <rFont val="Calibri"/>
        <family val="2"/>
        <scheme val="minor"/>
      </rPr>
      <t xml:space="preserve"> The people getting 3 out of 4 for alignment didn't identify that 'justify was originally used.</t>
    </r>
  </si>
  <si>
    <r>
      <rPr>
        <b/>
        <sz val="11"/>
        <color theme="1"/>
        <rFont val="Calibri"/>
        <family val="2"/>
        <scheme val="minor"/>
      </rPr>
      <t>Format painter:</t>
    </r>
    <r>
      <rPr>
        <sz val="11"/>
        <color theme="1"/>
        <rFont val="Calibri"/>
        <family val="2"/>
        <scheme val="minor"/>
      </rPr>
      <t xml:space="preserve"> This exercise was done terribly overall. Sometimes they would format the headings correctly and then the company names differently. Sometimes they would do all of them but in a different format (instead of blue).</t>
    </r>
  </si>
  <si>
    <t>Tutor Name</t>
  </si>
  <si>
    <t>DPC</t>
  </si>
  <si>
    <t>SACHIN</t>
  </si>
  <si>
    <t>Wordart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</si>
</sst>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</font>
    <font>
      <sz val="12"/>
      <color theme="1"/>
      <name val="Tahoma"/>
      <family val="2"/>
    </font>
    <font>
      <b/>
      <sz val="8"/>
      <color rgb="FFFF0000"/>
      <name val="Tahoma"/>
      <family val="2"/>
    </font>
    <font>
      <b/>
      <sz val="9"/>
      <color theme="1"/>
      <name val="Tahoma"/>
      <family val="2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4" fillId="0" borderId="0" xfId="0" applyFont="1" applyFill="1"/>
    <xf numFmtId="0" fontId="4" fillId="0" borderId="0" xfId="0" quotePrefix="1" applyFont="1" applyFill="1"/>
    <xf numFmtId="0" fontId="0" fillId="0" borderId="0" xfId="0" applyFill="1"/>
    <xf numFmtId="0" fontId="0" fillId="0" borderId="0" xfId="0" applyFill="1" applyBorder="1"/>
    <xf numFmtId="9" fontId="0" fillId="0" borderId="0" xfId="0" applyNumberFormat="1" applyFill="1"/>
    <xf numFmtId="0" fontId="5" fillId="0" borderId="0" xfId="0" applyFont="1" applyFill="1"/>
    <xf numFmtId="0" fontId="6" fillId="0" borderId="0" xfId="0" applyFont="1" applyAlignment="1">
      <alignment wrapText="1"/>
    </xf>
    <xf numFmtId="10" fontId="6" fillId="0" borderId="0" xfId="1" applyNumberFormat="1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wrapText="1"/>
    </xf>
    <xf numFmtId="9" fontId="6" fillId="0" borderId="0" xfId="0" applyNumberFormat="1" applyFont="1" applyAlignment="1">
      <alignment wrapText="1"/>
    </xf>
    <xf numFmtId="0" fontId="10" fillId="0" borderId="1" xfId="0" applyFont="1" applyFill="1" applyBorder="1" applyAlignment="1">
      <alignment wrapText="1"/>
    </xf>
    <xf numFmtId="10" fontId="10" fillId="0" borderId="1" xfId="1" applyNumberFormat="1" applyFont="1" applyFill="1" applyBorder="1" applyAlignment="1">
      <alignment wrapText="1"/>
    </xf>
    <xf numFmtId="2" fontId="10" fillId="0" borderId="1" xfId="0" applyNumberFormat="1" applyFont="1" applyFill="1" applyBorder="1" applyAlignment="1">
      <alignment horizontal="center" wrapText="1"/>
    </xf>
    <xf numFmtId="9" fontId="10" fillId="0" borderId="1" xfId="0" applyNumberFormat="1" applyFont="1" applyFill="1" applyBorder="1" applyAlignment="1">
      <alignment horizontal="center" wrapText="1"/>
    </xf>
    <xf numFmtId="0" fontId="0" fillId="0" borderId="2" xfId="0" applyBorder="1"/>
    <xf numFmtId="0" fontId="11" fillId="0" borderId="2" xfId="2" applyFont="1" applyFill="1" applyBorder="1"/>
    <xf numFmtId="0" fontId="0" fillId="0" borderId="2" xfId="0" applyFill="1" applyBorder="1"/>
    <xf numFmtId="164" fontId="0" fillId="0" borderId="3" xfId="1" applyNumberFormat="1" applyFont="1" applyFill="1" applyBorder="1"/>
    <xf numFmtId="165" fontId="0" fillId="0" borderId="2" xfId="0" applyNumberFormat="1" applyFill="1" applyBorder="1"/>
    <xf numFmtId="9" fontId="0" fillId="0" borderId="2" xfId="0" applyNumberFormat="1" applyFill="1" applyBorder="1"/>
    <xf numFmtId="0" fontId="0" fillId="0" borderId="4" xfId="0" applyBorder="1"/>
    <xf numFmtId="0" fontId="11" fillId="0" borderId="4" xfId="2" applyFont="1" applyFill="1" applyBorder="1"/>
    <xf numFmtId="0" fontId="0" fillId="0" borderId="4" xfId="0" applyFill="1" applyBorder="1"/>
    <xf numFmtId="164" fontId="0" fillId="0" borderId="5" xfId="1" applyNumberFormat="1" applyFont="1" applyFill="1" applyBorder="1"/>
    <xf numFmtId="2" fontId="0" fillId="0" borderId="4" xfId="0" applyNumberFormat="1" applyFill="1" applyBorder="1"/>
    <xf numFmtId="165" fontId="0" fillId="0" borderId="4" xfId="0" applyNumberFormat="1" applyFill="1" applyBorder="1"/>
    <xf numFmtId="9" fontId="0" fillId="0" borderId="4" xfId="0" applyNumberFormat="1" applyFill="1" applyBorder="1"/>
    <xf numFmtId="2" fontId="0" fillId="0" borderId="4" xfId="0" applyNumberFormat="1" applyFill="1" applyBorder="1" applyAlignment="1">
      <alignment wrapText="1"/>
    </xf>
    <xf numFmtId="0" fontId="0" fillId="3" borderId="4" xfId="0" applyFill="1" applyBorder="1"/>
    <xf numFmtId="0" fontId="0" fillId="4" borderId="4" xfId="0" applyFill="1" applyBorder="1"/>
    <xf numFmtId="10" fontId="0" fillId="0" borderId="0" xfId="1" applyNumberFormat="1" applyFont="1"/>
    <xf numFmtId="9" fontId="0" fillId="0" borderId="0" xfId="0" applyNumberFormat="1"/>
    <xf numFmtId="0" fontId="11" fillId="0" borderId="0" xfId="2" applyFont="1" applyFill="1" applyBorder="1"/>
    <xf numFmtId="0" fontId="0" fillId="4" borderId="6" xfId="0" applyFill="1" applyBorder="1"/>
    <xf numFmtId="0" fontId="12" fillId="0" borderId="0" xfId="0" applyFont="1" applyFill="1" applyBorder="1"/>
    <xf numFmtId="0" fontId="13" fillId="0" borderId="0" xfId="3" applyAlignment="1" applyProtection="1"/>
    <xf numFmtId="0" fontId="0" fillId="0" borderId="0" xfId="0" applyAlignment="1"/>
    <xf numFmtId="0" fontId="5" fillId="0" borderId="0" xfId="0" applyFont="1" applyFill="1" applyBorder="1"/>
    <xf numFmtId="0" fontId="0" fillId="0" borderId="0" xfId="0" applyAlignment="1">
      <alignment horizontal="left"/>
    </xf>
    <xf numFmtId="0" fontId="0" fillId="5" borderId="4" xfId="0" applyFill="1" applyBorder="1"/>
  </cellXfs>
  <cellStyles count="4">
    <cellStyle name="Good" xfId="2" builtinId="26"/>
    <cellStyle name="Hyperlink" xfId="3" builtinId="8"/>
    <cellStyle name="Normal" xfId="0" builtinId="0"/>
    <cellStyle name="Percent" xfId="1" builtinId="5"/>
  </cellStyles>
  <dxfs count="1">
    <dxf>
      <font>
        <color rgb="FFFF0000"/>
      </font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2</xdr:row>
      <xdr:rowOff>313153</xdr:rowOff>
    </xdr:from>
    <xdr:to>
      <xdr:col>10</xdr:col>
      <xdr:colOff>533400</xdr:colOff>
      <xdr:row>2</xdr:row>
      <xdr:rowOff>447675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53500" y="789403"/>
          <a:ext cx="514350" cy="13452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26"/>
  <sheetViews>
    <sheetView tabSelected="1" topLeftCell="AC1" zoomScale="90" zoomScaleNormal="90" workbookViewId="0">
      <pane ySplit="4" topLeftCell="A74" activePane="bottomLeft" state="frozen"/>
      <selection sqref="A1:M129"/>
      <selection pane="bottomLeft" activeCell="AL86" sqref="AL86"/>
    </sheetView>
  </sheetViews>
  <sheetFormatPr defaultRowHeight="15" x14ac:dyDescent="0.25"/>
  <cols>
    <col min="1" max="1" width="17.140625" bestFit="1" customWidth="1"/>
    <col min="2" max="2" width="12.85546875" customWidth="1"/>
    <col min="3" max="3" width="17.140625" customWidth="1"/>
    <col min="4" max="4" width="13.5703125" bestFit="1" customWidth="1"/>
    <col min="5" max="5" width="19.28515625" bestFit="1" customWidth="1"/>
    <col min="6" max="6" width="11.140625" customWidth="1"/>
    <col min="7" max="7" width="11.85546875" style="32" bestFit="1" customWidth="1"/>
    <col min="8" max="8" width="28.7109375" customWidth="1"/>
    <col min="9" max="9" width="10.28515625" bestFit="1" customWidth="1"/>
    <col min="27" max="27" width="11.7109375" bestFit="1" customWidth="1"/>
    <col min="38" max="38" width="9.140625" style="33"/>
  </cols>
  <sheetData>
    <row r="1" spans="1:38" s="3" customFormat="1" x14ac:dyDescent="0.25">
      <c r="G1" s="4">
        <v>7.5</v>
      </c>
      <c r="H1" s="4" t="s">
        <v>4</v>
      </c>
      <c r="I1" s="3">
        <v>2</v>
      </c>
      <c r="J1" s="3">
        <v>1</v>
      </c>
      <c r="K1" s="4">
        <v>1</v>
      </c>
      <c r="L1" s="4">
        <v>2</v>
      </c>
      <c r="M1" s="4">
        <v>4</v>
      </c>
      <c r="N1" s="4">
        <v>1</v>
      </c>
      <c r="O1" s="4">
        <v>1</v>
      </c>
      <c r="P1" s="4">
        <v>1</v>
      </c>
      <c r="Q1" s="4">
        <v>2</v>
      </c>
      <c r="R1" s="4">
        <v>8</v>
      </c>
      <c r="S1" s="4">
        <v>4</v>
      </c>
      <c r="T1" s="4">
        <v>3</v>
      </c>
      <c r="U1" s="4">
        <v>3</v>
      </c>
      <c r="V1" s="4">
        <v>14</v>
      </c>
      <c r="W1" s="4">
        <v>1</v>
      </c>
      <c r="X1" s="4">
        <v>5</v>
      </c>
      <c r="Y1" s="4">
        <v>5</v>
      </c>
      <c r="Z1" s="4">
        <v>2</v>
      </c>
      <c r="AA1" s="4">
        <v>3</v>
      </c>
      <c r="AB1" s="4">
        <v>4</v>
      </c>
      <c r="AC1" s="4">
        <v>14</v>
      </c>
      <c r="AD1" s="4">
        <v>1</v>
      </c>
      <c r="AE1" s="4">
        <v>8</v>
      </c>
      <c r="AF1" s="4">
        <v>3</v>
      </c>
      <c r="AG1" s="4">
        <v>1</v>
      </c>
      <c r="AH1" s="4">
        <v>1</v>
      </c>
      <c r="AI1" s="4">
        <v>140</v>
      </c>
      <c r="AJ1" s="4">
        <v>15</v>
      </c>
      <c r="AK1" s="3">
        <f>SUM(I1:AJ1)</f>
        <v>250</v>
      </c>
      <c r="AL1" s="5"/>
    </row>
    <row r="2" spans="1:38" s="3" customFormat="1" ht="18.75" x14ac:dyDescent="0.3">
      <c r="A2" s="1"/>
      <c r="B2" s="6">
        <v>1</v>
      </c>
      <c r="C2" s="6">
        <v>2</v>
      </c>
      <c r="D2" s="6">
        <v>3</v>
      </c>
      <c r="E2" s="6">
        <v>4</v>
      </c>
      <c r="F2" s="6">
        <v>5</v>
      </c>
      <c r="G2" s="39">
        <v>6</v>
      </c>
      <c r="H2" s="39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  <c r="AA2" s="6">
        <v>26</v>
      </c>
      <c r="AB2" s="6">
        <v>27</v>
      </c>
      <c r="AC2" s="6">
        <v>28</v>
      </c>
      <c r="AD2" s="6">
        <v>29</v>
      </c>
      <c r="AE2" s="6">
        <v>30</v>
      </c>
      <c r="AF2" s="6">
        <v>31</v>
      </c>
      <c r="AG2" s="6">
        <v>32</v>
      </c>
      <c r="AH2" s="6">
        <v>33</v>
      </c>
      <c r="AI2" s="6">
        <v>34</v>
      </c>
      <c r="AJ2" s="6">
        <v>35</v>
      </c>
      <c r="AK2" s="6">
        <v>36</v>
      </c>
      <c r="AL2" s="6">
        <v>37</v>
      </c>
    </row>
    <row r="3" spans="1:38" s="7" customFormat="1" ht="53.25" customHeight="1" x14ac:dyDescent="0.2">
      <c r="G3" s="8"/>
      <c r="I3" s="7" t="s">
        <v>5</v>
      </c>
      <c r="J3" s="7" t="s">
        <v>6</v>
      </c>
      <c r="K3" s="9" t="s">
        <v>7</v>
      </c>
      <c r="L3" s="7" t="s">
        <v>8</v>
      </c>
      <c r="M3" s="7" t="s">
        <v>368</v>
      </c>
      <c r="N3" s="7" t="s">
        <v>9</v>
      </c>
      <c r="O3" s="7" t="s">
        <v>10</v>
      </c>
      <c r="P3" s="7" t="s">
        <v>11</v>
      </c>
      <c r="Q3" s="7" t="s">
        <v>12</v>
      </c>
      <c r="R3" s="7" t="s">
        <v>13</v>
      </c>
      <c r="S3" s="7" t="s">
        <v>14</v>
      </c>
      <c r="T3" s="7" t="s">
        <v>15</v>
      </c>
      <c r="U3" s="10" t="s">
        <v>16</v>
      </c>
      <c r="V3" s="7" t="s">
        <v>17</v>
      </c>
      <c r="W3" s="7" t="s">
        <v>18</v>
      </c>
      <c r="X3" s="7" t="s">
        <v>19</v>
      </c>
      <c r="Y3" s="7" t="s">
        <v>20</v>
      </c>
      <c r="Z3" s="7" t="s">
        <v>21</v>
      </c>
      <c r="AA3" s="7" t="s">
        <v>22</v>
      </c>
      <c r="AB3" s="7" t="s">
        <v>23</v>
      </c>
      <c r="AC3" s="7" t="s">
        <v>24</v>
      </c>
      <c r="AD3" s="7" t="s">
        <v>25</v>
      </c>
      <c r="AE3" s="7" t="s">
        <v>26</v>
      </c>
      <c r="AF3" s="7" t="s">
        <v>27</v>
      </c>
      <c r="AG3" s="7" t="s">
        <v>28</v>
      </c>
      <c r="AH3" s="7" t="s">
        <v>29</v>
      </c>
      <c r="AI3" s="7" t="s">
        <v>30</v>
      </c>
      <c r="AJ3" s="7" t="s">
        <v>31</v>
      </c>
      <c r="AL3" s="11"/>
    </row>
    <row r="4" spans="1:38" s="12" customFormat="1" ht="47.25" x14ac:dyDescent="0.3">
      <c r="A4" s="1" t="s">
        <v>365</v>
      </c>
      <c r="B4" s="1" t="s">
        <v>0</v>
      </c>
      <c r="C4" s="1" t="s">
        <v>1</v>
      </c>
      <c r="D4" s="1" t="s">
        <v>2</v>
      </c>
      <c r="E4" s="2" t="s">
        <v>3</v>
      </c>
      <c r="F4" s="12" t="s">
        <v>32</v>
      </c>
      <c r="G4" s="13" t="s">
        <v>33</v>
      </c>
      <c r="H4" s="12" t="s">
        <v>34</v>
      </c>
      <c r="I4" s="14" t="s">
        <v>35</v>
      </c>
      <c r="J4" s="14" t="s">
        <v>36</v>
      </c>
      <c r="K4" s="14" t="s">
        <v>37</v>
      </c>
      <c r="L4" s="14" t="s">
        <v>38</v>
      </c>
      <c r="M4" s="14" t="s">
        <v>39</v>
      </c>
      <c r="N4" s="14" t="s">
        <v>40</v>
      </c>
      <c r="O4" s="14" t="s">
        <v>41</v>
      </c>
      <c r="P4" s="14" t="s">
        <v>42</v>
      </c>
      <c r="Q4" s="14" t="s">
        <v>43</v>
      </c>
      <c r="R4" s="14" t="s">
        <v>44</v>
      </c>
      <c r="S4" s="14" t="s">
        <v>45</v>
      </c>
      <c r="T4" s="14" t="s">
        <v>46</v>
      </c>
      <c r="U4" s="14" t="s">
        <v>47</v>
      </c>
      <c r="V4" s="14" t="s">
        <v>48</v>
      </c>
      <c r="W4" s="14" t="s">
        <v>49</v>
      </c>
      <c r="X4" s="14" t="s">
        <v>50</v>
      </c>
      <c r="Y4" s="14" t="s">
        <v>51</v>
      </c>
      <c r="Z4" s="14" t="s">
        <v>52</v>
      </c>
      <c r="AA4" s="14" t="s">
        <v>53</v>
      </c>
      <c r="AB4" s="14" t="s">
        <v>54</v>
      </c>
      <c r="AC4" s="14" t="s">
        <v>55</v>
      </c>
      <c r="AD4" s="14" t="s">
        <v>56</v>
      </c>
      <c r="AE4" s="14" t="s">
        <v>57</v>
      </c>
      <c r="AF4" s="14" t="s">
        <v>58</v>
      </c>
      <c r="AG4" s="14" t="s">
        <v>59</v>
      </c>
      <c r="AH4" s="14" t="s">
        <v>60</v>
      </c>
      <c r="AI4" s="14" t="s">
        <v>61</v>
      </c>
      <c r="AJ4" s="14" t="s">
        <v>62</v>
      </c>
      <c r="AK4" s="14" t="s">
        <v>63</v>
      </c>
      <c r="AL4" s="15" t="s">
        <v>64</v>
      </c>
    </row>
    <row r="5" spans="1:38" s="3" customFormat="1" x14ac:dyDescent="0.25">
      <c r="A5" s="16"/>
      <c r="B5" s="16" t="s">
        <v>65</v>
      </c>
      <c r="C5" s="16" t="s">
        <v>66</v>
      </c>
      <c r="D5" s="16" t="s">
        <v>67</v>
      </c>
      <c r="E5" s="17" t="str">
        <f t="shared" ref="E5:E36" si="0">CONCATENATE(B5,$E$4)</f>
        <v>T16125@tsiba.org.za</v>
      </c>
      <c r="F5" s="18" t="s">
        <v>68</v>
      </c>
      <c r="G5" s="19">
        <f>AL5*$G$1</f>
        <v>0</v>
      </c>
      <c r="H5" s="18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>
        <f>SUM(I5:AJ5)</f>
        <v>0</v>
      </c>
      <c r="AL5" s="21">
        <f>AK5/$AK$1</f>
        <v>0</v>
      </c>
    </row>
    <row r="6" spans="1:38" x14ac:dyDescent="0.25">
      <c r="A6" s="22"/>
      <c r="B6" s="22" t="s">
        <v>69</v>
      </c>
      <c r="C6" s="22" t="s">
        <v>70</v>
      </c>
      <c r="D6" s="22" t="s">
        <v>71</v>
      </c>
      <c r="E6" s="23" t="str">
        <f t="shared" si="0"/>
        <v>T14004@tsiba.org.za</v>
      </c>
      <c r="F6" s="24" t="s">
        <v>68</v>
      </c>
      <c r="G6" s="25">
        <f>AL6*$G$1</f>
        <v>0</v>
      </c>
      <c r="H6" s="26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0">
        <f t="shared" ref="AK6:AK69" si="1">SUM(I6:AJ6)</f>
        <v>0</v>
      </c>
      <c r="AL6" s="28">
        <f t="shared" ref="AL6:AL69" si="2">AK6/$AK$1</f>
        <v>0</v>
      </c>
    </row>
    <row r="7" spans="1:38" x14ac:dyDescent="0.25">
      <c r="A7" s="22"/>
      <c r="B7" s="22" t="s">
        <v>72</v>
      </c>
      <c r="C7" s="22" t="s">
        <v>73</v>
      </c>
      <c r="D7" s="22" t="s">
        <v>74</v>
      </c>
      <c r="E7" s="23" t="str">
        <f t="shared" si="0"/>
        <v>T15006@tsiba.org.za</v>
      </c>
      <c r="F7" s="24" t="s">
        <v>68</v>
      </c>
      <c r="G7" s="25">
        <f t="shared" ref="G7:G70" si="3">AL7*$G$1</f>
        <v>0</v>
      </c>
      <c r="H7" s="24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0">
        <f t="shared" si="1"/>
        <v>0</v>
      </c>
      <c r="AL7" s="28">
        <f t="shared" si="2"/>
        <v>0</v>
      </c>
    </row>
    <row r="8" spans="1:38" x14ac:dyDescent="0.25">
      <c r="A8" s="22"/>
      <c r="B8" s="22" t="s">
        <v>75</v>
      </c>
      <c r="C8" s="22" t="s">
        <v>76</v>
      </c>
      <c r="D8" s="22" t="s">
        <v>77</v>
      </c>
      <c r="E8" s="23" t="str">
        <f t="shared" si="0"/>
        <v>TE1559@tsiba.org.za</v>
      </c>
      <c r="F8" s="24" t="s">
        <v>68</v>
      </c>
      <c r="G8" s="25">
        <f t="shared" si="3"/>
        <v>0</v>
      </c>
      <c r="H8" s="26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0">
        <f t="shared" si="1"/>
        <v>0</v>
      </c>
      <c r="AL8" s="28">
        <f t="shared" si="2"/>
        <v>0</v>
      </c>
    </row>
    <row r="9" spans="1:38" x14ac:dyDescent="0.25">
      <c r="A9" s="22"/>
      <c r="B9" s="22" t="s">
        <v>78</v>
      </c>
      <c r="C9" s="22" t="s">
        <v>79</v>
      </c>
      <c r="D9" s="22" t="s">
        <v>80</v>
      </c>
      <c r="E9" s="23" t="str">
        <f t="shared" si="0"/>
        <v>T15007@tsiba.org.za</v>
      </c>
      <c r="F9" s="24" t="s">
        <v>68</v>
      </c>
      <c r="G9" s="25">
        <f t="shared" si="3"/>
        <v>0</v>
      </c>
      <c r="H9" s="26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0">
        <f t="shared" si="1"/>
        <v>0</v>
      </c>
      <c r="AL9" s="28">
        <f t="shared" si="2"/>
        <v>0</v>
      </c>
    </row>
    <row r="10" spans="1:38" x14ac:dyDescent="0.25">
      <c r="A10" s="22"/>
      <c r="B10" s="22" t="s">
        <v>81</v>
      </c>
      <c r="C10" s="22" t="s">
        <v>82</v>
      </c>
      <c r="D10" s="22" t="s">
        <v>83</v>
      </c>
      <c r="E10" s="23" t="str">
        <f t="shared" si="0"/>
        <v>T16126@tsiba.org.za</v>
      </c>
      <c r="F10" s="24" t="s">
        <v>68</v>
      </c>
      <c r="G10" s="25">
        <f t="shared" si="3"/>
        <v>0</v>
      </c>
      <c r="H10" s="26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0">
        <f t="shared" si="1"/>
        <v>0</v>
      </c>
      <c r="AL10" s="28">
        <f t="shared" si="2"/>
        <v>0</v>
      </c>
    </row>
    <row r="11" spans="1:38" x14ac:dyDescent="0.25">
      <c r="A11" s="22"/>
      <c r="B11" s="22" t="s">
        <v>84</v>
      </c>
      <c r="C11" s="22" t="s">
        <v>85</v>
      </c>
      <c r="D11" s="22" t="s">
        <v>86</v>
      </c>
      <c r="E11" s="23" t="str">
        <f t="shared" si="0"/>
        <v>T15009@tsiba.org.za</v>
      </c>
      <c r="F11" s="24" t="s">
        <v>68</v>
      </c>
      <c r="G11" s="25">
        <f t="shared" si="3"/>
        <v>0</v>
      </c>
      <c r="H11" s="24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0">
        <f t="shared" si="1"/>
        <v>0</v>
      </c>
      <c r="AL11" s="28">
        <f t="shared" si="2"/>
        <v>0</v>
      </c>
    </row>
    <row r="12" spans="1:38" x14ac:dyDescent="0.25">
      <c r="A12" s="22"/>
      <c r="B12" s="22" t="s">
        <v>87</v>
      </c>
      <c r="C12" s="22" t="s">
        <v>88</v>
      </c>
      <c r="D12" s="22" t="s">
        <v>89</v>
      </c>
      <c r="E12" s="23" t="str">
        <f t="shared" si="0"/>
        <v>T15010@tsiba.org.za</v>
      </c>
      <c r="F12" s="24" t="s">
        <v>68</v>
      </c>
      <c r="G12" s="25">
        <f t="shared" si="3"/>
        <v>0</v>
      </c>
      <c r="H12" s="26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0">
        <f t="shared" si="1"/>
        <v>0</v>
      </c>
      <c r="AL12" s="28">
        <f t="shared" si="2"/>
        <v>0</v>
      </c>
    </row>
    <row r="13" spans="1:38" x14ac:dyDescent="0.25">
      <c r="A13" s="22"/>
      <c r="B13" s="22" t="s">
        <v>90</v>
      </c>
      <c r="C13" s="22" t="s">
        <v>91</v>
      </c>
      <c r="D13" s="22" t="s">
        <v>92</v>
      </c>
      <c r="E13" s="23" t="str">
        <f t="shared" si="0"/>
        <v>T15011@tsiba.org.za</v>
      </c>
      <c r="F13" s="24" t="s">
        <v>68</v>
      </c>
      <c r="G13" s="25">
        <f t="shared" si="3"/>
        <v>0</v>
      </c>
      <c r="H13" s="26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0">
        <f t="shared" si="1"/>
        <v>0</v>
      </c>
      <c r="AL13" s="28">
        <f t="shared" si="2"/>
        <v>0</v>
      </c>
    </row>
    <row r="14" spans="1:38" x14ac:dyDescent="0.25">
      <c r="A14" s="22"/>
      <c r="B14" s="22" t="s">
        <v>93</v>
      </c>
      <c r="C14" s="22" t="s">
        <v>94</v>
      </c>
      <c r="D14" s="22" t="s">
        <v>95</v>
      </c>
      <c r="E14" s="23" t="str">
        <f t="shared" si="0"/>
        <v>T16128@tsiba.org.za</v>
      </c>
      <c r="F14" s="24" t="s">
        <v>68</v>
      </c>
      <c r="G14" s="25">
        <f t="shared" si="3"/>
        <v>0</v>
      </c>
      <c r="H14" s="29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0">
        <f t="shared" si="1"/>
        <v>0</v>
      </c>
      <c r="AL14" s="28">
        <f t="shared" si="2"/>
        <v>0</v>
      </c>
    </row>
    <row r="15" spans="1:38" x14ac:dyDescent="0.25">
      <c r="A15" s="22"/>
      <c r="B15" s="22" t="s">
        <v>96</v>
      </c>
      <c r="C15" s="22" t="s">
        <v>97</v>
      </c>
      <c r="D15" s="22" t="s">
        <v>98</v>
      </c>
      <c r="E15" s="23" t="str">
        <f t="shared" si="0"/>
        <v>T15017@tsiba.org.za</v>
      </c>
      <c r="F15" s="24" t="s">
        <v>68</v>
      </c>
      <c r="G15" s="25">
        <f t="shared" si="3"/>
        <v>0</v>
      </c>
      <c r="H15" s="26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0">
        <f t="shared" si="1"/>
        <v>0</v>
      </c>
      <c r="AL15" s="28">
        <f t="shared" si="2"/>
        <v>0</v>
      </c>
    </row>
    <row r="16" spans="1:38" x14ac:dyDescent="0.25">
      <c r="A16" s="22"/>
      <c r="B16" s="22" t="s">
        <v>99</v>
      </c>
      <c r="C16" s="22" t="s">
        <v>100</v>
      </c>
      <c r="D16" s="22" t="s">
        <v>101</v>
      </c>
      <c r="E16" s="23" t="str">
        <f t="shared" si="0"/>
        <v>T16129@tsiba.org.za</v>
      </c>
      <c r="F16" s="24" t="s">
        <v>68</v>
      </c>
      <c r="G16" s="25">
        <f t="shared" si="3"/>
        <v>0</v>
      </c>
      <c r="H16" s="29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0">
        <f t="shared" si="1"/>
        <v>0</v>
      </c>
      <c r="AL16" s="28">
        <f t="shared" si="2"/>
        <v>0</v>
      </c>
    </row>
    <row r="17" spans="1:38" x14ac:dyDescent="0.25">
      <c r="A17" s="22"/>
      <c r="B17" s="22" t="s">
        <v>102</v>
      </c>
      <c r="C17" s="22" t="s">
        <v>103</v>
      </c>
      <c r="D17" s="22" t="s">
        <v>104</v>
      </c>
      <c r="E17" s="23" t="str">
        <f t="shared" si="0"/>
        <v>T16130@tsiba.org.za</v>
      </c>
      <c r="F17" s="24" t="s">
        <v>68</v>
      </c>
      <c r="G17" s="25">
        <f t="shared" si="3"/>
        <v>0</v>
      </c>
      <c r="H17" s="26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0">
        <f t="shared" si="1"/>
        <v>0</v>
      </c>
      <c r="AL17" s="28">
        <f t="shared" si="2"/>
        <v>0</v>
      </c>
    </row>
    <row r="18" spans="1:38" x14ac:dyDescent="0.25">
      <c r="A18" s="31"/>
      <c r="B18" s="31" t="s">
        <v>105</v>
      </c>
      <c r="C18" s="31" t="s">
        <v>106</v>
      </c>
      <c r="D18" s="31" t="s">
        <v>107</v>
      </c>
      <c r="E18" s="23" t="str">
        <f t="shared" si="0"/>
        <v>T16131@tsiba.org.za</v>
      </c>
      <c r="F18" s="24" t="s">
        <v>366</v>
      </c>
      <c r="G18" s="25">
        <f t="shared" si="3"/>
        <v>0</v>
      </c>
      <c r="H18" s="26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0">
        <f t="shared" si="1"/>
        <v>0</v>
      </c>
      <c r="AL18" s="28">
        <f t="shared" si="2"/>
        <v>0</v>
      </c>
    </row>
    <row r="19" spans="1:38" x14ac:dyDescent="0.25">
      <c r="A19" s="22"/>
      <c r="B19" s="22" t="s">
        <v>109</v>
      </c>
      <c r="C19" s="22" t="s">
        <v>110</v>
      </c>
      <c r="D19" s="22" t="s">
        <v>111</v>
      </c>
      <c r="E19" s="23" t="str">
        <f t="shared" si="0"/>
        <v>T16132@tsiba.org.za</v>
      </c>
      <c r="F19" s="24" t="s">
        <v>68</v>
      </c>
      <c r="G19" s="25">
        <f t="shared" si="3"/>
        <v>0</v>
      </c>
      <c r="H19" s="29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0">
        <f t="shared" si="1"/>
        <v>0</v>
      </c>
      <c r="AL19" s="28">
        <f t="shared" si="2"/>
        <v>0</v>
      </c>
    </row>
    <row r="20" spans="1:38" x14ac:dyDescent="0.25">
      <c r="A20" s="22"/>
      <c r="B20" s="22" t="s">
        <v>112</v>
      </c>
      <c r="C20" s="22" t="s">
        <v>113</v>
      </c>
      <c r="D20" s="22" t="s">
        <v>114</v>
      </c>
      <c r="E20" s="23" t="str">
        <f t="shared" si="0"/>
        <v>T15021@tsiba.org.za</v>
      </c>
      <c r="F20" s="24" t="s">
        <v>68</v>
      </c>
      <c r="G20" s="25">
        <f t="shared" si="3"/>
        <v>0</v>
      </c>
      <c r="H20" s="29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0">
        <f t="shared" si="1"/>
        <v>0</v>
      </c>
      <c r="AL20" s="28">
        <f t="shared" si="2"/>
        <v>0</v>
      </c>
    </row>
    <row r="21" spans="1:38" x14ac:dyDescent="0.25">
      <c r="A21" s="22"/>
      <c r="B21" s="22" t="s">
        <v>115</v>
      </c>
      <c r="C21" s="22" t="s">
        <v>116</v>
      </c>
      <c r="D21" s="22" t="s">
        <v>117</v>
      </c>
      <c r="E21" s="23" t="str">
        <f t="shared" si="0"/>
        <v>TE1562@tsiba.org.za</v>
      </c>
      <c r="F21" s="24" t="s">
        <v>68</v>
      </c>
      <c r="G21" s="25">
        <f t="shared" si="3"/>
        <v>0</v>
      </c>
      <c r="H21" s="24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0">
        <f t="shared" si="1"/>
        <v>0</v>
      </c>
      <c r="AL21" s="28">
        <f t="shared" si="2"/>
        <v>0</v>
      </c>
    </row>
    <row r="22" spans="1:38" x14ac:dyDescent="0.25">
      <c r="A22" s="22"/>
      <c r="B22" s="22" t="s">
        <v>118</v>
      </c>
      <c r="C22" s="22" t="s">
        <v>119</v>
      </c>
      <c r="D22" s="22" t="s">
        <v>120</v>
      </c>
      <c r="E22" s="23" t="str">
        <f t="shared" si="0"/>
        <v>T15023@tsiba.org.za</v>
      </c>
      <c r="F22" s="24" t="s">
        <v>68</v>
      </c>
      <c r="G22" s="25">
        <f t="shared" si="3"/>
        <v>0</v>
      </c>
      <c r="H22" s="29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0">
        <f t="shared" si="1"/>
        <v>0</v>
      </c>
      <c r="AL22" s="28">
        <f t="shared" si="2"/>
        <v>0</v>
      </c>
    </row>
    <row r="23" spans="1:38" x14ac:dyDescent="0.25">
      <c r="A23" s="22"/>
      <c r="B23" s="22" t="s">
        <v>121</v>
      </c>
      <c r="C23" s="22" t="s">
        <v>122</v>
      </c>
      <c r="D23" s="22" t="s">
        <v>123</v>
      </c>
      <c r="E23" s="23" t="str">
        <f t="shared" si="0"/>
        <v>TE1458@tsiba.org.za</v>
      </c>
      <c r="F23" s="24" t="s">
        <v>68</v>
      </c>
      <c r="G23" s="25">
        <f t="shared" si="3"/>
        <v>0</v>
      </c>
      <c r="H23" s="29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0">
        <f t="shared" si="1"/>
        <v>0</v>
      </c>
      <c r="AL23" s="28">
        <f t="shared" si="2"/>
        <v>0</v>
      </c>
    </row>
    <row r="24" spans="1:38" x14ac:dyDescent="0.25">
      <c r="A24" s="22"/>
      <c r="B24" s="22" t="s">
        <v>124</v>
      </c>
      <c r="C24" s="22" t="s">
        <v>125</v>
      </c>
      <c r="D24" s="22" t="s">
        <v>126</v>
      </c>
      <c r="E24" s="23" t="str">
        <f t="shared" si="0"/>
        <v>T15028@tsiba.org.za</v>
      </c>
      <c r="F24" s="24" t="s">
        <v>68</v>
      </c>
      <c r="G24" s="25">
        <f t="shared" si="3"/>
        <v>0</v>
      </c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0">
        <f t="shared" si="1"/>
        <v>0</v>
      </c>
      <c r="AL24" s="28">
        <f t="shared" si="2"/>
        <v>0</v>
      </c>
    </row>
    <row r="25" spans="1:38" x14ac:dyDescent="0.25">
      <c r="A25" s="22"/>
      <c r="B25" s="22" t="s">
        <v>127</v>
      </c>
      <c r="C25" s="22" t="s">
        <v>128</v>
      </c>
      <c r="D25" s="22" t="s">
        <v>129</v>
      </c>
      <c r="E25" s="23" t="str">
        <f t="shared" si="0"/>
        <v>T16133@tsiba.org.za</v>
      </c>
      <c r="F25" s="24" t="s">
        <v>68</v>
      </c>
      <c r="G25" s="25">
        <f t="shared" si="3"/>
        <v>0</v>
      </c>
      <c r="H25" s="29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0">
        <f t="shared" si="1"/>
        <v>0</v>
      </c>
      <c r="AL25" s="28">
        <f t="shared" si="2"/>
        <v>0</v>
      </c>
    </row>
    <row r="26" spans="1:38" x14ac:dyDescent="0.25">
      <c r="A26" s="22"/>
      <c r="B26" s="22" t="s">
        <v>130</v>
      </c>
      <c r="C26" s="22" t="s">
        <v>131</v>
      </c>
      <c r="D26" s="22" t="s">
        <v>132</v>
      </c>
      <c r="E26" s="23" t="str">
        <f t="shared" si="0"/>
        <v>T15030@tsiba.org.za</v>
      </c>
      <c r="F26" s="24" t="s">
        <v>68</v>
      </c>
      <c r="G26" s="25">
        <f t="shared" si="3"/>
        <v>0</v>
      </c>
      <c r="H26" s="29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0">
        <f t="shared" si="1"/>
        <v>0</v>
      </c>
      <c r="AL26" s="28">
        <f t="shared" si="2"/>
        <v>0</v>
      </c>
    </row>
    <row r="27" spans="1:38" x14ac:dyDescent="0.25">
      <c r="A27" s="22"/>
      <c r="B27" s="22" t="s">
        <v>133</v>
      </c>
      <c r="C27" s="22" t="s">
        <v>134</v>
      </c>
      <c r="D27" s="22" t="s">
        <v>132</v>
      </c>
      <c r="E27" s="23" t="str">
        <f t="shared" si="0"/>
        <v>T16134@tsiba.org.za</v>
      </c>
      <c r="F27" s="24" t="s">
        <v>68</v>
      </c>
      <c r="G27" s="25">
        <f t="shared" si="3"/>
        <v>0</v>
      </c>
      <c r="H27" s="24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0">
        <f t="shared" si="1"/>
        <v>0</v>
      </c>
      <c r="AL27" s="28">
        <f t="shared" si="2"/>
        <v>0</v>
      </c>
    </row>
    <row r="28" spans="1:38" x14ac:dyDescent="0.25">
      <c r="A28" s="22"/>
      <c r="B28" s="22" t="s">
        <v>135</v>
      </c>
      <c r="C28" s="22" t="s">
        <v>136</v>
      </c>
      <c r="D28" s="22" t="s">
        <v>137</v>
      </c>
      <c r="E28" s="23" t="str">
        <f t="shared" si="0"/>
        <v>T15037@tsiba.org.za</v>
      </c>
      <c r="F28" s="24" t="s">
        <v>68</v>
      </c>
      <c r="G28" s="25">
        <f t="shared" si="3"/>
        <v>0</v>
      </c>
      <c r="H28" s="29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0">
        <f t="shared" si="1"/>
        <v>0</v>
      </c>
      <c r="AL28" s="28">
        <f t="shared" si="2"/>
        <v>0</v>
      </c>
    </row>
    <row r="29" spans="1:38" x14ac:dyDescent="0.25">
      <c r="A29" s="22"/>
      <c r="B29" s="22" t="s">
        <v>138</v>
      </c>
      <c r="C29" s="22" t="s">
        <v>139</v>
      </c>
      <c r="D29" s="22" t="s">
        <v>140</v>
      </c>
      <c r="E29" s="23" t="str">
        <f t="shared" si="0"/>
        <v>T15041@tsiba.org.za</v>
      </c>
      <c r="F29" s="24" t="s">
        <v>68</v>
      </c>
      <c r="G29" s="25">
        <f t="shared" si="3"/>
        <v>0</v>
      </c>
      <c r="H29" s="29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0">
        <f t="shared" si="1"/>
        <v>0</v>
      </c>
      <c r="AL29" s="28">
        <f t="shared" si="2"/>
        <v>0</v>
      </c>
    </row>
    <row r="30" spans="1:38" x14ac:dyDescent="0.25">
      <c r="A30" s="22"/>
      <c r="B30" s="22" t="s">
        <v>141</v>
      </c>
      <c r="C30" s="22" t="s">
        <v>142</v>
      </c>
      <c r="D30" s="22" t="s">
        <v>143</v>
      </c>
      <c r="E30" s="23" t="str">
        <f t="shared" si="0"/>
        <v>T16135@tsiba.org.za</v>
      </c>
      <c r="F30" s="24" t="s">
        <v>68</v>
      </c>
      <c r="G30" s="25">
        <f t="shared" si="3"/>
        <v>0</v>
      </c>
      <c r="H30" s="26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0">
        <f t="shared" si="1"/>
        <v>0</v>
      </c>
      <c r="AL30" s="28">
        <f t="shared" si="2"/>
        <v>0</v>
      </c>
    </row>
    <row r="31" spans="1:38" x14ac:dyDescent="0.25">
      <c r="A31" s="22"/>
      <c r="B31" s="22" t="s">
        <v>144</v>
      </c>
      <c r="C31" s="22" t="s">
        <v>145</v>
      </c>
      <c r="D31" s="22" t="s">
        <v>146</v>
      </c>
      <c r="E31" s="23" t="str">
        <f t="shared" si="0"/>
        <v>TE1412@tsiba.org.za</v>
      </c>
      <c r="F31" s="24" t="s">
        <v>68</v>
      </c>
      <c r="G31" s="25">
        <f t="shared" si="3"/>
        <v>0</v>
      </c>
      <c r="H31" s="26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0">
        <f t="shared" si="1"/>
        <v>0</v>
      </c>
      <c r="AL31" s="28">
        <f t="shared" si="2"/>
        <v>0</v>
      </c>
    </row>
    <row r="32" spans="1:38" x14ac:dyDescent="0.25">
      <c r="A32" s="22"/>
      <c r="B32" s="22" t="s">
        <v>147</v>
      </c>
      <c r="C32" s="22" t="s">
        <v>148</v>
      </c>
      <c r="D32" s="22" t="s">
        <v>149</v>
      </c>
      <c r="E32" s="23" t="str">
        <f t="shared" si="0"/>
        <v>T15047@tsiba.org.za</v>
      </c>
      <c r="F32" s="24" t="s">
        <v>68</v>
      </c>
      <c r="G32" s="25">
        <f t="shared" si="3"/>
        <v>0</v>
      </c>
      <c r="H32" s="26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0">
        <f t="shared" si="1"/>
        <v>0</v>
      </c>
      <c r="AL32" s="28">
        <f t="shared" si="2"/>
        <v>0</v>
      </c>
    </row>
    <row r="33" spans="1:38" x14ac:dyDescent="0.25">
      <c r="A33" s="22"/>
      <c r="B33" s="22" t="s">
        <v>150</v>
      </c>
      <c r="C33" s="22" t="s">
        <v>151</v>
      </c>
      <c r="D33" s="22" t="s">
        <v>149</v>
      </c>
      <c r="E33" s="23" t="str">
        <f t="shared" si="0"/>
        <v>T16136@tsiba.org.za</v>
      </c>
      <c r="F33" s="24" t="s">
        <v>68</v>
      </c>
      <c r="G33" s="25">
        <f t="shared" si="3"/>
        <v>0</v>
      </c>
      <c r="H33" s="26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0">
        <f t="shared" si="1"/>
        <v>0</v>
      </c>
      <c r="AL33" s="28">
        <f t="shared" si="2"/>
        <v>0</v>
      </c>
    </row>
    <row r="34" spans="1:38" x14ac:dyDescent="0.25">
      <c r="A34" s="22"/>
      <c r="B34" s="22" t="s">
        <v>152</v>
      </c>
      <c r="C34" s="22" t="s">
        <v>153</v>
      </c>
      <c r="D34" s="22" t="s">
        <v>149</v>
      </c>
      <c r="E34" s="23" t="str">
        <f t="shared" si="0"/>
        <v>T15048@tsiba.org.za</v>
      </c>
      <c r="F34" s="24" t="s">
        <v>68</v>
      </c>
      <c r="G34" s="25">
        <f t="shared" si="3"/>
        <v>0</v>
      </c>
      <c r="H34" s="26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0">
        <f t="shared" si="1"/>
        <v>0</v>
      </c>
      <c r="AL34" s="28">
        <f t="shared" si="2"/>
        <v>0</v>
      </c>
    </row>
    <row r="35" spans="1:38" x14ac:dyDescent="0.25">
      <c r="A35" s="22"/>
      <c r="B35" s="22" t="s">
        <v>154</v>
      </c>
      <c r="C35" s="22" t="s">
        <v>155</v>
      </c>
      <c r="D35" s="22" t="s">
        <v>156</v>
      </c>
      <c r="E35" s="23" t="str">
        <f t="shared" si="0"/>
        <v>T15050@tsiba.org.za</v>
      </c>
      <c r="F35" s="24" t="s">
        <v>68</v>
      </c>
      <c r="G35" s="25">
        <f t="shared" si="3"/>
        <v>0</v>
      </c>
      <c r="H35" s="26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0">
        <f t="shared" si="1"/>
        <v>0</v>
      </c>
      <c r="AL35" s="28">
        <f t="shared" si="2"/>
        <v>0</v>
      </c>
    </row>
    <row r="36" spans="1:38" x14ac:dyDescent="0.25">
      <c r="A36" s="22"/>
      <c r="B36" s="22" t="s">
        <v>157</v>
      </c>
      <c r="C36" s="22" t="s">
        <v>158</v>
      </c>
      <c r="D36" s="22" t="s">
        <v>159</v>
      </c>
      <c r="E36" s="23" t="str">
        <f t="shared" si="0"/>
        <v>T14136@tsiba.org.za</v>
      </c>
      <c r="F36" s="24" t="s">
        <v>68</v>
      </c>
      <c r="G36" s="25">
        <f t="shared" si="3"/>
        <v>0</v>
      </c>
      <c r="H36" s="26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0">
        <f t="shared" si="1"/>
        <v>0</v>
      </c>
      <c r="AL36" s="28">
        <f t="shared" si="2"/>
        <v>0</v>
      </c>
    </row>
    <row r="37" spans="1:38" x14ac:dyDescent="0.25">
      <c r="A37" s="22"/>
      <c r="B37" s="22" t="s">
        <v>160</v>
      </c>
      <c r="C37" s="22" t="s">
        <v>161</v>
      </c>
      <c r="D37" s="22" t="s">
        <v>159</v>
      </c>
      <c r="E37" s="23" t="str">
        <f t="shared" ref="E37:E68" si="4">CONCATENATE(B37,$E$4)</f>
        <v>T15051@tsiba.org.za</v>
      </c>
      <c r="F37" s="24" t="s">
        <v>68</v>
      </c>
      <c r="G37" s="25">
        <f t="shared" si="3"/>
        <v>0</v>
      </c>
      <c r="H37" s="26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0">
        <f t="shared" si="1"/>
        <v>0</v>
      </c>
      <c r="AL37" s="28">
        <f t="shared" si="2"/>
        <v>0</v>
      </c>
    </row>
    <row r="38" spans="1:38" x14ac:dyDescent="0.25">
      <c r="A38" s="22"/>
      <c r="B38" s="22" t="s">
        <v>162</v>
      </c>
      <c r="C38" s="22" t="s">
        <v>163</v>
      </c>
      <c r="D38" s="22" t="s">
        <v>164</v>
      </c>
      <c r="E38" s="23" t="str">
        <f t="shared" si="4"/>
        <v>T16137@tsiba.org.za</v>
      </c>
      <c r="F38" s="24" t="s">
        <v>68</v>
      </c>
      <c r="G38" s="25">
        <f t="shared" si="3"/>
        <v>0</v>
      </c>
      <c r="H38" s="26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0">
        <f t="shared" si="1"/>
        <v>0</v>
      </c>
      <c r="AL38" s="28">
        <f t="shared" si="2"/>
        <v>0</v>
      </c>
    </row>
    <row r="39" spans="1:38" x14ac:dyDescent="0.25">
      <c r="A39" s="22"/>
      <c r="B39" s="22" t="s">
        <v>165</v>
      </c>
      <c r="C39" s="22" t="s">
        <v>166</v>
      </c>
      <c r="D39" s="22" t="s">
        <v>167</v>
      </c>
      <c r="E39" s="23" t="str">
        <f t="shared" si="4"/>
        <v>T15053@tsiba.org.za</v>
      </c>
      <c r="F39" s="24" t="s">
        <v>68</v>
      </c>
      <c r="G39" s="25">
        <f t="shared" si="3"/>
        <v>0</v>
      </c>
      <c r="H39" s="24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0">
        <f t="shared" si="1"/>
        <v>0</v>
      </c>
      <c r="AL39" s="28">
        <f t="shared" si="2"/>
        <v>0</v>
      </c>
    </row>
    <row r="40" spans="1:38" x14ac:dyDescent="0.25">
      <c r="A40" s="22"/>
      <c r="B40" s="22" t="s">
        <v>168</v>
      </c>
      <c r="C40" s="22" t="s">
        <v>169</v>
      </c>
      <c r="D40" s="22" t="s">
        <v>170</v>
      </c>
      <c r="E40" s="23" t="str">
        <f t="shared" si="4"/>
        <v>T16138@tsiba.org.za</v>
      </c>
      <c r="F40" s="24" t="s">
        <v>68</v>
      </c>
      <c r="G40" s="25">
        <f t="shared" si="3"/>
        <v>0</v>
      </c>
      <c r="H40" s="29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0">
        <f t="shared" si="1"/>
        <v>0</v>
      </c>
      <c r="AL40" s="28">
        <f t="shared" si="2"/>
        <v>0</v>
      </c>
    </row>
    <row r="41" spans="1:38" x14ac:dyDescent="0.25">
      <c r="A41" s="22"/>
      <c r="B41" s="22" t="s">
        <v>171</v>
      </c>
      <c r="C41" s="22" t="s">
        <v>172</v>
      </c>
      <c r="D41" s="22" t="s">
        <v>173</v>
      </c>
      <c r="E41" s="23" t="str">
        <f t="shared" si="4"/>
        <v>T15056@tsiba.org.za</v>
      </c>
      <c r="F41" s="24" t="s">
        <v>68</v>
      </c>
      <c r="G41" s="25">
        <f t="shared" si="3"/>
        <v>0</v>
      </c>
      <c r="H41" s="29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0">
        <f t="shared" si="1"/>
        <v>0</v>
      </c>
      <c r="AL41" s="28">
        <f t="shared" si="2"/>
        <v>0</v>
      </c>
    </row>
    <row r="42" spans="1:38" x14ac:dyDescent="0.25">
      <c r="A42" s="22"/>
      <c r="B42" s="22" t="s">
        <v>174</v>
      </c>
      <c r="C42" s="22" t="s">
        <v>175</v>
      </c>
      <c r="D42" s="22" t="s">
        <v>176</v>
      </c>
      <c r="E42" s="23" t="str">
        <f t="shared" si="4"/>
        <v>TE1563@tsiba.org.za</v>
      </c>
      <c r="F42" s="24" t="s">
        <v>68</v>
      </c>
      <c r="G42" s="25">
        <f t="shared" si="3"/>
        <v>0</v>
      </c>
      <c r="H42" s="24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0">
        <f t="shared" si="1"/>
        <v>0</v>
      </c>
      <c r="AL42" s="28">
        <f t="shared" si="2"/>
        <v>0</v>
      </c>
    </row>
    <row r="43" spans="1:38" x14ac:dyDescent="0.25">
      <c r="A43" s="22"/>
      <c r="B43" s="22" t="s">
        <v>177</v>
      </c>
      <c r="C43" s="22" t="s">
        <v>178</v>
      </c>
      <c r="D43" s="22" t="s">
        <v>179</v>
      </c>
      <c r="E43" s="23" t="str">
        <f t="shared" si="4"/>
        <v>T16139@tsiba.org.za</v>
      </c>
      <c r="F43" s="24" t="s">
        <v>68</v>
      </c>
      <c r="G43" s="25">
        <f t="shared" si="3"/>
        <v>0</v>
      </c>
      <c r="H43" s="29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0">
        <f t="shared" si="1"/>
        <v>0</v>
      </c>
      <c r="AL43" s="28">
        <f t="shared" si="2"/>
        <v>0</v>
      </c>
    </row>
    <row r="44" spans="1:38" x14ac:dyDescent="0.25">
      <c r="A44" s="24"/>
      <c r="B44" s="24" t="s">
        <v>180</v>
      </c>
      <c r="C44" s="24" t="s">
        <v>181</v>
      </c>
      <c r="D44" s="24" t="s">
        <v>182</v>
      </c>
      <c r="E44" s="23" t="str">
        <f t="shared" si="4"/>
        <v>T16140@tsiba.org.za</v>
      </c>
      <c r="F44" s="24" t="s">
        <v>68</v>
      </c>
      <c r="G44" s="25">
        <f t="shared" si="3"/>
        <v>0</v>
      </c>
      <c r="H44" s="26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0">
        <f t="shared" si="1"/>
        <v>0</v>
      </c>
      <c r="AL44" s="28">
        <f t="shared" si="2"/>
        <v>0</v>
      </c>
    </row>
    <row r="45" spans="1:38" x14ac:dyDescent="0.25">
      <c r="A45" s="22"/>
      <c r="B45" s="22" t="s">
        <v>183</v>
      </c>
      <c r="C45" s="22" t="s">
        <v>184</v>
      </c>
      <c r="D45" s="22" t="s">
        <v>182</v>
      </c>
      <c r="E45" s="23" t="str">
        <f t="shared" si="4"/>
        <v>T15057@tsiba.org.za</v>
      </c>
      <c r="F45" s="24" t="s">
        <v>68</v>
      </c>
      <c r="G45" s="25">
        <f t="shared" si="3"/>
        <v>0</v>
      </c>
      <c r="H45" s="26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0">
        <f t="shared" si="1"/>
        <v>0</v>
      </c>
      <c r="AL45" s="28">
        <f t="shared" si="2"/>
        <v>0</v>
      </c>
    </row>
    <row r="46" spans="1:38" x14ac:dyDescent="0.25">
      <c r="A46" s="22"/>
      <c r="B46" s="22" t="s">
        <v>185</v>
      </c>
      <c r="C46" s="22" t="s">
        <v>186</v>
      </c>
      <c r="D46" s="22" t="s">
        <v>187</v>
      </c>
      <c r="E46" s="23" t="str">
        <f t="shared" si="4"/>
        <v>T15058@tsiba.org.za</v>
      </c>
      <c r="F46" s="24" t="s">
        <v>68</v>
      </c>
      <c r="G46" s="25">
        <f t="shared" si="3"/>
        <v>0</v>
      </c>
      <c r="H46" s="26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0">
        <f t="shared" si="1"/>
        <v>0</v>
      </c>
      <c r="AL46" s="28">
        <f t="shared" si="2"/>
        <v>0</v>
      </c>
    </row>
    <row r="47" spans="1:38" x14ac:dyDescent="0.25">
      <c r="A47" s="22"/>
      <c r="B47" s="22" t="s">
        <v>188</v>
      </c>
      <c r="C47" s="22" t="s">
        <v>189</v>
      </c>
      <c r="D47" s="22" t="s">
        <v>187</v>
      </c>
      <c r="E47" s="23" t="str">
        <f t="shared" si="4"/>
        <v>T15059@tsiba.org.za</v>
      </c>
      <c r="F47" s="24" t="s">
        <v>68</v>
      </c>
      <c r="G47" s="25">
        <f t="shared" si="3"/>
        <v>0</v>
      </c>
      <c r="H47" s="26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0">
        <f t="shared" si="1"/>
        <v>0</v>
      </c>
      <c r="AL47" s="28">
        <f t="shared" si="2"/>
        <v>0</v>
      </c>
    </row>
    <row r="48" spans="1:38" x14ac:dyDescent="0.25">
      <c r="A48" s="22"/>
      <c r="B48" s="22" t="s">
        <v>190</v>
      </c>
      <c r="C48" s="22" t="s">
        <v>191</v>
      </c>
      <c r="D48" s="22" t="s">
        <v>192</v>
      </c>
      <c r="E48" s="23" t="str">
        <f t="shared" si="4"/>
        <v>T15060@tsiba.org.za</v>
      </c>
      <c r="F48" s="24" t="s">
        <v>68</v>
      </c>
      <c r="G48" s="25">
        <f t="shared" si="3"/>
        <v>0</v>
      </c>
      <c r="H48" s="26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0">
        <f t="shared" si="1"/>
        <v>0</v>
      </c>
      <c r="AL48" s="28">
        <f t="shared" si="2"/>
        <v>0</v>
      </c>
    </row>
    <row r="49" spans="1:38" x14ac:dyDescent="0.25">
      <c r="A49" s="22"/>
      <c r="B49" s="22" t="s">
        <v>193</v>
      </c>
      <c r="C49" s="22" t="s">
        <v>194</v>
      </c>
      <c r="D49" s="22" t="s">
        <v>195</v>
      </c>
      <c r="E49" s="23" t="str">
        <f t="shared" si="4"/>
        <v>T16141@tsiba.org.za</v>
      </c>
      <c r="F49" s="24" t="s">
        <v>68</v>
      </c>
      <c r="G49" s="25">
        <f t="shared" si="3"/>
        <v>0</v>
      </c>
      <c r="H49" s="29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0">
        <f t="shared" si="1"/>
        <v>0</v>
      </c>
      <c r="AL49" s="28">
        <f t="shared" si="2"/>
        <v>0</v>
      </c>
    </row>
    <row r="50" spans="1:38" x14ac:dyDescent="0.25">
      <c r="A50" s="22"/>
      <c r="B50" s="22" t="s">
        <v>196</v>
      </c>
      <c r="C50" s="22" t="s">
        <v>197</v>
      </c>
      <c r="D50" s="22" t="s">
        <v>198</v>
      </c>
      <c r="E50" s="23" t="str">
        <f t="shared" si="4"/>
        <v>T14059@tsiba.org.za</v>
      </c>
      <c r="F50" s="24" t="s">
        <v>68</v>
      </c>
      <c r="G50" s="25">
        <f t="shared" si="3"/>
        <v>0</v>
      </c>
      <c r="H50" s="26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0">
        <f t="shared" si="1"/>
        <v>0</v>
      </c>
      <c r="AL50" s="28">
        <f t="shared" si="2"/>
        <v>0</v>
      </c>
    </row>
    <row r="51" spans="1:38" x14ac:dyDescent="0.25">
      <c r="A51" s="24"/>
      <c r="B51" s="24" t="s">
        <v>199</v>
      </c>
      <c r="C51" s="24" t="s">
        <v>200</v>
      </c>
      <c r="D51" s="24" t="s">
        <v>201</v>
      </c>
      <c r="E51" s="23" t="str">
        <f t="shared" si="4"/>
        <v>TE1413@tsiba.org.za</v>
      </c>
      <c r="F51" s="24" t="s">
        <v>68</v>
      </c>
      <c r="G51" s="25">
        <f t="shared" si="3"/>
        <v>0</v>
      </c>
      <c r="H51" s="26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0">
        <f t="shared" si="1"/>
        <v>0</v>
      </c>
      <c r="AL51" s="28">
        <f t="shared" si="2"/>
        <v>0</v>
      </c>
    </row>
    <row r="52" spans="1:38" x14ac:dyDescent="0.25">
      <c r="A52" s="22"/>
      <c r="B52" s="22" t="s">
        <v>202</v>
      </c>
      <c r="C52" s="22" t="s">
        <v>203</v>
      </c>
      <c r="D52" s="22" t="s">
        <v>204</v>
      </c>
      <c r="E52" s="23" t="str">
        <f t="shared" si="4"/>
        <v>TE1414@tsiba.org.za</v>
      </c>
      <c r="F52" s="24" t="s">
        <v>68</v>
      </c>
      <c r="G52" s="25">
        <f t="shared" si="3"/>
        <v>0</v>
      </c>
      <c r="H52" s="26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0">
        <f t="shared" si="1"/>
        <v>0</v>
      </c>
      <c r="AL52" s="28">
        <f t="shared" si="2"/>
        <v>0</v>
      </c>
    </row>
    <row r="53" spans="1:38" x14ac:dyDescent="0.25">
      <c r="A53" s="22"/>
      <c r="B53" s="22" t="s">
        <v>205</v>
      </c>
      <c r="C53" s="22" t="s">
        <v>206</v>
      </c>
      <c r="D53" s="22" t="s">
        <v>207</v>
      </c>
      <c r="E53" s="23" t="str">
        <f t="shared" si="4"/>
        <v>TE1462@tsiba.org.za</v>
      </c>
      <c r="F53" s="24" t="s">
        <v>68</v>
      </c>
      <c r="G53" s="25">
        <f t="shared" si="3"/>
        <v>0</v>
      </c>
      <c r="H53" s="24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0">
        <f t="shared" si="1"/>
        <v>0</v>
      </c>
      <c r="AL53" s="28">
        <f t="shared" si="2"/>
        <v>0</v>
      </c>
    </row>
    <row r="54" spans="1:38" x14ac:dyDescent="0.25">
      <c r="A54" s="22"/>
      <c r="B54" s="22" t="s">
        <v>208</v>
      </c>
      <c r="C54" s="22" t="s">
        <v>209</v>
      </c>
      <c r="D54" s="22" t="s">
        <v>210</v>
      </c>
      <c r="E54" s="23" t="str">
        <f t="shared" si="4"/>
        <v>T16142@tsiba.org.za</v>
      </c>
      <c r="F54" s="24" t="s">
        <v>68</v>
      </c>
      <c r="G54" s="25">
        <f t="shared" si="3"/>
        <v>0</v>
      </c>
      <c r="H54" s="26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0">
        <f t="shared" si="1"/>
        <v>0</v>
      </c>
      <c r="AL54" s="28">
        <f t="shared" si="2"/>
        <v>0</v>
      </c>
    </row>
    <row r="55" spans="1:38" x14ac:dyDescent="0.25">
      <c r="A55" s="22"/>
      <c r="B55" s="22" t="s">
        <v>211</v>
      </c>
      <c r="C55" s="22" t="s">
        <v>212</v>
      </c>
      <c r="D55" s="22" t="s">
        <v>213</v>
      </c>
      <c r="E55" s="23" t="str">
        <f t="shared" si="4"/>
        <v>TE1415@tsiba.org.za</v>
      </c>
      <c r="F55" s="24" t="s">
        <v>68</v>
      </c>
      <c r="G55" s="25">
        <f t="shared" si="3"/>
        <v>0</v>
      </c>
      <c r="H55" s="26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0">
        <f t="shared" si="1"/>
        <v>0</v>
      </c>
      <c r="AL55" s="28">
        <f t="shared" si="2"/>
        <v>0</v>
      </c>
    </row>
    <row r="56" spans="1:38" x14ac:dyDescent="0.25">
      <c r="A56" s="22"/>
      <c r="B56" s="22" t="s">
        <v>214</v>
      </c>
      <c r="C56" s="22" t="s">
        <v>215</v>
      </c>
      <c r="D56" s="22" t="s">
        <v>216</v>
      </c>
      <c r="E56" s="23" t="str">
        <f t="shared" si="4"/>
        <v>TE1417@tsiba.org.za</v>
      </c>
      <c r="F56" s="24" t="s">
        <v>68</v>
      </c>
      <c r="G56" s="25">
        <f t="shared" si="3"/>
        <v>0</v>
      </c>
      <c r="H56" s="26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0">
        <f t="shared" si="1"/>
        <v>0</v>
      </c>
      <c r="AL56" s="28">
        <f t="shared" si="2"/>
        <v>0</v>
      </c>
    </row>
    <row r="57" spans="1:38" x14ac:dyDescent="0.25">
      <c r="A57" s="22"/>
      <c r="B57" s="22" t="s">
        <v>217</v>
      </c>
      <c r="C57" s="22" t="s">
        <v>218</v>
      </c>
      <c r="D57" s="22" t="s">
        <v>219</v>
      </c>
      <c r="E57" s="23" t="str">
        <f t="shared" si="4"/>
        <v>T16143@tsiba.org.za</v>
      </c>
      <c r="F57" s="24" t="s">
        <v>68</v>
      </c>
      <c r="G57" s="25">
        <f t="shared" si="3"/>
        <v>0</v>
      </c>
      <c r="H57" s="26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0">
        <f t="shared" si="1"/>
        <v>0</v>
      </c>
      <c r="AL57" s="28">
        <f t="shared" si="2"/>
        <v>0</v>
      </c>
    </row>
    <row r="58" spans="1:38" x14ac:dyDescent="0.25">
      <c r="A58" s="22"/>
      <c r="B58" s="22" t="s">
        <v>220</v>
      </c>
      <c r="C58" s="22" t="s">
        <v>221</v>
      </c>
      <c r="D58" s="22" t="s">
        <v>222</v>
      </c>
      <c r="E58" s="23" t="str">
        <f t="shared" si="4"/>
        <v>T14064@tsiba.org.za</v>
      </c>
      <c r="F58" s="24" t="s">
        <v>68</v>
      </c>
      <c r="G58" s="25">
        <f t="shared" si="3"/>
        <v>0</v>
      </c>
      <c r="H58" s="26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0">
        <f t="shared" si="1"/>
        <v>0</v>
      </c>
      <c r="AL58" s="28">
        <f t="shared" si="2"/>
        <v>0</v>
      </c>
    </row>
    <row r="59" spans="1:38" x14ac:dyDescent="0.25">
      <c r="A59" s="22"/>
      <c r="B59" s="22" t="s">
        <v>223</v>
      </c>
      <c r="C59" s="22" t="s">
        <v>224</v>
      </c>
      <c r="D59" s="22" t="s">
        <v>225</v>
      </c>
      <c r="E59" s="23" t="str">
        <f t="shared" si="4"/>
        <v>T15071@tsiba.org.za</v>
      </c>
      <c r="F59" s="24" t="s">
        <v>68</v>
      </c>
      <c r="G59" s="25">
        <f t="shared" si="3"/>
        <v>0</v>
      </c>
      <c r="H59" s="24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0">
        <f t="shared" si="1"/>
        <v>0</v>
      </c>
      <c r="AL59" s="28">
        <f t="shared" si="2"/>
        <v>0</v>
      </c>
    </row>
    <row r="60" spans="1:38" x14ac:dyDescent="0.25">
      <c r="A60" s="22"/>
      <c r="B60" s="22" t="s">
        <v>226</v>
      </c>
      <c r="C60" s="22" t="s">
        <v>227</v>
      </c>
      <c r="D60" s="22" t="s">
        <v>228</v>
      </c>
      <c r="E60" s="23" t="str">
        <f t="shared" si="4"/>
        <v>T15072@tsiba.org.za</v>
      </c>
      <c r="F60" s="24" t="s">
        <v>68</v>
      </c>
      <c r="G60" s="25">
        <f t="shared" si="3"/>
        <v>0</v>
      </c>
      <c r="H60" s="26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0">
        <f t="shared" si="1"/>
        <v>0</v>
      </c>
      <c r="AL60" s="28">
        <f t="shared" si="2"/>
        <v>0</v>
      </c>
    </row>
    <row r="61" spans="1:38" x14ac:dyDescent="0.25">
      <c r="A61" s="22"/>
      <c r="B61" s="22" t="s">
        <v>229</v>
      </c>
      <c r="C61" s="22" t="s">
        <v>230</v>
      </c>
      <c r="D61" s="22" t="s">
        <v>231</v>
      </c>
      <c r="E61" s="23" t="str">
        <f t="shared" si="4"/>
        <v>T16144@tsiba.org.za</v>
      </c>
      <c r="F61" s="24" t="s">
        <v>68</v>
      </c>
      <c r="G61" s="25">
        <f t="shared" si="3"/>
        <v>0</v>
      </c>
      <c r="H61" s="26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0">
        <f t="shared" si="1"/>
        <v>0</v>
      </c>
      <c r="AL61" s="28">
        <f t="shared" si="2"/>
        <v>0</v>
      </c>
    </row>
    <row r="62" spans="1:38" x14ac:dyDescent="0.25">
      <c r="A62" s="30"/>
      <c r="B62" s="30" t="s">
        <v>232</v>
      </c>
      <c r="C62" s="30" t="s">
        <v>233</v>
      </c>
      <c r="D62" s="30" t="s">
        <v>234</v>
      </c>
      <c r="E62" s="23" t="str">
        <f t="shared" si="4"/>
        <v>T15076@tsiba.org.za</v>
      </c>
      <c r="F62" s="24" t="s">
        <v>108</v>
      </c>
      <c r="G62" s="25">
        <f t="shared" si="3"/>
        <v>0</v>
      </c>
      <c r="H62" s="26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0">
        <f t="shared" si="1"/>
        <v>0</v>
      </c>
      <c r="AL62" s="28">
        <f t="shared" si="2"/>
        <v>0</v>
      </c>
    </row>
    <row r="63" spans="1:38" x14ac:dyDescent="0.25">
      <c r="A63" s="22"/>
      <c r="B63" s="22" t="s">
        <v>235</v>
      </c>
      <c r="C63" s="22" t="s">
        <v>236</v>
      </c>
      <c r="D63" s="22" t="s">
        <v>234</v>
      </c>
      <c r="E63" s="23" t="str">
        <f t="shared" si="4"/>
        <v>T15078@tsiba.org.za</v>
      </c>
      <c r="F63" s="24" t="s">
        <v>68</v>
      </c>
      <c r="G63" s="25">
        <f t="shared" si="3"/>
        <v>0</v>
      </c>
      <c r="H63" s="29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0">
        <f t="shared" si="1"/>
        <v>0</v>
      </c>
      <c r="AL63" s="28">
        <f t="shared" si="2"/>
        <v>0</v>
      </c>
    </row>
    <row r="64" spans="1:38" x14ac:dyDescent="0.25">
      <c r="A64" s="22"/>
      <c r="B64" s="22" t="s">
        <v>237</v>
      </c>
      <c r="C64" s="22" t="s">
        <v>238</v>
      </c>
      <c r="D64" s="22" t="s">
        <v>239</v>
      </c>
      <c r="E64" s="23" t="str">
        <f t="shared" si="4"/>
        <v>TE1564@tsiba.org.za</v>
      </c>
      <c r="F64" s="24" t="s">
        <v>68</v>
      </c>
      <c r="G64" s="25">
        <f t="shared" si="3"/>
        <v>0</v>
      </c>
      <c r="H64" s="29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0">
        <f t="shared" si="1"/>
        <v>0</v>
      </c>
      <c r="AL64" s="28">
        <f t="shared" si="2"/>
        <v>0</v>
      </c>
    </row>
    <row r="65" spans="1:38" x14ac:dyDescent="0.25">
      <c r="A65" s="30"/>
      <c r="B65" s="30" t="s">
        <v>240</v>
      </c>
      <c r="C65" s="30" t="s">
        <v>241</v>
      </c>
      <c r="D65" s="30" t="s">
        <v>242</v>
      </c>
      <c r="E65" s="23" t="str">
        <f t="shared" si="4"/>
        <v>T16145@tsiba.org.za</v>
      </c>
      <c r="F65" s="24" t="s">
        <v>357</v>
      </c>
      <c r="G65" s="25">
        <f t="shared" si="3"/>
        <v>0</v>
      </c>
      <c r="H65" s="29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0">
        <f t="shared" si="1"/>
        <v>0</v>
      </c>
      <c r="AL65" s="28">
        <f t="shared" si="2"/>
        <v>0</v>
      </c>
    </row>
    <row r="66" spans="1:38" x14ac:dyDescent="0.25">
      <c r="A66" s="41" t="s">
        <v>367</v>
      </c>
      <c r="B66" s="22" t="s">
        <v>243</v>
      </c>
      <c r="C66" s="22" t="s">
        <v>244</v>
      </c>
      <c r="D66" s="22" t="s">
        <v>245</v>
      </c>
      <c r="E66" s="23" t="str">
        <f t="shared" si="4"/>
        <v>T15081@tsiba.org.za</v>
      </c>
      <c r="F66" s="24" t="s">
        <v>68</v>
      </c>
      <c r="G66" s="25">
        <f t="shared" si="3"/>
        <v>7.2299999999999995</v>
      </c>
      <c r="H66" s="26"/>
      <c r="I66" s="27">
        <v>2</v>
      </c>
      <c r="J66" s="27">
        <v>0</v>
      </c>
      <c r="K66" s="27">
        <v>1</v>
      </c>
      <c r="L66" s="27">
        <v>2</v>
      </c>
      <c r="M66" s="27">
        <v>4</v>
      </c>
      <c r="N66" s="27">
        <v>1</v>
      </c>
      <c r="O66" s="27">
        <v>1</v>
      </c>
      <c r="P66" s="27">
        <v>1</v>
      </c>
      <c r="Q66" s="27">
        <v>0</v>
      </c>
      <c r="R66" s="27">
        <v>8</v>
      </c>
      <c r="S66" s="27">
        <v>0</v>
      </c>
      <c r="T66" s="27">
        <v>3</v>
      </c>
      <c r="U66" s="27">
        <v>2</v>
      </c>
      <c r="V66" s="27">
        <v>14</v>
      </c>
      <c r="W66" s="27">
        <v>1</v>
      </c>
      <c r="X66" s="27">
        <v>4</v>
      </c>
      <c r="Y66" s="27">
        <v>5</v>
      </c>
      <c r="Z66" s="27">
        <v>2</v>
      </c>
      <c r="AA66" s="27">
        <v>3</v>
      </c>
      <c r="AB66" s="27">
        <v>4</v>
      </c>
      <c r="AC66" s="27">
        <v>14</v>
      </c>
      <c r="AD66" s="27">
        <v>1</v>
      </c>
      <c r="AE66" s="27">
        <v>8</v>
      </c>
      <c r="AF66" s="27">
        <v>3</v>
      </c>
      <c r="AG66" s="27">
        <v>1</v>
      </c>
      <c r="AH66" s="27">
        <v>1</v>
      </c>
      <c r="AI66" s="27">
        <v>140</v>
      </c>
      <c r="AJ66" s="27">
        <v>15</v>
      </c>
      <c r="AK66" s="20">
        <f t="shared" si="1"/>
        <v>241</v>
      </c>
      <c r="AL66" s="28">
        <f t="shared" si="2"/>
        <v>0.96399999999999997</v>
      </c>
    </row>
    <row r="67" spans="1:38" x14ac:dyDescent="0.25">
      <c r="A67" s="41" t="s">
        <v>367</v>
      </c>
      <c r="B67" s="22" t="s">
        <v>246</v>
      </c>
      <c r="C67" s="22" t="s">
        <v>247</v>
      </c>
      <c r="D67" s="22" t="s">
        <v>248</v>
      </c>
      <c r="E67" s="23" t="str">
        <f t="shared" si="4"/>
        <v>T15082@tsiba.org.za</v>
      </c>
      <c r="F67" s="24" t="s">
        <v>68</v>
      </c>
      <c r="G67" s="25">
        <f t="shared" si="3"/>
        <v>7.1099999999999994</v>
      </c>
      <c r="H67" s="24"/>
      <c r="I67" s="27">
        <v>2</v>
      </c>
      <c r="J67" s="27">
        <v>0</v>
      </c>
      <c r="K67" s="27">
        <v>1</v>
      </c>
      <c r="L67" s="27">
        <v>2</v>
      </c>
      <c r="M67" s="27">
        <v>0</v>
      </c>
      <c r="N67" s="27">
        <v>1</v>
      </c>
      <c r="O67" s="27">
        <v>1</v>
      </c>
      <c r="P67" s="27">
        <v>1</v>
      </c>
      <c r="Q67" s="27">
        <v>0</v>
      </c>
      <c r="R67" s="27">
        <v>8</v>
      </c>
      <c r="S67" s="27">
        <v>4</v>
      </c>
      <c r="T67" s="27">
        <v>3</v>
      </c>
      <c r="U67" s="27">
        <v>3</v>
      </c>
      <c r="V67" s="27">
        <v>14</v>
      </c>
      <c r="W67" s="27">
        <v>1</v>
      </c>
      <c r="X67" s="27">
        <v>3</v>
      </c>
      <c r="Y67" s="27">
        <v>4</v>
      </c>
      <c r="Z67" s="27">
        <v>2</v>
      </c>
      <c r="AA67" s="27">
        <v>2</v>
      </c>
      <c r="AB67" s="27">
        <v>2</v>
      </c>
      <c r="AC67" s="27">
        <v>14</v>
      </c>
      <c r="AD67" s="27">
        <v>1</v>
      </c>
      <c r="AE67" s="27">
        <v>8</v>
      </c>
      <c r="AF67" s="27">
        <v>3</v>
      </c>
      <c r="AG67" s="27">
        <v>1</v>
      </c>
      <c r="AH67" s="27">
        <v>1</v>
      </c>
      <c r="AI67" s="27">
        <v>140</v>
      </c>
      <c r="AJ67" s="27">
        <v>15</v>
      </c>
      <c r="AK67" s="20">
        <f t="shared" si="1"/>
        <v>237</v>
      </c>
      <c r="AL67" s="28">
        <f t="shared" si="2"/>
        <v>0.94799999999999995</v>
      </c>
    </row>
    <row r="68" spans="1:38" x14ac:dyDescent="0.25">
      <c r="A68" s="41" t="s">
        <v>367</v>
      </c>
      <c r="B68" s="22" t="s">
        <v>249</v>
      </c>
      <c r="C68" s="22" t="s">
        <v>250</v>
      </c>
      <c r="D68" s="22" t="s">
        <v>251</v>
      </c>
      <c r="E68" s="23" t="str">
        <f t="shared" si="4"/>
        <v>TE1429@tsiba.org.za</v>
      </c>
      <c r="F68" s="24" t="s">
        <v>68</v>
      </c>
      <c r="G68" s="25">
        <f t="shared" si="3"/>
        <v>7.32</v>
      </c>
      <c r="H68" s="24"/>
      <c r="I68" s="27">
        <v>1</v>
      </c>
      <c r="J68" s="27">
        <v>1</v>
      </c>
      <c r="K68" s="27">
        <v>1</v>
      </c>
      <c r="L68" s="27">
        <v>2</v>
      </c>
      <c r="M68" s="27">
        <v>4</v>
      </c>
      <c r="N68" s="27">
        <v>1</v>
      </c>
      <c r="O68" s="27">
        <v>1</v>
      </c>
      <c r="P68" s="27">
        <v>1</v>
      </c>
      <c r="Q68" s="27">
        <v>0</v>
      </c>
      <c r="R68" s="27">
        <v>8</v>
      </c>
      <c r="S68" s="27">
        <v>4</v>
      </c>
      <c r="T68" s="27">
        <v>3</v>
      </c>
      <c r="U68" s="27">
        <v>3</v>
      </c>
      <c r="V68" s="27">
        <v>14</v>
      </c>
      <c r="W68" s="27">
        <v>1</v>
      </c>
      <c r="X68" s="27">
        <v>4</v>
      </c>
      <c r="Y68" s="27">
        <v>4</v>
      </c>
      <c r="Z68" s="27">
        <v>2</v>
      </c>
      <c r="AA68" s="27">
        <v>2</v>
      </c>
      <c r="AB68" s="27">
        <v>4</v>
      </c>
      <c r="AC68" s="27">
        <v>14</v>
      </c>
      <c r="AD68" s="27">
        <v>1</v>
      </c>
      <c r="AE68" s="27">
        <v>8</v>
      </c>
      <c r="AF68" s="27">
        <v>3</v>
      </c>
      <c r="AG68" s="27">
        <v>1</v>
      </c>
      <c r="AH68" s="27">
        <v>1</v>
      </c>
      <c r="AI68" s="27">
        <v>140</v>
      </c>
      <c r="AJ68" s="27">
        <v>15</v>
      </c>
      <c r="AK68" s="20">
        <f t="shared" si="1"/>
        <v>244</v>
      </c>
      <c r="AL68" s="28">
        <f t="shared" si="2"/>
        <v>0.97599999999999998</v>
      </c>
    </row>
    <row r="69" spans="1:38" x14ac:dyDescent="0.25">
      <c r="A69" s="41" t="s">
        <v>367</v>
      </c>
      <c r="B69" s="22" t="s">
        <v>252</v>
      </c>
      <c r="C69" s="22" t="s">
        <v>253</v>
      </c>
      <c r="D69" s="22" t="s">
        <v>254</v>
      </c>
      <c r="E69" s="23" t="str">
        <f t="shared" ref="E69:E103" si="5">CONCATENATE(B69,$E$4)</f>
        <v>TE1434@tsiba.org.za</v>
      </c>
      <c r="F69" s="24" t="s">
        <v>68</v>
      </c>
      <c r="G69" s="25">
        <f t="shared" si="3"/>
        <v>7.26</v>
      </c>
      <c r="H69" s="26"/>
      <c r="I69" s="27">
        <v>0</v>
      </c>
      <c r="J69" s="27">
        <v>1</v>
      </c>
      <c r="K69" s="27">
        <v>1</v>
      </c>
      <c r="L69" s="27">
        <v>2</v>
      </c>
      <c r="M69" s="27">
        <v>4</v>
      </c>
      <c r="N69" s="27">
        <v>1</v>
      </c>
      <c r="O69" s="27">
        <v>1</v>
      </c>
      <c r="P69" s="27">
        <v>1</v>
      </c>
      <c r="Q69" s="27">
        <v>0</v>
      </c>
      <c r="R69" s="27">
        <v>8</v>
      </c>
      <c r="S69" s="27">
        <v>4</v>
      </c>
      <c r="T69" s="27">
        <v>3</v>
      </c>
      <c r="U69" s="27">
        <v>2</v>
      </c>
      <c r="V69" s="27">
        <v>14</v>
      </c>
      <c r="W69" s="27">
        <v>1</v>
      </c>
      <c r="X69" s="27">
        <v>3</v>
      </c>
      <c r="Y69" s="27">
        <v>4</v>
      </c>
      <c r="Z69" s="27">
        <v>2</v>
      </c>
      <c r="AA69" s="27">
        <v>3</v>
      </c>
      <c r="AB69" s="27">
        <v>4</v>
      </c>
      <c r="AC69" s="27">
        <v>14</v>
      </c>
      <c r="AD69" s="27">
        <v>1</v>
      </c>
      <c r="AE69" s="27">
        <v>8</v>
      </c>
      <c r="AF69" s="27">
        <v>3</v>
      </c>
      <c r="AG69" s="27">
        <v>1</v>
      </c>
      <c r="AH69" s="27">
        <v>1</v>
      </c>
      <c r="AI69" s="27">
        <v>140</v>
      </c>
      <c r="AJ69" s="27">
        <v>15</v>
      </c>
      <c r="AK69" s="20">
        <f t="shared" si="1"/>
        <v>242</v>
      </c>
      <c r="AL69" s="28">
        <f t="shared" si="2"/>
        <v>0.96799999999999997</v>
      </c>
    </row>
    <row r="70" spans="1:38" x14ac:dyDescent="0.25">
      <c r="A70" s="41" t="s">
        <v>367</v>
      </c>
      <c r="B70" s="22" t="s">
        <v>255</v>
      </c>
      <c r="C70" s="22" t="s">
        <v>256</v>
      </c>
      <c r="D70" s="22" t="s">
        <v>257</v>
      </c>
      <c r="E70" s="23" t="str">
        <f t="shared" si="5"/>
        <v>T13064@tsiba.org.za</v>
      </c>
      <c r="F70" s="24" t="s">
        <v>68</v>
      </c>
      <c r="G70" s="25">
        <f t="shared" si="3"/>
        <v>6.1499999999999995</v>
      </c>
      <c r="H70" s="24"/>
      <c r="I70" s="27">
        <v>1</v>
      </c>
      <c r="J70" s="27">
        <v>1</v>
      </c>
      <c r="K70" s="27">
        <v>1</v>
      </c>
      <c r="L70" s="27">
        <v>2</v>
      </c>
      <c r="M70" s="27">
        <v>3</v>
      </c>
      <c r="N70" s="27">
        <v>1</v>
      </c>
      <c r="O70" s="27">
        <v>0</v>
      </c>
      <c r="P70" s="27">
        <v>1</v>
      </c>
      <c r="Q70" s="27">
        <v>0</v>
      </c>
      <c r="R70" s="27">
        <v>4</v>
      </c>
      <c r="S70" s="27">
        <v>4</v>
      </c>
      <c r="T70" s="27">
        <v>3</v>
      </c>
      <c r="U70" s="27">
        <v>2</v>
      </c>
      <c r="V70" s="27">
        <v>0</v>
      </c>
      <c r="W70" s="27">
        <v>1</v>
      </c>
      <c r="X70" s="27">
        <v>1</v>
      </c>
      <c r="Y70" s="27">
        <v>1</v>
      </c>
      <c r="Z70" s="27">
        <v>2</v>
      </c>
      <c r="AA70" s="27">
        <v>0</v>
      </c>
      <c r="AB70" s="27">
        <v>2</v>
      </c>
      <c r="AC70" s="27">
        <v>7</v>
      </c>
      <c r="AD70" s="27">
        <v>0</v>
      </c>
      <c r="AE70" s="27">
        <v>8</v>
      </c>
      <c r="AF70" s="27">
        <v>3</v>
      </c>
      <c r="AG70" s="27">
        <v>1</v>
      </c>
      <c r="AH70" s="27">
        <v>1</v>
      </c>
      <c r="AI70" s="27">
        <v>140</v>
      </c>
      <c r="AJ70" s="27">
        <v>15</v>
      </c>
      <c r="AK70" s="20">
        <f t="shared" ref="AK70:AK103" si="6">SUM(I70:AJ70)</f>
        <v>205</v>
      </c>
      <c r="AL70" s="28">
        <f t="shared" ref="AL70:AL103" si="7">AK70/$AK$1</f>
        <v>0.82</v>
      </c>
    </row>
    <row r="71" spans="1:38" x14ac:dyDescent="0.25">
      <c r="A71" s="41" t="s">
        <v>367</v>
      </c>
      <c r="B71" s="22" t="s">
        <v>258</v>
      </c>
      <c r="C71" s="22" t="s">
        <v>259</v>
      </c>
      <c r="D71" s="22" t="s">
        <v>260</v>
      </c>
      <c r="E71" s="23" t="str">
        <f t="shared" si="5"/>
        <v>TE1565@tsiba.org.za</v>
      </c>
      <c r="F71" s="24" t="s">
        <v>68</v>
      </c>
      <c r="G71" s="25">
        <f t="shared" ref="G71:G103" si="8">AL71*$G$1</f>
        <v>7.32</v>
      </c>
      <c r="H71" s="26"/>
      <c r="I71" s="27">
        <v>2</v>
      </c>
      <c r="J71" s="27">
        <v>1</v>
      </c>
      <c r="K71" s="27">
        <v>1</v>
      </c>
      <c r="L71" s="27">
        <v>2</v>
      </c>
      <c r="M71" s="27">
        <v>4</v>
      </c>
      <c r="N71" s="27">
        <v>1</v>
      </c>
      <c r="O71" s="27">
        <v>1</v>
      </c>
      <c r="P71" s="27">
        <v>1</v>
      </c>
      <c r="Q71" s="27">
        <v>0</v>
      </c>
      <c r="R71" s="27">
        <v>8</v>
      </c>
      <c r="S71" s="27">
        <v>4</v>
      </c>
      <c r="T71" s="27">
        <v>3</v>
      </c>
      <c r="U71" s="27">
        <v>3</v>
      </c>
      <c r="V71" s="27">
        <v>14</v>
      </c>
      <c r="W71" s="27">
        <v>1</v>
      </c>
      <c r="X71" s="27">
        <v>4</v>
      </c>
      <c r="Y71" s="27">
        <v>3</v>
      </c>
      <c r="Z71" s="27">
        <v>2</v>
      </c>
      <c r="AA71" s="27">
        <v>3</v>
      </c>
      <c r="AB71" s="27">
        <v>4</v>
      </c>
      <c r="AC71" s="27">
        <v>14</v>
      </c>
      <c r="AD71" s="27">
        <v>1</v>
      </c>
      <c r="AE71" s="27">
        <v>8</v>
      </c>
      <c r="AF71" s="27">
        <v>3</v>
      </c>
      <c r="AG71" s="27">
        <v>1</v>
      </c>
      <c r="AH71" s="27">
        <v>1</v>
      </c>
      <c r="AI71" s="27">
        <v>139</v>
      </c>
      <c r="AJ71" s="27">
        <v>15</v>
      </c>
      <c r="AK71" s="20">
        <f t="shared" si="6"/>
        <v>244</v>
      </c>
      <c r="AL71" s="28">
        <f t="shared" si="7"/>
        <v>0.97599999999999998</v>
      </c>
    </row>
    <row r="72" spans="1:38" x14ac:dyDescent="0.25">
      <c r="A72" s="41" t="s">
        <v>367</v>
      </c>
      <c r="B72" s="22" t="s">
        <v>261</v>
      </c>
      <c r="C72" s="22" t="s">
        <v>262</v>
      </c>
      <c r="D72" s="22" t="s">
        <v>263</v>
      </c>
      <c r="E72" s="23" t="str">
        <f t="shared" si="5"/>
        <v>T16146@tsiba.org.za</v>
      </c>
      <c r="F72" s="24" t="s">
        <v>68</v>
      </c>
      <c r="G72" s="25">
        <f t="shared" si="8"/>
        <v>7.1999999999999993</v>
      </c>
      <c r="H72" s="26"/>
      <c r="I72" s="27">
        <v>2</v>
      </c>
      <c r="J72" s="27">
        <v>1</v>
      </c>
      <c r="K72" s="27">
        <v>1</v>
      </c>
      <c r="L72" s="27">
        <v>2</v>
      </c>
      <c r="M72" s="27">
        <v>4</v>
      </c>
      <c r="N72" s="27">
        <v>1</v>
      </c>
      <c r="O72" s="27">
        <v>1</v>
      </c>
      <c r="P72" s="27">
        <v>1</v>
      </c>
      <c r="Q72" s="27">
        <v>0</v>
      </c>
      <c r="R72" s="27">
        <v>8</v>
      </c>
      <c r="S72" s="27">
        <v>4</v>
      </c>
      <c r="T72" s="27">
        <v>3</v>
      </c>
      <c r="U72" s="27">
        <v>3</v>
      </c>
      <c r="V72" s="27">
        <v>14</v>
      </c>
      <c r="W72" s="27">
        <v>1</v>
      </c>
      <c r="X72" s="27">
        <v>5</v>
      </c>
      <c r="Y72" s="27">
        <v>5</v>
      </c>
      <c r="Z72" s="27">
        <v>2</v>
      </c>
      <c r="AA72" s="27">
        <v>3</v>
      </c>
      <c r="AB72" s="27">
        <v>4</v>
      </c>
      <c r="AC72" s="27">
        <v>14</v>
      </c>
      <c r="AD72" s="27">
        <v>1</v>
      </c>
      <c r="AE72" s="27">
        <v>8</v>
      </c>
      <c r="AF72" s="27">
        <v>3</v>
      </c>
      <c r="AG72" s="27">
        <v>1</v>
      </c>
      <c r="AH72" s="27">
        <v>1</v>
      </c>
      <c r="AI72" s="27">
        <v>140</v>
      </c>
      <c r="AJ72" s="27">
        <v>7</v>
      </c>
      <c r="AK72" s="20">
        <f t="shared" si="6"/>
        <v>240</v>
      </c>
      <c r="AL72" s="28">
        <f t="shared" si="7"/>
        <v>0.96</v>
      </c>
    </row>
    <row r="73" spans="1:38" x14ac:dyDescent="0.25">
      <c r="A73" s="41" t="s">
        <v>367</v>
      </c>
      <c r="B73" s="22" t="s">
        <v>264</v>
      </c>
      <c r="C73" s="22" t="s">
        <v>265</v>
      </c>
      <c r="D73" s="22" t="s">
        <v>266</v>
      </c>
      <c r="E73" s="23" t="str">
        <f t="shared" si="5"/>
        <v>T15093@tsiba.org.za</v>
      </c>
      <c r="F73" s="24" t="s">
        <v>68</v>
      </c>
      <c r="G73" s="25">
        <f t="shared" si="8"/>
        <v>6.0600000000000005</v>
      </c>
      <c r="H73" s="26"/>
      <c r="I73" s="27">
        <v>1</v>
      </c>
      <c r="J73" s="27">
        <v>1</v>
      </c>
      <c r="K73" s="27">
        <v>1</v>
      </c>
      <c r="L73" s="27">
        <v>2</v>
      </c>
      <c r="M73" s="27">
        <v>3</v>
      </c>
      <c r="N73" s="27">
        <v>1</v>
      </c>
      <c r="O73" s="27">
        <v>1</v>
      </c>
      <c r="P73" s="27">
        <v>1</v>
      </c>
      <c r="Q73" s="27">
        <v>0</v>
      </c>
      <c r="R73" s="27">
        <v>6</v>
      </c>
      <c r="S73" s="27">
        <v>0</v>
      </c>
      <c r="T73" s="27">
        <v>3</v>
      </c>
      <c r="U73" s="27">
        <v>2</v>
      </c>
      <c r="V73" s="27">
        <v>0</v>
      </c>
      <c r="W73" s="27">
        <v>1</v>
      </c>
      <c r="X73" s="27">
        <v>3</v>
      </c>
      <c r="Y73" s="27">
        <v>2</v>
      </c>
      <c r="Z73" s="27">
        <v>2</v>
      </c>
      <c r="AA73" s="27">
        <v>0</v>
      </c>
      <c r="AB73" s="27">
        <v>4</v>
      </c>
      <c r="AC73" s="27">
        <v>14</v>
      </c>
      <c r="AD73" s="27">
        <v>1</v>
      </c>
      <c r="AE73" s="27">
        <v>8</v>
      </c>
      <c r="AF73" s="27">
        <v>3</v>
      </c>
      <c r="AG73" s="27">
        <v>1</v>
      </c>
      <c r="AH73" s="27">
        <v>1</v>
      </c>
      <c r="AI73" s="27">
        <v>140</v>
      </c>
      <c r="AJ73" s="27">
        <v>0</v>
      </c>
      <c r="AK73" s="20">
        <f t="shared" si="6"/>
        <v>202</v>
      </c>
      <c r="AL73" s="28">
        <f t="shared" si="7"/>
        <v>0.80800000000000005</v>
      </c>
    </row>
    <row r="74" spans="1:38" x14ac:dyDescent="0.25">
      <c r="A74" s="41" t="s">
        <v>367</v>
      </c>
      <c r="B74" s="22" t="s">
        <v>267</v>
      </c>
      <c r="C74" s="22" t="s">
        <v>268</v>
      </c>
      <c r="D74" s="22" t="s">
        <v>269</v>
      </c>
      <c r="E74" s="23" t="str">
        <f t="shared" si="5"/>
        <v>TE1568@tsiba.org.za</v>
      </c>
      <c r="F74" s="24" t="s">
        <v>68</v>
      </c>
      <c r="G74" s="25">
        <f t="shared" si="8"/>
        <v>6.39</v>
      </c>
      <c r="H74" s="26"/>
      <c r="I74" s="27">
        <v>2</v>
      </c>
      <c r="J74" s="27">
        <v>0</v>
      </c>
      <c r="K74" s="27">
        <v>1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6</v>
      </c>
      <c r="S74" s="27">
        <v>4</v>
      </c>
      <c r="T74" s="27">
        <v>3</v>
      </c>
      <c r="U74" s="27">
        <v>0</v>
      </c>
      <c r="V74" s="27">
        <v>0</v>
      </c>
      <c r="W74" s="27">
        <v>1</v>
      </c>
      <c r="X74" s="27">
        <v>3</v>
      </c>
      <c r="Y74" s="27">
        <v>2</v>
      </c>
      <c r="Z74" s="27">
        <v>2</v>
      </c>
      <c r="AA74" s="27">
        <v>2</v>
      </c>
      <c r="AB74" s="27">
        <v>4</v>
      </c>
      <c r="AC74" s="27">
        <v>14</v>
      </c>
      <c r="AD74" s="27">
        <v>1</v>
      </c>
      <c r="AE74" s="27">
        <v>8</v>
      </c>
      <c r="AF74" s="27">
        <v>3</v>
      </c>
      <c r="AG74" s="27">
        <v>1</v>
      </c>
      <c r="AH74" s="27">
        <v>1</v>
      </c>
      <c r="AI74" s="27">
        <v>140</v>
      </c>
      <c r="AJ74" s="27">
        <v>15</v>
      </c>
      <c r="AK74" s="20">
        <f t="shared" si="6"/>
        <v>213</v>
      </c>
      <c r="AL74" s="28">
        <f t="shared" si="7"/>
        <v>0.85199999999999998</v>
      </c>
    </row>
    <row r="75" spans="1:38" x14ac:dyDescent="0.25">
      <c r="A75" s="41" t="s">
        <v>367</v>
      </c>
      <c r="B75" s="22" t="s">
        <v>270</v>
      </c>
      <c r="C75" s="22" t="s">
        <v>271</v>
      </c>
      <c r="D75" s="22" t="s">
        <v>272</v>
      </c>
      <c r="E75" s="23" t="str">
        <f t="shared" si="5"/>
        <v>T14092@tsiba.org.za</v>
      </c>
      <c r="F75" s="24" t="s">
        <v>68</v>
      </c>
      <c r="G75" s="25">
        <f t="shared" si="8"/>
        <v>6.3599999999999994</v>
      </c>
      <c r="H75" s="26"/>
      <c r="I75" s="27">
        <v>1</v>
      </c>
      <c r="J75" s="27">
        <v>1</v>
      </c>
      <c r="K75" s="27">
        <v>1</v>
      </c>
      <c r="L75" s="27">
        <v>2</v>
      </c>
      <c r="M75" s="27">
        <v>4</v>
      </c>
      <c r="N75" s="27">
        <v>1</v>
      </c>
      <c r="O75" s="27">
        <v>1</v>
      </c>
      <c r="P75" s="27">
        <v>1</v>
      </c>
      <c r="Q75" s="27">
        <v>0</v>
      </c>
      <c r="R75" s="27">
        <v>6</v>
      </c>
      <c r="S75" s="27">
        <v>4</v>
      </c>
      <c r="T75" s="27">
        <v>3</v>
      </c>
      <c r="U75" s="27">
        <v>0</v>
      </c>
      <c r="V75" s="27">
        <v>0</v>
      </c>
      <c r="W75" s="27">
        <v>1</v>
      </c>
      <c r="X75" s="27">
        <v>5</v>
      </c>
      <c r="Y75" s="27">
        <v>5</v>
      </c>
      <c r="Z75" s="27">
        <v>2</v>
      </c>
      <c r="AA75" s="27">
        <v>2</v>
      </c>
      <c r="AB75" s="27">
        <v>4</v>
      </c>
      <c r="AC75" s="27">
        <v>14</v>
      </c>
      <c r="AD75" s="27">
        <v>1</v>
      </c>
      <c r="AE75" s="27">
        <v>8</v>
      </c>
      <c r="AF75" s="27">
        <v>3</v>
      </c>
      <c r="AG75" s="27">
        <v>1</v>
      </c>
      <c r="AH75" s="27">
        <v>1</v>
      </c>
      <c r="AI75" s="27">
        <v>140</v>
      </c>
      <c r="AJ75" s="27">
        <v>0</v>
      </c>
      <c r="AK75" s="20">
        <f t="shared" si="6"/>
        <v>212</v>
      </c>
      <c r="AL75" s="28">
        <f t="shared" si="7"/>
        <v>0.84799999999999998</v>
      </c>
    </row>
    <row r="76" spans="1:38" x14ac:dyDescent="0.25">
      <c r="A76" s="41" t="s">
        <v>367</v>
      </c>
      <c r="B76" s="22" t="s">
        <v>273</v>
      </c>
      <c r="C76" s="22" t="s">
        <v>274</v>
      </c>
      <c r="D76" s="22" t="s">
        <v>275</v>
      </c>
      <c r="E76" s="23" t="str">
        <f t="shared" si="5"/>
        <v>T14093@tsiba.org.za</v>
      </c>
      <c r="F76" s="24" t="s">
        <v>68</v>
      </c>
      <c r="G76" s="25">
        <f t="shared" si="8"/>
        <v>6.87</v>
      </c>
      <c r="H76" s="29"/>
      <c r="I76" s="27">
        <v>1</v>
      </c>
      <c r="J76" s="27">
        <v>1</v>
      </c>
      <c r="K76" s="27">
        <v>1</v>
      </c>
      <c r="L76" s="27">
        <v>2</v>
      </c>
      <c r="M76" s="27">
        <v>4</v>
      </c>
      <c r="N76" s="27">
        <v>1</v>
      </c>
      <c r="O76" s="27">
        <v>1</v>
      </c>
      <c r="P76" s="27">
        <v>0</v>
      </c>
      <c r="Q76" s="27">
        <v>0</v>
      </c>
      <c r="R76" s="27">
        <v>4</v>
      </c>
      <c r="S76" s="27">
        <v>4</v>
      </c>
      <c r="T76" s="27">
        <v>0</v>
      </c>
      <c r="U76" s="27">
        <v>2</v>
      </c>
      <c r="V76" s="27">
        <v>14</v>
      </c>
      <c r="W76" s="27">
        <v>1</v>
      </c>
      <c r="X76" s="27">
        <v>3</v>
      </c>
      <c r="Y76" s="27">
        <v>3</v>
      </c>
      <c r="Z76" s="27">
        <v>2</v>
      </c>
      <c r="AA76" s="27">
        <v>2</v>
      </c>
      <c r="AB76" s="27">
        <v>4</v>
      </c>
      <c r="AC76" s="27">
        <v>14</v>
      </c>
      <c r="AD76" s="27">
        <v>1</v>
      </c>
      <c r="AE76" s="27">
        <v>8</v>
      </c>
      <c r="AF76" s="27">
        <v>1</v>
      </c>
      <c r="AG76" s="27">
        <v>0</v>
      </c>
      <c r="AH76" s="27">
        <v>0</v>
      </c>
      <c r="AI76" s="27">
        <v>140</v>
      </c>
      <c r="AJ76" s="27">
        <v>15</v>
      </c>
      <c r="AK76" s="20">
        <f t="shared" si="6"/>
        <v>229</v>
      </c>
      <c r="AL76" s="28">
        <f t="shared" si="7"/>
        <v>0.91600000000000004</v>
      </c>
    </row>
    <row r="77" spans="1:38" x14ac:dyDescent="0.25">
      <c r="A77" s="41" t="s">
        <v>367</v>
      </c>
      <c r="B77" s="24" t="s">
        <v>276</v>
      </c>
      <c r="C77" s="24" t="s">
        <v>277</v>
      </c>
      <c r="D77" s="24" t="s">
        <v>278</v>
      </c>
      <c r="E77" s="23" t="str">
        <f t="shared" si="5"/>
        <v>TE1374@tsiba.org.za</v>
      </c>
      <c r="F77" s="24" t="s">
        <v>68</v>
      </c>
      <c r="G77" s="25">
        <f t="shared" si="8"/>
        <v>5.43</v>
      </c>
      <c r="H77" s="26"/>
      <c r="I77" s="27">
        <v>1</v>
      </c>
      <c r="J77" s="27">
        <v>0</v>
      </c>
      <c r="K77" s="27">
        <v>0</v>
      </c>
      <c r="L77" s="27">
        <v>2</v>
      </c>
      <c r="M77" s="27">
        <v>3</v>
      </c>
      <c r="N77" s="27">
        <v>1</v>
      </c>
      <c r="O77" s="27">
        <v>0</v>
      </c>
      <c r="P77" s="27">
        <v>1</v>
      </c>
      <c r="Q77" s="27">
        <v>0</v>
      </c>
      <c r="R77" s="27">
        <v>4</v>
      </c>
      <c r="S77" s="27">
        <v>0</v>
      </c>
      <c r="T77" s="27">
        <v>3</v>
      </c>
      <c r="U77" s="27">
        <v>2</v>
      </c>
      <c r="V77" s="27">
        <v>0</v>
      </c>
      <c r="W77" s="27">
        <v>1</v>
      </c>
      <c r="X77" s="27">
        <v>4</v>
      </c>
      <c r="Y77" s="27">
        <v>2</v>
      </c>
      <c r="Z77" s="27">
        <v>2</v>
      </c>
      <c r="AA77" s="27">
        <v>2</v>
      </c>
      <c r="AB77" s="27">
        <v>3</v>
      </c>
      <c r="AC77" s="27">
        <v>0</v>
      </c>
      <c r="AD77" s="27">
        <v>0</v>
      </c>
      <c r="AE77" s="27">
        <v>6</v>
      </c>
      <c r="AF77" s="27">
        <v>3</v>
      </c>
      <c r="AG77" s="27">
        <v>1</v>
      </c>
      <c r="AH77" s="27">
        <v>0</v>
      </c>
      <c r="AI77" s="27">
        <v>140</v>
      </c>
      <c r="AJ77" s="27">
        <v>0</v>
      </c>
      <c r="AK77" s="20">
        <f t="shared" si="6"/>
        <v>181</v>
      </c>
      <c r="AL77" s="28">
        <f t="shared" si="7"/>
        <v>0.72399999999999998</v>
      </c>
    </row>
    <row r="78" spans="1:38" x14ac:dyDescent="0.25">
      <c r="A78" s="41" t="s">
        <v>367</v>
      </c>
      <c r="B78" s="30" t="s">
        <v>279</v>
      </c>
      <c r="C78" s="30" t="s">
        <v>280</v>
      </c>
      <c r="D78" s="30" t="s">
        <v>281</v>
      </c>
      <c r="E78" s="23" t="str">
        <f t="shared" si="5"/>
        <v>T14099@tsiba.org.za</v>
      </c>
      <c r="F78" s="24" t="s">
        <v>108</v>
      </c>
      <c r="G78" s="25">
        <f t="shared" si="8"/>
        <v>0</v>
      </c>
      <c r="H78" s="26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0">
        <f t="shared" si="6"/>
        <v>0</v>
      </c>
      <c r="AL78" s="28">
        <f t="shared" si="7"/>
        <v>0</v>
      </c>
    </row>
    <row r="79" spans="1:38" x14ac:dyDescent="0.25">
      <c r="A79" s="41" t="s">
        <v>367</v>
      </c>
      <c r="B79" s="24" t="s">
        <v>282</v>
      </c>
      <c r="C79" s="24" t="s">
        <v>283</v>
      </c>
      <c r="D79" s="24" t="s">
        <v>284</v>
      </c>
      <c r="E79" s="23" t="str">
        <f t="shared" si="5"/>
        <v>T16147@tsiba.org.za</v>
      </c>
      <c r="F79" s="24" t="s">
        <v>68</v>
      </c>
      <c r="G79" s="25">
        <f t="shared" si="8"/>
        <v>7.1099999999999994</v>
      </c>
      <c r="H79" s="26"/>
      <c r="I79" s="27">
        <v>2</v>
      </c>
      <c r="J79" s="27">
        <v>1</v>
      </c>
      <c r="K79" s="27">
        <v>0</v>
      </c>
      <c r="L79" s="27">
        <v>2</v>
      </c>
      <c r="M79" s="27">
        <v>2</v>
      </c>
      <c r="N79" s="27">
        <v>1</v>
      </c>
      <c r="O79" s="27">
        <v>1</v>
      </c>
      <c r="P79" s="27">
        <v>1</v>
      </c>
      <c r="Q79" s="27">
        <v>0</v>
      </c>
      <c r="R79" s="27">
        <v>6</v>
      </c>
      <c r="S79" s="27">
        <v>4</v>
      </c>
      <c r="T79" s="27">
        <v>3</v>
      </c>
      <c r="U79" s="27">
        <v>3</v>
      </c>
      <c r="V79" s="27">
        <v>14</v>
      </c>
      <c r="W79" s="27">
        <v>1</v>
      </c>
      <c r="X79" s="27">
        <v>2</v>
      </c>
      <c r="Y79" s="27">
        <v>2</v>
      </c>
      <c r="Z79" s="27">
        <v>2</v>
      </c>
      <c r="AA79" s="27">
        <v>3</v>
      </c>
      <c r="AB79" s="27">
        <v>4</v>
      </c>
      <c r="AC79" s="27">
        <v>14</v>
      </c>
      <c r="AD79" s="27">
        <v>1</v>
      </c>
      <c r="AE79" s="27">
        <v>8</v>
      </c>
      <c r="AF79" s="27">
        <v>3</v>
      </c>
      <c r="AG79" s="27">
        <v>1</v>
      </c>
      <c r="AH79" s="27">
        <v>1</v>
      </c>
      <c r="AI79" s="27">
        <v>140</v>
      </c>
      <c r="AJ79" s="27">
        <v>15</v>
      </c>
      <c r="AK79" s="20">
        <f t="shared" si="6"/>
        <v>237</v>
      </c>
      <c r="AL79" s="28">
        <f t="shared" si="7"/>
        <v>0.94799999999999995</v>
      </c>
    </row>
    <row r="80" spans="1:38" x14ac:dyDescent="0.25">
      <c r="A80" s="41" t="s">
        <v>367</v>
      </c>
      <c r="B80" s="22" t="s">
        <v>285</v>
      </c>
      <c r="C80" s="22" t="s">
        <v>286</v>
      </c>
      <c r="D80" s="22" t="s">
        <v>287</v>
      </c>
      <c r="E80" s="23" t="str">
        <f t="shared" si="5"/>
        <v>T14100@tsiba.org.za</v>
      </c>
      <c r="F80" s="24" t="s">
        <v>68</v>
      </c>
      <c r="G80" s="25">
        <f t="shared" si="8"/>
        <v>6.57</v>
      </c>
      <c r="H80" s="26"/>
      <c r="I80" s="27">
        <v>1</v>
      </c>
      <c r="J80" s="27">
        <v>1</v>
      </c>
      <c r="K80" s="27">
        <v>1</v>
      </c>
      <c r="L80" s="27">
        <v>1</v>
      </c>
      <c r="M80" s="27">
        <v>3</v>
      </c>
      <c r="N80" s="27">
        <v>1</v>
      </c>
      <c r="O80" s="27">
        <v>1</v>
      </c>
      <c r="P80" s="27">
        <v>0</v>
      </c>
      <c r="Q80" s="27">
        <v>0</v>
      </c>
      <c r="R80" s="27">
        <v>6</v>
      </c>
      <c r="S80" s="27">
        <v>4</v>
      </c>
      <c r="T80" s="27">
        <v>3</v>
      </c>
      <c r="U80" s="27">
        <v>2</v>
      </c>
      <c r="V80" s="27">
        <v>0</v>
      </c>
      <c r="W80" s="27">
        <v>1</v>
      </c>
      <c r="X80" s="27">
        <v>3</v>
      </c>
      <c r="Y80" s="27">
        <v>2</v>
      </c>
      <c r="Z80" s="27">
        <v>2</v>
      </c>
      <c r="AA80" s="27">
        <v>1</v>
      </c>
      <c r="AB80" s="27">
        <v>3</v>
      </c>
      <c r="AC80" s="27">
        <v>14</v>
      </c>
      <c r="AD80" s="27">
        <v>1</v>
      </c>
      <c r="AE80" s="27">
        <v>8</v>
      </c>
      <c r="AF80" s="27">
        <v>3</v>
      </c>
      <c r="AG80" s="27">
        <v>1</v>
      </c>
      <c r="AH80" s="27">
        <v>1</v>
      </c>
      <c r="AI80" s="27">
        <v>140</v>
      </c>
      <c r="AJ80" s="27">
        <v>15</v>
      </c>
      <c r="AK80" s="20">
        <f t="shared" si="6"/>
        <v>219</v>
      </c>
      <c r="AL80" s="28">
        <f t="shared" si="7"/>
        <v>0.876</v>
      </c>
    </row>
    <row r="81" spans="1:38" x14ac:dyDescent="0.25">
      <c r="A81" s="41" t="s">
        <v>367</v>
      </c>
      <c r="B81" s="22" t="s">
        <v>288</v>
      </c>
      <c r="C81" s="22" t="s">
        <v>289</v>
      </c>
      <c r="D81" s="22" t="s">
        <v>290</v>
      </c>
      <c r="E81" s="23" t="str">
        <f t="shared" si="5"/>
        <v>T15100@tsiba.org.za</v>
      </c>
      <c r="F81" s="24" t="s">
        <v>68</v>
      </c>
      <c r="G81" s="25">
        <f t="shared" si="8"/>
        <v>6.66</v>
      </c>
      <c r="H81" s="26"/>
      <c r="I81" s="27">
        <v>2</v>
      </c>
      <c r="J81" s="27">
        <v>1</v>
      </c>
      <c r="K81" s="27">
        <v>1</v>
      </c>
      <c r="L81" s="27">
        <v>1</v>
      </c>
      <c r="M81" s="27">
        <v>4</v>
      </c>
      <c r="N81" s="27">
        <v>1</v>
      </c>
      <c r="O81" s="27">
        <v>1</v>
      </c>
      <c r="P81" s="27">
        <v>1</v>
      </c>
      <c r="Q81" s="27">
        <v>0</v>
      </c>
      <c r="R81" s="27">
        <v>6</v>
      </c>
      <c r="S81" s="27">
        <v>4</v>
      </c>
      <c r="T81" s="27">
        <v>3</v>
      </c>
      <c r="U81" s="27">
        <v>3</v>
      </c>
      <c r="V81" s="27">
        <v>0</v>
      </c>
      <c r="W81" s="27">
        <v>1</v>
      </c>
      <c r="X81" s="27">
        <v>5</v>
      </c>
      <c r="Y81" s="27">
        <v>5</v>
      </c>
      <c r="Z81" s="27">
        <v>2</v>
      </c>
      <c r="AA81" s="27">
        <v>3</v>
      </c>
      <c r="AB81" s="27">
        <v>2</v>
      </c>
      <c r="AC81" s="27">
        <v>7</v>
      </c>
      <c r="AD81" s="27">
        <v>1</v>
      </c>
      <c r="AE81" s="27">
        <v>8</v>
      </c>
      <c r="AF81" s="27">
        <v>3</v>
      </c>
      <c r="AG81" s="27">
        <v>1</v>
      </c>
      <c r="AH81" s="27">
        <v>1</v>
      </c>
      <c r="AI81" s="27">
        <v>140</v>
      </c>
      <c r="AJ81" s="27">
        <v>15</v>
      </c>
      <c r="AK81" s="20">
        <f t="shared" si="6"/>
        <v>222</v>
      </c>
      <c r="AL81" s="28">
        <f t="shared" si="7"/>
        <v>0.88800000000000001</v>
      </c>
    </row>
    <row r="82" spans="1:38" x14ac:dyDescent="0.25">
      <c r="A82" s="41" t="s">
        <v>367</v>
      </c>
      <c r="B82" s="22" t="s">
        <v>291</v>
      </c>
      <c r="C82" s="22" t="s">
        <v>292</v>
      </c>
      <c r="D82" s="22" t="s">
        <v>293</v>
      </c>
      <c r="E82" s="23" t="str">
        <f t="shared" si="5"/>
        <v>T16148@tsiba.org.za</v>
      </c>
      <c r="F82" s="24" t="s">
        <v>68</v>
      </c>
      <c r="G82" s="25">
        <f t="shared" si="8"/>
        <v>6.33</v>
      </c>
      <c r="H82" s="26"/>
      <c r="I82" s="27">
        <v>1</v>
      </c>
      <c r="J82" s="27">
        <v>1</v>
      </c>
      <c r="K82" s="27">
        <v>1</v>
      </c>
      <c r="L82" s="27">
        <v>2</v>
      </c>
      <c r="M82" s="27">
        <v>4</v>
      </c>
      <c r="N82" s="27">
        <v>1</v>
      </c>
      <c r="O82" s="27">
        <v>1</v>
      </c>
      <c r="P82" s="27">
        <v>0</v>
      </c>
      <c r="Q82" s="27">
        <v>0</v>
      </c>
      <c r="R82" s="27">
        <v>2</v>
      </c>
      <c r="S82" s="27">
        <v>0</v>
      </c>
      <c r="T82" s="27">
        <v>0</v>
      </c>
      <c r="U82" s="27">
        <v>1</v>
      </c>
      <c r="V82" s="27">
        <v>0</v>
      </c>
      <c r="W82" s="27">
        <v>1</v>
      </c>
      <c r="X82" s="27">
        <v>4</v>
      </c>
      <c r="Y82" s="27">
        <v>2</v>
      </c>
      <c r="Z82" s="27">
        <v>2</v>
      </c>
      <c r="AA82" s="27">
        <v>2</v>
      </c>
      <c r="AB82" s="27">
        <v>3</v>
      </c>
      <c r="AC82" s="27">
        <v>14</v>
      </c>
      <c r="AD82" s="27">
        <v>1</v>
      </c>
      <c r="AE82" s="27">
        <v>8</v>
      </c>
      <c r="AF82" s="27">
        <v>3</v>
      </c>
      <c r="AG82" s="27">
        <v>1</v>
      </c>
      <c r="AH82" s="27">
        <v>1</v>
      </c>
      <c r="AI82" s="27">
        <v>140</v>
      </c>
      <c r="AJ82" s="27">
        <v>15</v>
      </c>
      <c r="AK82" s="20">
        <f t="shared" si="6"/>
        <v>211</v>
      </c>
      <c r="AL82" s="28">
        <f t="shared" si="7"/>
        <v>0.84399999999999997</v>
      </c>
    </row>
    <row r="83" spans="1:38" x14ac:dyDescent="0.25">
      <c r="A83" s="41" t="s">
        <v>367</v>
      </c>
      <c r="B83" s="22" t="s">
        <v>294</v>
      </c>
      <c r="C83" s="22" t="s">
        <v>295</v>
      </c>
      <c r="D83" s="22" t="s">
        <v>296</v>
      </c>
      <c r="E83" s="23" t="str">
        <f t="shared" si="5"/>
        <v>T14105@tsiba.org.za</v>
      </c>
      <c r="F83" s="24" t="s">
        <v>68</v>
      </c>
      <c r="G83" s="25">
        <f t="shared" si="8"/>
        <v>6.0900000000000007</v>
      </c>
      <c r="H83" s="24"/>
      <c r="I83" s="27">
        <v>2</v>
      </c>
      <c r="J83" s="27">
        <v>0</v>
      </c>
      <c r="K83" s="27">
        <v>0</v>
      </c>
      <c r="L83" s="27">
        <v>2</v>
      </c>
      <c r="M83" s="27">
        <v>2</v>
      </c>
      <c r="N83" s="27">
        <v>1</v>
      </c>
      <c r="O83" s="27">
        <v>0</v>
      </c>
      <c r="P83" s="27">
        <v>1</v>
      </c>
      <c r="Q83" s="27">
        <v>0</v>
      </c>
      <c r="R83" s="27">
        <v>4</v>
      </c>
      <c r="S83" s="27">
        <v>4</v>
      </c>
      <c r="T83" s="27">
        <v>2</v>
      </c>
      <c r="U83" s="27">
        <v>1</v>
      </c>
      <c r="V83" s="27">
        <v>0</v>
      </c>
      <c r="W83" s="27">
        <v>1</v>
      </c>
      <c r="X83" s="27">
        <v>4</v>
      </c>
      <c r="Y83" s="27">
        <v>3</v>
      </c>
      <c r="Z83" s="27">
        <v>2</v>
      </c>
      <c r="AA83" s="27">
        <v>3</v>
      </c>
      <c r="AB83" s="27">
        <v>3</v>
      </c>
      <c r="AC83" s="27">
        <v>0</v>
      </c>
      <c r="AD83" s="27">
        <v>0</v>
      </c>
      <c r="AE83" s="27">
        <v>8</v>
      </c>
      <c r="AF83" s="27">
        <v>3</v>
      </c>
      <c r="AG83" s="27">
        <v>1</v>
      </c>
      <c r="AH83" s="27">
        <v>1</v>
      </c>
      <c r="AI83" s="27">
        <v>140</v>
      </c>
      <c r="AJ83" s="27">
        <v>15</v>
      </c>
      <c r="AK83" s="20">
        <f t="shared" si="6"/>
        <v>203</v>
      </c>
      <c r="AL83" s="28">
        <f t="shared" si="7"/>
        <v>0.81200000000000006</v>
      </c>
    </row>
    <row r="84" spans="1:38" x14ac:dyDescent="0.25">
      <c r="A84" s="41" t="s">
        <v>367</v>
      </c>
      <c r="B84" s="22" t="s">
        <v>297</v>
      </c>
      <c r="C84" s="22" t="s">
        <v>298</v>
      </c>
      <c r="D84" s="22" t="s">
        <v>299</v>
      </c>
      <c r="E84" s="23" t="str">
        <f t="shared" si="5"/>
        <v>T15101@tsiba.org.za</v>
      </c>
      <c r="F84" s="24" t="s">
        <v>68</v>
      </c>
      <c r="G84" s="25">
        <f t="shared" si="8"/>
        <v>7.17</v>
      </c>
      <c r="H84" s="26"/>
      <c r="I84" s="27">
        <v>2</v>
      </c>
      <c r="J84" s="27">
        <v>0</v>
      </c>
      <c r="K84" s="27">
        <v>1</v>
      </c>
      <c r="L84" s="27">
        <v>2</v>
      </c>
      <c r="M84" s="27">
        <v>4</v>
      </c>
      <c r="N84" s="27">
        <v>1</v>
      </c>
      <c r="O84" s="27">
        <v>1</v>
      </c>
      <c r="P84" s="27">
        <v>0</v>
      </c>
      <c r="Q84" s="27">
        <v>0</v>
      </c>
      <c r="R84" s="27">
        <v>4</v>
      </c>
      <c r="S84" s="27">
        <v>4</v>
      </c>
      <c r="T84" s="27">
        <v>2</v>
      </c>
      <c r="U84" s="27">
        <v>2</v>
      </c>
      <c r="V84" s="27">
        <v>14</v>
      </c>
      <c r="W84" s="27">
        <v>1</v>
      </c>
      <c r="X84" s="27">
        <v>5</v>
      </c>
      <c r="Y84" s="27">
        <v>4</v>
      </c>
      <c r="Z84" s="27">
        <v>2</v>
      </c>
      <c r="AA84" s="27">
        <v>3</v>
      </c>
      <c r="AB84" s="27">
        <v>4</v>
      </c>
      <c r="AC84" s="27">
        <v>14</v>
      </c>
      <c r="AD84" s="27">
        <v>1</v>
      </c>
      <c r="AE84" s="27">
        <v>8</v>
      </c>
      <c r="AF84" s="27">
        <v>3</v>
      </c>
      <c r="AG84" s="27">
        <v>1</v>
      </c>
      <c r="AH84" s="27">
        <v>1</v>
      </c>
      <c r="AI84" s="27">
        <v>140</v>
      </c>
      <c r="AJ84" s="27">
        <v>15</v>
      </c>
      <c r="AK84" s="20">
        <f t="shared" si="6"/>
        <v>239</v>
      </c>
      <c r="AL84" s="28">
        <f t="shared" si="7"/>
        <v>0.95599999999999996</v>
      </c>
    </row>
    <row r="85" spans="1:38" x14ac:dyDescent="0.25">
      <c r="A85" s="41" t="s">
        <v>367</v>
      </c>
      <c r="B85" s="22" t="s">
        <v>300</v>
      </c>
      <c r="C85" s="22" t="s">
        <v>301</v>
      </c>
      <c r="D85" s="22" t="s">
        <v>302</v>
      </c>
      <c r="E85" s="23" t="str">
        <f t="shared" si="5"/>
        <v>TE1237@tsiba.org.za</v>
      </c>
      <c r="F85" s="24" t="s">
        <v>68</v>
      </c>
      <c r="G85" s="25">
        <f t="shared" si="8"/>
        <v>7.1099999999999994</v>
      </c>
      <c r="H85" s="26"/>
      <c r="I85" s="27">
        <v>2</v>
      </c>
      <c r="J85" s="27">
        <v>1</v>
      </c>
      <c r="K85" s="27">
        <v>1</v>
      </c>
      <c r="L85" s="27">
        <v>2</v>
      </c>
      <c r="M85" s="27">
        <v>2</v>
      </c>
      <c r="N85" s="27">
        <v>1</v>
      </c>
      <c r="O85" s="27">
        <v>1</v>
      </c>
      <c r="P85" s="27">
        <v>1</v>
      </c>
      <c r="Q85" s="27">
        <v>0</v>
      </c>
      <c r="R85" s="27">
        <v>6</v>
      </c>
      <c r="S85" s="27">
        <v>4</v>
      </c>
      <c r="T85" s="27">
        <v>3</v>
      </c>
      <c r="U85" s="27">
        <v>3</v>
      </c>
      <c r="V85" s="27">
        <v>14</v>
      </c>
      <c r="W85" s="27">
        <v>1</v>
      </c>
      <c r="X85" s="27">
        <v>2</v>
      </c>
      <c r="Y85" s="27">
        <v>3</v>
      </c>
      <c r="Z85" s="27">
        <v>2</v>
      </c>
      <c r="AA85" s="27">
        <v>1</v>
      </c>
      <c r="AB85" s="27">
        <v>4</v>
      </c>
      <c r="AC85" s="27">
        <v>14</v>
      </c>
      <c r="AD85" s="27">
        <v>1</v>
      </c>
      <c r="AE85" s="27">
        <v>8</v>
      </c>
      <c r="AF85" s="27">
        <v>3</v>
      </c>
      <c r="AG85" s="27">
        <v>1</v>
      </c>
      <c r="AH85" s="27">
        <v>1</v>
      </c>
      <c r="AI85" s="27">
        <v>140</v>
      </c>
      <c r="AJ85" s="27">
        <v>15</v>
      </c>
      <c r="AK85" s="20">
        <f t="shared" si="6"/>
        <v>237</v>
      </c>
      <c r="AL85" s="28">
        <f t="shared" si="7"/>
        <v>0.94799999999999995</v>
      </c>
    </row>
    <row r="86" spans="1:38" x14ac:dyDescent="0.25">
      <c r="A86" s="22"/>
      <c r="B86" s="22" t="s">
        <v>303</v>
      </c>
      <c r="C86" s="22" t="s">
        <v>304</v>
      </c>
      <c r="D86" s="22" t="s">
        <v>305</v>
      </c>
      <c r="E86" s="23" t="str">
        <f t="shared" si="5"/>
        <v>T13090@tsiba.org.za</v>
      </c>
      <c r="F86" s="24" t="s">
        <v>68</v>
      </c>
      <c r="G86" s="25">
        <f t="shared" si="8"/>
        <v>0</v>
      </c>
      <c r="H86" s="26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0">
        <f t="shared" si="6"/>
        <v>0</v>
      </c>
      <c r="AL86" s="28">
        <f t="shared" si="7"/>
        <v>0</v>
      </c>
    </row>
    <row r="87" spans="1:38" x14ac:dyDescent="0.25">
      <c r="A87" s="22"/>
      <c r="B87" s="22" t="s">
        <v>306</v>
      </c>
      <c r="C87" s="22" t="s">
        <v>307</v>
      </c>
      <c r="D87" s="22" t="s">
        <v>308</v>
      </c>
      <c r="E87" s="23" t="str">
        <f t="shared" si="5"/>
        <v>T16150@tsiba.org.za</v>
      </c>
      <c r="F87" s="24" t="s">
        <v>68</v>
      </c>
      <c r="G87" s="25">
        <f t="shared" si="8"/>
        <v>0</v>
      </c>
      <c r="H87" s="29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0">
        <f t="shared" si="6"/>
        <v>0</v>
      </c>
      <c r="AL87" s="28">
        <f t="shared" si="7"/>
        <v>0</v>
      </c>
    </row>
    <row r="88" spans="1:38" x14ac:dyDescent="0.25">
      <c r="A88" s="30"/>
      <c r="B88" s="30" t="s">
        <v>309</v>
      </c>
      <c r="C88" s="30" t="s">
        <v>310</v>
      </c>
      <c r="D88" s="30" t="s">
        <v>311</v>
      </c>
      <c r="E88" s="23" t="str">
        <f t="shared" si="5"/>
        <v>T16151@tsiba.org.za</v>
      </c>
      <c r="F88" s="24" t="s">
        <v>108</v>
      </c>
      <c r="G88" s="25">
        <f t="shared" si="8"/>
        <v>0</v>
      </c>
      <c r="H88" s="24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0">
        <f t="shared" si="6"/>
        <v>0</v>
      </c>
      <c r="AL88" s="28">
        <f t="shared" si="7"/>
        <v>0</v>
      </c>
    </row>
    <row r="89" spans="1:38" x14ac:dyDescent="0.25">
      <c r="A89" s="22"/>
      <c r="B89" s="22" t="s">
        <v>312</v>
      </c>
      <c r="C89" s="22" t="s">
        <v>313</v>
      </c>
      <c r="D89" s="22" t="s">
        <v>314</v>
      </c>
      <c r="E89" s="23" t="str">
        <f t="shared" si="5"/>
        <v>T16152@tsiba.org.za</v>
      </c>
      <c r="F89" s="24" t="s">
        <v>68</v>
      </c>
      <c r="G89" s="25">
        <f t="shared" si="8"/>
        <v>0</v>
      </c>
      <c r="H89" s="29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0">
        <f t="shared" si="6"/>
        <v>0</v>
      </c>
      <c r="AL89" s="28">
        <f t="shared" si="7"/>
        <v>0</v>
      </c>
    </row>
    <row r="90" spans="1:38" x14ac:dyDescent="0.25">
      <c r="A90" s="22"/>
      <c r="B90" s="22" t="s">
        <v>315</v>
      </c>
      <c r="C90" s="22" t="s">
        <v>316</v>
      </c>
      <c r="D90" s="22" t="s">
        <v>317</v>
      </c>
      <c r="E90" s="23" t="str">
        <f t="shared" si="5"/>
        <v>T16153@tsiba.org.za</v>
      </c>
      <c r="F90" s="24" t="s">
        <v>68</v>
      </c>
      <c r="G90" s="25">
        <f t="shared" si="8"/>
        <v>0</v>
      </c>
      <c r="H90" s="24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0">
        <f t="shared" si="6"/>
        <v>0</v>
      </c>
      <c r="AL90" s="28">
        <f t="shared" si="7"/>
        <v>0</v>
      </c>
    </row>
    <row r="91" spans="1:38" x14ac:dyDescent="0.25">
      <c r="A91" s="22"/>
      <c r="B91" s="22" t="s">
        <v>318</v>
      </c>
      <c r="C91" s="22" t="s">
        <v>319</v>
      </c>
      <c r="D91" s="22" t="s">
        <v>320</v>
      </c>
      <c r="E91" s="23" t="str">
        <f t="shared" si="5"/>
        <v>TE1452@tsiba.org.za</v>
      </c>
      <c r="F91" s="24" t="s">
        <v>68</v>
      </c>
      <c r="G91" s="25">
        <f t="shared" si="8"/>
        <v>0</v>
      </c>
      <c r="H91" s="26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0">
        <f t="shared" si="6"/>
        <v>0</v>
      </c>
      <c r="AL91" s="28">
        <f t="shared" si="7"/>
        <v>0</v>
      </c>
    </row>
    <row r="92" spans="1:38" x14ac:dyDescent="0.25">
      <c r="A92" s="22"/>
      <c r="B92" s="22" t="s">
        <v>321</v>
      </c>
      <c r="C92" s="22" t="s">
        <v>322</v>
      </c>
      <c r="D92" s="22" t="s">
        <v>323</v>
      </c>
      <c r="E92" s="23" t="str">
        <f t="shared" si="5"/>
        <v>T15112@tsiba.org.za</v>
      </c>
      <c r="F92" s="24" t="s">
        <v>68</v>
      </c>
      <c r="G92" s="25">
        <f t="shared" si="8"/>
        <v>0</v>
      </c>
      <c r="H92" s="26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0">
        <f t="shared" si="6"/>
        <v>0</v>
      </c>
      <c r="AL92" s="28">
        <f t="shared" si="7"/>
        <v>0</v>
      </c>
    </row>
    <row r="93" spans="1:38" x14ac:dyDescent="0.25">
      <c r="A93" s="22"/>
      <c r="B93" s="22" t="s">
        <v>324</v>
      </c>
      <c r="C93" s="22" t="s">
        <v>325</v>
      </c>
      <c r="D93" s="22" t="s">
        <v>326</v>
      </c>
      <c r="E93" s="23" t="str">
        <f t="shared" si="5"/>
        <v>TE1453@tsiba.org.za</v>
      </c>
      <c r="F93" s="24" t="s">
        <v>68</v>
      </c>
      <c r="G93" s="25">
        <f t="shared" si="8"/>
        <v>0</v>
      </c>
      <c r="H93" s="29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0">
        <f t="shared" si="6"/>
        <v>0</v>
      </c>
      <c r="AL93" s="28">
        <f t="shared" si="7"/>
        <v>0</v>
      </c>
    </row>
    <row r="94" spans="1:38" x14ac:dyDescent="0.25">
      <c r="A94" s="22"/>
      <c r="B94" s="22" t="s">
        <v>327</v>
      </c>
      <c r="C94" s="22" t="s">
        <v>328</v>
      </c>
      <c r="D94" s="22" t="s">
        <v>329</v>
      </c>
      <c r="E94" s="23" t="str">
        <f t="shared" si="5"/>
        <v>T15115@tsiba.org.za</v>
      </c>
      <c r="F94" s="24" t="s">
        <v>68</v>
      </c>
      <c r="G94" s="25">
        <f t="shared" si="8"/>
        <v>0</v>
      </c>
      <c r="H94" s="26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0">
        <f t="shared" si="6"/>
        <v>0</v>
      </c>
      <c r="AL94" s="28">
        <f t="shared" si="7"/>
        <v>0</v>
      </c>
    </row>
    <row r="95" spans="1:38" x14ac:dyDescent="0.25">
      <c r="A95" s="30"/>
      <c r="B95" s="30" t="s">
        <v>330</v>
      </c>
      <c r="C95" s="30" t="s">
        <v>331</v>
      </c>
      <c r="D95" s="30" t="s">
        <v>332</v>
      </c>
      <c r="E95" s="23" t="str">
        <f t="shared" si="5"/>
        <v>T16154@tsiba.org.za</v>
      </c>
      <c r="F95" s="24" t="s">
        <v>108</v>
      </c>
      <c r="G95" s="25">
        <f t="shared" si="8"/>
        <v>0</v>
      </c>
      <c r="H95" s="24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0">
        <f t="shared" si="6"/>
        <v>0</v>
      </c>
      <c r="AL95" s="28">
        <f t="shared" si="7"/>
        <v>0</v>
      </c>
    </row>
    <row r="96" spans="1:38" x14ac:dyDescent="0.25">
      <c r="A96" s="22"/>
      <c r="B96" s="22" t="s">
        <v>333</v>
      </c>
      <c r="C96" s="22" t="s">
        <v>334</v>
      </c>
      <c r="D96" s="22" t="s">
        <v>335</v>
      </c>
      <c r="E96" s="23" t="str">
        <f t="shared" si="5"/>
        <v>T14128@tsiba.org.za</v>
      </c>
      <c r="F96" s="24" t="s">
        <v>68</v>
      </c>
      <c r="G96" s="25">
        <f t="shared" si="8"/>
        <v>0</v>
      </c>
      <c r="H96" s="26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0">
        <f t="shared" si="6"/>
        <v>0</v>
      </c>
      <c r="AL96" s="28">
        <f t="shared" si="7"/>
        <v>0</v>
      </c>
    </row>
    <row r="97" spans="1:38" x14ac:dyDescent="0.25">
      <c r="A97" s="22"/>
      <c r="B97" s="22" t="s">
        <v>336</v>
      </c>
      <c r="C97" s="22" t="s">
        <v>337</v>
      </c>
      <c r="D97" s="22" t="s">
        <v>338</v>
      </c>
      <c r="E97" s="23" t="str">
        <f t="shared" si="5"/>
        <v>T15116@tsiba.org.za</v>
      </c>
      <c r="F97" s="24" t="s">
        <v>68</v>
      </c>
      <c r="G97" s="25">
        <f t="shared" si="8"/>
        <v>0</v>
      </c>
      <c r="H97" s="26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0">
        <f t="shared" si="6"/>
        <v>0</v>
      </c>
      <c r="AL97" s="28">
        <f t="shared" si="7"/>
        <v>0</v>
      </c>
    </row>
    <row r="98" spans="1:38" x14ac:dyDescent="0.25">
      <c r="A98" s="22"/>
      <c r="B98" s="22" t="s">
        <v>339</v>
      </c>
      <c r="C98" s="22" t="s">
        <v>340</v>
      </c>
      <c r="D98" s="22" t="s">
        <v>341</v>
      </c>
      <c r="E98" s="23" t="str">
        <f t="shared" si="5"/>
        <v>T15118@tsiba.org.za</v>
      </c>
      <c r="F98" s="24" t="s">
        <v>68</v>
      </c>
      <c r="G98" s="25">
        <f t="shared" si="8"/>
        <v>0</v>
      </c>
      <c r="H98" s="26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0">
        <f t="shared" si="6"/>
        <v>0</v>
      </c>
      <c r="AL98" s="28">
        <f t="shared" si="7"/>
        <v>0</v>
      </c>
    </row>
    <row r="99" spans="1:38" x14ac:dyDescent="0.25">
      <c r="A99" s="22"/>
      <c r="B99" s="22" t="s">
        <v>342</v>
      </c>
      <c r="C99" s="22" t="s">
        <v>343</v>
      </c>
      <c r="D99" s="22" t="s">
        <v>344</v>
      </c>
      <c r="E99" s="23" t="str">
        <f t="shared" si="5"/>
        <v>T16155@tsiba.org.za</v>
      </c>
      <c r="F99" s="24" t="s">
        <v>68</v>
      </c>
      <c r="G99" s="25">
        <f t="shared" si="8"/>
        <v>0</v>
      </c>
      <c r="H99" s="26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0">
        <f t="shared" si="6"/>
        <v>0</v>
      </c>
      <c r="AL99" s="28">
        <f t="shared" si="7"/>
        <v>0</v>
      </c>
    </row>
    <row r="100" spans="1:38" x14ac:dyDescent="0.25">
      <c r="A100" s="22"/>
      <c r="B100" s="22" t="s">
        <v>345</v>
      </c>
      <c r="C100" s="22" t="s">
        <v>346</v>
      </c>
      <c r="D100" s="22" t="s">
        <v>347</v>
      </c>
      <c r="E100" s="23" t="str">
        <f t="shared" si="5"/>
        <v>TE1461@tsiba.org.za</v>
      </c>
      <c r="F100" s="24" t="s">
        <v>68</v>
      </c>
      <c r="G100" s="25">
        <f t="shared" si="8"/>
        <v>0</v>
      </c>
      <c r="H100" s="26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0">
        <f t="shared" si="6"/>
        <v>0</v>
      </c>
      <c r="AL100" s="28">
        <f t="shared" si="7"/>
        <v>0</v>
      </c>
    </row>
    <row r="101" spans="1:38" x14ac:dyDescent="0.25">
      <c r="A101" s="22"/>
      <c r="B101" s="22" t="s">
        <v>348</v>
      </c>
      <c r="C101" s="22" t="s">
        <v>349</v>
      </c>
      <c r="D101" s="22" t="s">
        <v>350</v>
      </c>
      <c r="E101" s="23" t="str">
        <f t="shared" si="5"/>
        <v>T16156@tsiba.org.za</v>
      </c>
      <c r="F101" s="24" t="s">
        <v>68</v>
      </c>
      <c r="G101" s="25">
        <f t="shared" si="8"/>
        <v>0</v>
      </c>
      <c r="H101" s="26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0">
        <f t="shared" si="6"/>
        <v>0</v>
      </c>
      <c r="AL101" s="28">
        <f t="shared" si="7"/>
        <v>0</v>
      </c>
    </row>
    <row r="102" spans="1:38" x14ac:dyDescent="0.25">
      <c r="A102" s="22"/>
      <c r="B102" s="22" t="s">
        <v>351</v>
      </c>
      <c r="C102" s="22" t="s">
        <v>352</v>
      </c>
      <c r="D102" s="22" t="s">
        <v>353</v>
      </c>
      <c r="E102" s="23" t="str">
        <f t="shared" si="5"/>
        <v>T14134@tsiba.org.za</v>
      </c>
      <c r="F102" s="24" t="s">
        <v>68</v>
      </c>
      <c r="G102" s="25">
        <f t="shared" si="8"/>
        <v>0</v>
      </c>
      <c r="H102" s="26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0">
        <f t="shared" si="6"/>
        <v>0</v>
      </c>
      <c r="AL102" s="28">
        <f t="shared" si="7"/>
        <v>0</v>
      </c>
    </row>
    <row r="103" spans="1:38" x14ac:dyDescent="0.25">
      <c r="A103" s="22"/>
      <c r="B103" s="22" t="s">
        <v>354</v>
      </c>
      <c r="C103" s="22" t="s">
        <v>355</v>
      </c>
      <c r="D103" s="22" t="s">
        <v>353</v>
      </c>
      <c r="E103" s="23" t="str">
        <f t="shared" si="5"/>
        <v>T16157@tsiba.org.za</v>
      </c>
      <c r="F103" s="24" t="s">
        <v>68</v>
      </c>
      <c r="G103" s="25">
        <f t="shared" si="8"/>
        <v>0</v>
      </c>
      <c r="H103" s="24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0">
        <f t="shared" si="6"/>
        <v>0</v>
      </c>
      <c r="AL103" s="28">
        <f t="shared" si="7"/>
        <v>0</v>
      </c>
    </row>
    <row r="104" spans="1:38" x14ac:dyDescent="0.25">
      <c r="D104" s="3"/>
      <c r="E104" s="3"/>
      <c r="I104" t="s">
        <v>356</v>
      </c>
      <c r="J104" t="s">
        <v>356</v>
      </c>
      <c r="K104" t="s">
        <v>356</v>
      </c>
      <c r="L104" t="s">
        <v>356</v>
      </c>
      <c r="M104" t="s">
        <v>356</v>
      </c>
      <c r="N104" t="s">
        <v>356</v>
      </c>
      <c r="AK104" t="s">
        <v>356</v>
      </c>
      <c r="AL104" s="33" t="s">
        <v>356</v>
      </c>
    </row>
    <row r="105" spans="1:38" x14ac:dyDescent="0.25">
      <c r="C105" s="34"/>
      <c r="D105" s="34" t="s">
        <v>68</v>
      </c>
      <c r="F105">
        <f t="shared" ref="F105:F111" si="9">COUNTIF($F$5:$F$103,D105)</f>
        <v>93</v>
      </c>
      <c r="H105" s="34"/>
    </row>
    <row r="106" spans="1:38" x14ac:dyDescent="0.25">
      <c r="C106" s="34"/>
      <c r="D106" s="3" t="s">
        <v>108</v>
      </c>
      <c r="F106">
        <f t="shared" si="9"/>
        <v>4</v>
      </c>
      <c r="H106" s="3"/>
    </row>
    <row r="107" spans="1:38" x14ac:dyDescent="0.25">
      <c r="D107" s="4" t="s">
        <v>357</v>
      </c>
      <c r="F107">
        <f t="shared" si="9"/>
        <v>1</v>
      </c>
      <c r="H107" s="4"/>
    </row>
    <row r="108" spans="1:38" x14ac:dyDescent="0.25">
      <c r="D108" t="s">
        <v>366</v>
      </c>
      <c r="F108">
        <f t="shared" si="9"/>
        <v>1</v>
      </c>
    </row>
    <row r="109" spans="1:38" x14ac:dyDescent="0.25">
      <c r="D109" t="s">
        <v>358</v>
      </c>
      <c r="F109">
        <f t="shared" si="9"/>
        <v>0</v>
      </c>
    </row>
    <row r="110" spans="1:38" x14ac:dyDescent="0.25">
      <c r="D110" s="4" t="s">
        <v>359</v>
      </c>
      <c r="F110">
        <f t="shared" si="9"/>
        <v>0</v>
      </c>
      <c r="H110" s="4"/>
    </row>
    <row r="111" spans="1:38" x14ac:dyDescent="0.25">
      <c r="D111" t="s">
        <v>360</v>
      </c>
      <c r="F111">
        <f t="shared" si="9"/>
        <v>0</v>
      </c>
    </row>
    <row r="112" spans="1:38" ht="15.75" thickBot="1" x14ac:dyDescent="0.3">
      <c r="B112" s="35">
        <f>COUNTA(B5:B103)</f>
        <v>99</v>
      </c>
      <c r="D112" s="3"/>
      <c r="E112" s="3"/>
      <c r="F112" s="35">
        <f>SUM(F105:F111)</f>
        <v>99</v>
      </c>
    </row>
    <row r="113" spans="3:13" ht="15.75" thickTop="1" x14ac:dyDescent="0.25"/>
    <row r="115" spans="3:13" x14ac:dyDescent="0.25">
      <c r="H115" s="36" t="s">
        <v>361</v>
      </c>
    </row>
    <row r="116" spans="3:13" x14ac:dyDescent="0.25">
      <c r="C116" s="37"/>
      <c r="H116" s="40"/>
      <c r="I116" s="40"/>
      <c r="J116" s="40"/>
      <c r="K116" s="40"/>
      <c r="L116" s="40"/>
      <c r="M116" s="40"/>
    </row>
    <row r="117" spans="3:13" x14ac:dyDescent="0.25">
      <c r="H117" s="40"/>
      <c r="I117" s="40"/>
      <c r="J117" s="40"/>
      <c r="K117" s="40"/>
      <c r="L117" s="40"/>
      <c r="M117" s="40"/>
    </row>
    <row r="118" spans="3:13" x14ac:dyDescent="0.25">
      <c r="H118" s="40"/>
      <c r="I118" s="40"/>
      <c r="J118" s="40"/>
      <c r="K118" s="40"/>
      <c r="L118" s="40"/>
      <c r="M118" s="40"/>
    </row>
    <row r="119" spans="3:13" x14ac:dyDescent="0.25">
      <c r="H119" s="40"/>
      <c r="I119" s="40"/>
      <c r="J119" s="40"/>
      <c r="K119" s="40"/>
      <c r="L119" s="40"/>
      <c r="M119" s="40"/>
    </row>
    <row r="120" spans="3:13" x14ac:dyDescent="0.25">
      <c r="H120" s="40"/>
      <c r="I120" s="40"/>
      <c r="J120" s="40"/>
      <c r="K120" s="40"/>
      <c r="L120" s="40"/>
      <c r="M120" s="40"/>
    </row>
    <row r="121" spans="3:13" x14ac:dyDescent="0.25">
      <c r="H121" s="40"/>
      <c r="I121" s="40"/>
      <c r="J121" s="40"/>
      <c r="K121" s="40"/>
      <c r="L121" s="40"/>
      <c r="M121" s="40"/>
    </row>
    <row r="124" spans="3:13" x14ac:dyDescent="0.25">
      <c r="H124" s="36" t="s">
        <v>362</v>
      </c>
    </row>
    <row r="125" spans="3:13" x14ac:dyDescent="0.25">
      <c r="H125" s="38" t="s">
        <v>363</v>
      </c>
    </row>
    <row r="126" spans="3:13" x14ac:dyDescent="0.25">
      <c r="H126" s="38" t="s">
        <v>364</v>
      </c>
    </row>
  </sheetData>
  <autoFilter ref="A4:AL112"/>
  <mergeCells count="6">
    <mergeCell ref="H121:M121"/>
    <mergeCell ref="H116:M116"/>
    <mergeCell ref="H117:M117"/>
    <mergeCell ref="H118:M118"/>
    <mergeCell ref="H119:M119"/>
    <mergeCell ref="H120:M120"/>
  </mergeCells>
  <conditionalFormatting sqref="H127:H1048576 H109 H112:H124 H7 H4:H5 H11 H21 H27 H39 H42 H53 H59 H67:H68 H83 H88 H90 H95 H70 H103:H104 F1:H1 K1:AJ1 F4:G1048576">
    <cfRule type="containsText" dxfId="0" priority="1" operator="containsText" text="MIA">
      <formula>NOT(ISERROR(SEARCH("MIA",F1)))</formula>
    </cfRule>
  </conditionalFormatting>
  <pageMargins left="0.23622047244094491" right="0.23622047244094491" top="0.74803149606299213" bottom="0.74803149606299213" header="0.31496062992125984" footer="0.31496062992125984"/>
  <pageSetup paperSize="9" scale="45" orientation="landscape" r:id="rId1"/>
  <headerFooter>
    <oddHeader>&amp;L&amp;8&amp;P of &amp;N&amp;C&amp;8&amp;A of &amp;F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Word Tut1</vt:lpstr>
      <vt:lpstr>'Word Tut1'!Print_Area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Odie</dc:creator>
  <cp:lastModifiedBy>Sachin Naidoo</cp:lastModifiedBy>
  <dcterms:created xsi:type="dcterms:W3CDTF">2016-03-05T15:06:07Z</dcterms:created>
  <dcterms:modified xsi:type="dcterms:W3CDTF">2016-03-12T13:14:16Z</dcterms:modified>
</cp:coreProperties>
</file>