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6E9B79EC-998A-45C8-A4F8-06AC1788AFCB}" xr6:coauthVersionLast="34" xr6:coauthVersionMax="34" xr10:uidLastSave="{00000000-0000-0000-0000-000000000000}"/>
  <bookViews>
    <workbookView xWindow="120" yWindow="120" windowWidth="15180" windowHeight="8835"/>
  </bookViews>
  <sheets>
    <sheet name="JaxWorks" sheetId="4" r:id="rId1"/>
    <sheet name="Average Selling Price Analysis" sheetId="1" r:id="rId2"/>
  </sheets>
  <externalReferences>
    <externalReference r:id="rId3"/>
  </externalReferences>
  <definedNames>
    <definedName name="__IntlFixup" hidden="1">TRUE</definedName>
    <definedName name="_Order1" hidden="1">0</definedName>
    <definedName name="Data.Dump" hidden="1">OFFSET([0]!Data.Top.Left,1,0)</definedName>
    <definedName name="_1FLOW">#REF!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1">'Average Selling Price Analysis'!$A$3:$H$48</definedName>
    <definedName name="_xlnm.Print_Area" localSheetId="0">JaxWorks!$C$2:$P$27</definedName>
  </definedNames>
  <calcPr calcId="179017"/>
</workbook>
</file>

<file path=xl/calcChain.xml><?xml version="1.0" encoding="utf-8"?>
<calcChain xmlns="http://schemas.openxmlformats.org/spreadsheetml/2006/main">
  <c r="B5" i="1" l="1"/>
  <c r="E15" i="1"/>
  <c r="F10" i="1"/>
  <c r="G10" i="1"/>
  <c r="H15" i="1" s="1"/>
  <c r="F11" i="1"/>
  <c r="G11" i="1"/>
  <c r="F12" i="1"/>
  <c r="F15" i="1" s="1"/>
  <c r="G12" i="1"/>
  <c r="F13" i="1"/>
  <c r="G13" i="1"/>
  <c r="F14" i="1"/>
  <c r="G14" i="1"/>
  <c r="D15" i="1"/>
  <c r="G15" i="1"/>
  <c r="E23" i="1"/>
  <c r="F18" i="1"/>
  <c r="F23" i="1" s="1"/>
  <c r="G18" i="1"/>
  <c r="F19" i="1"/>
  <c r="G19" i="1"/>
  <c r="F20" i="1"/>
  <c r="G20" i="1"/>
  <c r="F21" i="1"/>
  <c r="G21" i="1"/>
  <c r="F22" i="1"/>
  <c r="G22" i="1"/>
  <c r="D23" i="1"/>
  <c r="G23" i="1" s="1"/>
  <c r="H23" i="1"/>
  <c r="E31" i="1"/>
  <c r="F26" i="1"/>
  <c r="G26" i="1"/>
  <c r="F27" i="1"/>
  <c r="G27" i="1"/>
  <c r="H31" i="1" s="1"/>
  <c r="F28" i="1"/>
  <c r="G28" i="1"/>
  <c r="F29" i="1"/>
  <c r="G29" i="1"/>
  <c r="F30" i="1"/>
  <c r="G30" i="1"/>
  <c r="D31" i="1"/>
  <c r="G31" i="1" s="1"/>
  <c r="F31" i="1"/>
  <c r="E39" i="1"/>
  <c r="F35" i="1" s="1"/>
  <c r="G34" i="1"/>
  <c r="H39" i="1" s="1"/>
  <c r="G35" i="1"/>
  <c r="F36" i="1"/>
  <c r="G36" i="1"/>
  <c r="F37" i="1"/>
  <c r="G37" i="1"/>
  <c r="F38" i="1"/>
  <c r="G38" i="1"/>
  <c r="D39" i="1"/>
  <c r="E47" i="1"/>
  <c r="F42" i="1"/>
  <c r="F47" i="1" s="1"/>
  <c r="G42" i="1"/>
  <c r="F43" i="1"/>
  <c r="G43" i="1"/>
  <c r="F44" i="1"/>
  <c r="G44" i="1"/>
  <c r="H47" i="1" s="1"/>
  <c r="F45" i="1"/>
  <c r="G45" i="1"/>
  <c r="F46" i="1"/>
  <c r="G46" i="1"/>
  <c r="D47" i="1"/>
  <c r="G47" i="1"/>
  <c r="F34" i="1" l="1"/>
  <c r="F39" i="1" s="1"/>
  <c r="G39" i="1"/>
</calcChain>
</file>

<file path=xl/comments1.xml><?xml version="1.0" encoding="utf-8"?>
<comments xmlns="http://schemas.openxmlformats.org/spreadsheetml/2006/main">
  <authors>
    <author>Frank Vickers</author>
  </authors>
  <commentList>
    <comment ref="B6" authorId="0" shapeId="0">
      <text>
        <r>
          <rPr>
            <sz val="10"/>
            <color indexed="81"/>
            <rFont val="Arial"/>
            <family val="2"/>
          </rPr>
          <t>The Average Selling Price Analysis template allows you to calculate the 
average selling price for each of multiple products sold across multiple 
distribution channels. It also calculates the simple average selling price of the 
products sold in each channel. The average selling price on products is useful in 
situations where product pricing is not uniform across all customers because of 
cash discounts, quantity discounts, promotional activities, and the timing of 
purchase contracts in rapidly fluctuating markets.</t>
        </r>
      </text>
    </comment>
  </commentList>
</comments>
</file>

<file path=xl/sharedStrings.xml><?xml version="1.0" encoding="utf-8"?>
<sst xmlns="http://schemas.openxmlformats.org/spreadsheetml/2006/main" count="48" uniqueCount="17">
  <si>
    <t>Average Selling Price Analysis</t>
  </si>
  <si>
    <t>Units</t>
  </si>
  <si>
    <t>Dollar</t>
  </si>
  <si>
    <t>Percent of</t>
  </si>
  <si>
    <t>Weighted Avg</t>
  </si>
  <si>
    <t>Simple Avg</t>
  </si>
  <si>
    <t>Sales</t>
  </si>
  <si>
    <t>Total Sales</t>
  </si>
  <si>
    <t>Selling Price</t>
  </si>
  <si>
    <t>Product</t>
  </si>
  <si>
    <t>Retail</t>
  </si>
  <si>
    <t>Wholesale</t>
  </si>
  <si>
    <t>Mail Order</t>
  </si>
  <si>
    <t>Telemarketing</t>
  </si>
  <si>
    <t>Private Label</t>
  </si>
  <si>
    <t xml:space="preserve">Total  </t>
  </si>
  <si>
    <t>© Copyright, 2010, Jaxworks,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</si>
</sst>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quot;$&quot;#,##0_);\(&quot;$&quot;#,##0\)"/>
    <numFmt numFmtId="165" formatCode="&quot;$&quot;#,##0_);[Red]\(&quot;$&quot;#,##0\)"/>
    <numFmt numFmtId="166" formatCode="&quot;$&quot;#,##0.00_);\(&quot;$&quot;#,##0.00\)"/>
    <numFmt numFmtId="170" formatCode="_(&quot;$&quot;* #,##0.00_);_(&quot;$&quot;* \(#,##0.00\);_(&quot;$&quot;* &quot;-&quot;??_);_(@_)"/>
    <numFmt numFmtId="171" formatCode="_(* #,##0.00_);_(* \(#,##0.00\);_(* &quot;-&quot;??_);_(@_)"/>
    <numFmt numFmtId="174" formatCode="_-&quot;£&quot;* #,##0_-;\-&quot;£&quot;* #,##0_-;_-&quot;£&quot;* &quot;-&quot;_-;_-@_-"/>
    <numFmt numFmtId="175" formatCode="_-&quot;£&quot;* #,##0.00_-;\-&quot;£&quot;* #,##0.00_-;_-&quot;£&quot;* &quot;-&quot;??_-;_-@_-"/>
    <numFmt numFmtId="179" formatCode="0.00%_);[Red]\(0.00%\)"/>
    <numFmt numFmtId="180" formatCode="0%_);[Red]\(0%\)"/>
    <numFmt numFmtId="185" formatCode="0.0%"/>
    <numFmt numFmtId="188" formatCode="mmmm\ d\,\ yyyy"/>
  </numFmts>
  <fonts count="41" x14ac:knownFonts="1">
    <font>
      <sz val="10"/>
      <name val="Arial"/>
    </font>
    <font>
      <sz val="10"/>
      <name val="Arial"/>
    </font>
    <font>
      <sz val="8"/>
      <name val="Tahoma"/>
      <family val="2"/>
    </font>
    <font>
      <sz val="8"/>
      <name val="Verdana"/>
      <family val="2"/>
    </font>
    <font>
      <sz val="10"/>
      <name val="Arial"/>
      <family val="2"/>
    </font>
    <font>
      <b/>
      <sz val="8"/>
      <color indexed="9"/>
      <name val="Tahoma"/>
      <family val="2"/>
    </font>
    <font>
      <b/>
      <sz val="8"/>
      <color indexed="8"/>
      <name val="Tahoma"/>
      <family val="2"/>
    </font>
    <font>
      <u/>
      <sz val="10"/>
      <color indexed="12"/>
      <name val="Arial"/>
    </font>
    <font>
      <b/>
      <sz val="11"/>
      <color indexed="23"/>
      <name val="Verdana"/>
      <family val="2"/>
    </font>
    <font>
      <b/>
      <sz val="26"/>
      <color indexed="8"/>
      <name val="Arial"/>
      <family val="2"/>
    </font>
    <font>
      <b/>
      <sz val="26"/>
      <color indexed="9"/>
      <name val="Times New Roman"/>
      <family val="1"/>
    </font>
    <font>
      <b/>
      <sz val="12"/>
      <color indexed="8"/>
      <name val="Arial"/>
      <family val="2"/>
    </font>
    <font>
      <sz val="10"/>
      <color indexed="8"/>
      <name val="Arial"/>
      <family val="2"/>
    </font>
    <font>
      <b/>
      <sz val="10"/>
      <color indexed="8"/>
      <name val="Arial"/>
      <family val="2"/>
    </font>
    <font>
      <b/>
      <sz val="11"/>
      <color indexed="8"/>
      <name val="Arial"/>
      <family val="2"/>
    </font>
    <font>
      <sz val="10"/>
      <color indexed="81"/>
      <name val="Arial"/>
      <family val="2"/>
    </font>
    <font>
      <sz val="8"/>
      <name val="Times New Roman"/>
    </font>
    <font>
      <sz val="10"/>
      <name val="Helv"/>
    </font>
    <font>
      <b/>
      <sz val="9"/>
      <name val="Arial"/>
    </font>
    <font>
      <b/>
      <sz val="18"/>
      <name val="Arial"/>
    </font>
    <font>
      <b/>
      <sz val="12"/>
      <name val="Arial"/>
    </font>
    <font>
      <sz val="10"/>
      <color indexed="10"/>
      <name val="Helv"/>
    </font>
    <font>
      <sz val="8"/>
      <name val="Arial"/>
    </font>
    <font>
      <sz val="9"/>
      <color indexed="10"/>
      <name val="Arial"/>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indexed="8"/>
      <name val="Arial"/>
    </font>
  </fonts>
  <fills count="30">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47"/>
        <bgColor indexed="9"/>
      </patternFill>
    </fill>
    <fill>
      <patternFill patternType="solid">
        <fgColor indexed="9"/>
        <bgColor indexed="26"/>
      </patternFill>
    </fill>
  </fills>
  <borders count="24">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bottom/>
      <diagonal/>
    </border>
  </borders>
  <cellStyleXfs count="76">
    <xf numFmtId="0" fontId="0" fillId="0" borderId="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2"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7" fillId="6" borderId="0" applyNumberFormat="0" applyBorder="0" applyAlignment="0" applyProtection="0"/>
    <xf numFmtId="0" fontId="27" fillId="3"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6"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37" fontId="2" fillId="16" borderId="1" applyBorder="0" applyProtection="0">
      <alignment vertical="center"/>
    </xf>
    <xf numFmtId="0" fontId="28" fillId="17" borderId="0" applyNumberFormat="0" applyBorder="0" applyAlignment="0" applyProtection="0"/>
    <xf numFmtId="164" fontId="16" fillId="0" borderId="2">
      <protection locked="0"/>
    </xf>
    <xf numFmtId="0" fontId="3" fillId="18" borderId="0" applyBorder="0">
      <alignment horizontal="left" vertical="center" indent="1"/>
    </xf>
    <xf numFmtId="0" fontId="29" fillId="4" borderId="3" applyNumberFormat="0" applyAlignment="0" applyProtection="0"/>
    <xf numFmtId="0" fontId="30"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17" fillId="0" borderId="5"/>
    <xf numFmtId="4" fontId="16" fillId="20" borderId="5">
      <protection locked="0"/>
    </xf>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1" fillId="0" borderId="0" applyNumberFormat="0" applyFill="0" applyBorder="0" applyAlignment="0" applyProtection="0"/>
    <xf numFmtId="2" fontId="1" fillId="0" borderId="0" applyFont="0" applyFill="0" applyBorder="0" applyAlignment="0" applyProtection="0"/>
    <xf numFmtId="0" fontId="32" fillId="6" borderId="0" applyNumberFormat="0" applyBorder="0" applyAlignment="0" applyProtection="0"/>
    <xf numFmtId="4" fontId="16" fillId="21" borderId="5"/>
    <xf numFmtId="171" fontId="18" fillId="0" borderId="6"/>
    <xf numFmtId="37" fontId="5" fillId="22" borderId="2" applyBorder="0">
      <alignment horizontal="left" vertical="center" indent="1"/>
    </xf>
    <xf numFmtId="37" fontId="6" fillId="23" borderId="7" applyFill="0">
      <alignment vertical="center"/>
    </xf>
    <xf numFmtId="0" fontId="6" fillId="24" borderId="8" applyNumberFormat="0">
      <alignment horizontal="left" vertical="top" indent="1"/>
    </xf>
    <xf numFmtId="0" fontId="6" fillId="16" borderId="0" applyBorder="0">
      <alignment horizontal="left" vertical="center" indent="1"/>
    </xf>
    <xf numFmtId="0" fontId="6" fillId="0" borderId="8" applyNumberFormat="0" applyFill="0">
      <alignment horizontal="centerContinuous" vertical="top"/>
    </xf>
    <xf numFmtId="0" fontId="19" fillId="0" borderId="0" applyNumberFormat="0" applyFont="0" applyFill="0" applyAlignment="0" applyProtection="0"/>
    <xf numFmtId="0" fontId="20" fillId="0" borderId="0" applyNumberFormat="0" applyFont="0" applyFill="0" applyAlignment="0" applyProtection="0"/>
    <xf numFmtId="0" fontId="33" fillId="0" borderId="9" applyNumberFormat="0" applyFill="0" applyAlignment="0" applyProtection="0"/>
    <xf numFmtId="0" fontId="33" fillId="0" borderId="0" applyNumberFormat="0" applyFill="0" applyBorder="0" applyAlignment="0" applyProtection="0"/>
    <xf numFmtId="0" fontId="7" fillId="0" borderId="0" applyNumberFormat="0" applyFill="0" applyBorder="0" applyAlignment="0" applyProtection="0">
      <alignment vertical="top"/>
      <protection locked="0"/>
    </xf>
    <xf numFmtId="0" fontId="34" fillId="10" borderId="3" applyNumberFormat="0" applyAlignment="0" applyProtection="0"/>
    <xf numFmtId="171" fontId="18" fillId="0" borderId="10"/>
    <xf numFmtId="0" fontId="35" fillId="0" borderId="11" applyNumberFormat="0" applyFill="0" applyAlignment="0" applyProtection="0"/>
    <xf numFmtId="170" fontId="18" fillId="0" borderId="12"/>
    <xf numFmtId="0" fontId="36" fillId="7" borderId="0" applyNumberFormat="0" applyBorder="0" applyAlignment="0" applyProtection="0"/>
    <xf numFmtId="0" fontId="8" fillId="23" borderId="0">
      <alignment horizontal="left" wrapText="1" indent="1"/>
    </xf>
    <xf numFmtId="37" fontId="2" fillId="16" borderId="13" applyBorder="0">
      <alignment horizontal="left" vertical="center" indent="2"/>
    </xf>
    <xf numFmtId="0" fontId="1" fillId="0" borderId="0"/>
    <xf numFmtId="0" fontId="21" fillId="0" borderId="0"/>
    <xf numFmtId="0" fontId="1" fillId="7" borderId="14" applyNumberFormat="0" applyFont="0" applyAlignment="0" applyProtection="0"/>
    <xf numFmtId="0" fontId="37" fillId="4" borderId="15" applyNumberFormat="0" applyAlignment="0" applyProtection="0"/>
    <xf numFmtId="180" fontId="22" fillId="25" borderId="16"/>
    <xf numFmtId="179" fontId="22" fillId="0" borderId="16" applyFont="0" applyFill="0" applyBorder="0" applyAlignment="0" applyProtection="0">
      <protection locked="0"/>
    </xf>
    <xf numFmtId="2" fontId="23" fillId="0" borderId="0">
      <protection locked="0"/>
    </xf>
    <xf numFmtId="0" fontId="1" fillId="26" borderId="0"/>
    <xf numFmtId="49" fontId="1" fillId="0" borderId="0" applyFont="0" applyFill="0" applyBorder="0" applyAlignment="0" applyProtection="0"/>
    <xf numFmtId="0" fontId="38" fillId="0" borderId="0" applyNumberFormat="0" applyFill="0" applyBorder="0" applyAlignment="0" applyProtection="0"/>
    <xf numFmtId="0" fontId="24" fillId="0" borderId="0">
      <alignment horizontal="right"/>
    </xf>
    <xf numFmtId="0" fontId="25" fillId="0" borderId="0"/>
    <xf numFmtId="0" fontId="1" fillId="0" borderId="17" applyNumberFormat="0" applyFont="0" applyBorder="0" applyAlignment="0" applyProtection="0"/>
    <xf numFmtId="174" fontId="1" fillId="0" borderId="0" applyFont="0" applyFill="0" applyBorder="0" applyAlignment="0" applyProtection="0"/>
    <xf numFmtId="175" fontId="1" fillId="0" borderId="0" applyFont="0" applyFill="0" applyBorder="0" applyAlignment="0" applyProtection="0"/>
    <xf numFmtId="0" fontId="39" fillId="0" borderId="0" applyNumberFormat="0" applyFill="0" applyBorder="0" applyAlignment="0" applyProtection="0"/>
  </cellStyleXfs>
  <cellXfs count="35">
    <xf numFmtId="0" fontId="0" fillId="0" borderId="0" xfId="0"/>
    <xf numFmtId="0" fontId="4" fillId="0" borderId="0" xfId="0" applyFont="1" applyProtection="1"/>
    <xf numFmtId="0" fontId="9" fillId="24" borderId="0" xfId="0" applyFont="1" applyFill="1" applyAlignment="1" applyProtection="1">
      <alignment horizontal="centerContinuous"/>
    </xf>
    <xf numFmtId="0" fontId="10" fillId="27" borderId="0" xfId="0" applyFont="1" applyFill="1" applyAlignment="1" applyProtection="1">
      <alignment horizontal="centerContinuous" vertical="center"/>
    </xf>
    <xf numFmtId="0" fontId="11" fillId="24" borderId="0" xfId="0" applyFont="1" applyFill="1" applyAlignment="1" applyProtection="1">
      <alignment horizontal="centerContinuous"/>
    </xf>
    <xf numFmtId="0" fontId="12" fillId="24" borderId="0" xfId="0" applyFont="1" applyFill="1" applyProtection="1"/>
    <xf numFmtId="0" fontId="13" fillId="28" borderId="18" xfId="0" applyFont="1" applyFill="1" applyBorder="1" applyAlignment="1" applyProtection="1">
      <alignment horizontal="center" vertical="center"/>
    </xf>
    <xf numFmtId="0" fontId="13" fillId="28" borderId="10" xfId="0" applyFont="1" applyFill="1" applyBorder="1" applyAlignment="1" applyProtection="1">
      <alignment horizontal="center" vertical="center"/>
    </xf>
    <xf numFmtId="0" fontId="13" fillId="28" borderId="19" xfId="0" applyFont="1" applyFill="1" applyBorder="1" applyAlignment="1" applyProtection="1">
      <alignment horizontal="center" vertical="center"/>
    </xf>
    <xf numFmtId="0" fontId="13" fillId="28" borderId="20" xfId="0" applyFont="1" applyFill="1" applyBorder="1" applyAlignment="1" applyProtection="1">
      <alignment horizontal="center" vertical="center"/>
    </xf>
    <xf numFmtId="0" fontId="13" fillId="28" borderId="21" xfId="0" applyFont="1" applyFill="1" applyBorder="1" applyAlignment="1" applyProtection="1">
      <alignment horizontal="center" vertical="center"/>
    </xf>
    <xf numFmtId="0" fontId="13" fillId="28" borderId="22" xfId="0" applyFont="1" applyFill="1" applyBorder="1" applyAlignment="1" applyProtection="1">
      <alignment horizontal="center" vertical="center"/>
    </xf>
    <xf numFmtId="0" fontId="14" fillId="29" borderId="0" xfId="0" applyFont="1" applyFill="1" applyProtection="1">
      <protection locked="0"/>
    </xf>
    <xf numFmtId="0" fontId="13" fillId="24" borderId="0" xfId="0" applyFont="1" applyFill="1" applyProtection="1"/>
    <xf numFmtId="0" fontId="12" fillId="24" borderId="23" xfId="0" applyFont="1" applyFill="1" applyBorder="1" applyProtection="1"/>
    <xf numFmtId="0" fontId="12" fillId="29" borderId="0" xfId="0" applyFont="1" applyFill="1" applyProtection="1">
      <protection locked="0"/>
    </xf>
    <xf numFmtId="37" fontId="12" fillId="29" borderId="0" xfId="0" applyNumberFormat="1" applyFont="1" applyFill="1" applyProtection="1">
      <protection locked="0"/>
    </xf>
    <xf numFmtId="164" fontId="12" fillId="29" borderId="0" xfId="0" applyNumberFormat="1" applyFont="1" applyFill="1" applyProtection="1">
      <protection locked="0"/>
    </xf>
    <xf numFmtId="185" fontId="12" fillId="24" borderId="0" xfId="0" applyNumberFormat="1" applyFont="1" applyFill="1" applyProtection="1"/>
    <xf numFmtId="166" fontId="12" fillId="24" borderId="0" xfId="0" applyNumberFormat="1" applyFont="1" applyFill="1" applyProtection="1"/>
    <xf numFmtId="166" fontId="12" fillId="24" borderId="23" xfId="0" applyNumberFormat="1" applyFont="1" applyFill="1" applyBorder="1" applyProtection="1"/>
    <xf numFmtId="0" fontId="13" fillId="28" borderId="0" xfId="0" applyFont="1" applyFill="1" applyAlignment="1" applyProtection="1">
      <alignment horizontal="right" vertical="center"/>
    </xf>
    <xf numFmtId="37" fontId="13" fillId="28" borderId="0" xfId="0" applyNumberFormat="1" applyFont="1" applyFill="1" applyBorder="1" applyAlignment="1" applyProtection="1">
      <alignment vertical="center"/>
    </xf>
    <xf numFmtId="164" fontId="13" fillId="28" borderId="0" xfId="0" applyNumberFormat="1" applyFont="1" applyFill="1" applyBorder="1" applyAlignment="1" applyProtection="1">
      <alignment vertical="center"/>
    </xf>
    <xf numFmtId="185" fontId="13" fillId="28" borderId="0" xfId="0" applyNumberFormat="1" applyFont="1" applyFill="1" applyBorder="1" applyAlignment="1" applyProtection="1">
      <alignment vertical="center"/>
    </xf>
    <xf numFmtId="166" fontId="13" fillId="28" borderId="0" xfId="0" applyNumberFormat="1" applyFont="1" applyFill="1" applyBorder="1" applyAlignment="1" applyProtection="1">
      <alignment vertical="center"/>
    </xf>
    <xf numFmtId="166" fontId="13" fillId="28" borderId="23" xfId="0" applyNumberFormat="1" applyFont="1" applyFill="1" applyBorder="1" applyAlignment="1" applyProtection="1">
      <alignment vertical="center"/>
    </xf>
    <xf numFmtId="37" fontId="12" fillId="24" borderId="0" xfId="0" applyNumberFormat="1" applyFont="1" applyFill="1" applyProtection="1"/>
    <xf numFmtId="164" fontId="12" fillId="24" borderId="0" xfId="0" applyNumberFormat="1" applyFont="1" applyFill="1" applyProtection="1"/>
    <xf numFmtId="10" fontId="12" fillId="24" borderId="0" xfId="0" applyNumberFormat="1" applyFont="1" applyFill="1" applyProtection="1"/>
    <xf numFmtId="188" fontId="11" fillId="29" borderId="0" xfId="0" applyNumberFormat="1" applyFont="1" applyFill="1" applyAlignment="1" applyProtection="1">
      <alignment horizontal="centerContinuous"/>
      <protection locked="0"/>
    </xf>
    <xf numFmtId="0" fontId="1" fillId="0" borderId="0" xfId="60"/>
    <xf numFmtId="165" fontId="40" fillId="16" borderId="0" xfId="52" applyNumberFormat="1" applyFont="1" applyFill="1" applyAlignment="1" applyProtection="1">
      <alignment horizontal="center"/>
      <protection locked="0"/>
    </xf>
    <xf numFmtId="0" fontId="7" fillId="0" borderId="0" xfId="52" applyFont="1" applyAlignment="1" applyProtection="1">
      <alignment horizontal="center" vertical="center"/>
    </xf>
    <xf numFmtId="0" fontId="7" fillId="0" borderId="0" xfId="52" applyAlignment="1" applyProtection="1">
      <alignment horizontal="center" vertical="center"/>
    </xf>
  </cellXfs>
  <cellStyles count="7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_36 Month Sales Forecast" xfId="60"/>
    <cellStyle name="NormalRed" xfId="61"/>
    <cellStyle name="Note" xfId="62" builtinId="10" customBuiltin="1"/>
    <cellStyle name="Output" xfId="63" builtinId="21" customBuiltin="1"/>
    <cellStyle name="Percent.0" xfId="64"/>
    <cellStyle name="Percent.00" xfId="65"/>
    <cellStyle name="RED POSTED" xfId="66"/>
    <cellStyle name="Standard_Anpassen der Amortisation" xfId="67"/>
    <cellStyle name="Text_simple" xfId="68"/>
    <cellStyle name="Title" xfId="69" builtinId="15" customBuiltin="1"/>
    <cellStyle name="TmsRmn10BlueItalic" xfId="70"/>
    <cellStyle name="TmsRmn10Bold" xfId="71"/>
    <cellStyle name="Total" xfId="72" builtinId="25" customBuiltin="1"/>
    <cellStyle name="Währung [0]_Compiling Utility Macros" xfId="73"/>
    <cellStyle name="Währung_Compiling Utility Macros" xfId="74"/>
    <cellStyle name="Warning Text" xfId="7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Average Selling Price Analysis'!A1"/><Relationship Id="rId2" Type="http://schemas.openxmlformats.org/officeDocument/2006/relationships/image" Target="../media/image1.png"/><Relationship Id="rId1" Type="http://schemas.openxmlformats.org/officeDocument/2006/relationships/hyperlink" Target="http://www.jaxworks.com/products.htm"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42863</xdr:colOff>
      <xdr:row>3</xdr:row>
      <xdr:rowOff>76200</xdr:rowOff>
    </xdr:from>
    <xdr:to>
      <xdr:col>15</xdr:col>
      <xdr:colOff>642938</xdr:colOff>
      <xdr:row>25</xdr:row>
      <xdr:rowOff>38100</xdr:rowOff>
    </xdr:to>
    <xdr:sp macro="" textlink="">
      <xdr:nvSpPr>
        <xdr:cNvPr id="4097" name="Text Box 1">
          <a:extLst>
            <a:ext uri="{FF2B5EF4-FFF2-40B4-BE49-F238E27FC236}">
              <a16:creationId xmlns:a16="http://schemas.microsoft.com/office/drawing/2014/main" id="{8419B8A6-ADBD-457B-933A-88CF81840E16}"/>
            </a:ext>
          </a:extLst>
        </xdr:cNvPr>
        <xdr:cNvSpPr txBox="1">
          <a:spLocks noChangeArrowheads="1"/>
        </xdr:cNvSpPr>
      </xdr:nvSpPr>
      <xdr:spPr bwMode="auto">
        <a:xfrm>
          <a:off x="623888" y="561975"/>
          <a:ext cx="9082087" cy="3524250"/>
        </a:xfrm>
        <a:prstGeom prst="rect">
          <a:avLst/>
        </a:prstGeom>
        <a:solidFill>
          <a:srgbClr val="FFFFFF"/>
        </a:solidFill>
        <a:ln w="9525">
          <a:solidFill>
            <a:srgbClr val="000000"/>
          </a:solidFill>
          <a:miter lim="800000"/>
          <a:headEnd/>
          <a:tailEnd/>
        </a:ln>
      </xdr:spPr>
      <xdr:txBody>
        <a:bodyPr vertOverflow="clip" wrap="square" lIns="91440" tIns="45720" rIns="91440" bIns="45720" anchor="t"/>
        <a:lstStyle/>
        <a:p>
          <a:pPr algn="l" rtl="0">
            <a:defRPr sz="1000"/>
          </a:pPr>
          <a:endParaRPr lang="en-HK" sz="1000" b="0" i="0" u="none" strike="noStrike" baseline="0">
            <a:solidFill>
              <a:srgbClr val="000000"/>
            </a:solidFill>
            <a:latin typeface="Arial"/>
            <a:cs typeface="Arial"/>
          </a:endParaRPr>
        </a:p>
        <a:p>
          <a:pPr algn="l" rtl="0">
            <a:defRPr sz="1000"/>
          </a:pPr>
          <a:endParaRPr lang="en-HK" sz="10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Since 1996, JaxWorks has offered a suite of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Excel workbooks and spreadsheets, and associated MS Word, PDF and HTML documents, that cover a number of financial, accounting and sales functions. These are invaluable small business tools.  </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Also included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are:</a:t>
          </a:r>
        </a:p>
        <a:p>
          <a:pPr algn="l" rtl="0">
            <a:defRPr sz="1000"/>
          </a:pPr>
          <a:r>
            <a:rPr lang="en-HK" sz="1200" b="0" i="0" u="none" strike="noStrike" baseline="0">
              <a:solidFill>
                <a:srgbClr val="000000"/>
              </a:solidFill>
              <a:latin typeface="Arial"/>
              <a:cs typeface="Arial"/>
            </a:rPr>
            <a:t>     - business plan tools, including spreadsheets and excellent instructions</a:t>
          </a:r>
        </a:p>
        <a:p>
          <a:pPr algn="l" rtl="0">
            <a:defRPr sz="1000"/>
          </a:pPr>
          <a:r>
            <a:rPr lang="en-HK" sz="1200" b="0" i="0" u="none" strike="noStrike" baseline="0">
              <a:solidFill>
                <a:srgbClr val="000000"/>
              </a:solidFill>
              <a:latin typeface="Arial"/>
              <a:cs typeface="Arial"/>
            </a:rPr>
            <a:t>     - Excel functions glossary and guide;</a:t>
          </a:r>
        </a:p>
        <a:p>
          <a:pPr algn="l" rtl="0">
            <a:defRPr sz="1000"/>
          </a:pPr>
          <a:r>
            <a:rPr lang="en-HK" sz="1200" b="0" i="0" u="none" strike="noStrike" baseline="0">
              <a:solidFill>
                <a:srgbClr val="000000"/>
              </a:solidFill>
              <a:latin typeface="Arial"/>
              <a:cs typeface="Arial"/>
            </a:rPr>
            <a:t>     - free training courses for most Microsoft Office applications. These guides are in PDF format and rival commercial books!</a:t>
          </a:r>
        </a:p>
        <a:p>
          <a:pPr algn="l" rtl="0">
            <a:defRPr sz="1000"/>
          </a:pPr>
          <a:r>
            <a:rPr lang="en-HK" sz="1200" b="0" i="0" u="none" strike="noStrike" baseline="0">
              <a:solidFill>
                <a:srgbClr val="000000"/>
              </a:solidFill>
              <a:latin typeface="Arial"/>
              <a:cs typeface="Arial"/>
            </a:rPr>
            <a:t>     - comprehensive list of acronyms, ratios and formulas in customer financial  analysis, and financial terms;</a:t>
          </a:r>
        </a:p>
        <a:p>
          <a:pPr algn="l" rtl="0">
            <a:defRPr sz="1000"/>
          </a:pPr>
          <a:r>
            <a:rPr lang="en-HK" sz="1200" b="0" i="0" u="none" strike="noStrike" baseline="0">
              <a:solidFill>
                <a:srgbClr val="000000"/>
              </a:solidFill>
              <a:latin typeface="Arial"/>
              <a:cs typeface="Arial"/>
            </a:rPr>
            <a:t>     - suite of online calculators, including, breakeven analysis, productivity analysis, business evaluation;</a:t>
          </a:r>
        </a:p>
        <a:p>
          <a:pPr algn="l" rtl="0">
            <a:defRPr sz="1000"/>
          </a:pPr>
          <a:r>
            <a:rPr lang="en-HK" sz="1200" b="0" i="0" u="none" strike="noStrike" baseline="0">
              <a:solidFill>
                <a:srgbClr val="000000"/>
              </a:solidFill>
              <a:latin typeface="Arial"/>
              <a:cs typeface="Arial"/>
            </a:rPr>
            <a:t>     - Altman Z-Score (covering publicly and privately held firms, and small businesses);</a:t>
          </a:r>
        </a:p>
        <a:p>
          <a:pPr algn="l" rtl="0">
            <a:defRPr sz="1000"/>
          </a:pPr>
          <a:r>
            <a:rPr lang="en-HK" sz="1200" b="0" i="0" u="none" strike="noStrike" baseline="0">
              <a:solidFill>
                <a:srgbClr val="000000"/>
              </a:solidFill>
              <a:latin typeface="Arial"/>
              <a:cs typeface="Arial"/>
            </a:rPr>
            <a:t>     - and payroll analysis.</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If you are involved in financial analysis at any level, or want to learn more about MS Excel and other applications in the Office suite this site is invaluable. </a:t>
          </a:r>
        </a:p>
      </xdr:txBody>
    </xdr:sp>
    <xdr:clientData/>
  </xdr:twoCellAnchor>
  <xdr:twoCellAnchor>
    <xdr:from>
      <xdr:col>0</xdr:col>
      <xdr:colOff>0</xdr:colOff>
      <xdr:row>0</xdr:row>
      <xdr:rowOff>0</xdr:rowOff>
    </xdr:from>
    <xdr:to>
      <xdr:col>1</xdr:col>
      <xdr:colOff>142875</xdr:colOff>
      <xdr:row>1</xdr:row>
      <xdr:rowOff>76200</xdr:rowOff>
    </xdr:to>
    <xdr:sp macro="" textlink="">
      <xdr:nvSpPr>
        <xdr:cNvPr id="4098" name="Rectangle 2">
          <a:extLst>
            <a:ext uri="{FF2B5EF4-FFF2-40B4-BE49-F238E27FC236}">
              <a16:creationId xmlns:a16="http://schemas.microsoft.com/office/drawing/2014/main" id="{F2F8EE63-53E4-499F-A0DA-832BE2EF23FB}"/>
            </a:ext>
          </a:extLst>
        </xdr:cNvPr>
        <xdr:cNvSpPr>
          <a:spLocks noChangeArrowheads="1"/>
        </xdr:cNvSpPr>
      </xdr:nvSpPr>
      <xdr:spPr bwMode="auto">
        <a:xfrm>
          <a:off x="0" y="0"/>
          <a:ext cx="40957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42863</xdr:colOff>
      <xdr:row>1</xdr:row>
      <xdr:rowOff>76200</xdr:rowOff>
    </xdr:from>
    <xdr:to>
      <xdr:col>9</xdr:col>
      <xdr:colOff>538163</xdr:colOff>
      <xdr:row>5</xdr:row>
      <xdr:rowOff>47625</xdr:rowOff>
    </xdr:to>
    <xdr:pic>
      <xdr:nvPicPr>
        <xdr:cNvPr id="4099" name="Picture 3">
          <a:hlinkClick xmlns:r="http://schemas.openxmlformats.org/officeDocument/2006/relationships" r:id="rId1"/>
          <a:extLst>
            <a:ext uri="{FF2B5EF4-FFF2-40B4-BE49-F238E27FC236}">
              <a16:creationId xmlns:a16="http://schemas.microsoft.com/office/drawing/2014/main" id="{3FC5ABE3-3414-4A36-865D-5E5281AF4F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8" y="238125"/>
          <a:ext cx="5062537"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481013</xdr:colOff>
      <xdr:row>22</xdr:row>
      <xdr:rowOff>28575</xdr:rowOff>
    </xdr:from>
    <xdr:to>
      <xdr:col>10</xdr:col>
      <xdr:colOff>71438</xdr:colOff>
      <xdr:row>25</xdr:row>
      <xdr:rowOff>0</xdr:rowOff>
    </xdr:to>
    <xdr:pic>
      <xdr:nvPicPr>
        <xdr:cNvPr id="4100" name="Picture 5">
          <a:hlinkClick xmlns:r="http://schemas.openxmlformats.org/officeDocument/2006/relationships" r:id="rId3"/>
          <a:extLst>
            <a:ext uri="{FF2B5EF4-FFF2-40B4-BE49-F238E27FC236}">
              <a16:creationId xmlns:a16="http://schemas.microsoft.com/office/drawing/2014/main" id="{27D35095-1F6C-4726-B605-75148E4ED87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4350" y="3590925"/>
          <a:ext cx="1547813"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42863</xdr:colOff>
      <xdr:row>1</xdr:row>
      <xdr:rowOff>76200</xdr:rowOff>
    </xdr:to>
    <xdr:sp macro="" textlink="">
      <xdr:nvSpPr>
        <xdr:cNvPr id="1025" name="Rectangle 1">
          <a:extLst>
            <a:ext uri="{FF2B5EF4-FFF2-40B4-BE49-F238E27FC236}">
              <a16:creationId xmlns:a16="http://schemas.microsoft.com/office/drawing/2014/main" id="{D7B29A4E-50B7-4E31-B0A3-1D9C3F874657}"/>
            </a:ext>
          </a:extLst>
        </xdr:cNvPr>
        <xdr:cNvSpPr>
          <a:spLocks noChangeArrowheads="1"/>
        </xdr:cNvSpPr>
      </xdr:nvSpPr>
      <xdr:spPr bwMode="auto">
        <a:xfrm>
          <a:off x="0" y="0"/>
          <a:ext cx="166688"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Month%20Sales%20Forec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Month Sales Forecast"/>
      <sheetName val="About JaxWork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axwork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axworks.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pageSetUpPr autoPageBreaks="0" fitToPage="1"/>
  </sheetPr>
  <dimension ref="C27:P27"/>
  <sheetViews>
    <sheetView showGridLines="0" showRowColHeaders="0" tabSelected="1" workbookViewId="0"/>
  </sheetViews>
  <sheetFormatPr defaultColWidth="9.1328125" defaultRowHeight="12.75" x14ac:dyDescent="0.35"/>
  <cols>
    <col min="1" max="1" width="3.73046875" style="31" customWidth="1"/>
    <col min="2" max="2" width="4.3984375" style="31" customWidth="1"/>
    <col min="3" max="16384" width="9.1328125" style="31"/>
  </cols>
  <sheetData>
    <row r="27" spans="3:16" x14ac:dyDescent="0.35">
      <c r="C27" s="32" t="s">
        <v>16</v>
      </c>
      <c r="D27" s="32"/>
      <c r="E27" s="32"/>
      <c r="F27" s="32"/>
      <c r="G27" s="32"/>
      <c r="H27" s="32"/>
      <c r="I27" s="32"/>
      <c r="J27" s="32"/>
      <c r="K27" s="32"/>
      <c r="L27" s="32"/>
      <c r="M27" s="32"/>
      <c r="N27" s="32"/>
      <c r="O27" s="32"/>
      <c r="P27" s="32"/>
    </row>
  </sheetData>
  <sheetProtection sheet="1" objects="1" scenarios="1" selectLockedCells="1" selectUnlockedCells="1"/>
  <mergeCells count="1">
    <mergeCell ref="C27:P27"/>
  </mergeCells>
  <phoneticPr fontId="22" type="noConversion"/>
  <hyperlinks>
    <hyperlink ref="C27:K27" r:id="rId1" display="© Copyright, 2006, Jaxworks, All Rights Reserved."/>
  </hyperlinks>
  <pageMargins left="0.75" right="0.75" top="1" bottom="1" header="0.5" footer="0.5"/>
  <pageSetup scale="71"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8">
    <pageSetUpPr autoPageBreaks="0" fitToPage="1"/>
  </sheetPr>
  <dimension ref="B1:H50"/>
  <sheetViews>
    <sheetView showGridLines="0" showRowColHeaders="0" zoomScale="90" zoomScaleNormal="100" workbookViewId="0"/>
  </sheetViews>
  <sheetFormatPr defaultColWidth="9.1328125" defaultRowHeight="12.75" x14ac:dyDescent="0.35"/>
  <cols>
    <col min="1" max="1" width="1.73046875" style="1" customWidth="1"/>
    <col min="2" max="2" width="3.3984375" style="1" customWidth="1"/>
    <col min="3" max="3" width="21" style="1" customWidth="1"/>
    <col min="4" max="4" width="10.1328125" style="1" customWidth="1"/>
    <col min="5" max="5" width="14.265625" style="1" customWidth="1"/>
    <col min="6" max="6" width="16.86328125" style="1" customWidth="1"/>
    <col min="7" max="7" width="18.265625" style="1" customWidth="1"/>
    <col min="8" max="8" width="15.59765625" style="1" customWidth="1"/>
    <col min="9" max="9" width="4.73046875" style="1" customWidth="1"/>
    <col min="10" max="16384" width="9.1328125" style="1"/>
  </cols>
  <sheetData>
    <row r="1" spans="2:8" ht="7.5" customHeight="1" x14ac:dyDescent="0.35"/>
    <row r="3" spans="2:8" ht="10.5" customHeight="1" x14ac:dyDescent="0.85">
      <c r="B3" s="2"/>
      <c r="C3" s="2"/>
      <c r="D3" s="2"/>
      <c r="E3" s="2"/>
      <c r="F3" s="2"/>
      <c r="G3" s="2"/>
      <c r="H3" s="2"/>
    </row>
    <row r="4" spans="2:8" ht="39" customHeight="1" x14ac:dyDescent="0.35">
      <c r="B4" s="3" t="s">
        <v>0</v>
      </c>
      <c r="C4" s="3"/>
      <c r="D4" s="3"/>
      <c r="E4" s="3"/>
      <c r="F4" s="3"/>
      <c r="G4" s="3"/>
      <c r="H4" s="3"/>
    </row>
    <row r="5" spans="2:8" ht="15" x14ac:dyDescent="0.4">
      <c r="B5" s="30">
        <f ca="1">NOW()</f>
        <v>43301.80154212963</v>
      </c>
      <c r="C5" s="4"/>
      <c r="D5" s="4"/>
      <c r="E5" s="4"/>
      <c r="F5" s="4"/>
      <c r="G5" s="4"/>
      <c r="H5" s="4"/>
    </row>
    <row r="6" spans="2:8" x14ac:dyDescent="0.35">
      <c r="B6" s="5"/>
      <c r="C6" s="5"/>
      <c r="D6" s="5"/>
      <c r="E6" s="5"/>
      <c r="F6" s="5"/>
      <c r="G6" s="5"/>
      <c r="H6" s="5"/>
    </row>
    <row r="7" spans="2:8" ht="13.15" x14ac:dyDescent="0.35">
      <c r="B7" s="5"/>
      <c r="C7" s="5"/>
      <c r="D7" s="6" t="s">
        <v>1</v>
      </c>
      <c r="E7" s="7" t="s">
        <v>2</v>
      </c>
      <c r="F7" s="7" t="s">
        <v>3</v>
      </c>
      <c r="G7" s="7" t="s">
        <v>4</v>
      </c>
      <c r="H7" s="8" t="s">
        <v>5</v>
      </c>
    </row>
    <row r="8" spans="2:8" ht="13.15" x14ac:dyDescent="0.35">
      <c r="B8" s="5"/>
      <c r="C8" s="5"/>
      <c r="D8" s="9" t="s">
        <v>6</v>
      </c>
      <c r="E8" s="10" t="s">
        <v>6</v>
      </c>
      <c r="F8" s="10" t="s">
        <v>7</v>
      </c>
      <c r="G8" s="10" t="s">
        <v>8</v>
      </c>
      <c r="H8" s="11" t="s">
        <v>8</v>
      </c>
    </row>
    <row r="9" spans="2:8" ht="13.9" x14ac:dyDescent="0.4">
      <c r="B9" s="12" t="s">
        <v>9</v>
      </c>
      <c r="C9" s="13"/>
      <c r="D9" s="5"/>
      <c r="E9" s="5"/>
      <c r="F9" s="5"/>
      <c r="G9" s="5"/>
      <c r="H9" s="14"/>
    </row>
    <row r="10" spans="2:8" x14ac:dyDescent="0.35">
      <c r="B10" s="5"/>
      <c r="C10" s="15" t="s">
        <v>10</v>
      </c>
      <c r="D10" s="16">
        <v>1000</v>
      </c>
      <c r="E10" s="17">
        <v>40000</v>
      </c>
      <c r="F10" s="18">
        <f>IF(E10,E10/E15,"")</f>
        <v>0.16666666666666666</v>
      </c>
      <c r="G10" s="19">
        <f>IF(AND(E10&lt;&gt;0,D10&lt;&gt;0),E10/D10,"")</f>
        <v>40</v>
      </c>
      <c r="H10" s="20"/>
    </row>
    <row r="11" spans="2:8" x14ac:dyDescent="0.35">
      <c r="B11" s="5"/>
      <c r="C11" s="15" t="s">
        <v>11</v>
      </c>
      <c r="D11" s="16">
        <v>4000</v>
      </c>
      <c r="E11" s="17">
        <v>60000</v>
      </c>
      <c r="F11" s="18">
        <f>IF(E11,E11/E15,"")</f>
        <v>0.25</v>
      </c>
      <c r="G11" s="19">
        <f>IF(AND(E11&lt;&gt;0,D11&lt;&gt;0),E11/D11,"")</f>
        <v>15</v>
      </c>
      <c r="H11" s="20"/>
    </row>
    <row r="12" spans="2:8" x14ac:dyDescent="0.35">
      <c r="B12" s="5"/>
      <c r="C12" s="15" t="s">
        <v>12</v>
      </c>
      <c r="D12" s="16">
        <v>3000</v>
      </c>
      <c r="E12" s="17">
        <v>70000</v>
      </c>
      <c r="F12" s="18">
        <f>IF(E12,E12/E15,"")</f>
        <v>0.29166666666666669</v>
      </c>
      <c r="G12" s="19">
        <f>IF(AND(E12&lt;&gt;0,D12&lt;&gt;0),E12/D12,"")</f>
        <v>23.333333333333332</v>
      </c>
      <c r="H12" s="20"/>
    </row>
    <row r="13" spans="2:8" x14ac:dyDescent="0.35">
      <c r="B13" s="5"/>
      <c r="C13" s="15" t="s">
        <v>13</v>
      </c>
      <c r="D13" s="16">
        <v>2000</v>
      </c>
      <c r="E13" s="17">
        <v>70000</v>
      </c>
      <c r="F13" s="18">
        <f>IF(E13,E13/E15,"")</f>
        <v>0.29166666666666669</v>
      </c>
      <c r="G13" s="19">
        <f>IF(AND(E13&lt;&gt;0,D13&lt;&gt;0),E13/D13,"")</f>
        <v>35</v>
      </c>
      <c r="H13" s="20"/>
    </row>
    <row r="14" spans="2:8" x14ac:dyDescent="0.35">
      <c r="B14" s="5"/>
      <c r="C14" s="15" t="s">
        <v>14</v>
      </c>
      <c r="D14" s="16"/>
      <c r="E14" s="17"/>
      <c r="F14" s="18" t="str">
        <f>IF(E14,E14/E15,"")</f>
        <v/>
      </c>
      <c r="G14" s="19" t="str">
        <f>IF(AND(E14&lt;&gt;0,D14&lt;&gt;0),E14/D14,"")</f>
        <v/>
      </c>
      <c r="H14" s="20"/>
    </row>
    <row r="15" spans="2:8" ht="13.15" x14ac:dyDescent="0.35">
      <c r="B15" s="5"/>
      <c r="C15" s="21" t="s">
        <v>15</v>
      </c>
      <c r="D15" s="22">
        <f>IF(SUM(D10:D14),SUM(D10:D14),"")</f>
        <v>10000</v>
      </c>
      <c r="E15" s="23">
        <f>IF(SUM(E10:E14),SUM(E10:E14),"")</f>
        <v>240000</v>
      </c>
      <c r="F15" s="24">
        <f>IF(SUM(F10:F14),SUM(F10:F14),"")</f>
        <v>1</v>
      </c>
      <c r="G15" s="25">
        <f>IF(AND(SUM(E15)&lt;&gt;0,D15&lt;&gt;0),E15/D15,"")</f>
        <v>24</v>
      </c>
      <c r="H15" s="26">
        <f>IF(SUM(G10:G14),SUM(G10:G14)/(5-(G10=0)-(G11=0)-(G12=0)-(G13=0)-(G14=0)),"")</f>
        <v>22.666666666666664</v>
      </c>
    </row>
    <row r="16" spans="2:8" x14ac:dyDescent="0.35">
      <c r="B16" s="5"/>
      <c r="C16" s="5"/>
      <c r="D16" s="27"/>
      <c r="E16" s="28"/>
      <c r="F16" s="18"/>
      <c r="G16" s="19"/>
      <c r="H16" s="20"/>
    </row>
    <row r="17" spans="2:8" ht="13.9" x14ac:dyDescent="0.4">
      <c r="B17" s="12" t="s">
        <v>9</v>
      </c>
      <c r="C17" s="13"/>
      <c r="D17" s="5"/>
      <c r="E17" s="5"/>
      <c r="F17" s="5"/>
      <c r="G17" s="5"/>
      <c r="H17" s="14"/>
    </row>
    <row r="18" spans="2:8" x14ac:dyDescent="0.35">
      <c r="B18" s="5"/>
      <c r="C18" s="15" t="s">
        <v>10</v>
      </c>
      <c r="D18" s="16">
        <v>3000</v>
      </c>
      <c r="E18" s="17">
        <v>40000</v>
      </c>
      <c r="F18" s="18">
        <f>IF(E18,E18/E23,"")</f>
        <v>0.4</v>
      </c>
      <c r="G18" s="19">
        <f>IF(AND(E18&lt;&gt;0,D18&lt;&gt;0),E18/D18,"")</f>
        <v>13.333333333333334</v>
      </c>
      <c r="H18" s="20"/>
    </row>
    <row r="19" spans="2:8" x14ac:dyDescent="0.35">
      <c r="B19" s="5"/>
      <c r="C19" s="15" t="s">
        <v>11</v>
      </c>
      <c r="D19" s="16">
        <v>4000</v>
      </c>
      <c r="E19" s="17">
        <v>60000</v>
      </c>
      <c r="F19" s="18">
        <f>IF(E19,E19/E23,"")</f>
        <v>0.6</v>
      </c>
      <c r="G19" s="19">
        <f>IF(AND(E19&lt;&gt;0,D19&lt;&gt;0),E19/D19,"")</f>
        <v>15</v>
      </c>
      <c r="H19" s="20"/>
    </row>
    <row r="20" spans="2:8" x14ac:dyDescent="0.35">
      <c r="B20" s="5"/>
      <c r="C20" s="15" t="s">
        <v>12</v>
      </c>
      <c r="D20" s="16"/>
      <c r="E20" s="17"/>
      <c r="F20" s="18" t="str">
        <f>IF(E20,E20/E23,"")</f>
        <v/>
      </c>
      <c r="G20" s="19" t="str">
        <f>IF(AND(E20&lt;&gt;0,D20&lt;&gt;0),E20/D20,"")</f>
        <v/>
      </c>
      <c r="H20" s="20"/>
    </row>
    <row r="21" spans="2:8" x14ac:dyDescent="0.35">
      <c r="B21" s="5"/>
      <c r="C21" s="15" t="s">
        <v>13</v>
      </c>
      <c r="D21" s="16"/>
      <c r="E21" s="17"/>
      <c r="F21" s="18" t="str">
        <f>IF(E21,E21/E23,"")</f>
        <v/>
      </c>
      <c r="G21" s="19" t="str">
        <f>IF(AND(E21&lt;&gt;0,D21&lt;&gt;0),E21/D21,"")</f>
        <v/>
      </c>
      <c r="H21" s="20"/>
    </row>
    <row r="22" spans="2:8" x14ac:dyDescent="0.35">
      <c r="B22" s="5"/>
      <c r="C22" s="15" t="s">
        <v>14</v>
      </c>
      <c r="D22" s="16"/>
      <c r="E22" s="17"/>
      <c r="F22" s="18" t="str">
        <f>IF(E22,E22/E23,"")</f>
        <v/>
      </c>
      <c r="G22" s="19" t="str">
        <f>IF(AND(E22&lt;&gt;0,D22&lt;&gt;0),E22/D22,"")</f>
        <v/>
      </c>
      <c r="H22" s="20"/>
    </row>
    <row r="23" spans="2:8" ht="13.15" x14ac:dyDescent="0.35">
      <c r="B23" s="5"/>
      <c r="C23" s="21" t="s">
        <v>15</v>
      </c>
      <c r="D23" s="22">
        <f>IF(SUM(D18:D22),SUM(D18:D22),"")</f>
        <v>7000</v>
      </c>
      <c r="E23" s="23">
        <f>IF(SUM(E18:E22),SUM(E18:E22),"")</f>
        <v>100000</v>
      </c>
      <c r="F23" s="24">
        <f>IF(SUM(F18:F22),SUM(F18:F22),"")</f>
        <v>1</v>
      </c>
      <c r="G23" s="25">
        <f>IF(AND(SUM(E23)&lt;&gt;0,D23&lt;&gt;0),E23/D23,"")</f>
        <v>14.285714285714286</v>
      </c>
      <c r="H23" s="26">
        <f>IF(SUM(G18:G22),SUM(G18:G22)/(5-(G18=0)-(G19=0)-(G20=0)-(G21=0)-(G22=0)),"")</f>
        <v>5.666666666666667</v>
      </c>
    </row>
    <row r="24" spans="2:8" x14ac:dyDescent="0.35">
      <c r="B24" s="5"/>
      <c r="C24" s="5"/>
      <c r="D24" s="27"/>
      <c r="E24" s="28"/>
      <c r="F24" s="29"/>
      <c r="G24" s="19"/>
      <c r="H24" s="20"/>
    </row>
    <row r="25" spans="2:8" ht="13.9" x14ac:dyDescent="0.4">
      <c r="B25" s="12" t="s">
        <v>9</v>
      </c>
      <c r="C25" s="13"/>
      <c r="D25" s="5"/>
      <c r="E25" s="5"/>
      <c r="F25" s="5"/>
      <c r="G25" s="5"/>
      <c r="H25" s="14"/>
    </row>
    <row r="26" spans="2:8" x14ac:dyDescent="0.35">
      <c r="B26" s="5"/>
      <c r="C26" s="15" t="s">
        <v>10</v>
      </c>
      <c r="D26" s="16">
        <v>5000</v>
      </c>
      <c r="E26" s="17">
        <v>140000</v>
      </c>
      <c r="F26" s="18">
        <f>IF(E26,E26/E31,"")</f>
        <v>0.46666666666666667</v>
      </c>
      <c r="G26" s="19">
        <f>IF(AND(E26&lt;&gt;0,D26&lt;&gt;0),E26/D26,"")</f>
        <v>28</v>
      </c>
      <c r="H26" s="20"/>
    </row>
    <row r="27" spans="2:8" x14ac:dyDescent="0.35">
      <c r="B27" s="5"/>
      <c r="C27" s="15" t="s">
        <v>11</v>
      </c>
      <c r="D27" s="16">
        <v>6000</v>
      </c>
      <c r="E27" s="17">
        <v>160000</v>
      </c>
      <c r="F27" s="18">
        <f>IF(E27,E27/E31,"")</f>
        <v>0.53333333333333333</v>
      </c>
      <c r="G27" s="19">
        <f>IF(AND(E27&lt;&gt;0,D27&lt;&gt;0),E27/D27,"")</f>
        <v>26.666666666666668</v>
      </c>
      <c r="H27" s="20"/>
    </row>
    <row r="28" spans="2:8" x14ac:dyDescent="0.35">
      <c r="B28" s="5"/>
      <c r="C28" s="15" t="s">
        <v>12</v>
      </c>
      <c r="D28" s="16"/>
      <c r="E28" s="17"/>
      <c r="F28" s="18" t="str">
        <f>IF(E28,E28/E31,"")</f>
        <v/>
      </c>
      <c r="G28" s="19" t="str">
        <f>IF(AND(E28&lt;&gt;0,D28&lt;&gt;0),E28/D28,"")</f>
        <v/>
      </c>
      <c r="H28" s="20"/>
    </row>
    <row r="29" spans="2:8" x14ac:dyDescent="0.35">
      <c r="B29" s="5"/>
      <c r="C29" s="15" t="s">
        <v>13</v>
      </c>
      <c r="D29" s="16"/>
      <c r="E29" s="17"/>
      <c r="F29" s="18" t="str">
        <f>IF(E29,E29/E31,"")</f>
        <v/>
      </c>
      <c r="G29" s="19" t="str">
        <f>IF(AND(E29&lt;&gt;0,D29&lt;&gt;0),E29/D29,"")</f>
        <v/>
      </c>
      <c r="H29" s="20"/>
    </row>
    <row r="30" spans="2:8" x14ac:dyDescent="0.35">
      <c r="B30" s="5"/>
      <c r="C30" s="15" t="s">
        <v>14</v>
      </c>
      <c r="D30" s="16"/>
      <c r="E30" s="17"/>
      <c r="F30" s="18" t="str">
        <f>IF(E30,E30/E31,"")</f>
        <v/>
      </c>
      <c r="G30" s="19" t="str">
        <f>IF(AND(E30&lt;&gt;0,D30&lt;&gt;0),E30/D30,"")</f>
        <v/>
      </c>
      <c r="H30" s="20"/>
    </row>
    <row r="31" spans="2:8" ht="13.15" x14ac:dyDescent="0.35">
      <c r="B31" s="5"/>
      <c r="C31" s="21" t="s">
        <v>15</v>
      </c>
      <c r="D31" s="22">
        <f>IF(SUM(D26:D30),SUM(D26:D30),"")</f>
        <v>11000</v>
      </c>
      <c r="E31" s="23">
        <f>IF(SUM(E26:E30),SUM(E26:E30),"")</f>
        <v>300000</v>
      </c>
      <c r="F31" s="24">
        <f>IF(SUM(F26:F30),SUM(F26:F30),"")</f>
        <v>1</v>
      </c>
      <c r="G31" s="25">
        <f>IF(AND(SUM(E31)&lt;&gt;0,D31&lt;&gt;0),E31/D31,"")</f>
        <v>27.272727272727273</v>
      </c>
      <c r="H31" s="26">
        <f>IF(SUM(G26:G30),SUM(G26:G30)/(5-(G26=0)-(G27=0)-(G28=0)-(G29=0)-(G30=0)),"")</f>
        <v>10.933333333333334</v>
      </c>
    </row>
    <row r="32" spans="2:8" x14ac:dyDescent="0.35">
      <c r="B32" s="5"/>
      <c r="C32" s="5"/>
      <c r="D32" s="27"/>
      <c r="E32" s="28"/>
      <c r="F32" s="29"/>
      <c r="G32" s="19"/>
      <c r="H32" s="20"/>
    </row>
    <row r="33" spans="2:8" ht="13.9" x14ac:dyDescent="0.4">
      <c r="B33" s="12" t="s">
        <v>9</v>
      </c>
      <c r="C33" s="13"/>
      <c r="D33" s="5"/>
      <c r="E33" s="5"/>
      <c r="F33" s="5"/>
      <c r="G33" s="5"/>
      <c r="H33" s="14"/>
    </row>
    <row r="34" spans="2:8" x14ac:dyDescent="0.35">
      <c r="B34" s="5"/>
      <c r="C34" s="15" t="s">
        <v>10</v>
      </c>
      <c r="D34" s="16">
        <v>7000</v>
      </c>
      <c r="E34" s="17">
        <v>240000</v>
      </c>
      <c r="F34" s="18">
        <f>IF(E34,E34/E39,"")</f>
        <v>0.48</v>
      </c>
      <c r="G34" s="19">
        <f>IF(AND(E34&lt;&gt;0,D34&lt;&gt;0),E34/D34,"")</f>
        <v>34.285714285714285</v>
      </c>
      <c r="H34" s="20"/>
    </row>
    <row r="35" spans="2:8" x14ac:dyDescent="0.35">
      <c r="B35" s="5"/>
      <c r="C35" s="15" t="s">
        <v>11</v>
      </c>
      <c r="D35" s="16">
        <v>8000</v>
      </c>
      <c r="E35" s="17">
        <v>260000</v>
      </c>
      <c r="F35" s="18">
        <f>IF(E35,E35/E39,"")</f>
        <v>0.52</v>
      </c>
      <c r="G35" s="19">
        <f>IF(AND(E35&lt;&gt;0,D35&lt;&gt;0),E35/D35,"")</f>
        <v>32.5</v>
      </c>
      <c r="H35" s="20"/>
    </row>
    <row r="36" spans="2:8" x14ac:dyDescent="0.35">
      <c r="B36" s="5"/>
      <c r="C36" s="15" t="s">
        <v>12</v>
      </c>
      <c r="D36" s="16"/>
      <c r="E36" s="17"/>
      <c r="F36" s="18" t="str">
        <f>IF(E36,E36/E39,"")</f>
        <v/>
      </c>
      <c r="G36" s="19" t="str">
        <f>IF(AND(E36&lt;&gt;0,D36&lt;&gt;0),E36/D36,"")</f>
        <v/>
      </c>
      <c r="H36" s="20"/>
    </row>
    <row r="37" spans="2:8" x14ac:dyDescent="0.35">
      <c r="B37" s="5"/>
      <c r="C37" s="15" t="s">
        <v>13</v>
      </c>
      <c r="D37" s="16"/>
      <c r="E37" s="17"/>
      <c r="F37" s="18" t="str">
        <f>IF(E37,E37/E39,"")</f>
        <v/>
      </c>
      <c r="G37" s="19" t="str">
        <f>IF(AND(E37&lt;&gt;0,D37&lt;&gt;0),E37/D37,"")</f>
        <v/>
      </c>
      <c r="H37" s="20"/>
    </row>
    <row r="38" spans="2:8" x14ac:dyDescent="0.35">
      <c r="B38" s="5"/>
      <c r="C38" s="15" t="s">
        <v>14</v>
      </c>
      <c r="D38" s="16"/>
      <c r="E38" s="17"/>
      <c r="F38" s="18" t="str">
        <f>IF(E38,E38/E39,"")</f>
        <v/>
      </c>
      <c r="G38" s="19" t="str">
        <f>IF(AND(E38&lt;&gt;0,D38&lt;&gt;0),E38/D38,"")</f>
        <v/>
      </c>
      <c r="H38" s="20"/>
    </row>
    <row r="39" spans="2:8" ht="13.15" x14ac:dyDescent="0.35">
      <c r="B39" s="5"/>
      <c r="C39" s="21" t="s">
        <v>15</v>
      </c>
      <c r="D39" s="22">
        <f>IF(SUM(D34:D38),SUM(D34:D38),"")</f>
        <v>15000</v>
      </c>
      <c r="E39" s="23">
        <f>IF(SUM(E34:E38),SUM(E34:E38),"")</f>
        <v>500000</v>
      </c>
      <c r="F39" s="24">
        <f>IF(SUM(F34:F38),SUM(F34:F38),"")</f>
        <v>1</v>
      </c>
      <c r="G39" s="25">
        <f>IF(AND(SUM(E39)&lt;&gt;0,D39),E39/D39,"")</f>
        <v>33.333333333333336</v>
      </c>
      <c r="H39" s="26">
        <f>IF(SUM(G34:G38),SUM(G34:G38)/(5-(G34=0)-(G35=0)-(G36=0)-(G37=0)-(G38=0)),"")</f>
        <v>13.357142857142856</v>
      </c>
    </row>
    <row r="40" spans="2:8" x14ac:dyDescent="0.35">
      <c r="B40" s="5"/>
      <c r="C40" s="5"/>
      <c r="D40" s="5"/>
      <c r="E40" s="5"/>
      <c r="F40" s="5"/>
      <c r="G40" s="5"/>
      <c r="H40" s="14"/>
    </row>
    <row r="41" spans="2:8" ht="13.9" x14ac:dyDescent="0.4">
      <c r="B41" s="12" t="s">
        <v>9</v>
      </c>
      <c r="C41" s="13"/>
      <c r="D41" s="5"/>
      <c r="E41" s="5"/>
      <c r="F41" s="5"/>
      <c r="G41" s="5"/>
      <c r="H41" s="14"/>
    </row>
    <row r="42" spans="2:8" x14ac:dyDescent="0.35">
      <c r="B42" s="5"/>
      <c r="C42" s="15" t="s">
        <v>10</v>
      </c>
      <c r="D42" s="16">
        <v>9000</v>
      </c>
      <c r="E42" s="17">
        <v>240000</v>
      </c>
      <c r="F42" s="18">
        <f>IF(E42,E42/E47,"")</f>
        <v>0.48</v>
      </c>
      <c r="G42" s="19">
        <f>IF(AND(E42&lt;&gt;0,D42&lt;&gt;0),E42/D42,"")</f>
        <v>26.666666666666668</v>
      </c>
      <c r="H42" s="20"/>
    </row>
    <row r="43" spans="2:8" x14ac:dyDescent="0.35">
      <c r="B43" s="5"/>
      <c r="C43" s="15" t="s">
        <v>11</v>
      </c>
      <c r="D43" s="16">
        <v>10000</v>
      </c>
      <c r="E43" s="17">
        <v>260000</v>
      </c>
      <c r="F43" s="18">
        <f>IF(E43,E43/E47,"")</f>
        <v>0.52</v>
      </c>
      <c r="G43" s="19">
        <f>IF(AND(E43&lt;&gt;0,D43&lt;&gt;0),E43/D43,"")</f>
        <v>26</v>
      </c>
      <c r="H43" s="20"/>
    </row>
    <row r="44" spans="2:8" x14ac:dyDescent="0.35">
      <c r="B44" s="5"/>
      <c r="C44" s="15" t="s">
        <v>12</v>
      </c>
      <c r="D44" s="16"/>
      <c r="E44" s="17"/>
      <c r="F44" s="18" t="str">
        <f>IF(E44,E44/E47,"")</f>
        <v/>
      </c>
      <c r="G44" s="19" t="str">
        <f>IF(AND(E44&lt;&gt;0,D44&lt;&gt;0),E44/D44,"")</f>
        <v/>
      </c>
      <c r="H44" s="20"/>
    </row>
    <row r="45" spans="2:8" x14ac:dyDescent="0.35">
      <c r="B45" s="5"/>
      <c r="C45" s="15" t="s">
        <v>13</v>
      </c>
      <c r="D45" s="16"/>
      <c r="E45" s="17"/>
      <c r="F45" s="18" t="str">
        <f>IF(E45,E45/E47,"")</f>
        <v/>
      </c>
      <c r="G45" s="19" t="str">
        <f>IF(AND(E45&lt;&gt;0,D45&lt;&gt;0),E45/D45,"")</f>
        <v/>
      </c>
      <c r="H45" s="20"/>
    </row>
    <row r="46" spans="2:8" x14ac:dyDescent="0.35">
      <c r="B46" s="5"/>
      <c r="C46" s="15" t="s">
        <v>14</v>
      </c>
      <c r="D46" s="16"/>
      <c r="E46" s="17"/>
      <c r="F46" s="18" t="str">
        <f>IF(E46,E46/E47,"")</f>
        <v/>
      </c>
      <c r="G46" s="19" t="str">
        <f>IF(AND(E46&lt;&gt;0,D46&lt;&gt;0),E46/D46,"")</f>
        <v/>
      </c>
      <c r="H46" s="20"/>
    </row>
    <row r="47" spans="2:8" ht="13.15" x14ac:dyDescent="0.35">
      <c r="B47" s="5"/>
      <c r="C47" s="21" t="s">
        <v>15</v>
      </c>
      <c r="D47" s="22">
        <f>IF(SUM(D42:D46),SUM(D42:D46),"")</f>
        <v>19000</v>
      </c>
      <c r="E47" s="23">
        <f>IF(SUM(E42:E46),SUM(E42:E46),"")</f>
        <v>500000</v>
      </c>
      <c r="F47" s="24">
        <f>IF(SUM(F42:F46),SUM(F42:F46),"")</f>
        <v>1</v>
      </c>
      <c r="G47" s="25">
        <f>IF(AND(SUM(E47)&lt;&gt;0,D47),E47/D47,"")</f>
        <v>26.315789473684209</v>
      </c>
      <c r="H47" s="26">
        <f>IF(SUM(G42:G46),SUM(G42:G46)/(5-(G42=0)-(G43=0)-(G44=0)-(G45=0)-(G46=0)),"")</f>
        <v>10.533333333333335</v>
      </c>
    </row>
    <row r="48" spans="2:8" x14ac:dyDescent="0.35">
      <c r="B48" s="5"/>
      <c r="C48" s="5"/>
      <c r="D48" s="5"/>
      <c r="E48" s="5"/>
      <c r="F48" s="5"/>
      <c r="G48" s="5"/>
      <c r="H48" s="5"/>
    </row>
    <row r="50" spans="3:8" x14ac:dyDescent="0.35">
      <c r="C50" s="33" t="s">
        <v>16</v>
      </c>
      <c r="D50" s="34"/>
      <c r="E50" s="34"/>
      <c r="F50" s="34"/>
      <c r="G50" s="34"/>
      <c r="H50" s="34"/>
    </row>
  </sheetData>
  <mergeCells count="1">
    <mergeCell ref="C50:H50"/>
  </mergeCells>
  <phoneticPr fontId="0" type="noConversion"/>
  <hyperlinks>
    <hyperlink ref="C50:H50" r:id="rId1" display="© Copyright, 2007, Jaxworks, All Rights Reserved."/>
  </hyperlinks>
  <printOptions horizontalCentered="1"/>
  <pageMargins left="0.23622047244094491" right="0.23622047244094491" top="0.74803149606299213" bottom="0.74803149606299213" header="0.23622047244094491" footer="0.51181102362204722"/>
  <pageSetup orientation="portrait" horizontalDpi="4294967294" verticalDpi="300" r:id="rId2"/>
  <headerFooter alignWithMargins="0">
    <oddFooter>&amp;C© Copyright, 2010, JaxWorks, All Rights Reserved.</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JaxWorks</vt:lpstr>
      <vt:lpstr>Average Selling Price Analysis</vt:lpstr>
      <vt:lpstr>'Average Selling Price Analysis'!Print_Area</vt:lpstr>
      <vt:lpstr>JaxWorks!Print_Area</vt:lpstr>
    </vt:vector>
  </TitlesOfParts>
  <Company>JaxWorks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Selling Price Analysis</dc:title>
  <dc:creator>JaxWorks</dc:creator>
  <dc:description>© Copyright, 2010, JaxWorks, All Rights Reserved.</dc:description>
  <cp:lastModifiedBy>sunny</cp:lastModifiedBy>
  <cp:lastPrinted>2010-02-02T10:32:32Z</cp:lastPrinted>
  <dcterms:created xsi:type="dcterms:W3CDTF">2004-04-02T17:57:36Z</dcterms:created>
  <dcterms:modified xsi:type="dcterms:W3CDTF">2018-07-20T11:14:33Z</dcterms:modified>
</cp:coreProperties>
</file>