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228"/>
  <workbookPr codeName="ThisWorkbook"/>
  <mc:AlternateContent xmlns:mc="http://schemas.openxmlformats.org/markup-compatibility/2006">
    <mc:Choice Requires="x15">
      <x15ac:absPath xmlns:x15ac="http://schemas.microsoft.com/office/spreadsheetml/2010/11/ac" url="Z:\github\Preprocessor\test objects\"/>
    </mc:Choice>
  </mc:AlternateContent>
  <xr:revisionPtr revIDLastSave="0" documentId="8_{A6BF5890-87DD-4AC7-B36E-7856B378E2A2}" xr6:coauthVersionLast="34" xr6:coauthVersionMax="34" xr10:uidLastSave="{00000000-0000-0000-0000-000000000000}"/>
  <bookViews>
    <workbookView xWindow="600" yWindow="165" windowWidth="9720" windowHeight="6390"/>
  </bookViews>
  <sheets>
    <sheet name="Total LOE" sheetId="1" r:id="rId1"/>
  </sheets>
  <definedNames>
    <definedName name="_xlnm.Print_Area">#REF!</definedName>
  </definedNames>
  <calcPr calcId="179017"/>
</workbook>
</file>

<file path=xl/calcChain.xml><?xml version="1.0" encoding="utf-8"?>
<calcChain xmlns="http://schemas.openxmlformats.org/spreadsheetml/2006/main">
  <c r="C14" i="1" l="1"/>
  <c r="D14" i="1" s="1"/>
  <c r="C18" i="1"/>
  <c r="D18" i="1" s="1"/>
  <c r="E18" i="1" s="1"/>
  <c r="F18" i="1" s="1"/>
  <c r="G18" i="1" s="1"/>
  <c r="H18" i="1" s="1"/>
  <c r="I18" i="1" s="1"/>
  <c r="C20" i="1"/>
  <c r="D20" i="1" s="1"/>
  <c r="E20" i="1" s="1"/>
  <c r="F20" i="1" s="1"/>
  <c r="G20" i="1" s="1"/>
  <c r="H20" i="1" s="1"/>
  <c r="I20" i="1" s="1"/>
  <c r="C26" i="1"/>
  <c r="D26" i="1"/>
  <c r="E26" i="1"/>
  <c r="F26" i="1" s="1"/>
  <c r="G26" i="1" s="1"/>
  <c r="H26" i="1" s="1"/>
  <c r="I26" i="1" s="1"/>
  <c r="C31" i="1"/>
  <c r="D31" i="1"/>
  <c r="E31" i="1"/>
  <c r="F31" i="1"/>
  <c r="G31" i="1" s="1"/>
  <c r="H31" i="1" s="1"/>
  <c r="I31" i="1" s="1"/>
  <c r="C32" i="1"/>
  <c r="D32" i="1"/>
  <c r="E32" i="1"/>
  <c r="F32" i="1"/>
  <c r="G32" i="1"/>
  <c r="H32" i="1" s="1"/>
  <c r="I32" i="1" s="1"/>
  <c r="C33" i="1"/>
  <c r="D33" i="1"/>
  <c r="E33" i="1"/>
  <c r="F33" i="1"/>
  <c r="G33" i="1"/>
  <c r="H33" i="1"/>
  <c r="I33" i="1" s="1"/>
  <c r="C50" i="1"/>
  <c r="D50" i="1"/>
  <c r="E50" i="1"/>
  <c r="F50" i="1"/>
  <c r="G50" i="1"/>
  <c r="H50" i="1"/>
  <c r="I50" i="1"/>
  <c r="C51" i="1"/>
  <c r="D51" i="1"/>
  <c r="E51" i="1"/>
  <c r="F51" i="1" s="1"/>
  <c r="G51" i="1" s="1"/>
  <c r="H51" i="1" s="1"/>
  <c r="I51" i="1" s="1"/>
  <c r="C57" i="1"/>
  <c r="D57" i="1" s="1"/>
  <c r="E57" i="1" s="1"/>
  <c r="F57" i="1" s="1"/>
  <c r="G57" i="1" s="1"/>
  <c r="H57" i="1" s="1"/>
  <c r="I57" i="1" s="1"/>
  <c r="C58" i="1"/>
  <c r="D58" i="1"/>
  <c r="E58" i="1" s="1"/>
  <c r="F58" i="1" s="1"/>
  <c r="G58" i="1" s="1"/>
  <c r="H58" i="1" s="1"/>
  <c r="I58" i="1" s="1"/>
  <c r="C59" i="1"/>
  <c r="D59" i="1"/>
  <c r="E59" i="1"/>
  <c r="F59" i="1" s="1"/>
  <c r="G59" i="1" s="1"/>
  <c r="H59" i="1" s="1"/>
  <c r="I59" i="1" s="1"/>
  <c r="C60" i="1"/>
  <c r="D60" i="1"/>
  <c r="E60" i="1"/>
  <c r="F60" i="1"/>
  <c r="G60" i="1" s="1"/>
  <c r="H60" i="1" s="1"/>
  <c r="I60" i="1" s="1"/>
  <c r="B68" i="1"/>
  <c r="D68" i="1" l="1"/>
  <c r="E14" i="1"/>
  <c r="C68" i="1"/>
  <c r="E68" i="1" l="1"/>
  <c r="F14" i="1"/>
  <c r="G14" i="1" l="1"/>
  <c r="F68" i="1"/>
  <c r="G68" i="1" l="1"/>
  <c r="H14" i="1"/>
  <c r="H68" i="1" l="1"/>
  <c r="B70" i="1" s="1"/>
  <c r="I14" i="1"/>
  <c r="I68" i="1" s="1"/>
</calcChain>
</file>

<file path=xl/sharedStrings.xml><?xml version="1.0" encoding="utf-8"?>
<sst xmlns="http://schemas.openxmlformats.org/spreadsheetml/2006/main" count="73" uniqueCount="73">
  <si>
    <t>Labor Category</t>
  </si>
  <si>
    <t>Biostatistician</t>
  </si>
  <si>
    <t>Computer Operator I</t>
  </si>
  <si>
    <t>Computer Operator II</t>
  </si>
  <si>
    <t>Computer Programmer I</t>
  </si>
  <si>
    <t>Computer Programmer II</t>
  </si>
  <si>
    <t>Computer Programmer III</t>
  </si>
  <si>
    <t>Data Control Specialist</t>
  </si>
  <si>
    <t>Database Specialist I</t>
  </si>
  <si>
    <t>Database Specialist II</t>
  </si>
  <si>
    <t>Graphics Specialist</t>
  </si>
  <si>
    <t>JAD Facilitator</t>
  </si>
  <si>
    <t>Network Specialist</t>
  </si>
  <si>
    <t>Program Manager</t>
  </si>
  <si>
    <t>Quality Assurance/QC Specialist</t>
  </si>
  <si>
    <t>Systems Analyst I</t>
  </si>
  <si>
    <t>Systems Analyst II</t>
  </si>
  <si>
    <t>Systems Programmer I</t>
  </si>
  <si>
    <t>Systems Programmer II</t>
  </si>
  <si>
    <t>Systems Programmer III</t>
  </si>
  <si>
    <t>Tech Writer/Doc Specialist</t>
  </si>
  <si>
    <t>Technical Information Specialist</t>
  </si>
  <si>
    <t>User Support Specialist I</t>
  </si>
  <si>
    <t>User Support Specialist II</t>
  </si>
  <si>
    <t>User Support Specialist III</t>
  </si>
  <si>
    <t>Task Manager</t>
  </si>
  <si>
    <t>Computer Assistant</t>
  </si>
  <si>
    <t>Network Engineer II</t>
  </si>
  <si>
    <t xml:space="preserve">Data Entry Operator I </t>
  </si>
  <si>
    <t>Data  Entry Operator II</t>
  </si>
  <si>
    <t>Graphical User Interface Designer</t>
  </si>
  <si>
    <t>Production Control Coordinator</t>
  </si>
  <si>
    <t>Public Health Analyst</t>
  </si>
  <si>
    <t>Systems Engineer I</t>
  </si>
  <si>
    <t>Technical Automation Specialist</t>
  </si>
  <si>
    <t>Training Specialist I</t>
  </si>
  <si>
    <t>Training Specialist II</t>
  </si>
  <si>
    <t>Systems Engineer II</t>
  </si>
  <si>
    <t>Network Engineer I</t>
  </si>
  <si>
    <t>Tester</t>
  </si>
  <si>
    <t>Data Analyst I</t>
  </si>
  <si>
    <t>Data Analyst II</t>
  </si>
  <si>
    <t>Data Analyst III</t>
  </si>
  <si>
    <t>Opt. 3</t>
  </si>
  <si>
    <t>Opt. 5</t>
  </si>
  <si>
    <t>Opt. 4</t>
  </si>
  <si>
    <t>Opt. 2</t>
  </si>
  <si>
    <t>Opt. 1</t>
  </si>
  <si>
    <t>Opt. 6</t>
  </si>
  <si>
    <t>Total</t>
  </si>
  <si>
    <t>Computer/Statistical Assistant</t>
  </si>
  <si>
    <t>Base Pd</t>
  </si>
  <si>
    <t>Opt. 7</t>
  </si>
  <si>
    <t>Informatics Specialist</t>
  </si>
  <si>
    <t>Project Lead</t>
  </si>
  <si>
    <t>Scientific Data Analyst</t>
  </si>
  <si>
    <t>Program Director ( Includes Deputy Director)</t>
  </si>
  <si>
    <t>Systems Analyst III ( Includes Chief Technologist)</t>
  </si>
  <si>
    <t xml:space="preserve">User Relations Specialist </t>
  </si>
  <si>
    <t>100%- Total</t>
  </si>
  <si>
    <t>IT Security Specialist</t>
  </si>
  <si>
    <t>Percentage of level of effort for each Type Task Order is:</t>
  </si>
  <si>
    <t>Note: Hours are based on most current historical data currently in use in NISSS and MISSS Contracts.  CDC has identified additional labor categories for the procurement and those hours are based on estimates.</t>
  </si>
  <si>
    <t>This is for small business competition only.</t>
  </si>
  <si>
    <t>29% - Cost</t>
  </si>
  <si>
    <t>70% - T&amp;M</t>
  </si>
  <si>
    <t>1%-FFP</t>
  </si>
  <si>
    <t>Grand Total All Periods of Performance</t>
  </si>
  <si>
    <t>Computer Scientist I</t>
  </si>
  <si>
    <t>Computer Scientist II</t>
  </si>
  <si>
    <t>Cost Analyst</t>
  </si>
  <si>
    <t>Instructional Technologist</t>
  </si>
  <si>
    <t>Attachment J.1 - Section B 
Estimated Level of Effort Labor Categories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</si>
</sst>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0"/>
      <name val="Arial"/>
      <family val="2"/>
    </font>
    <font>
      <sz val="12"/>
      <name val="Arial"/>
      <family val="2"/>
    </font>
  </fonts>
  <fills count="4">
    <fill>
      <patternFill patternType="none"/>
    </fill>
    <fill>
      <patternFill patternType="gray125"/>
    </fill>
    <fill>
      <patternFill patternType="solid">
        <fgColor indexed="11"/>
        <bgColor indexed="64"/>
      </patternFill>
    </fill>
    <fill>
      <patternFill patternType="solid">
        <fgColor indexed="13"/>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1" fontId="1" fillId="0" borderId="0" xfId="0" applyNumberFormat="1" applyFont="1"/>
    <xf numFmtId="0" fontId="0" fillId="2" borderId="0" xfId="0" applyFill="1"/>
    <xf numFmtId="0" fontId="0" fillId="3" borderId="0" xfId="0" applyFill="1"/>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77"/>
  <sheetViews>
    <sheetView showFormulas="1" tabSelected="1" topLeftCell="A64" workbookViewId="0">
      <selection activeCell="I70" sqref="I70"/>
    </sheetView>
  </sheetViews>
  <sheetFormatPr defaultColWidth="8.1328125" defaultRowHeight="15" x14ac:dyDescent="0.4"/>
  <cols>
    <col min="1" max="1" width="8.1328125" style="1" customWidth="1"/>
    <col min="2" max="9" width="8.1328125" style="2" customWidth="1"/>
    <col min="10" max="16384" width="8.1328125" style="1"/>
  </cols>
  <sheetData>
    <row r="1" spans="1:9" x14ac:dyDescent="0.4">
      <c r="A1" t="s">
        <v>63</v>
      </c>
    </row>
    <row r="2" spans="1:9" x14ac:dyDescent="0.4">
      <c r="A2"/>
    </row>
    <row r="3" spans="1:9" x14ac:dyDescent="0.4">
      <c r="A3" t="s">
        <v>72</v>
      </c>
    </row>
    <row r="4" spans="1:9" x14ac:dyDescent="0.4">
      <c r="A4"/>
    </row>
    <row r="5" spans="1:9" x14ac:dyDescent="0.4">
      <c r="A5" t="s">
        <v>62</v>
      </c>
    </row>
    <row r="6" spans="1:9" x14ac:dyDescent="0.4">
      <c r="A6"/>
    </row>
    <row r="7" spans="1:9" x14ac:dyDescent="0.4">
      <c r="A7" t="s">
        <v>61</v>
      </c>
    </row>
    <row r="8" spans="1:9" x14ac:dyDescent="0.4">
      <c r="A8" t="s">
        <v>64</v>
      </c>
    </row>
    <row r="9" spans="1:9" x14ac:dyDescent="0.4">
      <c r="A9" t="s">
        <v>65</v>
      </c>
    </row>
    <row r="10" spans="1:9" x14ac:dyDescent="0.4">
      <c r="A10" t="s">
        <v>66</v>
      </c>
    </row>
    <row r="11" spans="1:9" x14ac:dyDescent="0.4">
      <c r="A11" t="s">
        <v>59</v>
      </c>
    </row>
    <row r="12" spans="1:9" x14ac:dyDescent="0.4">
      <c r="A12"/>
      <c r="B12"/>
      <c r="C12"/>
      <c r="D12"/>
      <c r="E12"/>
      <c r="F12"/>
      <c r="G12"/>
      <c r="H12"/>
      <c r="I12"/>
    </row>
    <row r="13" spans="1:9" x14ac:dyDescent="0.4">
      <c r="A13" t="s">
        <v>0</v>
      </c>
      <c r="B13" t="s">
        <v>51</v>
      </c>
      <c r="C13" t="s">
        <v>47</v>
      </c>
      <c r="D13" t="s">
        <v>46</v>
      </c>
      <c r="E13" t="s">
        <v>43</v>
      </c>
      <c r="F13" t="s">
        <v>45</v>
      </c>
      <c r="G13" t="s">
        <v>44</v>
      </c>
      <c r="H13" t="s">
        <v>48</v>
      </c>
      <c r="I13" t="s">
        <v>52</v>
      </c>
    </row>
    <row r="14" spans="1:9" x14ac:dyDescent="0.4">
      <c r="A14" t="s">
        <v>1</v>
      </c>
      <c r="B14">
        <v>1240</v>
      </c>
      <c r="C14" s="3">
        <f>B14+(B14*0.02)</f>
        <v>1264.8</v>
      </c>
      <c r="D14" s="3">
        <f t="shared" ref="D14:I14" si="0">C14+(C14*0.02)</f>
        <v>1290.096</v>
      </c>
      <c r="E14" s="3">
        <f t="shared" si="0"/>
        <v>1315.8979200000001</v>
      </c>
      <c r="F14" s="3">
        <f t="shared" si="0"/>
        <v>1342.2158784000001</v>
      </c>
      <c r="G14" s="3">
        <f t="shared" si="0"/>
        <v>1369.060195968</v>
      </c>
      <c r="H14" s="3">
        <f t="shared" si="0"/>
        <v>1396.4413998873599</v>
      </c>
      <c r="I14" s="3">
        <f t="shared" si="0"/>
        <v>1424.3702278851072</v>
      </c>
    </row>
    <row r="15" spans="1:9" x14ac:dyDescent="0.4">
      <c r="A15" t="s">
        <v>26</v>
      </c>
      <c r="B15"/>
      <c r="C15"/>
      <c r="D15"/>
      <c r="E15"/>
      <c r="F15"/>
      <c r="G15"/>
      <c r="H15"/>
      <c r="I15"/>
    </row>
    <row r="16" spans="1:9" x14ac:dyDescent="0.4">
      <c r="A16" t="s">
        <v>2</v>
      </c>
      <c r="B16"/>
      <c r="C16"/>
      <c r="D16"/>
      <c r="E16"/>
      <c r="F16"/>
      <c r="G16"/>
      <c r="H16"/>
      <c r="I16"/>
    </row>
    <row r="17" spans="1:9" x14ac:dyDescent="0.4">
      <c r="A17" t="s">
        <v>3</v>
      </c>
      <c r="B17"/>
      <c r="C17"/>
      <c r="D17"/>
      <c r="E17"/>
      <c r="F17"/>
      <c r="G17"/>
      <c r="H17"/>
      <c r="I17"/>
    </row>
    <row r="18" spans="1:9" x14ac:dyDescent="0.4">
      <c r="A18" t="s">
        <v>4</v>
      </c>
      <c r="B18">
        <v>6240</v>
      </c>
      <c r="C18" s="3">
        <f>B18+(B18*0.02)</f>
        <v>6364.8</v>
      </c>
      <c r="D18" s="3">
        <f t="shared" ref="D18:I18" si="1">C18+(C18*0.02)</f>
        <v>6492.0960000000005</v>
      </c>
      <c r="E18" s="3">
        <f t="shared" si="1"/>
        <v>6621.9379200000003</v>
      </c>
      <c r="F18" s="3">
        <f t="shared" si="1"/>
        <v>6754.3766783999999</v>
      </c>
      <c r="G18" s="3">
        <f t="shared" si="1"/>
        <v>6889.4642119680002</v>
      </c>
      <c r="H18" s="3">
        <f t="shared" si="1"/>
        <v>7027.2534962073605</v>
      </c>
      <c r="I18" s="3">
        <f t="shared" si="1"/>
        <v>7167.7985661315079</v>
      </c>
    </row>
    <row r="19" spans="1:9" x14ac:dyDescent="0.4">
      <c r="A19" t="s">
        <v>5</v>
      </c>
      <c r="B19"/>
      <c r="C19"/>
      <c r="D19"/>
      <c r="E19"/>
      <c r="F19"/>
      <c r="G19"/>
      <c r="H19"/>
      <c r="I19"/>
    </row>
    <row r="20" spans="1:9" x14ac:dyDescent="0.4">
      <c r="A20" t="s">
        <v>6</v>
      </c>
      <c r="B20">
        <v>10400</v>
      </c>
      <c r="C20" s="3">
        <f>B20+(B20*0.02)</f>
        <v>10608</v>
      </c>
      <c r="D20" s="3">
        <f t="shared" ref="D20:I20" si="2">C20+(C20*0.02)</f>
        <v>10820.16</v>
      </c>
      <c r="E20" s="3">
        <f t="shared" si="2"/>
        <v>11036.563200000001</v>
      </c>
      <c r="F20" s="3">
        <f t="shared" si="2"/>
        <v>11257.294464000001</v>
      </c>
      <c r="G20" s="3">
        <f t="shared" si="2"/>
        <v>11482.440353280001</v>
      </c>
      <c r="H20" s="3">
        <f t="shared" si="2"/>
        <v>11712.0891603456</v>
      </c>
      <c r="I20" s="3">
        <f t="shared" si="2"/>
        <v>11946.330943552512</v>
      </c>
    </row>
    <row r="21" spans="1:9" x14ac:dyDescent="0.4">
      <c r="A21" t="s">
        <v>68</v>
      </c>
      <c r="B21"/>
      <c r="C21"/>
      <c r="D21"/>
      <c r="E21"/>
      <c r="F21"/>
      <c r="G21"/>
      <c r="H21"/>
      <c r="I21"/>
    </row>
    <row r="22" spans="1:9" x14ac:dyDescent="0.4">
      <c r="A22" t="s">
        <v>69</v>
      </c>
      <c r="B22"/>
      <c r="C22"/>
      <c r="D22"/>
      <c r="E22"/>
      <c r="F22"/>
      <c r="G22"/>
      <c r="H22"/>
      <c r="I22"/>
    </row>
    <row r="23" spans="1:9" x14ac:dyDescent="0.4">
      <c r="A23" t="s">
        <v>50</v>
      </c>
      <c r="B23"/>
      <c r="C23"/>
      <c r="D23"/>
      <c r="E23"/>
      <c r="F23"/>
      <c r="G23"/>
      <c r="H23"/>
      <c r="I23"/>
    </row>
    <row r="24" spans="1:9" x14ac:dyDescent="0.4">
      <c r="A24" t="s">
        <v>70</v>
      </c>
      <c r="B24"/>
      <c r="C24"/>
      <c r="D24"/>
      <c r="E24"/>
      <c r="F24"/>
      <c r="G24"/>
      <c r="H24"/>
      <c r="I24"/>
    </row>
    <row r="25" spans="1:9" x14ac:dyDescent="0.4">
      <c r="A25" t="s">
        <v>40</v>
      </c>
      <c r="B25"/>
      <c r="C25"/>
      <c r="D25"/>
      <c r="E25"/>
      <c r="F25"/>
      <c r="G25"/>
      <c r="H25"/>
      <c r="I25"/>
    </row>
    <row r="26" spans="1:9" x14ac:dyDescent="0.4">
      <c r="A26" t="s">
        <v>41</v>
      </c>
      <c r="B26">
        <v>1040</v>
      </c>
      <c r="C26" s="3">
        <f>B26+(B26*0.02)</f>
        <v>1060.8</v>
      </c>
      <c r="D26" s="3">
        <f t="shared" ref="D26:I26" si="3">C26+(C26*0.02)</f>
        <v>1082.0159999999998</v>
      </c>
      <c r="E26" s="3">
        <f t="shared" si="3"/>
        <v>1103.6563199999998</v>
      </c>
      <c r="F26" s="3">
        <f t="shared" si="3"/>
        <v>1125.7294463999999</v>
      </c>
      <c r="G26" s="3">
        <f t="shared" si="3"/>
        <v>1148.2440353279999</v>
      </c>
      <c r="H26" s="3">
        <f t="shared" si="3"/>
        <v>1171.2089160345599</v>
      </c>
      <c r="I26" s="3">
        <f t="shared" si="3"/>
        <v>1194.6330943552512</v>
      </c>
    </row>
    <row r="27" spans="1:9" x14ac:dyDescent="0.4">
      <c r="A27" t="s">
        <v>42</v>
      </c>
      <c r="B27"/>
      <c r="C27"/>
      <c r="D27"/>
      <c r="E27"/>
      <c r="F27"/>
      <c r="G27"/>
      <c r="H27"/>
      <c r="I27"/>
    </row>
    <row r="28" spans="1:9" x14ac:dyDescent="0.4">
      <c r="A28" t="s">
        <v>7</v>
      </c>
      <c r="B28"/>
      <c r="C28"/>
      <c r="D28"/>
      <c r="E28"/>
      <c r="F28"/>
      <c r="G28"/>
      <c r="H28"/>
      <c r="I28"/>
    </row>
    <row r="29" spans="1:9" x14ac:dyDescent="0.4">
      <c r="A29" t="s">
        <v>8</v>
      </c>
      <c r="B29"/>
      <c r="C29"/>
      <c r="D29"/>
      <c r="E29"/>
      <c r="F29"/>
      <c r="G29"/>
      <c r="H29"/>
      <c r="I29"/>
    </row>
    <row r="30" spans="1:9" x14ac:dyDescent="0.4">
      <c r="A30" t="s">
        <v>9</v>
      </c>
      <c r="B30"/>
      <c r="C30"/>
      <c r="D30"/>
      <c r="E30"/>
      <c r="F30"/>
      <c r="G30"/>
      <c r="H30"/>
      <c r="I30"/>
    </row>
    <row r="31" spans="1:9" x14ac:dyDescent="0.4">
      <c r="A31" t="s">
        <v>28</v>
      </c>
      <c r="B31">
        <v>8320</v>
      </c>
      <c r="C31" s="3">
        <f>B31+(B31*0.02)</f>
        <v>8486.4</v>
      </c>
      <c r="D31" s="3">
        <f t="shared" ref="D31:I33" si="4">C31+(C31*0.02)</f>
        <v>8656.1279999999988</v>
      </c>
      <c r="E31" s="3">
        <f t="shared" si="4"/>
        <v>8829.2505599999986</v>
      </c>
      <c r="F31" s="3">
        <f t="shared" si="4"/>
        <v>9005.8355711999993</v>
      </c>
      <c r="G31" s="3">
        <f t="shared" si="4"/>
        <v>9185.9522826239991</v>
      </c>
      <c r="H31" s="3">
        <f t="shared" si="4"/>
        <v>9369.6713282764795</v>
      </c>
      <c r="I31" s="3">
        <f t="shared" si="4"/>
        <v>9557.0647548420093</v>
      </c>
    </row>
    <row r="32" spans="1:9" x14ac:dyDescent="0.4">
      <c r="A32" t="s">
        <v>29</v>
      </c>
      <c r="B32">
        <v>8320</v>
      </c>
      <c r="C32" s="3">
        <f>B32+(B32*0.02)</f>
        <v>8486.4</v>
      </c>
      <c r="D32" s="3">
        <f t="shared" si="4"/>
        <v>8656.1279999999988</v>
      </c>
      <c r="E32" s="3">
        <f t="shared" si="4"/>
        <v>8829.2505599999986</v>
      </c>
      <c r="F32" s="3">
        <f t="shared" si="4"/>
        <v>9005.8355711999993</v>
      </c>
      <c r="G32" s="3">
        <f t="shared" si="4"/>
        <v>9185.9522826239991</v>
      </c>
      <c r="H32" s="3">
        <f t="shared" si="4"/>
        <v>9369.6713282764795</v>
      </c>
      <c r="I32" s="3">
        <f t="shared" si="4"/>
        <v>9557.0647548420093</v>
      </c>
    </row>
    <row r="33" spans="1:9" x14ac:dyDescent="0.4">
      <c r="A33" t="s">
        <v>10</v>
      </c>
      <c r="B33">
        <v>100</v>
      </c>
      <c r="C33" s="3">
        <f>B33+(B33*0.02)</f>
        <v>102</v>
      </c>
      <c r="D33" s="3">
        <f t="shared" si="4"/>
        <v>104.04</v>
      </c>
      <c r="E33" s="3">
        <f t="shared" si="4"/>
        <v>106.1208</v>
      </c>
      <c r="F33" s="3">
        <f t="shared" si="4"/>
        <v>108.243216</v>
      </c>
      <c r="G33" s="3">
        <f t="shared" si="4"/>
        <v>110.40808032000001</v>
      </c>
      <c r="H33" s="3">
        <f t="shared" si="4"/>
        <v>112.61624192640001</v>
      </c>
      <c r="I33" s="3">
        <f t="shared" si="4"/>
        <v>114.868566764928</v>
      </c>
    </row>
    <row r="34" spans="1:9" x14ac:dyDescent="0.4">
      <c r="A34" t="s">
        <v>30</v>
      </c>
      <c r="B34"/>
      <c r="C34"/>
      <c r="D34"/>
      <c r="E34"/>
      <c r="F34"/>
      <c r="G34"/>
      <c r="H34"/>
      <c r="I34"/>
    </row>
    <row r="35" spans="1:9" x14ac:dyDescent="0.4">
      <c r="A35" t="s">
        <v>53</v>
      </c>
      <c r="B35"/>
      <c r="C35"/>
      <c r="D35"/>
      <c r="E35"/>
      <c r="F35"/>
      <c r="G35"/>
      <c r="H35"/>
      <c r="I35"/>
    </row>
    <row r="36" spans="1:9" x14ac:dyDescent="0.4">
      <c r="A36" t="s">
        <v>71</v>
      </c>
      <c r="B36"/>
      <c r="C36"/>
      <c r="D36"/>
      <c r="E36"/>
      <c r="F36"/>
      <c r="G36"/>
      <c r="H36"/>
      <c r="I36"/>
    </row>
    <row r="37" spans="1:9" x14ac:dyDescent="0.4">
      <c r="A37" t="s">
        <v>60</v>
      </c>
      <c r="B37"/>
      <c r="C37"/>
      <c r="D37"/>
      <c r="E37"/>
      <c r="F37"/>
      <c r="G37"/>
      <c r="H37"/>
      <c r="I37"/>
    </row>
    <row r="38" spans="1:9" x14ac:dyDescent="0.4">
      <c r="A38" t="s">
        <v>11</v>
      </c>
      <c r="B38"/>
      <c r="C38"/>
      <c r="D38"/>
      <c r="E38"/>
      <c r="F38"/>
      <c r="G38"/>
      <c r="H38"/>
      <c r="I38"/>
    </row>
    <row r="39" spans="1:9" x14ac:dyDescent="0.4">
      <c r="A39" t="s">
        <v>38</v>
      </c>
      <c r="B39"/>
      <c r="C39"/>
      <c r="D39"/>
      <c r="E39"/>
      <c r="F39"/>
      <c r="G39"/>
      <c r="H39"/>
      <c r="I39"/>
    </row>
    <row r="40" spans="1:9" x14ac:dyDescent="0.4">
      <c r="A40" t="s">
        <v>27</v>
      </c>
      <c r="B40"/>
      <c r="C40"/>
      <c r="D40"/>
      <c r="E40"/>
      <c r="F40"/>
      <c r="G40"/>
      <c r="H40"/>
      <c r="I40"/>
    </row>
    <row r="41" spans="1:9" x14ac:dyDescent="0.4">
      <c r="A41" t="s">
        <v>12</v>
      </c>
      <c r="B41"/>
      <c r="C41"/>
      <c r="D41"/>
      <c r="E41"/>
      <c r="F41"/>
      <c r="G41"/>
      <c r="H41"/>
      <c r="I41"/>
    </row>
    <row r="42" spans="1:9" x14ac:dyDescent="0.4">
      <c r="A42" t="s">
        <v>31</v>
      </c>
      <c r="B42"/>
      <c r="C42"/>
      <c r="D42"/>
      <c r="E42"/>
      <c r="F42"/>
      <c r="G42"/>
      <c r="H42"/>
      <c r="I42"/>
    </row>
    <row r="43" spans="1:9" x14ac:dyDescent="0.4">
      <c r="A43" t="s">
        <v>56</v>
      </c>
      <c r="B43">
        <v>1040</v>
      </c>
      <c r="C43">
        <v>1040</v>
      </c>
      <c r="D43">
        <v>1040</v>
      </c>
      <c r="E43">
        <v>1040</v>
      </c>
      <c r="F43">
        <v>1040</v>
      </c>
      <c r="G43">
        <v>1040</v>
      </c>
      <c r="H43">
        <v>1040</v>
      </c>
      <c r="I43">
        <v>1040</v>
      </c>
    </row>
    <row r="44" spans="1:9" x14ac:dyDescent="0.4">
      <c r="A44" t="s">
        <v>13</v>
      </c>
      <c r="B44">
        <v>4160</v>
      </c>
      <c r="C44">
        <v>4160</v>
      </c>
      <c r="D44">
        <v>4160</v>
      </c>
      <c r="E44">
        <v>4160</v>
      </c>
      <c r="F44">
        <v>4160</v>
      </c>
      <c r="G44">
        <v>4160</v>
      </c>
      <c r="H44">
        <v>4160</v>
      </c>
      <c r="I44">
        <v>4160</v>
      </c>
    </row>
    <row r="45" spans="1:9" x14ac:dyDescent="0.4">
      <c r="A45" t="s">
        <v>54</v>
      </c>
      <c r="B45"/>
      <c r="C45"/>
      <c r="D45"/>
      <c r="E45"/>
      <c r="F45"/>
      <c r="G45"/>
      <c r="H45"/>
      <c r="I45"/>
    </row>
    <row r="46" spans="1:9" x14ac:dyDescent="0.4">
      <c r="A46" t="s">
        <v>32</v>
      </c>
      <c r="B46"/>
      <c r="C46"/>
      <c r="D46"/>
      <c r="E46"/>
      <c r="F46"/>
      <c r="G46"/>
      <c r="H46"/>
      <c r="I46"/>
    </row>
    <row r="47" spans="1:9" x14ac:dyDescent="0.4">
      <c r="A47" t="s">
        <v>14</v>
      </c>
      <c r="B47"/>
      <c r="C47"/>
      <c r="D47"/>
      <c r="E47"/>
      <c r="F47"/>
      <c r="G47"/>
      <c r="H47"/>
      <c r="I47"/>
    </row>
    <row r="48" spans="1:9" x14ac:dyDescent="0.4">
      <c r="A48" t="s">
        <v>55</v>
      </c>
      <c r="B48"/>
      <c r="C48"/>
      <c r="D48"/>
      <c r="E48"/>
      <c r="F48"/>
      <c r="G48"/>
      <c r="H48"/>
      <c r="I48"/>
    </row>
    <row r="49" spans="1:9" x14ac:dyDescent="0.4">
      <c r="A49" t="s">
        <v>15</v>
      </c>
      <c r="B49"/>
      <c r="C49"/>
      <c r="D49"/>
      <c r="E49"/>
      <c r="F49"/>
      <c r="G49"/>
      <c r="H49"/>
      <c r="I49"/>
    </row>
    <row r="50" spans="1:9" x14ac:dyDescent="0.4">
      <c r="A50" t="s">
        <v>16</v>
      </c>
      <c r="B50">
        <v>12480</v>
      </c>
      <c r="C50" s="3">
        <f>B50+(B50*0.02)</f>
        <v>12729.6</v>
      </c>
      <c r="D50" s="3">
        <f t="shared" ref="D50:I50" si="5">C50+(C50*0.02)</f>
        <v>12984.192000000001</v>
      </c>
      <c r="E50" s="3">
        <f t="shared" si="5"/>
        <v>13243.875840000001</v>
      </c>
      <c r="F50" s="3">
        <f t="shared" si="5"/>
        <v>13508.7533568</v>
      </c>
      <c r="G50" s="3">
        <f t="shared" si="5"/>
        <v>13778.928423936</v>
      </c>
      <c r="H50" s="3">
        <f t="shared" si="5"/>
        <v>14054.506992414721</v>
      </c>
      <c r="I50" s="3">
        <f t="shared" si="5"/>
        <v>14335.597132263016</v>
      </c>
    </row>
    <row r="51" spans="1:9" x14ac:dyDescent="0.4">
      <c r="A51" t="s">
        <v>57</v>
      </c>
      <c r="B51">
        <v>1040</v>
      </c>
      <c r="C51" s="3">
        <f>B51+(B51*0.02)</f>
        <v>1060.8</v>
      </c>
      <c r="D51" s="3">
        <f t="shared" ref="D51:I51" si="6">C51+(C51*0.02)</f>
        <v>1082.0159999999998</v>
      </c>
      <c r="E51" s="3">
        <f t="shared" si="6"/>
        <v>1103.6563199999998</v>
      </c>
      <c r="F51" s="3">
        <f t="shared" si="6"/>
        <v>1125.7294463999999</v>
      </c>
      <c r="G51" s="3">
        <f t="shared" si="6"/>
        <v>1148.2440353279999</v>
      </c>
      <c r="H51" s="3">
        <f t="shared" si="6"/>
        <v>1171.2089160345599</v>
      </c>
      <c r="I51" s="3">
        <f t="shared" si="6"/>
        <v>1194.6330943552512</v>
      </c>
    </row>
    <row r="52" spans="1:9" x14ac:dyDescent="0.4">
      <c r="A52" t="s">
        <v>33</v>
      </c>
      <c r="B52"/>
      <c r="C52"/>
      <c r="D52"/>
      <c r="E52"/>
      <c r="F52"/>
      <c r="G52"/>
      <c r="H52"/>
      <c r="I52"/>
    </row>
    <row r="53" spans="1:9" x14ac:dyDescent="0.4">
      <c r="A53" t="s">
        <v>37</v>
      </c>
      <c r="B53"/>
      <c r="C53"/>
      <c r="D53"/>
      <c r="E53"/>
      <c r="F53"/>
      <c r="G53"/>
      <c r="H53"/>
      <c r="I53"/>
    </row>
    <row r="54" spans="1:9" x14ac:dyDescent="0.4">
      <c r="A54" t="s">
        <v>17</v>
      </c>
      <c r="B54"/>
      <c r="C54"/>
      <c r="D54"/>
      <c r="E54"/>
      <c r="F54"/>
      <c r="G54"/>
      <c r="H54"/>
      <c r="I54"/>
    </row>
    <row r="55" spans="1:9" x14ac:dyDescent="0.4">
      <c r="A55" t="s">
        <v>18</v>
      </c>
      <c r="B55"/>
      <c r="C55"/>
      <c r="D55"/>
      <c r="E55"/>
      <c r="F55"/>
      <c r="G55"/>
      <c r="H55"/>
      <c r="I55"/>
    </row>
    <row r="56" spans="1:9" x14ac:dyDescent="0.4">
      <c r="A56" t="s">
        <v>19</v>
      </c>
      <c r="B56"/>
      <c r="C56"/>
      <c r="D56"/>
      <c r="E56"/>
      <c r="F56"/>
      <c r="G56"/>
      <c r="H56"/>
      <c r="I56"/>
    </row>
    <row r="57" spans="1:9" x14ac:dyDescent="0.4">
      <c r="A57" t="s">
        <v>25</v>
      </c>
      <c r="B57">
        <v>1040</v>
      </c>
      <c r="C57" s="3">
        <f>B57+(B57*0.02)</f>
        <v>1060.8</v>
      </c>
      <c r="D57" s="3">
        <f t="shared" ref="D57:I57" si="7">C57+(C57*0.02)</f>
        <v>1082.0159999999998</v>
      </c>
      <c r="E57" s="3">
        <f t="shared" si="7"/>
        <v>1103.6563199999998</v>
      </c>
      <c r="F57" s="3">
        <f t="shared" si="7"/>
        <v>1125.7294463999999</v>
      </c>
      <c r="G57" s="3">
        <f t="shared" si="7"/>
        <v>1148.2440353279999</v>
      </c>
      <c r="H57" s="3">
        <f t="shared" si="7"/>
        <v>1171.2089160345599</v>
      </c>
      <c r="I57" s="3">
        <f t="shared" si="7"/>
        <v>1194.6330943552512</v>
      </c>
    </row>
    <row r="58" spans="1:9" x14ac:dyDescent="0.4">
      <c r="A58" t="s">
        <v>34</v>
      </c>
      <c r="B58">
        <v>4160</v>
      </c>
      <c r="C58" s="3">
        <f>B58+(B58*0.02)</f>
        <v>4243.2</v>
      </c>
      <c r="D58" s="3">
        <f t="shared" ref="D58:I60" si="8">C58+(C58*0.02)</f>
        <v>4328.0639999999994</v>
      </c>
      <c r="E58" s="3">
        <f t="shared" si="8"/>
        <v>4414.6252799999993</v>
      </c>
      <c r="F58" s="3">
        <f t="shared" si="8"/>
        <v>4502.9177855999997</v>
      </c>
      <c r="G58" s="3">
        <f t="shared" si="8"/>
        <v>4592.9761413119995</v>
      </c>
      <c r="H58" s="3">
        <f t="shared" si="8"/>
        <v>4684.8356641382397</v>
      </c>
      <c r="I58" s="3">
        <f t="shared" si="8"/>
        <v>4778.5323774210046</v>
      </c>
    </row>
    <row r="59" spans="1:9" x14ac:dyDescent="0.4">
      <c r="A59" t="s">
        <v>21</v>
      </c>
      <c r="B59">
        <v>6240</v>
      </c>
      <c r="C59" s="3">
        <f>B59+(B59*0.02)</f>
        <v>6364.8</v>
      </c>
      <c r="D59" s="3">
        <f t="shared" si="8"/>
        <v>6492.0960000000005</v>
      </c>
      <c r="E59" s="3">
        <f t="shared" si="8"/>
        <v>6621.9379200000003</v>
      </c>
      <c r="F59" s="3">
        <f t="shared" si="8"/>
        <v>6754.3766783999999</v>
      </c>
      <c r="G59" s="3">
        <f t="shared" si="8"/>
        <v>6889.4642119680002</v>
      </c>
      <c r="H59" s="3">
        <f t="shared" si="8"/>
        <v>7027.2534962073605</v>
      </c>
      <c r="I59" s="3">
        <f t="shared" si="8"/>
        <v>7167.7985661315079</v>
      </c>
    </row>
    <row r="60" spans="1:9" x14ac:dyDescent="0.4">
      <c r="A60" t="s">
        <v>20</v>
      </c>
      <c r="B60">
        <v>400</v>
      </c>
      <c r="C60" s="3">
        <f>B60+(B60*0.02)</f>
        <v>408</v>
      </c>
      <c r="D60" s="3">
        <f t="shared" si="8"/>
        <v>416.16</v>
      </c>
      <c r="E60" s="3">
        <f t="shared" si="8"/>
        <v>424.48320000000001</v>
      </c>
      <c r="F60" s="3">
        <f t="shared" si="8"/>
        <v>432.97286400000002</v>
      </c>
      <c r="G60" s="3">
        <f t="shared" si="8"/>
        <v>441.63232128000004</v>
      </c>
      <c r="H60" s="3">
        <f t="shared" si="8"/>
        <v>450.46496770560003</v>
      </c>
      <c r="I60" s="3">
        <f t="shared" si="8"/>
        <v>459.47426705971202</v>
      </c>
    </row>
    <row r="61" spans="1:9" x14ac:dyDescent="0.4">
      <c r="A61" t="s">
        <v>39</v>
      </c>
      <c r="B61"/>
      <c r="C61"/>
      <c r="D61"/>
      <c r="E61"/>
      <c r="F61"/>
      <c r="G61"/>
      <c r="H61"/>
      <c r="I61"/>
    </row>
    <row r="62" spans="1:9" x14ac:dyDescent="0.4">
      <c r="A62" t="s">
        <v>35</v>
      </c>
      <c r="B62"/>
      <c r="C62"/>
      <c r="D62"/>
      <c r="E62"/>
      <c r="F62"/>
      <c r="G62"/>
      <c r="H62"/>
      <c r="I62"/>
    </row>
    <row r="63" spans="1:9" x14ac:dyDescent="0.4">
      <c r="A63" t="s">
        <v>36</v>
      </c>
      <c r="B63"/>
      <c r="C63"/>
      <c r="D63"/>
      <c r="E63"/>
      <c r="F63"/>
      <c r="G63"/>
      <c r="H63"/>
      <c r="I63"/>
    </row>
    <row r="64" spans="1:9" x14ac:dyDescent="0.4">
      <c r="A64" t="s">
        <v>58</v>
      </c>
      <c r="B64"/>
      <c r="C64"/>
      <c r="D64"/>
      <c r="E64"/>
      <c r="F64"/>
      <c r="G64"/>
      <c r="H64"/>
      <c r="I64"/>
    </row>
    <row r="65" spans="1:9" x14ac:dyDescent="0.4">
      <c r="A65" t="s">
        <v>22</v>
      </c>
      <c r="B65"/>
      <c r="C65"/>
      <c r="D65"/>
      <c r="E65"/>
      <c r="F65"/>
      <c r="G65"/>
      <c r="H65"/>
      <c r="I65"/>
    </row>
    <row r="66" spans="1:9" x14ac:dyDescent="0.4">
      <c r="A66" t="s">
        <v>23</v>
      </c>
      <c r="B66"/>
      <c r="C66"/>
      <c r="D66"/>
      <c r="E66"/>
      <c r="F66"/>
      <c r="G66"/>
      <c r="H66"/>
      <c r="I66"/>
    </row>
    <row r="67" spans="1:9" x14ac:dyDescent="0.4">
      <c r="A67" t="s">
        <v>24</v>
      </c>
      <c r="B67"/>
      <c r="C67"/>
      <c r="D67"/>
      <c r="E67"/>
      <c r="F67"/>
      <c r="G67"/>
      <c r="H67"/>
      <c r="I67"/>
    </row>
    <row r="68" spans="1:9" x14ac:dyDescent="0.4">
      <c r="A68" t="s">
        <v>49</v>
      </c>
      <c r="B68" s="4">
        <f t="shared" ref="B68:I68" si="9">SUM(B14:B67)</f>
        <v>66220</v>
      </c>
      <c r="C68" s="4">
        <f t="shared" si="9"/>
        <v>67440.399999999994</v>
      </c>
      <c r="D68" s="4">
        <f t="shared" si="9"/>
        <v>68685.208000000013</v>
      </c>
      <c r="E68" s="4">
        <f t="shared" si="9"/>
        <v>69954.912160000007</v>
      </c>
      <c r="F68" s="4">
        <f t="shared" si="9"/>
        <v>71250.010403199994</v>
      </c>
      <c r="G68" s="4">
        <f t="shared" si="9"/>
        <v>72571.010611264006</v>
      </c>
      <c r="H68" s="4">
        <f t="shared" si="9"/>
        <v>73918.430823489281</v>
      </c>
      <c r="I68" s="4">
        <f t="shared" si="9"/>
        <v>75292.799439959068</v>
      </c>
    </row>
    <row r="69" spans="1:9" x14ac:dyDescent="0.4">
      <c r="A69"/>
      <c r="B69"/>
      <c r="C69"/>
      <c r="D69"/>
      <c r="E69"/>
      <c r="F69"/>
      <c r="G69"/>
      <c r="H69"/>
    </row>
    <row r="70" spans="1:9" x14ac:dyDescent="0.4">
      <c r="A70" t="s">
        <v>67</v>
      </c>
      <c r="B70">
        <f>SUM(B68:H68)</f>
        <v>490039.97199795331</v>
      </c>
      <c r="C70"/>
      <c r="D70"/>
      <c r="E70"/>
      <c r="F70"/>
      <c r="G70"/>
      <c r="H70"/>
    </row>
    <row r="77" spans="1:9" x14ac:dyDescent="0.4">
      <c r="A77"/>
    </row>
  </sheetData>
  <phoneticPr fontId="0" type="noConversion"/>
  <pageMargins left="0.75" right="0.75" top="1" bottom="1" header="0.5" footer="0.5"/>
  <pageSetup scale="80" orientation="landscape" horizontalDpi="4294967293"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Total LOE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CDC / CISSS Team</dc:creator>
  <cp:lastModifiedBy>sunny</cp:lastModifiedBy>
  <cp:lastPrinted>2001-04-02T12:29:32Z</cp:lastPrinted>
  <dcterms:created xsi:type="dcterms:W3CDTF">1999-05-21T13:17:15Z</dcterms:created>
  <dcterms:modified xsi:type="dcterms:W3CDTF">2018-07-20T11:10:07Z</dcterms:modified>
</cp:coreProperties>
</file>