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CEFS2.seattleu.edu\ResearchData\2018\RPCA(30SetRun)\"/>
    </mc:Choice>
  </mc:AlternateContent>
  <bookViews>
    <workbookView xWindow="0" yWindow="0" windowWidth="16305" windowHeight="7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4" i="1"/>
  <c r="F34" i="1"/>
  <c r="H34" i="1" s="1"/>
  <c r="D34" i="1"/>
</calcChain>
</file>

<file path=xl/sharedStrings.xml><?xml version="1.0" encoding="utf-8"?>
<sst xmlns="http://schemas.openxmlformats.org/spreadsheetml/2006/main" count="110" uniqueCount="104">
  <si>
    <t>Start Image</t>
  </si>
  <si>
    <t>End Image</t>
  </si>
  <si>
    <t>IMG_0031.JPG</t>
  </si>
  <si>
    <t>IMG_0063.JPG</t>
  </si>
  <si>
    <t>IMG_0101.JPG</t>
  </si>
  <si>
    <t>IMG_0670.JPG</t>
  </si>
  <si>
    <t>IMG_0771.JPG</t>
  </si>
  <si>
    <t>IMG_0780.JPG</t>
  </si>
  <si>
    <t>I1664272.JPG</t>
  </si>
  <si>
    <t>I1664282.JPG</t>
  </si>
  <si>
    <t>IMG_0097.JPG</t>
  </si>
  <si>
    <t>IMG_0108.JPG</t>
  </si>
  <si>
    <t>E0476908.JPG</t>
  </si>
  <si>
    <t>E0477010.JPG</t>
  </si>
  <si>
    <t>E2985234.JPG</t>
  </si>
  <si>
    <t>E2985397.JPG</t>
  </si>
  <si>
    <t>F1439214.JPG</t>
  </si>
  <si>
    <t>F1439243.JPG</t>
  </si>
  <si>
    <t>G0727045.JPG</t>
  </si>
  <si>
    <t>IMG_0861.JPG</t>
  </si>
  <si>
    <t>IMG_0940.JPG</t>
  </si>
  <si>
    <t>IMG_2001.JPG</t>
  </si>
  <si>
    <t>IMG_2004.JPG</t>
  </si>
  <si>
    <t>IMG_2071.JPG</t>
  </si>
  <si>
    <t>IMG_2160.JPG</t>
  </si>
  <si>
    <t>IMG_2491.JPG</t>
  </si>
  <si>
    <t>IMG_2510.JPG</t>
  </si>
  <si>
    <t>IMG_2691.JPG</t>
  </si>
  <si>
    <t>IMG_2790.JPG</t>
  </si>
  <si>
    <t>IMG_3351.JPG</t>
  </si>
  <si>
    <t>IMG_3390.JPG</t>
  </si>
  <si>
    <t>IMG_0070.JPG</t>
  </si>
  <si>
    <t>IMG_0171.JPG</t>
  </si>
  <si>
    <t>IMG_0192.JPG</t>
  </si>
  <si>
    <t>IMG_0081.JPG</t>
  </si>
  <si>
    <t>IMG_0105.JPG</t>
  </si>
  <si>
    <t>IMG_0411.JPG</t>
  </si>
  <si>
    <t>IMG_0416.JPG</t>
  </si>
  <si>
    <t>IMG_0371.JPG</t>
  </si>
  <si>
    <t>IMG_0440.JPG</t>
  </si>
  <si>
    <t>IMG_0741.JPG</t>
  </si>
  <si>
    <t>IMG_0800.JPG</t>
  </si>
  <si>
    <t>F1603857.JPG</t>
  </si>
  <si>
    <t>F1822645.JPG</t>
  </si>
  <si>
    <t>F1822658.JPG</t>
  </si>
  <si>
    <t>F1912588.JPG</t>
  </si>
  <si>
    <t>F1912603.JPG</t>
  </si>
  <si>
    <t>F2102085.JPG</t>
  </si>
  <si>
    <t>F2102094.JPG</t>
  </si>
  <si>
    <t>E0403857.JPG</t>
  </si>
  <si>
    <t>E0404010.JPG</t>
  </si>
  <si>
    <t>D2116311.JPG</t>
  </si>
  <si>
    <t>E0910949.JPG</t>
  </si>
  <si>
    <t>E0911080.JPG</t>
  </si>
  <si>
    <t>E1318845.JPG</t>
  </si>
  <si>
    <t>E1318886.JPG</t>
  </si>
  <si>
    <t>F2506023.JPG</t>
  </si>
  <si>
    <t>F2506036.JPG</t>
  </si>
  <si>
    <t>Number of images</t>
  </si>
  <si>
    <t>IMG_0521.JPG</t>
  </si>
  <si>
    <t>IMG_0530.JPG</t>
  </si>
  <si>
    <t>IMG_0631.JPG</t>
  </si>
  <si>
    <t>FastRPCA(Becker) RunTime in seconds</t>
  </si>
  <si>
    <t>RS-RPCA(Fowler) Runtime  in seconds</t>
  </si>
  <si>
    <t>Totals:</t>
  </si>
  <si>
    <r>
      <t xml:space="preserve">FastRPCA(Becker) </t>
    </r>
    <r>
      <rPr>
        <b/>
        <sz val="11"/>
        <color theme="1"/>
        <rFont val="Calibri"/>
        <family val="2"/>
        <scheme val="minor"/>
      </rPr>
      <t>average per image</t>
    </r>
  </si>
  <si>
    <r>
      <t xml:space="preserve">RS-RPCA(Fowler) </t>
    </r>
    <r>
      <rPr>
        <b/>
        <sz val="11"/>
        <color theme="1"/>
        <rFont val="Calibri"/>
        <family val="2"/>
        <scheme val="minor"/>
      </rPr>
      <t>average per image</t>
    </r>
  </si>
  <si>
    <t>\\ecefs2\ResearchData\2018\RPCA(30setRun)\Data\ATO04_P016\7-06-12\</t>
  </si>
  <si>
    <t>\\ecefs2\ResearchData\2018\RPCA(30setRun)\Data\ATO06_P038\7-10-12\</t>
  </si>
  <si>
    <t>\\ecefs2\ResearchData\2018\RPCA(30setRun)\Data\ATO06_P038\7-30-12\</t>
  </si>
  <si>
    <t>\\ecefs2\ResearchData\2018\RPCA(30setRun)\Data\ATO06_P038\8-18-12\</t>
  </si>
  <si>
    <t>\\ecefs2\ResearchData\2018\RPCA(30setRun)\Data\ATO07_P013\8-24-12\</t>
  </si>
  <si>
    <t>\\ecefs2\ResearchData\2018\RPCA(30setRun)\Data\ATO09\CAM41146\9-16-12\</t>
  </si>
  <si>
    <t>\\ecefs2\ResearchData\2018\RPCA(30setRun)\Data\ATO10_P011\9-09-12\</t>
  </si>
  <si>
    <t>\\ecefs2\ResearchData\2018\RPCA(30setRun)\Data\ATO12\CAM41985\5-04-12\</t>
  </si>
  <si>
    <t>\\ecefs2\ResearchData\2018\RPCA(30setRun)\Data\ATO12\CAM41985\5-29-12\</t>
  </si>
  <si>
    <t>\\ecefs2\ResearchData\2018\RPCA(30setRun)\Data\ATO12\CAM41985\6-14-12\</t>
  </si>
  <si>
    <t>\\ecefs2\ResearchData\2018\RPCA(30setRun)\Data\ATO12\CAM41985\7-07-12\</t>
  </si>
  <si>
    <t>\\ecefs2\ResearchData\2018\RPCA(30setRun)\Data\ATO13_P022\7-18-12\</t>
  </si>
  <si>
    <t>\\ecefs2\ResearchData\2018\RPCA(30setRun)\Data\ATO13_P022\8-02-12\</t>
  </si>
  <si>
    <t>\\ecefs2\ResearchData\2018\RPCA(30setRun)\Data\ATO13_P022\8-07-12\</t>
  </si>
  <si>
    <t>\\ecefs2\ResearchData\2018\RPCA(30setRun)\Data\ATO13_P022\8-17-12\</t>
  </si>
  <si>
    <t>\\ecefs2\ResearchData\2018\RPCA(30setRun)\Data\ATO13_P022\8-23-12\</t>
  </si>
  <si>
    <t>\\ecefs2\ResearchData\2018\RPCA(30setRun)\Data\ATO13_P022\9-13-12\</t>
  </si>
  <si>
    <t>\\ecefs2\ResearchData\2018\RPCA(30setRun)\Data\ATO14_P015\7-25-12\</t>
  </si>
  <si>
    <t>\\ecefs2\ResearchData\2018\RPCA(30setRun)\Data\ATO14_P015\8-09-12\</t>
  </si>
  <si>
    <t>\\ecefs2\ResearchData\2018\RPCA(30setRun)\Data\ATO16_P037\7-26-12\</t>
  </si>
  <si>
    <t>\\ecefs2\ResearchData\2018\RPCA(30setRun)\Data\ATO16_P037\9-01-12\</t>
  </si>
  <si>
    <t>\\ecefs2\ResearchData\2018\RPCA(30setRun)\Data\ATO18_P027\7-29-12\</t>
  </si>
  <si>
    <t>\\ecefs2\ResearchData\2018\RPCA(30setRun)\Data\ATO18_P027\8-05-12\</t>
  </si>
  <si>
    <t>\\ecefs2\ResearchData\2018\RPCA(30setRun)\Data\ATO19\CAM41249\6-16-12\</t>
  </si>
  <si>
    <t>\\ecefs2\ResearchData\2018\RPCA(30setRun)\Data\ATO19\CAM41249\6-18-12\</t>
  </si>
  <si>
    <t>\\ecefs2\ResearchData\2018\RPCA(30setRun)\Data\ATO19\CAM41249\6-19-12\</t>
  </si>
  <si>
    <t>\\ecefs2\ResearchData\2018\RPCA(30setRun)\Data\ATO19\CAM41249\6-21-12\</t>
  </si>
  <si>
    <t>\\ecefs2\ResearchData\2018\RPCA(30setRun)\Data\ATO22\CAM41170\5-04-12\</t>
  </si>
  <si>
    <t>\\ecefs2\ResearchData\2018\RPCA(30setRun)\Data\ATO22\CAM42020\4-21-12\</t>
  </si>
  <si>
    <t>\\ecefs2\ResearchData\2018\RPCA(30setRun)\Data\ATO22\CAM42020\5-09-12\</t>
  </si>
  <si>
    <t>\\ecefs2\ResearchData\2018\RPCA(30setRun)\Data\ATO22\CAM42020\5-13-12\</t>
  </si>
  <si>
    <t>\\ecefs2\ResearchData\2018\RPCA(30setRun)\Data\ATO22\CAM42020\6-25-12\</t>
  </si>
  <si>
    <t>Folder containing data set and result images</t>
  </si>
  <si>
    <t>Ground Truth Set</t>
  </si>
  <si>
    <t>31-49</t>
  </si>
  <si>
    <t>* 2742-2785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</si>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</sst>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1"/>
    <xf numFmtId="0" fontId="2" fillId="0" borderId="1" xfId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2" fillId="2" borderId="0" xfId="1" applyFill="1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1" applyFill="1"/>
    <xf numFmtId="0" fontId="0" fillId="0" borderId="0" xfId="0" applyFill="1"/>
    <xf numFmtId="0" fontId="0" fillId="0" borderId="0" xfId="0" applyFill="1" applyAlignment="1">
      <alignment horizontal="right"/>
    </xf>
    <xf numFmtId="0" fontId="3" fillId="2" borderId="0" xfId="1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ecefs2\ResearchData\2018\RPCA(30setRun)\Data\ATO13_P022\8-02-12\" TargetMode="External"/><Relationship Id="rId18" Type="http://schemas.openxmlformats.org/officeDocument/2006/relationships/hyperlink" Target="file:///\\ecefs2\ResearchData\2018\RPCA(30setRun)\Data\ATO14_P015\7-25-12\" TargetMode="External"/><Relationship Id="rId26" Type="http://schemas.openxmlformats.org/officeDocument/2006/relationships/hyperlink" Target="file:///\\ecefs2\ResearchData\2018\RPCA(30setRun)\Data\ATO19\CAM41249\6-19-12\" TargetMode="External"/><Relationship Id="rId3" Type="http://schemas.openxmlformats.org/officeDocument/2006/relationships/hyperlink" Target="file:///\\ecefs2\ResearchData\2018\RPCA(30setRun)\Data\ATO06_P038\7-30-12\" TargetMode="External"/><Relationship Id="rId21" Type="http://schemas.openxmlformats.org/officeDocument/2006/relationships/hyperlink" Target="file:///\\ecefs2\ResearchData\2018\RPCA(30setRun)\Data\ATO16_P037\9-01-12\" TargetMode="External"/><Relationship Id="rId7" Type="http://schemas.openxmlformats.org/officeDocument/2006/relationships/hyperlink" Target="file:///\\ecefs2\ResearchData\2018\RPCA(30setRun)\Data\ATO10_P011\9-09-12\" TargetMode="External"/><Relationship Id="rId12" Type="http://schemas.openxmlformats.org/officeDocument/2006/relationships/hyperlink" Target="file:///\\ecefs2\ResearchData\2018\RPCA(30setRun)\Data\ATO13_P022\7-18-12\" TargetMode="External"/><Relationship Id="rId17" Type="http://schemas.openxmlformats.org/officeDocument/2006/relationships/hyperlink" Target="file:///\\ecefs2\ResearchData\2018\RPCA(30setRun)\Data\ATO13_P022\9-13-12\" TargetMode="External"/><Relationship Id="rId25" Type="http://schemas.openxmlformats.org/officeDocument/2006/relationships/hyperlink" Target="file:///\\ecefs2\ResearchData\2018\RPCA(30setRun)\Data\ATO19\CAM41249\6-18-12\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file:///\\ecefs2\ResearchData\2018\RPCA(30setRun)\Data\ATO06_P038\7-10-12\" TargetMode="External"/><Relationship Id="rId16" Type="http://schemas.openxmlformats.org/officeDocument/2006/relationships/hyperlink" Target="file:///\\ecefs2\ResearchData\2018\RPCA(30setRun)\Data\ATO13_P022\8-23-12\" TargetMode="External"/><Relationship Id="rId20" Type="http://schemas.openxmlformats.org/officeDocument/2006/relationships/hyperlink" Target="file:///\\ecefs2\ResearchData\2018\RPCA(30setRun)\Data\ATO16_P037\7-26-12\" TargetMode="External"/><Relationship Id="rId29" Type="http://schemas.openxmlformats.org/officeDocument/2006/relationships/hyperlink" Target="file:///\\ecefs2\ResearchData\2018\RPCA(30setRun)\Data\ATO22\CAM42020\4-21-12\" TargetMode="External"/><Relationship Id="rId1" Type="http://schemas.openxmlformats.org/officeDocument/2006/relationships/hyperlink" Target="file:///\\ecefs2\ResearchData\2018\RPCA(30setRun)\Data\ATO04_P016\7-06-12\" TargetMode="External"/><Relationship Id="rId6" Type="http://schemas.openxmlformats.org/officeDocument/2006/relationships/hyperlink" Target="file:///\\ecefs2\ResearchData\2018\RPCA(30setRun)\Data\ATO09\CAM41146\9-16-12\" TargetMode="External"/><Relationship Id="rId11" Type="http://schemas.openxmlformats.org/officeDocument/2006/relationships/hyperlink" Target="file:///\\ecefs2\ResearchData\2018\RPCA(30setRun)\Data\ATO12\CAM41985\7-07-12\" TargetMode="External"/><Relationship Id="rId24" Type="http://schemas.openxmlformats.org/officeDocument/2006/relationships/hyperlink" Target="file:///\\ecefs2\ResearchData\2018\RPCA(30setRun)\Data\ATO19\CAM41249\6-16-12\" TargetMode="External"/><Relationship Id="rId32" Type="http://schemas.openxmlformats.org/officeDocument/2006/relationships/hyperlink" Target="file:///\\ecefs2\ResearchData\2018\RPCA(30setRun)\Data\ATO22\CAM42020\6-25-12\" TargetMode="External"/><Relationship Id="rId5" Type="http://schemas.openxmlformats.org/officeDocument/2006/relationships/hyperlink" Target="file:///\\ecefs2\ResearchData\2018\RPCA(30setRun)\Data\ATO07_P013\8-24-12\" TargetMode="External"/><Relationship Id="rId15" Type="http://schemas.openxmlformats.org/officeDocument/2006/relationships/hyperlink" Target="file:///\\ecefs2\ResearchData\2018\RPCA(30setRun)\Data\ATO13_P022\8-17-12\" TargetMode="External"/><Relationship Id="rId23" Type="http://schemas.openxmlformats.org/officeDocument/2006/relationships/hyperlink" Target="file:///\\ecefs2\ResearchData\2018\RPCA(30setRun)\Data\ATO18_P027\8-05-12\" TargetMode="External"/><Relationship Id="rId28" Type="http://schemas.openxmlformats.org/officeDocument/2006/relationships/hyperlink" Target="file:///\\ecefs2\ResearchData\2018\RPCA(30setRun)\Data\ATO22\CAM41170\5-04-12\" TargetMode="External"/><Relationship Id="rId10" Type="http://schemas.openxmlformats.org/officeDocument/2006/relationships/hyperlink" Target="file:///\\ecefs2\ResearchData\2018\RPCA(30setRun)\Data\ATO12\CAM41985\6-14-12\" TargetMode="External"/><Relationship Id="rId19" Type="http://schemas.openxmlformats.org/officeDocument/2006/relationships/hyperlink" Target="file:///\\ecefs2\ResearchData\2018\RPCA(30setRun)\Data\ATO14_P015\8-09-12\" TargetMode="External"/><Relationship Id="rId31" Type="http://schemas.openxmlformats.org/officeDocument/2006/relationships/hyperlink" Target="file:///\\ecefs2\ResearchData\2018\RPCA(30setRun)\Data\ATO22\CAM42020\5-13-12\" TargetMode="External"/><Relationship Id="rId4" Type="http://schemas.openxmlformats.org/officeDocument/2006/relationships/hyperlink" Target="file:///\\ecefs2\ResearchData\2018\RPCA(30setRun)\Data\ATO06_P038\8-18-12\" TargetMode="External"/><Relationship Id="rId9" Type="http://schemas.openxmlformats.org/officeDocument/2006/relationships/hyperlink" Target="file:///\\ecefs2\ResearchData\2018\RPCA(30setRun)\Data\ATO12\CAM41985\5-29-12\" TargetMode="External"/><Relationship Id="rId14" Type="http://schemas.openxmlformats.org/officeDocument/2006/relationships/hyperlink" Target="file:///\\ecefs2\ResearchData\2018\RPCA(30setRun)\Data\ATO13_P022\8-07-12\" TargetMode="External"/><Relationship Id="rId22" Type="http://schemas.openxmlformats.org/officeDocument/2006/relationships/hyperlink" Target="file:///\\ecefs2\ResearchData\2018\RPCA(30setRun)\Data\ATO18_P027\7-29-12\" TargetMode="External"/><Relationship Id="rId27" Type="http://schemas.openxmlformats.org/officeDocument/2006/relationships/hyperlink" Target="file:///\\ecefs2\ResearchData\2018\RPCA(30setRun)\Data\ATO19\CAM41249\6-21-12\" TargetMode="External"/><Relationship Id="rId30" Type="http://schemas.openxmlformats.org/officeDocument/2006/relationships/hyperlink" Target="file:///\\ecefs2\ResearchData\2018\RPCA(30setRun)\Data\ATO22\CAM42020\5-09-12\" TargetMode="External"/><Relationship Id="rId8" Type="http://schemas.openxmlformats.org/officeDocument/2006/relationships/hyperlink" Target="file:///\\ecefs2\ResearchData\2018\RPCA(30setRun)\Data\ATO12\CAM41985\5-04-12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73" customWidth="1"/>
    <col min="2" max="3" width="13.42578125" bestFit="1" customWidth="1"/>
    <col min="4" max="4" width="19.140625" customWidth="1"/>
    <col min="5" max="5" width="15.7109375" style="4" hidden="1" customWidth="1"/>
    <col min="6" max="6" width="35.28515625" customWidth="1"/>
    <col min="7" max="7" width="35.5703125" bestFit="1" customWidth="1"/>
    <col min="8" max="8" width="34.28515625" bestFit="1" customWidth="1"/>
    <col min="9" max="9" width="33.5703125" bestFit="1" customWidth="1"/>
  </cols>
  <sheetData>
    <row r="1" spans="1:9" x14ac:dyDescent="0.25">
      <c r="A1" t="s">
        <v>99</v>
      </c>
      <c r="B1" t="s">
        <v>0</v>
      </c>
      <c r="C1" t="s">
        <v>1</v>
      </c>
      <c r="D1" t="s">
        <v>58</v>
      </c>
      <c r="E1" s="6" t="s">
        <v>100</v>
      </c>
      <c r="F1" t="s">
        <v>62</v>
      </c>
      <c r="G1" t="s">
        <v>63</v>
      </c>
      <c r="H1" t="s">
        <v>65</v>
      </c>
      <c r="I1" t="s">
        <v>66</v>
      </c>
    </row>
    <row r="2" spans="1:9" s="8" customFormat="1" x14ac:dyDescent="0.25">
      <c r="A2" s="7" t="s">
        <v>67</v>
      </c>
      <c r="B2" s="8" t="s">
        <v>2</v>
      </c>
      <c r="C2" s="8" t="s">
        <v>3</v>
      </c>
      <c r="D2" s="8">
        <v>33</v>
      </c>
      <c r="E2" s="9" t="s">
        <v>101</v>
      </c>
      <c r="F2" s="8">
        <v>1130.8362950000001</v>
      </c>
      <c r="G2" s="8">
        <v>171.304474</v>
      </c>
      <c r="H2" s="8">
        <f t="shared" ref="H2:H34" si="0">F2/D2</f>
        <v>34.267766515151514</v>
      </c>
      <c r="I2" s="8">
        <f t="shared" ref="I2:I34" si="1">G2/D2</f>
        <v>5.1910446666666665</v>
      </c>
    </row>
    <row r="3" spans="1:9" x14ac:dyDescent="0.25">
      <c r="A3" s="2" t="s">
        <v>68</v>
      </c>
      <c r="B3" t="s">
        <v>4</v>
      </c>
      <c r="C3" t="s">
        <v>5</v>
      </c>
      <c r="D3">
        <v>94</v>
      </c>
      <c r="F3">
        <v>17756.567156000001</v>
      </c>
      <c r="G3">
        <v>1753.3064589999999</v>
      </c>
      <c r="H3">
        <f t="shared" si="0"/>
        <v>188.8996505957447</v>
      </c>
      <c r="I3">
        <f t="shared" si="1"/>
        <v>18.652196372340423</v>
      </c>
    </row>
    <row r="4" spans="1:9" x14ac:dyDescent="0.25">
      <c r="A4" s="2" t="s">
        <v>69</v>
      </c>
      <c r="B4" t="s">
        <v>59</v>
      </c>
      <c r="C4" t="s">
        <v>60</v>
      </c>
      <c r="D4">
        <v>10</v>
      </c>
      <c r="F4">
        <v>599.25457300000005</v>
      </c>
      <c r="G4">
        <v>38.932501999999999</v>
      </c>
      <c r="H4">
        <f t="shared" si="0"/>
        <v>59.925457300000005</v>
      </c>
      <c r="I4">
        <f t="shared" si="1"/>
        <v>3.8932501999999998</v>
      </c>
    </row>
    <row r="5" spans="1:9" x14ac:dyDescent="0.25">
      <c r="A5" s="2" t="s">
        <v>70</v>
      </c>
      <c r="B5" t="s">
        <v>61</v>
      </c>
      <c r="C5" t="s">
        <v>5</v>
      </c>
      <c r="D5">
        <v>40</v>
      </c>
      <c r="F5">
        <v>2416.0549190000002</v>
      </c>
      <c r="G5">
        <v>204.138396</v>
      </c>
      <c r="H5">
        <f t="shared" si="0"/>
        <v>60.401372975000001</v>
      </c>
      <c r="I5">
        <f t="shared" si="1"/>
        <v>5.1034598999999998</v>
      </c>
    </row>
    <row r="6" spans="1:9" x14ac:dyDescent="0.25">
      <c r="A6" s="2" t="s">
        <v>71</v>
      </c>
      <c r="B6" t="s">
        <v>6</v>
      </c>
      <c r="C6" t="s">
        <v>7</v>
      </c>
      <c r="D6">
        <v>10</v>
      </c>
      <c r="F6">
        <v>217.26763700000001</v>
      </c>
      <c r="G6">
        <v>37.787466999999999</v>
      </c>
      <c r="H6">
        <f t="shared" si="0"/>
        <v>21.726763699999999</v>
      </c>
      <c r="I6">
        <f t="shared" si="1"/>
        <v>3.7787467000000001</v>
      </c>
    </row>
    <row r="7" spans="1:9" x14ac:dyDescent="0.25">
      <c r="A7" s="2" t="s">
        <v>72</v>
      </c>
      <c r="B7" t="s">
        <v>8</v>
      </c>
      <c r="C7" t="s">
        <v>9</v>
      </c>
      <c r="D7">
        <v>10</v>
      </c>
      <c r="F7">
        <v>219.62283199999999</v>
      </c>
      <c r="G7">
        <v>57.851985999999997</v>
      </c>
      <c r="H7">
        <f t="shared" si="0"/>
        <v>21.962283199999998</v>
      </c>
      <c r="I7">
        <f t="shared" si="1"/>
        <v>5.7851985999999993</v>
      </c>
    </row>
    <row r="8" spans="1:9" x14ac:dyDescent="0.25">
      <c r="A8" s="2" t="s">
        <v>73</v>
      </c>
      <c r="B8" t="s">
        <v>10</v>
      </c>
      <c r="C8" t="s">
        <v>11</v>
      </c>
      <c r="D8">
        <v>12</v>
      </c>
      <c r="F8">
        <v>276.86013400000002</v>
      </c>
      <c r="G8">
        <v>48.96058</v>
      </c>
      <c r="H8">
        <f t="shared" si="0"/>
        <v>23.071677833333336</v>
      </c>
      <c r="I8">
        <f t="shared" si="1"/>
        <v>4.0800483333333331</v>
      </c>
    </row>
    <row r="9" spans="1:9" x14ac:dyDescent="0.25">
      <c r="A9" s="2" t="s">
        <v>74</v>
      </c>
      <c r="B9" t="s">
        <v>12</v>
      </c>
      <c r="C9" t="s">
        <v>13</v>
      </c>
      <c r="D9">
        <v>35</v>
      </c>
      <c r="F9">
        <v>20268.968754000001</v>
      </c>
      <c r="G9">
        <v>306.47728000000001</v>
      </c>
      <c r="H9">
        <f t="shared" si="0"/>
        <v>579.11339297142865</v>
      </c>
      <c r="I9">
        <f t="shared" si="1"/>
        <v>8.756493714285714</v>
      </c>
    </row>
    <row r="10" spans="1:9" x14ac:dyDescent="0.25">
      <c r="A10" s="2" t="s">
        <v>75</v>
      </c>
      <c r="B10" t="s">
        <v>14</v>
      </c>
      <c r="C10" t="s">
        <v>15</v>
      </c>
      <c r="D10">
        <v>3</v>
      </c>
      <c r="F10">
        <v>81.383747</v>
      </c>
      <c r="G10">
        <v>11.836446</v>
      </c>
      <c r="H10">
        <f t="shared" si="0"/>
        <v>27.127915666666667</v>
      </c>
      <c r="I10">
        <f t="shared" si="1"/>
        <v>3.9454820000000002</v>
      </c>
    </row>
    <row r="11" spans="1:9" s="14" customFormat="1" x14ac:dyDescent="0.25">
      <c r="A11" s="13" t="s">
        <v>76</v>
      </c>
      <c r="B11" s="14" t="s">
        <v>16</v>
      </c>
      <c r="C11" s="14" t="s">
        <v>17</v>
      </c>
      <c r="D11" s="14">
        <v>15</v>
      </c>
      <c r="E11" s="15" t="s">
        <v>103</v>
      </c>
      <c r="F11" s="14">
        <v>694.56271600000002</v>
      </c>
      <c r="G11" s="14">
        <v>107.085346</v>
      </c>
      <c r="H11" s="14">
        <f t="shared" si="0"/>
        <v>46.304181066666665</v>
      </c>
      <c r="I11" s="14">
        <f t="shared" si="1"/>
        <v>7.1390230666666668</v>
      </c>
    </row>
    <row r="12" spans="1:9" x14ac:dyDescent="0.25">
      <c r="A12" s="2" t="s">
        <v>77</v>
      </c>
      <c r="B12" t="s">
        <v>18</v>
      </c>
      <c r="C12" t="s">
        <v>18</v>
      </c>
      <c r="D12">
        <v>1</v>
      </c>
      <c r="F12">
        <v>-1</v>
      </c>
      <c r="G12">
        <v>0.76175800000000005</v>
      </c>
      <c r="H12">
        <f t="shared" si="0"/>
        <v>-1</v>
      </c>
      <c r="I12">
        <f t="shared" si="1"/>
        <v>0.76175800000000005</v>
      </c>
    </row>
    <row r="13" spans="1:9" x14ac:dyDescent="0.25">
      <c r="A13" s="2" t="s">
        <v>78</v>
      </c>
      <c r="B13" t="s">
        <v>19</v>
      </c>
      <c r="C13" t="s">
        <v>20</v>
      </c>
      <c r="D13">
        <v>80</v>
      </c>
      <c r="F13">
        <v>16894.761629000001</v>
      </c>
      <c r="G13">
        <v>834.595505</v>
      </c>
      <c r="H13">
        <f t="shared" si="0"/>
        <v>211.1845203625</v>
      </c>
      <c r="I13">
        <f t="shared" si="1"/>
        <v>10.432443812500001</v>
      </c>
    </row>
    <row r="14" spans="1:9" x14ac:dyDescent="0.25">
      <c r="A14" s="2" t="s">
        <v>79</v>
      </c>
      <c r="B14" t="s">
        <v>21</v>
      </c>
      <c r="C14" t="s">
        <v>22</v>
      </c>
      <c r="D14">
        <v>4</v>
      </c>
      <c r="F14">
        <v>19.395292999999999</v>
      </c>
      <c r="G14">
        <v>11.451313000000001</v>
      </c>
      <c r="H14">
        <f t="shared" si="0"/>
        <v>4.8488232499999997</v>
      </c>
      <c r="I14">
        <f t="shared" si="1"/>
        <v>2.8628282500000002</v>
      </c>
    </row>
    <row r="15" spans="1:9" x14ac:dyDescent="0.25">
      <c r="A15" s="2" t="s">
        <v>80</v>
      </c>
      <c r="B15" t="s">
        <v>23</v>
      </c>
      <c r="C15" t="s">
        <v>24</v>
      </c>
      <c r="D15">
        <v>90</v>
      </c>
      <c r="F15">
        <v>8002.8087219999998</v>
      </c>
      <c r="G15">
        <v>1168.685776</v>
      </c>
      <c r="H15">
        <f t="shared" si="0"/>
        <v>88.920096911111102</v>
      </c>
      <c r="I15">
        <f t="shared" si="1"/>
        <v>12.985397511111112</v>
      </c>
    </row>
    <row r="16" spans="1:9" x14ac:dyDescent="0.25">
      <c r="A16" s="2" t="s">
        <v>81</v>
      </c>
      <c r="B16" t="s">
        <v>25</v>
      </c>
      <c r="C16" t="s">
        <v>26</v>
      </c>
      <c r="D16">
        <v>20</v>
      </c>
      <c r="F16">
        <v>418.20831600000002</v>
      </c>
      <c r="G16">
        <v>109.749036</v>
      </c>
      <c r="H16">
        <f t="shared" si="0"/>
        <v>20.910415800000003</v>
      </c>
      <c r="I16">
        <f t="shared" si="1"/>
        <v>5.4874518000000005</v>
      </c>
    </row>
    <row r="17" spans="1:9" s="11" customFormat="1" x14ac:dyDescent="0.25">
      <c r="A17" s="10" t="s">
        <v>82</v>
      </c>
      <c r="B17" s="11" t="s">
        <v>27</v>
      </c>
      <c r="C17" s="11" t="s">
        <v>28</v>
      </c>
      <c r="D17" s="11">
        <v>100</v>
      </c>
      <c r="E17" s="12" t="s">
        <v>102</v>
      </c>
      <c r="F17" s="11">
        <v>32691.585672000001</v>
      </c>
      <c r="G17" s="11">
        <v>1986.190384</v>
      </c>
      <c r="H17" s="11">
        <f t="shared" si="0"/>
        <v>326.91585672000002</v>
      </c>
      <c r="I17" s="11">
        <f t="shared" si="1"/>
        <v>19.86190384</v>
      </c>
    </row>
    <row r="18" spans="1:9" x14ac:dyDescent="0.25">
      <c r="A18" s="2" t="s">
        <v>83</v>
      </c>
      <c r="B18" t="s">
        <v>29</v>
      </c>
      <c r="C18" t="s">
        <v>30</v>
      </c>
      <c r="D18">
        <v>40</v>
      </c>
      <c r="F18">
        <v>2819.2218950000001</v>
      </c>
      <c r="G18">
        <v>212.53042600000001</v>
      </c>
      <c r="H18">
        <f t="shared" si="0"/>
        <v>70.480547375</v>
      </c>
      <c r="I18">
        <f t="shared" si="1"/>
        <v>5.3132606500000001</v>
      </c>
    </row>
    <row r="19" spans="1:9" x14ac:dyDescent="0.25">
      <c r="A19" s="2" t="s">
        <v>84</v>
      </c>
      <c r="B19" t="s">
        <v>2</v>
      </c>
      <c r="C19" t="s">
        <v>31</v>
      </c>
      <c r="D19">
        <v>40</v>
      </c>
      <c r="F19">
        <v>6619.8585190000003</v>
      </c>
      <c r="G19">
        <v>206.27437699999999</v>
      </c>
      <c r="H19">
        <f t="shared" si="0"/>
        <v>165.49646297500001</v>
      </c>
      <c r="I19">
        <f t="shared" si="1"/>
        <v>5.1568594249999995</v>
      </c>
    </row>
    <row r="20" spans="1:9" x14ac:dyDescent="0.25">
      <c r="A20" s="2" t="s">
        <v>85</v>
      </c>
      <c r="B20" t="s">
        <v>32</v>
      </c>
      <c r="C20" t="s">
        <v>33</v>
      </c>
      <c r="D20">
        <v>22</v>
      </c>
      <c r="F20">
        <v>408.64675299999999</v>
      </c>
      <c r="G20">
        <v>127.90930899999999</v>
      </c>
      <c r="H20">
        <f t="shared" si="0"/>
        <v>18.574852409090909</v>
      </c>
      <c r="I20">
        <f t="shared" si="1"/>
        <v>5.8140594999999999</v>
      </c>
    </row>
    <row r="21" spans="1:9" x14ac:dyDescent="0.25">
      <c r="A21" s="2" t="s">
        <v>86</v>
      </c>
      <c r="B21" t="s">
        <v>34</v>
      </c>
      <c r="C21" t="s">
        <v>35</v>
      </c>
      <c r="D21">
        <v>25</v>
      </c>
      <c r="F21">
        <v>7863.1892449999996</v>
      </c>
      <c r="G21">
        <v>153.22995599999999</v>
      </c>
      <c r="H21">
        <f t="shared" si="0"/>
        <v>314.52756979999998</v>
      </c>
      <c r="I21">
        <f t="shared" si="1"/>
        <v>6.1291982399999991</v>
      </c>
    </row>
    <row r="22" spans="1:9" x14ac:dyDescent="0.25">
      <c r="A22" s="2" t="s">
        <v>87</v>
      </c>
      <c r="B22" t="s">
        <v>36</v>
      </c>
      <c r="C22" t="s">
        <v>37</v>
      </c>
      <c r="D22">
        <v>6</v>
      </c>
      <c r="F22">
        <v>122.197318</v>
      </c>
      <c r="G22">
        <v>19.525569000000001</v>
      </c>
      <c r="H22">
        <f t="shared" si="0"/>
        <v>20.366219666666666</v>
      </c>
      <c r="I22">
        <f t="shared" si="1"/>
        <v>3.2542615000000001</v>
      </c>
    </row>
    <row r="23" spans="1:9" x14ac:dyDescent="0.25">
      <c r="A23" s="2" t="s">
        <v>88</v>
      </c>
      <c r="B23" t="s">
        <v>38</v>
      </c>
      <c r="C23" t="s">
        <v>39</v>
      </c>
      <c r="D23">
        <v>70</v>
      </c>
      <c r="F23">
        <v>4361.0697540000001</v>
      </c>
      <c r="G23">
        <v>661.41239199999995</v>
      </c>
      <c r="H23">
        <f t="shared" si="0"/>
        <v>62.300996485714286</v>
      </c>
      <c r="I23">
        <f t="shared" si="1"/>
        <v>9.448748457142857</v>
      </c>
    </row>
    <row r="24" spans="1:9" x14ac:dyDescent="0.25">
      <c r="A24" s="2" t="s">
        <v>89</v>
      </c>
      <c r="B24" t="s">
        <v>40</v>
      </c>
      <c r="C24" t="s">
        <v>41</v>
      </c>
      <c r="D24">
        <v>60</v>
      </c>
      <c r="F24">
        <v>9642.5511650000008</v>
      </c>
      <c r="G24">
        <v>349.87837300000001</v>
      </c>
      <c r="H24">
        <f t="shared" si="0"/>
        <v>160.70918608333335</v>
      </c>
      <c r="I24">
        <f t="shared" si="1"/>
        <v>5.8313062166666665</v>
      </c>
    </row>
    <row r="25" spans="1:9" x14ac:dyDescent="0.25">
      <c r="A25" s="2" t="s">
        <v>90</v>
      </c>
      <c r="B25" t="s">
        <v>42</v>
      </c>
      <c r="C25" t="s">
        <v>42</v>
      </c>
      <c r="D25">
        <v>1</v>
      </c>
      <c r="F25">
        <v>-1</v>
      </c>
      <c r="G25">
        <v>0.97087400000000001</v>
      </c>
      <c r="H25">
        <f t="shared" si="0"/>
        <v>-1</v>
      </c>
      <c r="I25">
        <f t="shared" si="1"/>
        <v>0.97087400000000001</v>
      </c>
    </row>
    <row r="26" spans="1:9" x14ac:dyDescent="0.25">
      <c r="A26" s="2" t="s">
        <v>91</v>
      </c>
      <c r="B26" t="s">
        <v>43</v>
      </c>
      <c r="C26" t="s">
        <v>44</v>
      </c>
      <c r="D26">
        <v>2</v>
      </c>
      <c r="F26">
        <v>50.238759000000002</v>
      </c>
      <c r="G26">
        <v>6.9729029999999996</v>
      </c>
      <c r="H26">
        <f t="shared" si="0"/>
        <v>25.119379500000001</v>
      </c>
      <c r="I26">
        <f t="shared" si="1"/>
        <v>3.4864514999999998</v>
      </c>
    </row>
    <row r="27" spans="1:9" x14ac:dyDescent="0.25">
      <c r="A27" s="2" t="s">
        <v>92</v>
      </c>
      <c r="B27" t="s">
        <v>45</v>
      </c>
      <c r="C27" t="s">
        <v>46</v>
      </c>
      <c r="D27">
        <v>2</v>
      </c>
      <c r="F27">
        <v>22.273078000000002</v>
      </c>
      <c r="G27">
        <v>6.7720510000000003</v>
      </c>
      <c r="H27">
        <f t="shared" si="0"/>
        <v>11.136539000000001</v>
      </c>
      <c r="I27">
        <f t="shared" si="1"/>
        <v>3.3860255000000001</v>
      </c>
    </row>
    <row r="28" spans="1:9" x14ac:dyDescent="0.25">
      <c r="A28" s="2" t="s">
        <v>93</v>
      </c>
      <c r="B28" t="s">
        <v>47</v>
      </c>
      <c r="C28" t="s">
        <v>48</v>
      </c>
      <c r="D28">
        <v>10</v>
      </c>
      <c r="F28">
        <v>283.50695300000001</v>
      </c>
      <c r="G28">
        <v>60.085034999999998</v>
      </c>
      <c r="H28">
        <f t="shared" si="0"/>
        <v>28.350695300000002</v>
      </c>
      <c r="I28">
        <f t="shared" si="1"/>
        <v>6.0085034999999998</v>
      </c>
    </row>
    <row r="29" spans="1:9" x14ac:dyDescent="0.25">
      <c r="A29" s="2" t="s">
        <v>94</v>
      </c>
      <c r="B29" t="s">
        <v>49</v>
      </c>
      <c r="C29" t="s">
        <v>50</v>
      </c>
      <c r="D29">
        <v>9</v>
      </c>
      <c r="F29">
        <v>218.83686599999999</v>
      </c>
      <c r="G29">
        <v>52.499108</v>
      </c>
      <c r="H29">
        <f t="shared" si="0"/>
        <v>24.315207333333333</v>
      </c>
      <c r="I29">
        <f t="shared" si="1"/>
        <v>5.833234222222222</v>
      </c>
    </row>
    <row r="30" spans="1:9" x14ac:dyDescent="0.25">
      <c r="A30" s="2" t="s">
        <v>95</v>
      </c>
      <c r="B30" t="s">
        <v>51</v>
      </c>
      <c r="C30" t="s">
        <v>51</v>
      </c>
      <c r="D30">
        <v>1</v>
      </c>
      <c r="F30">
        <v>-1</v>
      </c>
      <c r="G30">
        <v>0.94222899999999998</v>
      </c>
      <c r="H30">
        <f t="shared" si="0"/>
        <v>-1</v>
      </c>
      <c r="I30">
        <f t="shared" si="1"/>
        <v>0.94222899999999998</v>
      </c>
    </row>
    <row r="31" spans="1:9" x14ac:dyDescent="0.25">
      <c r="A31" s="2" t="s">
        <v>96</v>
      </c>
      <c r="B31" t="s">
        <v>52</v>
      </c>
      <c r="C31" t="s">
        <v>53</v>
      </c>
      <c r="D31">
        <v>8</v>
      </c>
      <c r="E31" s="4" t="s">
        <v>103</v>
      </c>
      <c r="F31">
        <v>330.46947899999998</v>
      </c>
      <c r="G31">
        <v>46.917704000000001</v>
      </c>
      <c r="H31">
        <f t="shared" si="0"/>
        <v>41.308684874999997</v>
      </c>
      <c r="I31">
        <f t="shared" si="1"/>
        <v>5.8647130000000001</v>
      </c>
    </row>
    <row r="32" spans="1:9" x14ac:dyDescent="0.25">
      <c r="A32" s="2" t="s">
        <v>97</v>
      </c>
      <c r="B32" t="s">
        <v>54</v>
      </c>
      <c r="C32" t="s">
        <v>55</v>
      </c>
      <c r="D32">
        <v>4</v>
      </c>
      <c r="F32">
        <v>118.933421</v>
      </c>
      <c r="G32">
        <v>17.740362999999999</v>
      </c>
      <c r="H32">
        <f t="shared" si="0"/>
        <v>29.733355249999999</v>
      </c>
      <c r="I32">
        <f t="shared" si="1"/>
        <v>4.4350907499999996</v>
      </c>
    </row>
    <row r="33" spans="1:9" ht="15.75" thickBot="1" x14ac:dyDescent="0.3">
      <c r="A33" s="3" t="s">
        <v>98</v>
      </c>
      <c r="B33" s="1" t="s">
        <v>56</v>
      </c>
      <c r="C33" s="1" t="s">
        <v>57</v>
      </c>
      <c r="D33" s="1">
        <v>2</v>
      </c>
      <c r="E33" s="5"/>
      <c r="F33" s="1">
        <v>743.82708100000002</v>
      </c>
      <c r="G33" s="1">
        <v>6.9895230000000002</v>
      </c>
      <c r="H33" s="1">
        <f t="shared" si="0"/>
        <v>371.91354050000001</v>
      </c>
      <c r="I33" s="1">
        <f t="shared" si="1"/>
        <v>3.4947615000000001</v>
      </c>
    </row>
    <row r="34" spans="1:9" ht="15.75" thickTop="1" x14ac:dyDescent="0.25">
      <c r="C34" t="s">
        <v>64</v>
      </c>
      <c r="D34">
        <f>SUM(D2:D33)</f>
        <v>859</v>
      </c>
      <c r="F34">
        <f>SUM(F6:F33)</f>
        <v>113387.24573799998</v>
      </c>
      <c r="G34">
        <f>SUM(G2:G33)</f>
        <v>8779.7649000000001</v>
      </c>
      <c r="H34">
        <f t="shared" si="0"/>
        <v>131.99912193015132</v>
      </c>
      <c r="I34">
        <f t="shared" si="1"/>
        <v>10.220913736903377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</dc:creator>
  <cp:lastModifiedBy>Mandich, Mirka</cp:lastModifiedBy>
  <dcterms:created xsi:type="dcterms:W3CDTF">2018-03-15T21:12:49Z</dcterms:created>
  <dcterms:modified xsi:type="dcterms:W3CDTF">2018-05-08T20:34:04Z</dcterms:modified>
</cp:coreProperties>
</file>