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HACKATHON\Data Set\"/>
    </mc:Choice>
  </mc:AlternateContent>
  <xr:revisionPtr revIDLastSave="0" documentId="13_ncr:1_{A00F98DD-A000-407C-A83F-324A88EBC1E9}" xr6:coauthVersionLast="47" xr6:coauthVersionMax="47" xr10:uidLastSave="{00000000-0000-0000-0000-000000000000}"/>
  <bookViews>
    <workbookView xWindow="-120" yWindow="-120" windowWidth="20730" windowHeight="11160" xr2:uid="{B0DAD347-B662-4AFE-8E98-E1BB98098DC6}"/>
  </bookViews>
  <sheets>
    <sheet name="tax stocks" sheetId="1" r:id="rId1"/>
    <sheet name="tax f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K2" i="2"/>
  <c r="K3001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J3001" i="2"/>
  <c r="I3001" i="2"/>
  <c r="J3000" i="2"/>
  <c r="I3000" i="2"/>
  <c r="J2999" i="2"/>
  <c r="I2999" i="2"/>
  <c r="J2998" i="2"/>
  <c r="I2998" i="2"/>
  <c r="J2997" i="2"/>
  <c r="I2997" i="2"/>
  <c r="J2996" i="2"/>
  <c r="I2996" i="2"/>
  <c r="J2995" i="2"/>
  <c r="I2995" i="2"/>
  <c r="J2994" i="2"/>
  <c r="I2994" i="2"/>
  <c r="J2993" i="2"/>
  <c r="I2993" i="2"/>
  <c r="J2992" i="2"/>
  <c r="I2992" i="2"/>
  <c r="J2991" i="2"/>
  <c r="I2991" i="2"/>
  <c r="J2990" i="2"/>
  <c r="I2990" i="2"/>
  <c r="J2989" i="2"/>
  <c r="I2989" i="2"/>
  <c r="J2988" i="2"/>
  <c r="I2988" i="2"/>
  <c r="J2987" i="2"/>
  <c r="I2987" i="2"/>
  <c r="J2986" i="2"/>
  <c r="I2986" i="2"/>
  <c r="J2985" i="2"/>
  <c r="I2985" i="2"/>
  <c r="J2984" i="2"/>
  <c r="I2984" i="2"/>
  <c r="J2983" i="2"/>
  <c r="I2983" i="2"/>
  <c r="J2982" i="2"/>
  <c r="I2982" i="2"/>
  <c r="J2981" i="2"/>
  <c r="I2981" i="2"/>
  <c r="J2980" i="2"/>
  <c r="I2980" i="2"/>
  <c r="J2979" i="2"/>
  <c r="I2979" i="2"/>
  <c r="J2978" i="2"/>
  <c r="I2978" i="2"/>
  <c r="J2977" i="2"/>
  <c r="I2977" i="2"/>
  <c r="J2976" i="2"/>
  <c r="I2976" i="2"/>
  <c r="J2975" i="2"/>
  <c r="I2975" i="2"/>
  <c r="J2974" i="2"/>
  <c r="I2974" i="2"/>
  <c r="J2973" i="2"/>
  <c r="I2973" i="2"/>
  <c r="J2972" i="2"/>
  <c r="I2972" i="2"/>
  <c r="J2971" i="2"/>
  <c r="I2971" i="2"/>
  <c r="J2970" i="2"/>
  <c r="I2970" i="2"/>
  <c r="J2969" i="2"/>
  <c r="I2969" i="2"/>
  <c r="J2968" i="2"/>
  <c r="I2968" i="2"/>
  <c r="J2967" i="2"/>
  <c r="I2967" i="2"/>
  <c r="J2966" i="2"/>
  <c r="I2966" i="2"/>
  <c r="J2965" i="2"/>
  <c r="I2965" i="2"/>
  <c r="J2964" i="2"/>
  <c r="I2964" i="2"/>
  <c r="J2963" i="2"/>
  <c r="I2963" i="2"/>
  <c r="J2962" i="2"/>
  <c r="I2962" i="2"/>
  <c r="J2961" i="2"/>
  <c r="I2961" i="2"/>
  <c r="J2960" i="2"/>
  <c r="I2960" i="2"/>
  <c r="J2959" i="2"/>
  <c r="I2959" i="2"/>
  <c r="J2958" i="2"/>
  <c r="I2958" i="2"/>
  <c r="J2957" i="2"/>
  <c r="I2957" i="2"/>
  <c r="J2956" i="2"/>
  <c r="I2956" i="2"/>
  <c r="J2955" i="2"/>
  <c r="I2955" i="2"/>
  <c r="J2954" i="2"/>
  <c r="I2954" i="2"/>
  <c r="J2953" i="2"/>
  <c r="I2953" i="2"/>
  <c r="J2952" i="2"/>
  <c r="I2952" i="2"/>
  <c r="J2951" i="2"/>
  <c r="I2951" i="2"/>
  <c r="J2950" i="2"/>
  <c r="I2950" i="2"/>
  <c r="J2949" i="2"/>
  <c r="I2949" i="2"/>
  <c r="J2948" i="2"/>
  <c r="I2948" i="2"/>
  <c r="J2947" i="2"/>
  <c r="I2947" i="2"/>
  <c r="J2946" i="2"/>
  <c r="I2946" i="2"/>
  <c r="J2945" i="2"/>
  <c r="I2945" i="2"/>
  <c r="J2944" i="2"/>
  <c r="I2944" i="2"/>
  <c r="J2943" i="2"/>
  <c r="I2943" i="2"/>
  <c r="J2942" i="2"/>
  <c r="I2942" i="2"/>
  <c r="J2941" i="2"/>
  <c r="I2941" i="2"/>
  <c r="J2940" i="2"/>
  <c r="I2940" i="2"/>
  <c r="J2939" i="2"/>
  <c r="I2939" i="2"/>
  <c r="J2938" i="2"/>
  <c r="I2938" i="2"/>
  <c r="J2937" i="2"/>
  <c r="I2937" i="2"/>
  <c r="J2936" i="2"/>
  <c r="I2936" i="2"/>
  <c r="J2935" i="2"/>
  <c r="I2935" i="2"/>
  <c r="J2934" i="2"/>
  <c r="I2934" i="2"/>
  <c r="J2933" i="2"/>
  <c r="I2933" i="2"/>
  <c r="J2932" i="2"/>
  <c r="I2932" i="2"/>
  <c r="J2931" i="2"/>
  <c r="I2931" i="2"/>
  <c r="J2930" i="2"/>
  <c r="I2930" i="2"/>
  <c r="J2929" i="2"/>
  <c r="I2929" i="2"/>
  <c r="J2928" i="2"/>
  <c r="I2928" i="2"/>
  <c r="J2927" i="2"/>
  <c r="I2927" i="2"/>
  <c r="J2926" i="2"/>
  <c r="I2926" i="2"/>
  <c r="J2925" i="2"/>
  <c r="I2925" i="2"/>
  <c r="J2924" i="2"/>
  <c r="I2924" i="2"/>
  <c r="J2923" i="2"/>
  <c r="I2923" i="2"/>
  <c r="J2922" i="2"/>
  <c r="I2922" i="2"/>
  <c r="J2921" i="2"/>
  <c r="I2921" i="2"/>
  <c r="J2920" i="2"/>
  <c r="I2920" i="2"/>
  <c r="J2919" i="2"/>
  <c r="I2919" i="2"/>
  <c r="J2918" i="2"/>
  <c r="I2918" i="2"/>
  <c r="J2917" i="2"/>
  <c r="I2917" i="2"/>
  <c r="J2916" i="2"/>
  <c r="I2916" i="2"/>
  <c r="J2915" i="2"/>
  <c r="I2915" i="2"/>
  <c r="J2914" i="2"/>
  <c r="I2914" i="2"/>
  <c r="J2913" i="2"/>
  <c r="I2913" i="2"/>
  <c r="J2912" i="2"/>
  <c r="I2912" i="2"/>
  <c r="J2911" i="2"/>
  <c r="I2911" i="2"/>
  <c r="J2910" i="2"/>
  <c r="I2910" i="2"/>
  <c r="J2909" i="2"/>
  <c r="I2909" i="2"/>
  <c r="J2908" i="2"/>
  <c r="I2908" i="2"/>
  <c r="J2907" i="2"/>
  <c r="I2907" i="2"/>
  <c r="J2906" i="2"/>
  <c r="I2906" i="2"/>
  <c r="J2905" i="2"/>
  <c r="I2905" i="2"/>
  <c r="J2904" i="2"/>
  <c r="I2904" i="2"/>
  <c r="J2903" i="2"/>
  <c r="I2903" i="2"/>
  <c r="J2902" i="2"/>
  <c r="I2902" i="2"/>
  <c r="J2901" i="2"/>
  <c r="I2901" i="2"/>
  <c r="J2900" i="2"/>
  <c r="I2900" i="2"/>
  <c r="J2899" i="2"/>
  <c r="I2899" i="2"/>
  <c r="J2898" i="2"/>
  <c r="I2898" i="2"/>
  <c r="J2897" i="2"/>
  <c r="I2897" i="2"/>
  <c r="J2896" i="2"/>
  <c r="I2896" i="2"/>
  <c r="J2895" i="2"/>
  <c r="I2895" i="2"/>
  <c r="J2894" i="2"/>
  <c r="I2894" i="2"/>
  <c r="J2893" i="2"/>
  <c r="I2893" i="2"/>
  <c r="J2892" i="2"/>
  <c r="I2892" i="2"/>
  <c r="J2891" i="2"/>
  <c r="I2891" i="2"/>
  <c r="J2890" i="2"/>
  <c r="I2890" i="2"/>
  <c r="J2889" i="2"/>
  <c r="I2889" i="2"/>
  <c r="J2888" i="2"/>
  <c r="I2888" i="2"/>
  <c r="J2887" i="2"/>
  <c r="I2887" i="2"/>
  <c r="J2886" i="2"/>
  <c r="I2886" i="2"/>
  <c r="J2885" i="2"/>
  <c r="I2885" i="2"/>
  <c r="J2884" i="2"/>
  <c r="I2884" i="2"/>
  <c r="J2883" i="2"/>
  <c r="I2883" i="2"/>
  <c r="J2882" i="2"/>
  <c r="I2882" i="2"/>
  <c r="J2881" i="2"/>
  <c r="I2881" i="2"/>
  <c r="J2880" i="2"/>
  <c r="I2880" i="2"/>
  <c r="J2879" i="2"/>
  <c r="I2879" i="2"/>
  <c r="J2878" i="2"/>
  <c r="I2878" i="2"/>
  <c r="J2877" i="2"/>
  <c r="I2877" i="2"/>
  <c r="J2876" i="2"/>
  <c r="I2876" i="2"/>
  <c r="J2875" i="2"/>
  <c r="I2875" i="2"/>
  <c r="J2874" i="2"/>
  <c r="I2874" i="2"/>
  <c r="J2873" i="2"/>
  <c r="I2873" i="2"/>
  <c r="J2872" i="2"/>
  <c r="I2872" i="2"/>
  <c r="J2871" i="2"/>
  <c r="I2871" i="2"/>
  <c r="J2870" i="2"/>
  <c r="I2870" i="2"/>
  <c r="J2869" i="2"/>
  <c r="I2869" i="2"/>
  <c r="J2868" i="2"/>
  <c r="I2868" i="2"/>
  <c r="J2867" i="2"/>
  <c r="I2867" i="2"/>
  <c r="J2866" i="2"/>
  <c r="I2866" i="2"/>
  <c r="J2865" i="2"/>
  <c r="I2865" i="2"/>
  <c r="J2864" i="2"/>
  <c r="I2864" i="2"/>
  <c r="J2863" i="2"/>
  <c r="I2863" i="2"/>
  <c r="J2862" i="2"/>
  <c r="I2862" i="2"/>
  <c r="J2861" i="2"/>
  <c r="I2861" i="2"/>
  <c r="J2860" i="2"/>
  <c r="I2860" i="2"/>
  <c r="J2859" i="2"/>
  <c r="I2859" i="2"/>
  <c r="J2858" i="2"/>
  <c r="I2858" i="2"/>
  <c r="J2857" i="2"/>
  <c r="I2857" i="2"/>
  <c r="J2856" i="2"/>
  <c r="I2856" i="2"/>
  <c r="J2855" i="2"/>
  <c r="I2855" i="2"/>
  <c r="J2854" i="2"/>
  <c r="I2854" i="2"/>
  <c r="J2853" i="2"/>
  <c r="I2853" i="2"/>
  <c r="J2852" i="2"/>
  <c r="I2852" i="2"/>
  <c r="J2851" i="2"/>
  <c r="I2851" i="2"/>
  <c r="J2850" i="2"/>
  <c r="I2850" i="2"/>
  <c r="J2849" i="2"/>
  <c r="I2849" i="2"/>
  <c r="J2848" i="2"/>
  <c r="I2848" i="2"/>
  <c r="J2847" i="2"/>
  <c r="I2847" i="2"/>
  <c r="J2846" i="2"/>
  <c r="I2846" i="2"/>
  <c r="J2845" i="2"/>
  <c r="I2845" i="2"/>
  <c r="J2844" i="2"/>
  <c r="I2844" i="2"/>
  <c r="J2843" i="2"/>
  <c r="I2843" i="2"/>
  <c r="J2842" i="2"/>
  <c r="I2842" i="2"/>
  <c r="J2841" i="2"/>
  <c r="I2841" i="2"/>
  <c r="J2840" i="2"/>
  <c r="I2840" i="2"/>
  <c r="J2839" i="2"/>
  <c r="I2839" i="2"/>
  <c r="J2838" i="2"/>
  <c r="I2838" i="2"/>
  <c r="J2837" i="2"/>
  <c r="I2837" i="2"/>
  <c r="J2836" i="2"/>
  <c r="I2836" i="2"/>
  <c r="J2835" i="2"/>
  <c r="I2835" i="2"/>
  <c r="J2834" i="2"/>
  <c r="I2834" i="2"/>
  <c r="J2833" i="2"/>
  <c r="I2833" i="2"/>
  <c r="J2832" i="2"/>
  <c r="I2832" i="2"/>
  <c r="J2831" i="2"/>
  <c r="I2831" i="2"/>
  <c r="J2830" i="2"/>
  <c r="I2830" i="2"/>
  <c r="J2829" i="2"/>
  <c r="I2829" i="2"/>
  <c r="J2828" i="2"/>
  <c r="I2828" i="2"/>
  <c r="J2827" i="2"/>
  <c r="I2827" i="2"/>
  <c r="J2826" i="2"/>
  <c r="I2826" i="2"/>
  <c r="J2825" i="2"/>
  <c r="I2825" i="2"/>
  <c r="J2824" i="2"/>
  <c r="I2824" i="2"/>
  <c r="J2823" i="2"/>
  <c r="I2823" i="2"/>
  <c r="J2822" i="2"/>
  <c r="I2822" i="2"/>
  <c r="J2821" i="2"/>
  <c r="I2821" i="2"/>
  <c r="J2820" i="2"/>
  <c r="I2820" i="2"/>
  <c r="J2819" i="2"/>
  <c r="I2819" i="2"/>
  <c r="J2818" i="2"/>
  <c r="I2818" i="2"/>
  <c r="J2817" i="2"/>
  <c r="I2817" i="2"/>
  <c r="J2816" i="2"/>
  <c r="I2816" i="2"/>
  <c r="J2815" i="2"/>
  <c r="I2815" i="2"/>
  <c r="J2814" i="2"/>
  <c r="I2814" i="2"/>
  <c r="J2813" i="2"/>
  <c r="I2813" i="2"/>
  <c r="J2812" i="2"/>
  <c r="I2812" i="2"/>
  <c r="J2811" i="2"/>
  <c r="I2811" i="2"/>
  <c r="J2810" i="2"/>
  <c r="I2810" i="2"/>
  <c r="J2809" i="2"/>
  <c r="I2809" i="2"/>
  <c r="J2808" i="2"/>
  <c r="I2808" i="2"/>
  <c r="J2807" i="2"/>
  <c r="I2807" i="2"/>
  <c r="J2806" i="2"/>
  <c r="I2806" i="2"/>
  <c r="J2805" i="2"/>
  <c r="I2805" i="2"/>
  <c r="J2804" i="2"/>
  <c r="I2804" i="2"/>
  <c r="J2803" i="2"/>
  <c r="I2803" i="2"/>
  <c r="J2802" i="2"/>
  <c r="I2802" i="2"/>
  <c r="J2801" i="2"/>
  <c r="I2801" i="2"/>
  <c r="J2800" i="2"/>
  <c r="I2800" i="2"/>
  <c r="J2799" i="2"/>
  <c r="I2799" i="2"/>
  <c r="J2798" i="2"/>
  <c r="I2798" i="2"/>
  <c r="J2797" i="2"/>
  <c r="I2797" i="2"/>
  <c r="J2796" i="2"/>
  <c r="I2796" i="2"/>
  <c r="J2795" i="2"/>
  <c r="I2795" i="2"/>
  <c r="J2794" i="2"/>
  <c r="I2794" i="2"/>
  <c r="J2793" i="2"/>
  <c r="I2793" i="2"/>
  <c r="J2792" i="2"/>
  <c r="I2792" i="2"/>
  <c r="J2791" i="2"/>
  <c r="I2791" i="2"/>
  <c r="J2790" i="2"/>
  <c r="I2790" i="2"/>
  <c r="J2789" i="2"/>
  <c r="I2789" i="2"/>
  <c r="J2788" i="2"/>
  <c r="I2788" i="2"/>
  <c r="J2787" i="2"/>
  <c r="I2787" i="2"/>
  <c r="J2786" i="2"/>
  <c r="I2786" i="2"/>
  <c r="J2785" i="2"/>
  <c r="I2785" i="2"/>
  <c r="J2784" i="2"/>
  <c r="I2784" i="2"/>
  <c r="J2783" i="2"/>
  <c r="I2783" i="2"/>
  <c r="J2782" i="2"/>
  <c r="I2782" i="2"/>
  <c r="J2781" i="2"/>
  <c r="I2781" i="2"/>
  <c r="J2780" i="2"/>
  <c r="I2780" i="2"/>
  <c r="J2779" i="2"/>
  <c r="I2779" i="2"/>
  <c r="J2778" i="2"/>
  <c r="I2778" i="2"/>
  <c r="J2777" i="2"/>
  <c r="I2777" i="2"/>
  <c r="J2776" i="2"/>
  <c r="I2776" i="2"/>
  <c r="J2775" i="2"/>
  <c r="I2775" i="2"/>
  <c r="J2774" i="2"/>
  <c r="I2774" i="2"/>
  <c r="J2773" i="2"/>
  <c r="I2773" i="2"/>
  <c r="J2772" i="2"/>
  <c r="I2772" i="2"/>
  <c r="J2771" i="2"/>
  <c r="I2771" i="2"/>
  <c r="J2770" i="2"/>
  <c r="I2770" i="2"/>
  <c r="J2769" i="2"/>
  <c r="I2769" i="2"/>
  <c r="J2768" i="2"/>
  <c r="I2768" i="2"/>
  <c r="J2767" i="2"/>
  <c r="I2767" i="2"/>
  <c r="J2766" i="2"/>
  <c r="I2766" i="2"/>
  <c r="J2765" i="2"/>
  <c r="I2765" i="2"/>
  <c r="J2764" i="2"/>
  <c r="I2764" i="2"/>
  <c r="J2763" i="2"/>
  <c r="I2763" i="2"/>
  <c r="J2762" i="2"/>
  <c r="I2762" i="2"/>
  <c r="J2761" i="2"/>
  <c r="I2761" i="2"/>
  <c r="J2760" i="2"/>
  <c r="I2760" i="2"/>
  <c r="J2759" i="2"/>
  <c r="I2759" i="2"/>
  <c r="J2758" i="2"/>
  <c r="I2758" i="2"/>
  <c r="J2757" i="2"/>
  <c r="I2757" i="2"/>
  <c r="J2756" i="2"/>
  <c r="I2756" i="2"/>
  <c r="J2755" i="2"/>
  <c r="I2755" i="2"/>
  <c r="J2754" i="2"/>
  <c r="I2754" i="2"/>
  <c r="J2753" i="2"/>
  <c r="I2753" i="2"/>
  <c r="J2752" i="2"/>
  <c r="I2752" i="2"/>
  <c r="J2751" i="2"/>
  <c r="I2751" i="2"/>
  <c r="J2750" i="2"/>
  <c r="I2750" i="2"/>
  <c r="J2749" i="2"/>
  <c r="I2749" i="2"/>
  <c r="J2748" i="2"/>
  <c r="I2748" i="2"/>
  <c r="J2747" i="2"/>
  <c r="I2747" i="2"/>
  <c r="J2746" i="2"/>
  <c r="I2746" i="2"/>
  <c r="J2745" i="2"/>
  <c r="I2745" i="2"/>
  <c r="J2744" i="2"/>
  <c r="I2744" i="2"/>
  <c r="J2743" i="2"/>
  <c r="I2743" i="2"/>
  <c r="J2742" i="2"/>
  <c r="I2742" i="2"/>
  <c r="J2741" i="2"/>
  <c r="I2741" i="2"/>
  <c r="J2740" i="2"/>
  <c r="I2740" i="2"/>
  <c r="J2739" i="2"/>
  <c r="I2739" i="2"/>
  <c r="J2738" i="2"/>
  <c r="I2738" i="2"/>
  <c r="J2737" i="2"/>
  <c r="I2737" i="2"/>
  <c r="J2736" i="2"/>
  <c r="I2736" i="2"/>
  <c r="J2735" i="2"/>
  <c r="I2735" i="2"/>
  <c r="J2734" i="2"/>
  <c r="I2734" i="2"/>
  <c r="J2733" i="2"/>
  <c r="I2733" i="2"/>
  <c r="J2732" i="2"/>
  <c r="I2732" i="2"/>
  <c r="J2731" i="2"/>
  <c r="I2731" i="2"/>
  <c r="J2730" i="2"/>
  <c r="I2730" i="2"/>
  <c r="J2729" i="2"/>
  <c r="I2729" i="2"/>
  <c r="J2728" i="2"/>
  <c r="I2728" i="2"/>
  <c r="J2727" i="2"/>
  <c r="I2727" i="2"/>
  <c r="J2726" i="2"/>
  <c r="I2726" i="2"/>
  <c r="J2725" i="2"/>
  <c r="I2725" i="2"/>
  <c r="J2724" i="2"/>
  <c r="I2724" i="2"/>
  <c r="J2723" i="2"/>
  <c r="I2723" i="2"/>
  <c r="J2722" i="2"/>
  <c r="I2722" i="2"/>
  <c r="J2721" i="2"/>
  <c r="I2721" i="2"/>
  <c r="J2720" i="2"/>
  <c r="I2720" i="2"/>
  <c r="J2719" i="2"/>
  <c r="I2719" i="2"/>
  <c r="J2718" i="2"/>
  <c r="I2718" i="2"/>
  <c r="J2717" i="2"/>
  <c r="I2717" i="2"/>
  <c r="J2716" i="2"/>
  <c r="I2716" i="2"/>
  <c r="J2715" i="2"/>
  <c r="I2715" i="2"/>
  <c r="J2714" i="2"/>
  <c r="I2714" i="2"/>
  <c r="J2713" i="2"/>
  <c r="I2713" i="2"/>
  <c r="J2712" i="2"/>
  <c r="I2712" i="2"/>
  <c r="J2711" i="2"/>
  <c r="I2711" i="2"/>
  <c r="J2710" i="2"/>
  <c r="I2710" i="2"/>
  <c r="J2709" i="2"/>
  <c r="I2709" i="2"/>
  <c r="J2708" i="2"/>
  <c r="I2708" i="2"/>
  <c r="J2707" i="2"/>
  <c r="I2707" i="2"/>
  <c r="J2706" i="2"/>
  <c r="I2706" i="2"/>
  <c r="J2705" i="2"/>
  <c r="I2705" i="2"/>
  <c r="J2704" i="2"/>
  <c r="I2704" i="2"/>
  <c r="J2703" i="2"/>
  <c r="I2703" i="2"/>
  <c r="J2702" i="2"/>
  <c r="I2702" i="2"/>
  <c r="J2701" i="2"/>
  <c r="I2701" i="2"/>
  <c r="J2700" i="2"/>
  <c r="I2700" i="2"/>
  <c r="J2699" i="2"/>
  <c r="I2699" i="2"/>
  <c r="J2698" i="2"/>
  <c r="I2698" i="2"/>
  <c r="J2697" i="2"/>
  <c r="I2697" i="2"/>
  <c r="J2696" i="2"/>
  <c r="I2696" i="2"/>
  <c r="J2695" i="2"/>
  <c r="I2695" i="2"/>
  <c r="J2694" i="2"/>
  <c r="I2694" i="2"/>
  <c r="J2693" i="2"/>
  <c r="I2693" i="2"/>
  <c r="J2692" i="2"/>
  <c r="I2692" i="2"/>
  <c r="J2691" i="2"/>
  <c r="I2691" i="2"/>
  <c r="J2690" i="2"/>
  <c r="I2690" i="2"/>
  <c r="J2689" i="2"/>
  <c r="I2689" i="2"/>
  <c r="J2688" i="2"/>
  <c r="I2688" i="2"/>
  <c r="J2687" i="2"/>
  <c r="I2687" i="2"/>
  <c r="J2686" i="2"/>
  <c r="I2686" i="2"/>
  <c r="J2685" i="2"/>
  <c r="I2685" i="2"/>
  <c r="J2684" i="2"/>
  <c r="I2684" i="2"/>
  <c r="J2683" i="2"/>
  <c r="I2683" i="2"/>
  <c r="J2682" i="2"/>
  <c r="I2682" i="2"/>
  <c r="J2681" i="2"/>
  <c r="I2681" i="2"/>
  <c r="J2680" i="2"/>
  <c r="I2680" i="2"/>
  <c r="J2679" i="2"/>
  <c r="I2679" i="2"/>
  <c r="J2678" i="2"/>
  <c r="I2678" i="2"/>
  <c r="J2677" i="2"/>
  <c r="I2677" i="2"/>
  <c r="J2676" i="2"/>
  <c r="I2676" i="2"/>
  <c r="J2675" i="2"/>
  <c r="I2675" i="2"/>
  <c r="J2674" i="2"/>
  <c r="I2674" i="2"/>
  <c r="J2673" i="2"/>
  <c r="I2673" i="2"/>
  <c r="J2672" i="2"/>
  <c r="I2672" i="2"/>
  <c r="J2671" i="2"/>
  <c r="I2671" i="2"/>
  <c r="J2670" i="2"/>
  <c r="I2670" i="2"/>
  <c r="J2669" i="2"/>
  <c r="I2669" i="2"/>
  <c r="J2668" i="2"/>
  <c r="I2668" i="2"/>
  <c r="J2667" i="2"/>
  <c r="I2667" i="2"/>
  <c r="J2666" i="2"/>
  <c r="I2666" i="2"/>
  <c r="J2665" i="2"/>
  <c r="I2665" i="2"/>
  <c r="J2664" i="2"/>
  <c r="I2664" i="2"/>
  <c r="J2663" i="2"/>
  <c r="I2663" i="2"/>
  <c r="J2662" i="2"/>
  <c r="I2662" i="2"/>
  <c r="J2661" i="2"/>
  <c r="I2661" i="2"/>
  <c r="J2660" i="2"/>
  <c r="I2660" i="2"/>
  <c r="J2659" i="2"/>
  <c r="I2659" i="2"/>
  <c r="J2658" i="2"/>
  <c r="I2658" i="2"/>
  <c r="J2657" i="2"/>
  <c r="I2657" i="2"/>
  <c r="J2656" i="2"/>
  <c r="I2656" i="2"/>
  <c r="J2655" i="2"/>
  <c r="I2655" i="2"/>
  <c r="J2654" i="2"/>
  <c r="I2654" i="2"/>
  <c r="J2653" i="2"/>
  <c r="I2653" i="2"/>
  <c r="J2652" i="2"/>
  <c r="I2652" i="2"/>
  <c r="J2651" i="2"/>
  <c r="I2651" i="2"/>
  <c r="J2650" i="2"/>
  <c r="I2650" i="2"/>
  <c r="J2649" i="2"/>
  <c r="I2649" i="2"/>
  <c r="J2648" i="2"/>
  <c r="I2648" i="2"/>
  <c r="J2647" i="2"/>
  <c r="I2647" i="2"/>
  <c r="J2646" i="2"/>
  <c r="I2646" i="2"/>
  <c r="J2645" i="2"/>
  <c r="I2645" i="2"/>
  <c r="J2644" i="2"/>
  <c r="I2644" i="2"/>
  <c r="J2643" i="2"/>
  <c r="I2643" i="2"/>
  <c r="J2642" i="2"/>
  <c r="I2642" i="2"/>
  <c r="J2641" i="2"/>
  <c r="I2641" i="2"/>
  <c r="J2640" i="2"/>
  <c r="I2640" i="2"/>
  <c r="J2639" i="2"/>
  <c r="I2639" i="2"/>
  <c r="J2638" i="2"/>
  <c r="I2638" i="2"/>
  <c r="J2637" i="2"/>
  <c r="I2637" i="2"/>
  <c r="J2636" i="2"/>
  <c r="I2636" i="2"/>
  <c r="J2635" i="2"/>
  <c r="I2635" i="2"/>
  <c r="J2634" i="2"/>
  <c r="I2634" i="2"/>
  <c r="J2633" i="2"/>
  <c r="I2633" i="2"/>
  <c r="J2632" i="2"/>
  <c r="I2632" i="2"/>
  <c r="J2631" i="2"/>
  <c r="I2631" i="2"/>
  <c r="J2630" i="2"/>
  <c r="I2630" i="2"/>
  <c r="J2629" i="2"/>
  <c r="I2629" i="2"/>
  <c r="J2628" i="2"/>
  <c r="I2628" i="2"/>
  <c r="J2627" i="2"/>
  <c r="I2627" i="2"/>
  <c r="J2626" i="2"/>
  <c r="I2626" i="2"/>
  <c r="J2625" i="2"/>
  <c r="I2625" i="2"/>
  <c r="J2624" i="2"/>
  <c r="I2624" i="2"/>
  <c r="J2623" i="2"/>
  <c r="I2623" i="2"/>
  <c r="J2622" i="2"/>
  <c r="I2622" i="2"/>
  <c r="J2621" i="2"/>
  <c r="I2621" i="2"/>
  <c r="J2620" i="2"/>
  <c r="I2620" i="2"/>
  <c r="J2619" i="2"/>
  <c r="I2619" i="2"/>
  <c r="J2618" i="2"/>
  <c r="I2618" i="2"/>
  <c r="J2617" i="2"/>
  <c r="I2617" i="2"/>
  <c r="J2616" i="2"/>
  <c r="I2616" i="2"/>
  <c r="J2615" i="2"/>
  <c r="I2615" i="2"/>
  <c r="J2614" i="2"/>
  <c r="I2614" i="2"/>
  <c r="J2613" i="2"/>
  <c r="I2613" i="2"/>
  <c r="J2612" i="2"/>
  <c r="I2612" i="2"/>
  <c r="J2611" i="2"/>
  <c r="I2611" i="2"/>
  <c r="J2610" i="2"/>
  <c r="I2610" i="2"/>
  <c r="J2609" i="2"/>
  <c r="I2609" i="2"/>
  <c r="J2608" i="2"/>
  <c r="I2608" i="2"/>
  <c r="J2607" i="2"/>
  <c r="I2607" i="2"/>
  <c r="J2606" i="2"/>
  <c r="I2606" i="2"/>
  <c r="J2605" i="2"/>
  <c r="I2605" i="2"/>
  <c r="J2604" i="2"/>
  <c r="I2604" i="2"/>
  <c r="J2603" i="2"/>
  <c r="I2603" i="2"/>
  <c r="J2602" i="2"/>
  <c r="I2602" i="2"/>
  <c r="J2601" i="2"/>
  <c r="I2601" i="2"/>
  <c r="J2600" i="2"/>
  <c r="I2600" i="2"/>
  <c r="J2599" i="2"/>
  <c r="I2599" i="2"/>
  <c r="J2598" i="2"/>
  <c r="I2598" i="2"/>
  <c r="J2597" i="2"/>
  <c r="I2597" i="2"/>
  <c r="J2596" i="2"/>
  <c r="I2596" i="2"/>
  <c r="J2595" i="2"/>
  <c r="I2595" i="2"/>
  <c r="J2594" i="2"/>
  <c r="I2594" i="2"/>
  <c r="J2593" i="2"/>
  <c r="I2593" i="2"/>
  <c r="J2592" i="2"/>
  <c r="I2592" i="2"/>
  <c r="J2591" i="2"/>
  <c r="I2591" i="2"/>
  <c r="J2590" i="2"/>
  <c r="I2590" i="2"/>
  <c r="J2589" i="2"/>
  <c r="I2589" i="2"/>
  <c r="J2588" i="2"/>
  <c r="I2588" i="2"/>
  <c r="J2587" i="2"/>
  <c r="I2587" i="2"/>
  <c r="J2586" i="2"/>
  <c r="I2586" i="2"/>
  <c r="J2585" i="2"/>
  <c r="I2585" i="2"/>
  <c r="J2584" i="2"/>
  <c r="I2584" i="2"/>
  <c r="J2583" i="2"/>
  <c r="I2583" i="2"/>
  <c r="J2582" i="2"/>
  <c r="I2582" i="2"/>
  <c r="J2581" i="2"/>
  <c r="I2581" i="2"/>
  <c r="J2580" i="2"/>
  <c r="I2580" i="2"/>
  <c r="J2579" i="2"/>
  <c r="I2579" i="2"/>
  <c r="J2578" i="2"/>
  <c r="I2578" i="2"/>
  <c r="J2577" i="2"/>
  <c r="I2577" i="2"/>
  <c r="J2576" i="2"/>
  <c r="I2576" i="2"/>
  <c r="J2575" i="2"/>
  <c r="I2575" i="2"/>
  <c r="J2574" i="2"/>
  <c r="I2574" i="2"/>
  <c r="J2573" i="2"/>
  <c r="I2573" i="2"/>
  <c r="J2572" i="2"/>
  <c r="I2572" i="2"/>
  <c r="J2571" i="2"/>
  <c r="I2571" i="2"/>
  <c r="J2570" i="2"/>
  <c r="I2570" i="2"/>
  <c r="J2569" i="2"/>
  <c r="I2569" i="2"/>
  <c r="J2568" i="2"/>
  <c r="I2568" i="2"/>
  <c r="J2567" i="2"/>
  <c r="I2567" i="2"/>
  <c r="J2566" i="2"/>
  <c r="I2566" i="2"/>
  <c r="J2565" i="2"/>
  <c r="I2565" i="2"/>
  <c r="J2564" i="2"/>
  <c r="I2564" i="2"/>
  <c r="J2563" i="2"/>
  <c r="I2563" i="2"/>
  <c r="J2562" i="2"/>
  <c r="I2562" i="2"/>
  <c r="J2561" i="2"/>
  <c r="I2561" i="2"/>
  <c r="J2560" i="2"/>
  <c r="I2560" i="2"/>
  <c r="J2559" i="2"/>
  <c r="I2559" i="2"/>
  <c r="J2558" i="2"/>
  <c r="I2558" i="2"/>
  <c r="J2557" i="2"/>
  <c r="I2557" i="2"/>
  <c r="J2556" i="2"/>
  <c r="I2556" i="2"/>
  <c r="J2555" i="2"/>
  <c r="I2555" i="2"/>
  <c r="J2554" i="2"/>
  <c r="I2554" i="2"/>
  <c r="J2553" i="2"/>
  <c r="I2553" i="2"/>
  <c r="J2552" i="2"/>
  <c r="I2552" i="2"/>
  <c r="J2551" i="2"/>
  <c r="I2551" i="2"/>
  <c r="J2550" i="2"/>
  <c r="I2550" i="2"/>
  <c r="J2549" i="2"/>
  <c r="I2549" i="2"/>
  <c r="J2548" i="2"/>
  <c r="I2548" i="2"/>
  <c r="J2547" i="2"/>
  <c r="I2547" i="2"/>
  <c r="J2546" i="2"/>
  <c r="I2546" i="2"/>
  <c r="J2545" i="2"/>
  <c r="I2545" i="2"/>
  <c r="J2544" i="2"/>
  <c r="I2544" i="2"/>
  <c r="J2543" i="2"/>
  <c r="I2543" i="2"/>
  <c r="J2542" i="2"/>
  <c r="I2542" i="2"/>
  <c r="J2541" i="2"/>
  <c r="I2541" i="2"/>
  <c r="J2540" i="2"/>
  <c r="I2540" i="2"/>
  <c r="J2539" i="2"/>
  <c r="I2539" i="2"/>
  <c r="J2538" i="2"/>
  <c r="I2538" i="2"/>
  <c r="J2537" i="2"/>
  <c r="I2537" i="2"/>
  <c r="J2536" i="2"/>
  <c r="I2536" i="2"/>
  <c r="J2535" i="2"/>
  <c r="I2535" i="2"/>
  <c r="J2534" i="2"/>
  <c r="I2534" i="2"/>
  <c r="J2533" i="2"/>
  <c r="I2533" i="2"/>
  <c r="J2532" i="2"/>
  <c r="I2532" i="2"/>
  <c r="J2531" i="2"/>
  <c r="I2531" i="2"/>
  <c r="J2530" i="2"/>
  <c r="I2530" i="2"/>
  <c r="J2529" i="2"/>
  <c r="I2529" i="2"/>
  <c r="J2528" i="2"/>
  <c r="I2528" i="2"/>
  <c r="J2527" i="2"/>
  <c r="I2527" i="2"/>
  <c r="J2526" i="2"/>
  <c r="I2526" i="2"/>
  <c r="J2525" i="2"/>
  <c r="I2525" i="2"/>
  <c r="J2524" i="2"/>
  <c r="I2524" i="2"/>
  <c r="J2523" i="2"/>
  <c r="I2523" i="2"/>
  <c r="J2522" i="2"/>
  <c r="I2522" i="2"/>
  <c r="J2521" i="2"/>
  <c r="I2521" i="2"/>
  <c r="J2520" i="2"/>
  <c r="I2520" i="2"/>
  <c r="J2519" i="2"/>
  <c r="I2519" i="2"/>
  <c r="J2518" i="2"/>
  <c r="I2518" i="2"/>
  <c r="J2517" i="2"/>
  <c r="I2517" i="2"/>
  <c r="J2516" i="2"/>
  <c r="I2516" i="2"/>
  <c r="J2515" i="2"/>
  <c r="I2515" i="2"/>
  <c r="J2514" i="2"/>
  <c r="I2514" i="2"/>
  <c r="J2513" i="2"/>
  <c r="I2513" i="2"/>
  <c r="J2512" i="2"/>
  <c r="I2512" i="2"/>
  <c r="J2511" i="2"/>
  <c r="I2511" i="2"/>
  <c r="J2510" i="2"/>
  <c r="I2510" i="2"/>
  <c r="J2509" i="2"/>
  <c r="I2509" i="2"/>
  <c r="J2508" i="2"/>
  <c r="I2508" i="2"/>
  <c r="J2507" i="2"/>
  <c r="I2507" i="2"/>
  <c r="J2506" i="2"/>
  <c r="I2506" i="2"/>
  <c r="J2505" i="2"/>
  <c r="I2505" i="2"/>
  <c r="J2504" i="2"/>
  <c r="I2504" i="2"/>
  <c r="J2503" i="2"/>
  <c r="I2503" i="2"/>
  <c r="J2502" i="2"/>
  <c r="I2502" i="2"/>
  <c r="J2501" i="2"/>
  <c r="I2501" i="2"/>
  <c r="J2500" i="2"/>
  <c r="I2500" i="2"/>
  <c r="J2499" i="2"/>
  <c r="I2499" i="2"/>
  <c r="J2498" i="2"/>
  <c r="I2498" i="2"/>
  <c r="J2497" i="2"/>
  <c r="I2497" i="2"/>
  <c r="J2496" i="2"/>
  <c r="I2496" i="2"/>
  <c r="J2495" i="2"/>
  <c r="I2495" i="2"/>
  <c r="J2494" i="2"/>
  <c r="I2494" i="2"/>
  <c r="J2493" i="2"/>
  <c r="I2493" i="2"/>
  <c r="J2492" i="2"/>
  <c r="I2492" i="2"/>
  <c r="J2491" i="2"/>
  <c r="I2491" i="2"/>
  <c r="J2490" i="2"/>
  <c r="I2490" i="2"/>
  <c r="J2489" i="2"/>
  <c r="I2489" i="2"/>
  <c r="J2488" i="2"/>
  <c r="I2488" i="2"/>
  <c r="J2487" i="2"/>
  <c r="I2487" i="2"/>
  <c r="J2486" i="2"/>
  <c r="I2486" i="2"/>
  <c r="J2485" i="2"/>
  <c r="I2485" i="2"/>
  <c r="J2484" i="2"/>
  <c r="I2484" i="2"/>
  <c r="J2483" i="2"/>
  <c r="I2483" i="2"/>
  <c r="J2482" i="2"/>
  <c r="I2482" i="2"/>
  <c r="J2481" i="2"/>
  <c r="I2481" i="2"/>
  <c r="J2480" i="2"/>
  <c r="I2480" i="2"/>
  <c r="J2479" i="2"/>
  <c r="I2479" i="2"/>
  <c r="J2478" i="2"/>
  <c r="I2478" i="2"/>
  <c r="J2477" i="2"/>
  <c r="I2477" i="2"/>
  <c r="J2476" i="2"/>
  <c r="I2476" i="2"/>
  <c r="J2475" i="2"/>
  <c r="I2475" i="2"/>
  <c r="J2474" i="2"/>
  <c r="I2474" i="2"/>
  <c r="J2473" i="2"/>
  <c r="I2473" i="2"/>
  <c r="J2472" i="2"/>
  <c r="I2472" i="2"/>
  <c r="J2471" i="2"/>
  <c r="I2471" i="2"/>
  <c r="J2470" i="2"/>
  <c r="I2470" i="2"/>
  <c r="J2469" i="2"/>
  <c r="I2469" i="2"/>
  <c r="J2468" i="2"/>
  <c r="I2468" i="2"/>
  <c r="J2467" i="2"/>
  <c r="I2467" i="2"/>
  <c r="J2466" i="2"/>
  <c r="I2466" i="2"/>
  <c r="J2465" i="2"/>
  <c r="I2465" i="2"/>
  <c r="J2464" i="2"/>
  <c r="I2464" i="2"/>
  <c r="J2463" i="2"/>
  <c r="I2463" i="2"/>
  <c r="J2462" i="2"/>
  <c r="I2462" i="2"/>
  <c r="J2461" i="2"/>
  <c r="I2461" i="2"/>
  <c r="J2460" i="2"/>
  <c r="I2460" i="2"/>
  <c r="J2459" i="2"/>
  <c r="I2459" i="2"/>
  <c r="J2458" i="2"/>
  <c r="I2458" i="2"/>
  <c r="J2457" i="2"/>
  <c r="I2457" i="2"/>
  <c r="J2456" i="2"/>
  <c r="I2456" i="2"/>
  <c r="J2455" i="2"/>
  <c r="I2455" i="2"/>
  <c r="J2454" i="2"/>
  <c r="I2454" i="2"/>
  <c r="J2453" i="2"/>
  <c r="I2453" i="2"/>
  <c r="J2452" i="2"/>
  <c r="I2452" i="2"/>
  <c r="J2451" i="2"/>
  <c r="I2451" i="2"/>
  <c r="J2450" i="2"/>
  <c r="I2450" i="2"/>
  <c r="J2449" i="2"/>
  <c r="I2449" i="2"/>
  <c r="J2448" i="2"/>
  <c r="I2448" i="2"/>
  <c r="J2447" i="2"/>
  <c r="I2447" i="2"/>
  <c r="J2446" i="2"/>
  <c r="I2446" i="2"/>
  <c r="J2445" i="2"/>
  <c r="I2445" i="2"/>
  <c r="J2444" i="2"/>
  <c r="I2444" i="2"/>
  <c r="J2443" i="2"/>
  <c r="I2443" i="2"/>
  <c r="J2442" i="2"/>
  <c r="I2442" i="2"/>
  <c r="J2441" i="2"/>
  <c r="I2441" i="2"/>
  <c r="J2440" i="2"/>
  <c r="I2440" i="2"/>
  <c r="J2439" i="2"/>
  <c r="I2439" i="2"/>
  <c r="J2438" i="2"/>
  <c r="I2438" i="2"/>
  <c r="J2437" i="2"/>
  <c r="I2437" i="2"/>
  <c r="J2436" i="2"/>
  <c r="I2436" i="2"/>
  <c r="J2435" i="2"/>
  <c r="I2435" i="2"/>
  <c r="J2434" i="2"/>
  <c r="I2434" i="2"/>
  <c r="J2433" i="2"/>
  <c r="I2433" i="2"/>
  <c r="J2432" i="2"/>
  <c r="I2432" i="2"/>
  <c r="J2431" i="2"/>
  <c r="I2431" i="2"/>
  <c r="J2430" i="2"/>
  <c r="I2430" i="2"/>
  <c r="J2429" i="2"/>
  <c r="I2429" i="2"/>
  <c r="J2428" i="2"/>
  <c r="I2428" i="2"/>
  <c r="J2427" i="2"/>
  <c r="I2427" i="2"/>
  <c r="J2426" i="2"/>
  <c r="I2426" i="2"/>
  <c r="J2425" i="2"/>
  <c r="I2425" i="2"/>
  <c r="J2424" i="2"/>
  <c r="I2424" i="2"/>
  <c r="J2423" i="2"/>
  <c r="I2423" i="2"/>
  <c r="J2422" i="2"/>
  <c r="I2422" i="2"/>
  <c r="J2421" i="2"/>
  <c r="I2421" i="2"/>
  <c r="J2420" i="2"/>
  <c r="I2420" i="2"/>
  <c r="J2419" i="2"/>
  <c r="I2419" i="2"/>
  <c r="J2418" i="2"/>
  <c r="I2418" i="2"/>
  <c r="J2417" i="2"/>
  <c r="I2417" i="2"/>
  <c r="J2416" i="2"/>
  <c r="I2416" i="2"/>
  <c r="J2415" i="2"/>
  <c r="I2415" i="2"/>
  <c r="J2414" i="2"/>
  <c r="I2414" i="2"/>
  <c r="J2413" i="2"/>
  <c r="I2413" i="2"/>
  <c r="J2412" i="2"/>
  <c r="I2412" i="2"/>
  <c r="J2411" i="2"/>
  <c r="I2411" i="2"/>
  <c r="J2410" i="2"/>
  <c r="I2410" i="2"/>
  <c r="J2409" i="2"/>
  <c r="I2409" i="2"/>
  <c r="J2408" i="2"/>
  <c r="I2408" i="2"/>
  <c r="J2407" i="2"/>
  <c r="I2407" i="2"/>
  <c r="J2406" i="2"/>
  <c r="I2406" i="2"/>
  <c r="J2405" i="2"/>
  <c r="I2405" i="2"/>
  <c r="J2404" i="2"/>
  <c r="I2404" i="2"/>
  <c r="J2403" i="2"/>
  <c r="I2403" i="2"/>
  <c r="J2402" i="2"/>
  <c r="I2402" i="2"/>
  <c r="J2401" i="2"/>
  <c r="I2401" i="2"/>
  <c r="J2400" i="2"/>
  <c r="I2400" i="2"/>
  <c r="J2399" i="2"/>
  <c r="I2399" i="2"/>
  <c r="J2398" i="2"/>
  <c r="I2398" i="2"/>
  <c r="J2397" i="2"/>
  <c r="I2397" i="2"/>
  <c r="J2396" i="2"/>
  <c r="I2396" i="2"/>
  <c r="J2395" i="2"/>
  <c r="I2395" i="2"/>
  <c r="J2394" i="2"/>
  <c r="I2394" i="2"/>
  <c r="J2393" i="2"/>
  <c r="I2393" i="2"/>
  <c r="J2392" i="2"/>
  <c r="I2392" i="2"/>
  <c r="J2391" i="2"/>
  <c r="I2391" i="2"/>
  <c r="J2390" i="2"/>
  <c r="I2390" i="2"/>
  <c r="J2389" i="2"/>
  <c r="I2389" i="2"/>
  <c r="J2388" i="2"/>
  <c r="I2388" i="2"/>
  <c r="J2387" i="2"/>
  <c r="I2387" i="2"/>
  <c r="J2386" i="2"/>
  <c r="I2386" i="2"/>
  <c r="J2385" i="2"/>
  <c r="I2385" i="2"/>
  <c r="J2384" i="2"/>
  <c r="I2384" i="2"/>
  <c r="J2383" i="2"/>
  <c r="I2383" i="2"/>
  <c r="J2382" i="2"/>
  <c r="I2382" i="2"/>
  <c r="J2381" i="2"/>
  <c r="I2381" i="2"/>
  <c r="J2380" i="2"/>
  <c r="I2380" i="2"/>
  <c r="J2379" i="2"/>
  <c r="I2379" i="2"/>
  <c r="J2378" i="2"/>
  <c r="I2378" i="2"/>
  <c r="J2377" i="2"/>
  <c r="I2377" i="2"/>
  <c r="J2376" i="2"/>
  <c r="I2376" i="2"/>
  <c r="J2375" i="2"/>
  <c r="I2375" i="2"/>
  <c r="J2374" i="2"/>
  <c r="I2374" i="2"/>
  <c r="J2373" i="2"/>
  <c r="I2373" i="2"/>
  <c r="J2372" i="2"/>
  <c r="I2372" i="2"/>
  <c r="J2371" i="2"/>
  <c r="I2371" i="2"/>
  <c r="J2370" i="2"/>
  <c r="I2370" i="2"/>
  <c r="J2369" i="2"/>
  <c r="I2369" i="2"/>
  <c r="J2368" i="2"/>
  <c r="I2368" i="2"/>
  <c r="J2367" i="2"/>
  <c r="I2367" i="2"/>
  <c r="J2366" i="2"/>
  <c r="I2366" i="2"/>
  <c r="J2365" i="2"/>
  <c r="I2365" i="2"/>
  <c r="J2364" i="2"/>
  <c r="I2364" i="2"/>
  <c r="J2363" i="2"/>
  <c r="I2363" i="2"/>
  <c r="J2362" i="2"/>
  <c r="I2362" i="2"/>
  <c r="J2361" i="2"/>
  <c r="I2361" i="2"/>
  <c r="J2360" i="2"/>
  <c r="I2360" i="2"/>
  <c r="J2359" i="2"/>
  <c r="I2359" i="2"/>
  <c r="J2358" i="2"/>
  <c r="I2358" i="2"/>
  <c r="J2357" i="2"/>
  <c r="I2357" i="2"/>
  <c r="J2356" i="2"/>
  <c r="I2356" i="2"/>
  <c r="J2355" i="2"/>
  <c r="I2355" i="2"/>
  <c r="J2354" i="2"/>
  <c r="I2354" i="2"/>
  <c r="J2353" i="2"/>
  <c r="I2353" i="2"/>
  <c r="J2352" i="2"/>
  <c r="I2352" i="2"/>
  <c r="J2351" i="2"/>
  <c r="I2351" i="2"/>
  <c r="J2350" i="2"/>
  <c r="I2350" i="2"/>
  <c r="J2349" i="2"/>
  <c r="I2349" i="2"/>
  <c r="J2348" i="2"/>
  <c r="I2348" i="2"/>
  <c r="J2347" i="2"/>
  <c r="I2347" i="2"/>
  <c r="J2346" i="2"/>
  <c r="I2346" i="2"/>
  <c r="J2345" i="2"/>
  <c r="I2345" i="2"/>
  <c r="J2344" i="2"/>
  <c r="I2344" i="2"/>
  <c r="J2343" i="2"/>
  <c r="I2343" i="2"/>
  <c r="J2342" i="2"/>
  <c r="I2342" i="2"/>
  <c r="J2341" i="2"/>
  <c r="I2341" i="2"/>
  <c r="J2340" i="2"/>
  <c r="I2340" i="2"/>
  <c r="J2339" i="2"/>
  <c r="I2339" i="2"/>
  <c r="J2338" i="2"/>
  <c r="I2338" i="2"/>
  <c r="J2337" i="2"/>
  <c r="I2337" i="2"/>
  <c r="J2336" i="2"/>
  <c r="I2336" i="2"/>
  <c r="J2335" i="2"/>
  <c r="I2335" i="2"/>
  <c r="J2334" i="2"/>
  <c r="I2334" i="2"/>
  <c r="J2333" i="2"/>
  <c r="I2333" i="2"/>
  <c r="J2332" i="2"/>
  <c r="I2332" i="2"/>
  <c r="J2331" i="2"/>
  <c r="I2331" i="2"/>
  <c r="J2330" i="2"/>
  <c r="I2330" i="2"/>
  <c r="J2329" i="2"/>
  <c r="I2329" i="2"/>
  <c r="J2328" i="2"/>
  <c r="I2328" i="2"/>
  <c r="J2327" i="2"/>
  <c r="I2327" i="2"/>
  <c r="J2326" i="2"/>
  <c r="I2326" i="2"/>
  <c r="J2325" i="2"/>
  <c r="I2325" i="2"/>
  <c r="J2324" i="2"/>
  <c r="I2324" i="2"/>
  <c r="J2323" i="2"/>
  <c r="I2323" i="2"/>
  <c r="J2322" i="2"/>
  <c r="I2322" i="2"/>
  <c r="J2321" i="2"/>
  <c r="I2321" i="2"/>
  <c r="J2320" i="2"/>
  <c r="I2320" i="2"/>
  <c r="J2319" i="2"/>
  <c r="I2319" i="2"/>
  <c r="J2318" i="2"/>
  <c r="I2318" i="2"/>
  <c r="J2317" i="2"/>
  <c r="I2317" i="2"/>
  <c r="J2316" i="2"/>
  <c r="I2316" i="2"/>
  <c r="J2315" i="2"/>
  <c r="I2315" i="2"/>
  <c r="J2314" i="2"/>
  <c r="I2314" i="2"/>
  <c r="J2313" i="2"/>
  <c r="I2313" i="2"/>
  <c r="J2312" i="2"/>
  <c r="I2312" i="2"/>
  <c r="J2311" i="2"/>
  <c r="I2311" i="2"/>
  <c r="J2310" i="2"/>
  <c r="I2310" i="2"/>
  <c r="J2309" i="2"/>
  <c r="I2309" i="2"/>
  <c r="J2308" i="2"/>
  <c r="I2308" i="2"/>
  <c r="J2307" i="2"/>
  <c r="I2307" i="2"/>
  <c r="J2306" i="2"/>
  <c r="I2306" i="2"/>
  <c r="J2305" i="2"/>
  <c r="I2305" i="2"/>
  <c r="J2304" i="2"/>
  <c r="I2304" i="2"/>
  <c r="J2303" i="2"/>
  <c r="I2303" i="2"/>
  <c r="J2302" i="2"/>
  <c r="I2302" i="2"/>
  <c r="J2301" i="2"/>
  <c r="I2301" i="2"/>
  <c r="J2300" i="2"/>
  <c r="I2300" i="2"/>
  <c r="J2299" i="2"/>
  <c r="I2299" i="2"/>
  <c r="J2298" i="2"/>
  <c r="I2298" i="2"/>
  <c r="J2297" i="2"/>
  <c r="I2297" i="2"/>
  <c r="J2296" i="2"/>
  <c r="I2296" i="2"/>
  <c r="J2295" i="2"/>
  <c r="I2295" i="2"/>
  <c r="J2294" i="2"/>
  <c r="I2294" i="2"/>
  <c r="J2293" i="2"/>
  <c r="I2293" i="2"/>
  <c r="J2292" i="2"/>
  <c r="I2292" i="2"/>
  <c r="J2291" i="2"/>
  <c r="I2291" i="2"/>
  <c r="J2290" i="2"/>
  <c r="I2290" i="2"/>
  <c r="J2289" i="2"/>
  <c r="I2289" i="2"/>
  <c r="J2288" i="2"/>
  <c r="I2288" i="2"/>
  <c r="J2287" i="2"/>
  <c r="I2287" i="2"/>
  <c r="J2286" i="2"/>
  <c r="I2286" i="2"/>
  <c r="J2285" i="2"/>
  <c r="I2285" i="2"/>
  <c r="J2284" i="2"/>
  <c r="I2284" i="2"/>
  <c r="J2283" i="2"/>
  <c r="I2283" i="2"/>
  <c r="J2282" i="2"/>
  <c r="I2282" i="2"/>
  <c r="J2281" i="2"/>
  <c r="I2281" i="2"/>
  <c r="J2280" i="2"/>
  <c r="I2280" i="2"/>
  <c r="J2279" i="2"/>
  <c r="I2279" i="2"/>
  <c r="J2278" i="2"/>
  <c r="I2278" i="2"/>
  <c r="J2277" i="2"/>
  <c r="I2277" i="2"/>
  <c r="J2276" i="2"/>
  <c r="I2276" i="2"/>
  <c r="J2275" i="2"/>
  <c r="I2275" i="2"/>
  <c r="J2274" i="2"/>
  <c r="I2274" i="2"/>
  <c r="J2273" i="2"/>
  <c r="I2273" i="2"/>
  <c r="J2272" i="2"/>
  <c r="I2272" i="2"/>
  <c r="J2271" i="2"/>
  <c r="I2271" i="2"/>
  <c r="J2270" i="2"/>
  <c r="I2270" i="2"/>
  <c r="J2269" i="2"/>
  <c r="I2269" i="2"/>
  <c r="J2268" i="2"/>
  <c r="I2268" i="2"/>
  <c r="J2267" i="2"/>
  <c r="I2267" i="2"/>
  <c r="J2266" i="2"/>
  <c r="I2266" i="2"/>
  <c r="J2265" i="2"/>
  <c r="I2265" i="2"/>
  <c r="J2264" i="2"/>
  <c r="I2264" i="2"/>
  <c r="J2263" i="2"/>
  <c r="I2263" i="2"/>
  <c r="J2262" i="2"/>
  <c r="I2262" i="2"/>
  <c r="J2261" i="2"/>
  <c r="I2261" i="2"/>
  <c r="J2260" i="2"/>
  <c r="I2260" i="2"/>
  <c r="J2259" i="2"/>
  <c r="I2259" i="2"/>
  <c r="J2258" i="2"/>
  <c r="I2258" i="2"/>
  <c r="J2257" i="2"/>
  <c r="I2257" i="2"/>
  <c r="J2256" i="2"/>
  <c r="I2256" i="2"/>
  <c r="J2255" i="2"/>
  <c r="I2255" i="2"/>
  <c r="J2254" i="2"/>
  <c r="I2254" i="2"/>
  <c r="J2253" i="2"/>
  <c r="I2253" i="2"/>
  <c r="J2252" i="2"/>
  <c r="I2252" i="2"/>
  <c r="J2251" i="2"/>
  <c r="I2251" i="2"/>
  <c r="J2250" i="2"/>
  <c r="I2250" i="2"/>
  <c r="J2249" i="2"/>
  <c r="I2249" i="2"/>
  <c r="J2248" i="2"/>
  <c r="I2248" i="2"/>
  <c r="J2247" i="2"/>
  <c r="I2247" i="2"/>
  <c r="J2246" i="2"/>
  <c r="I2246" i="2"/>
  <c r="J2245" i="2"/>
  <c r="I2245" i="2"/>
  <c r="J2244" i="2"/>
  <c r="I2244" i="2"/>
  <c r="J2243" i="2"/>
  <c r="I2243" i="2"/>
  <c r="J2242" i="2"/>
  <c r="I2242" i="2"/>
  <c r="J2241" i="2"/>
  <c r="I2241" i="2"/>
  <c r="J2240" i="2"/>
  <c r="I2240" i="2"/>
  <c r="J2239" i="2"/>
  <c r="I2239" i="2"/>
  <c r="J2238" i="2"/>
  <c r="I2238" i="2"/>
  <c r="J2237" i="2"/>
  <c r="I2237" i="2"/>
  <c r="J2236" i="2"/>
  <c r="I2236" i="2"/>
  <c r="J2235" i="2"/>
  <c r="I2235" i="2"/>
  <c r="J2234" i="2"/>
  <c r="I2234" i="2"/>
  <c r="J2233" i="2"/>
  <c r="I2233" i="2"/>
  <c r="J2232" i="2"/>
  <c r="I2232" i="2"/>
  <c r="J2231" i="2"/>
  <c r="I2231" i="2"/>
  <c r="J2230" i="2"/>
  <c r="I2230" i="2"/>
  <c r="J2229" i="2"/>
  <c r="I2229" i="2"/>
  <c r="J2228" i="2"/>
  <c r="I2228" i="2"/>
  <c r="J2227" i="2"/>
  <c r="I2227" i="2"/>
  <c r="J2226" i="2"/>
  <c r="I2226" i="2"/>
  <c r="J2225" i="2"/>
  <c r="I2225" i="2"/>
  <c r="J2224" i="2"/>
  <c r="I2224" i="2"/>
  <c r="J2223" i="2"/>
  <c r="I2223" i="2"/>
  <c r="J2222" i="2"/>
  <c r="I2222" i="2"/>
  <c r="J2221" i="2"/>
  <c r="I2221" i="2"/>
  <c r="J2220" i="2"/>
  <c r="I2220" i="2"/>
  <c r="J2219" i="2"/>
  <c r="I2219" i="2"/>
  <c r="J2218" i="2"/>
  <c r="I2218" i="2"/>
  <c r="J2217" i="2"/>
  <c r="I2217" i="2"/>
  <c r="J2216" i="2"/>
  <c r="I2216" i="2"/>
  <c r="J2215" i="2"/>
  <c r="I2215" i="2"/>
  <c r="J2214" i="2"/>
  <c r="I2214" i="2"/>
  <c r="J2213" i="2"/>
  <c r="I2213" i="2"/>
  <c r="J2212" i="2"/>
  <c r="I2212" i="2"/>
  <c r="J2211" i="2"/>
  <c r="I2211" i="2"/>
  <c r="J2210" i="2"/>
  <c r="I2210" i="2"/>
  <c r="J2209" i="2"/>
  <c r="I2209" i="2"/>
  <c r="J2208" i="2"/>
  <c r="I2208" i="2"/>
  <c r="J2207" i="2"/>
  <c r="I2207" i="2"/>
  <c r="J2206" i="2"/>
  <c r="I2206" i="2"/>
  <c r="J2205" i="2"/>
  <c r="I2205" i="2"/>
  <c r="J2204" i="2"/>
  <c r="I2204" i="2"/>
  <c r="J2203" i="2"/>
  <c r="I2203" i="2"/>
  <c r="J2202" i="2"/>
  <c r="I2202" i="2"/>
  <c r="J2201" i="2"/>
  <c r="I2201" i="2"/>
  <c r="J2200" i="2"/>
  <c r="I2200" i="2"/>
  <c r="J2199" i="2"/>
  <c r="I2199" i="2"/>
  <c r="J2198" i="2"/>
  <c r="I2198" i="2"/>
  <c r="J2197" i="2"/>
  <c r="I2197" i="2"/>
  <c r="J2196" i="2"/>
  <c r="I2196" i="2"/>
  <c r="J2195" i="2"/>
  <c r="I2195" i="2"/>
  <c r="J2194" i="2"/>
  <c r="I2194" i="2"/>
  <c r="J2193" i="2"/>
  <c r="I2193" i="2"/>
  <c r="J2192" i="2"/>
  <c r="I2192" i="2"/>
  <c r="J2191" i="2"/>
  <c r="I2191" i="2"/>
  <c r="J2190" i="2"/>
  <c r="I2190" i="2"/>
  <c r="J2189" i="2"/>
  <c r="I2189" i="2"/>
  <c r="J2188" i="2"/>
  <c r="I2188" i="2"/>
  <c r="J2187" i="2"/>
  <c r="I2187" i="2"/>
  <c r="J2186" i="2"/>
  <c r="I2186" i="2"/>
  <c r="J2185" i="2"/>
  <c r="I2185" i="2"/>
  <c r="J2184" i="2"/>
  <c r="I2184" i="2"/>
  <c r="J2183" i="2"/>
  <c r="I2183" i="2"/>
  <c r="J2182" i="2"/>
  <c r="I2182" i="2"/>
  <c r="J2181" i="2"/>
  <c r="I2181" i="2"/>
  <c r="J2180" i="2"/>
  <c r="I2180" i="2"/>
  <c r="J2179" i="2"/>
  <c r="I2179" i="2"/>
  <c r="J2178" i="2"/>
  <c r="I2178" i="2"/>
  <c r="J2177" i="2"/>
  <c r="I2177" i="2"/>
  <c r="J2176" i="2"/>
  <c r="I2176" i="2"/>
  <c r="J2175" i="2"/>
  <c r="I2175" i="2"/>
  <c r="J2174" i="2"/>
  <c r="I2174" i="2"/>
  <c r="J2173" i="2"/>
  <c r="I2173" i="2"/>
  <c r="J2172" i="2"/>
  <c r="I2172" i="2"/>
  <c r="J2171" i="2"/>
  <c r="I2171" i="2"/>
  <c r="J2170" i="2"/>
  <c r="I2170" i="2"/>
  <c r="J2169" i="2"/>
  <c r="I2169" i="2"/>
  <c r="J2168" i="2"/>
  <c r="I2168" i="2"/>
  <c r="J2167" i="2"/>
  <c r="I2167" i="2"/>
  <c r="J2166" i="2"/>
  <c r="I2166" i="2"/>
  <c r="J2165" i="2"/>
  <c r="I2165" i="2"/>
  <c r="J2164" i="2"/>
  <c r="I2164" i="2"/>
  <c r="J2163" i="2"/>
  <c r="I2163" i="2"/>
  <c r="J2162" i="2"/>
  <c r="I2162" i="2"/>
  <c r="J2161" i="2"/>
  <c r="I2161" i="2"/>
  <c r="J2160" i="2"/>
  <c r="I2160" i="2"/>
  <c r="J2159" i="2"/>
  <c r="I2159" i="2"/>
  <c r="J2158" i="2"/>
  <c r="I2158" i="2"/>
  <c r="J2157" i="2"/>
  <c r="I2157" i="2"/>
  <c r="J2156" i="2"/>
  <c r="I2156" i="2"/>
  <c r="J2155" i="2"/>
  <c r="I2155" i="2"/>
  <c r="J2154" i="2"/>
  <c r="I2154" i="2"/>
  <c r="J2153" i="2"/>
  <c r="I2153" i="2"/>
  <c r="J2152" i="2"/>
  <c r="I2152" i="2"/>
  <c r="J2151" i="2"/>
  <c r="I2151" i="2"/>
  <c r="J2150" i="2"/>
  <c r="I2150" i="2"/>
  <c r="J2149" i="2"/>
  <c r="I2149" i="2"/>
  <c r="J2148" i="2"/>
  <c r="I2148" i="2"/>
  <c r="J2147" i="2"/>
  <c r="I2147" i="2"/>
  <c r="J2146" i="2"/>
  <c r="I2146" i="2"/>
  <c r="J2145" i="2"/>
  <c r="I2145" i="2"/>
  <c r="J2144" i="2"/>
  <c r="I2144" i="2"/>
  <c r="J2143" i="2"/>
  <c r="I2143" i="2"/>
  <c r="J2142" i="2"/>
  <c r="I2142" i="2"/>
  <c r="J2141" i="2"/>
  <c r="I2141" i="2"/>
  <c r="J2140" i="2"/>
  <c r="I2140" i="2"/>
  <c r="J2139" i="2"/>
  <c r="I2139" i="2"/>
  <c r="J2138" i="2"/>
  <c r="I2138" i="2"/>
  <c r="J2137" i="2"/>
  <c r="I2137" i="2"/>
  <c r="J2136" i="2"/>
  <c r="I2136" i="2"/>
  <c r="J2135" i="2"/>
  <c r="I2135" i="2"/>
  <c r="J2134" i="2"/>
  <c r="I2134" i="2"/>
  <c r="J2133" i="2"/>
  <c r="I2133" i="2"/>
  <c r="J2132" i="2"/>
  <c r="I2132" i="2"/>
  <c r="J2131" i="2"/>
  <c r="I2131" i="2"/>
  <c r="J2130" i="2"/>
  <c r="I2130" i="2"/>
  <c r="J2129" i="2"/>
  <c r="I2129" i="2"/>
  <c r="J2128" i="2"/>
  <c r="I2128" i="2"/>
  <c r="J2127" i="2"/>
  <c r="I2127" i="2"/>
  <c r="J2126" i="2"/>
  <c r="I2126" i="2"/>
  <c r="J2125" i="2"/>
  <c r="I2125" i="2"/>
  <c r="J2124" i="2"/>
  <c r="I2124" i="2"/>
  <c r="J2123" i="2"/>
  <c r="I2123" i="2"/>
  <c r="J2122" i="2"/>
  <c r="I2122" i="2"/>
  <c r="J2121" i="2"/>
  <c r="I2121" i="2"/>
  <c r="J2120" i="2"/>
  <c r="I2120" i="2"/>
  <c r="J2119" i="2"/>
  <c r="I2119" i="2"/>
  <c r="J2118" i="2"/>
  <c r="I2118" i="2"/>
  <c r="J2117" i="2"/>
  <c r="I2117" i="2"/>
  <c r="J2116" i="2"/>
  <c r="I2116" i="2"/>
  <c r="J2115" i="2"/>
  <c r="I2115" i="2"/>
  <c r="J2114" i="2"/>
  <c r="I2114" i="2"/>
  <c r="J2113" i="2"/>
  <c r="I2113" i="2"/>
  <c r="J2112" i="2"/>
  <c r="I2112" i="2"/>
  <c r="J2111" i="2"/>
  <c r="I2111" i="2"/>
  <c r="J2110" i="2"/>
  <c r="I2110" i="2"/>
  <c r="J2109" i="2"/>
  <c r="I2109" i="2"/>
  <c r="J2108" i="2"/>
  <c r="I2108" i="2"/>
  <c r="J2107" i="2"/>
  <c r="I2107" i="2"/>
  <c r="J2106" i="2"/>
  <c r="I2106" i="2"/>
  <c r="J2105" i="2"/>
  <c r="I2105" i="2"/>
  <c r="J2104" i="2"/>
  <c r="I2104" i="2"/>
  <c r="J2103" i="2"/>
  <c r="I2103" i="2"/>
  <c r="J2102" i="2"/>
  <c r="I2102" i="2"/>
  <c r="J2101" i="2"/>
  <c r="I2101" i="2"/>
  <c r="J2100" i="2"/>
  <c r="I2100" i="2"/>
  <c r="J2099" i="2"/>
  <c r="I2099" i="2"/>
  <c r="J2098" i="2"/>
  <c r="I2098" i="2"/>
  <c r="J2097" i="2"/>
  <c r="I2097" i="2"/>
  <c r="J2096" i="2"/>
  <c r="I2096" i="2"/>
  <c r="J2095" i="2"/>
  <c r="I2095" i="2"/>
  <c r="J2094" i="2"/>
  <c r="I2094" i="2"/>
  <c r="J2093" i="2"/>
  <c r="I2093" i="2"/>
  <c r="J2092" i="2"/>
  <c r="I2092" i="2"/>
  <c r="J2091" i="2"/>
  <c r="I2091" i="2"/>
  <c r="J2090" i="2"/>
  <c r="I2090" i="2"/>
  <c r="J2089" i="2"/>
  <c r="I2089" i="2"/>
  <c r="J2088" i="2"/>
  <c r="I2088" i="2"/>
  <c r="J2087" i="2"/>
  <c r="I2087" i="2"/>
  <c r="J2086" i="2"/>
  <c r="I2086" i="2"/>
  <c r="J2085" i="2"/>
  <c r="I2085" i="2"/>
  <c r="J2084" i="2"/>
  <c r="I2084" i="2"/>
  <c r="J2083" i="2"/>
  <c r="I2083" i="2"/>
  <c r="J2082" i="2"/>
  <c r="I2082" i="2"/>
  <c r="J2081" i="2"/>
  <c r="I2081" i="2"/>
  <c r="J2080" i="2"/>
  <c r="I2080" i="2"/>
  <c r="J2079" i="2"/>
  <c r="I2079" i="2"/>
  <c r="J2078" i="2"/>
  <c r="I2078" i="2"/>
  <c r="J2077" i="2"/>
  <c r="I2077" i="2"/>
  <c r="J2076" i="2"/>
  <c r="I2076" i="2"/>
  <c r="J2075" i="2"/>
  <c r="I2075" i="2"/>
  <c r="J2074" i="2"/>
  <c r="I2074" i="2"/>
  <c r="J2073" i="2"/>
  <c r="I2073" i="2"/>
  <c r="J2072" i="2"/>
  <c r="I2072" i="2"/>
  <c r="J2071" i="2"/>
  <c r="I2071" i="2"/>
  <c r="J2070" i="2"/>
  <c r="I2070" i="2"/>
  <c r="J2069" i="2"/>
  <c r="I2069" i="2"/>
  <c r="J2068" i="2"/>
  <c r="I2068" i="2"/>
  <c r="J2067" i="2"/>
  <c r="I2067" i="2"/>
  <c r="J2066" i="2"/>
  <c r="I2066" i="2"/>
  <c r="J2065" i="2"/>
  <c r="I2065" i="2"/>
  <c r="J2064" i="2"/>
  <c r="I2064" i="2"/>
  <c r="J2063" i="2"/>
  <c r="I2063" i="2"/>
  <c r="J2062" i="2"/>
  <c r="I2062" i="2"/>
  <c r="J2061" i="2"/>
  <c r="I2061" i="2"/>
  <c r="J2060" i="2"/>
  <c r="I2060" i="2"/>
  <c r="J2059" i="2"/>
  <c r="I2059" i="2"/>
  <c r="J2058" i="2"/>
  <c r="I2058" i="2"/>
  <c r="J2057" i="2"/>
  <c r="I2057" i="2"/>
  <c r="J2056" i="2"/>
  <c r="I2056" i="2"/>
  <c r="J2055" i="2"/>
  <c r="I2055" i="2"/>
  <c r="J2054" i="2"/>
  <c r="I2054" i="2"/>
  <c r="J2053" i="2"/>
  <c r="I2053" i="2"/>
  <c r="J2052" i="2"/>
  <c r="I2052" i="2"/>
  <c r="J2051" i="2"/>
  <c r="I2051" i="2"/>
  <c r="J2050" i="2"/>
  <c r="I2050" i="2"/>
  <c r="J2049" i="2"/>
  <c r="I2049" i="2"/>
  <c r="J2048" i="2"/>
  <c r="I2048" i="2"/>
  <c r="J2047" i="2"/>
  <c r="I2047" i="2"/>
  <c r="J2046" i="2"/>
  <c r="I2046" i="2"/>
  <c r="J2045" i="2"/>
  <c r="I2045" i="2"/>
  <c r="J2044" i="2"/>
  <c r="I2044" i="2"/>
  <c r="J2043" i="2"/>
  <c r="I2043" i="2"/>
  <c r="J2042" i="2"/>
  <c r="I2042" i="2"/>
  <c r="J2041" i="2"/>
  <c r="I2041" i="2"/>
  <c r="J2040" i="2"/>
  <c r="I2040" i="2"/>
  <c r="J2039" i="2"/>
  <c r="I2039" i="2"/>
  <c r="J2038" i="2"/>
  <c r="I2038" i="2"/>
  <c r="J2037" i="2"/>
  <c r="I2037" i="2"/>
  <c r="J2036" i="2"/>
  <c r="I2036" i="2"/>
  <c r="J2035" i="2"/>
  <c r="I2035" i="2"/>
  <c r="J2034" i="2"/>
  <c r="I2034" i="2"/>
  <c r="J2033" i="2"/>
  <c r="I2033" i="2"/>
  <c r="J2032" i="2"/>
  <c r="I2032" i="2"/>
  <c r="J2031" i="2"/>
  <c r="I2031" i="2"/>
  <c r="J2030" i="2"/>
  <c r="I2030" i="2"/>
  <c r="J2029" i="2"/>
  <c r="I2029" i="2"/>
  <c r="J2028" i="2"/>
  <c r="I2028" i="2"/>
  <c r="J2027" i="2"/>
  <c r="I2027" i="2"/>
  <c r="J2026" i="2"/>
  <c r="I2026" i="2"/>
  <c r="J2025" i="2"/>
  <c r="I2025" i="2"/>
  <c r="J2024" i="2"/>
  <c r="I2024" i="2"/>
  <c r="J2023" i="2"/>
  <c r="I2023" i="2"/>
  <c r="J2022" i="2"/>
  <c r="I2022" i="2"/>
  <c r="J2021" i="2"/>
  <c r="I2021" i="2"/>
  <c r="J2020" i="2"/>
  <c r="I2020" i="2"/>
  <c r="J2019" i="2"/>
  <c r="I2019" i="2"/>
  <c r="J2018" i="2"/>
  <c r="I2018" i="2"/>
  <c r="J2017" i="2"/>
  <c r="I2017" i="2"/>
  <c r="J2016" i="2"/>
  <c r="I2016" i="2"/>
  <c r="J2015" i="2"/>
  <c r="I2015" i="2"/>
  <c r="J2014" i="2"/>
  <c r="I2014" i="2"/>
  <c r="J2013" i="2"/>
  <c r="I2013" i="2"/>
  <c r="J2012" i="2"/>
  <c r="I2012" i="2"/>
  <c r="J2011" i="2"/>
  <c r="I2011" i="2"/>
  <c r="J2010" i="2"/>
  <c r="I2010" i="2"/>
  <c r="J2009" i="2"/>
  <c r="I2009" i="2"/>
  <c r="J2008" i="2"/>
  <c r="I2008" i="2"/>
  <c r="J2007" i="2"/>
  <c r="I2007" i="2"/>
  <c r="J2006" i="2"/>
  <c r="I2006" i="2"/>
  <c r="J2005" i="2"/>
  <c r="I2005" i="2"/>
  <c r="J2004" i="2"/>
  <c r="I2004" i="2"/>
  <c r="J2003" i="2"/>
  <c r="I2003" i="2"/>
  <c r="J2002" i="2"/>
  <c r="I2002" i="2"/>
  <c r="J2001" i="2"/>
  <c r="I2001" i="2"/>
  <c r="J2000" i="2"/>
  <c r="I2000" i="2"/>
  <c r="J1999" i="2"/>
  <c r="I1999" i="2"/>
  <c r="J1998" i="2"/>
  <c r="I1998" i="2"/>
  <c r="J1997" i="2"/>
  <c r="I1997" i="2"/>
  <c r="J1996" i="2"/>
  <c r="I1996" i="2"/>
  <c r="J1995" i="2"/>
  <c r="I1995" i="2"/>
  <c r="J1994" i="2"/>
  <c r="I1994" i="2"/>
  <c r="J1993" i="2"/>
  <c r="I1993" i="2"/>
  <c r="J1992" i="2"/>
  <c r="I1992" i="2"/>
  <c r="J1991" i="2"/>
  <c r="I1991" i="2"/>
  <c r="J1990" i="2"/>
  <c r="I1990" i="2"/>
  <c r="J1989" i="2"/>
  <c r="I1989" i="2"/>
  <c r="J1988" i="2"/>
  <c r="I1988" i="2"/>
  <c r="J1987" i="2"/>
  <c r="I1987" i="2"/>
  <c r="J1986" i="2"/>
  <c r="I1986" i="2"/>
  <c r="J1985" i="2"/>
  <c r="I1985" i="2"/>
  <c r="J1984" i="2"/>
  <c r="I1984" i="2"/>
  <c r="J1983" i="2"/>
  <c r="I1983" i="2"/>
  <c r="J1982" i="2"/>
  <c r="I1982" i="2"/>
  <c r="J1981" i="2"/>
  <c r="I1981" i="2"/>
  <c r="J1980" i="2"/>
  <c r="I1980" i="2"/>
  <c r="J1979" i="2"/>
  <c r="I1979" i="2"/>
  <c r="J1978" i="2"/>
  <c r="I1978" i="2"/>
  <c r="J1977" i="2"/>
  <c r="I1977" i="2"/>
  <c r="J1976" i="2"/>
  <c r="I1976" i="2"/>
  <c r="J1975" i="2"/>
  <c r="I1975" i="2"/>
  <c r="J1974" i="2"/>
  <c r="I1974" i="2"/>
  <c r="J1973" i="2"/>
  <c r="I1973" i="2"/>
  <c r="J1972" i="2"/>
  <c r="I1972" i="2"/>
  <c r="J1971" i="2"/>
  <c r="I1971" i="2"/>
  <c r="J1970" i="2"/>
  <c r="I1970" i="2"/>
  <c r="J1969" i="2"/>
  <c r="I1969" i="2"/>
  <c r="J1968" i="2"/>
  <c r="I1968" i="2"/>
  <c r="J1967" i="2"/>
  <c r="I1967" i="2"/>
  <c r="J1966" i="2"/>
  <c r="I1966" i="2"/>
  <c r="J1965" i="2"/>
  <c r="I1965" i="2"/>
  <c r="J1964" i="2"/>
  <c r="I1964" i="2"/>
  <c r="J1963" i="2"/>
  <c r="I1963" i="2"/>
  <c r="J1962" i="2"/>
  <c r="I1962" i="2"/>
  <c r="J1961" i="2"/>
  <c r="I1961" i="2"/>
  <c r="J1960" i="2"/>
  <c r="I1960" i="2"/>
  <c r="J1959" i="2"/>
  <c r="I1959" i="2"/>
  <c r="J1958" i="2"/>
  <c r="I1958" i="2"/>
  <c r="J1957" i="2"/>
  <c r="I1957" i="2"/>
  <c r="J1956" i="2"/>
  <c r="I1956" i="2"/>
  <c r="J1955" i="2"/>
  <c r="I1955" i="2"/>
  <c r="J1954" i="2"/>
  <c r="I1954" i="2"/>
  <c r="J1953" i="2"/>
  <c r="I1953" i="2"/>
  <c r="J1952" i="2"/>
  <c r="I1952" i="2"/>
  <c r="J1951" i="2"/>
  <c r="I1951" i="2"/>
  <c r="J1950" i="2"/>
  <c r="I1950" i="2"/>
  <c r="J1949" i="2"/>
  <c r="I1949" i="2"/>
  <c r="J1948" i="2"/>
  <c r="I1948" i="2"/>
  <c r="J1947" i="2"/>
  <c r="I1947" i="2"/>
  <c r="J1946" i="2"/>
  <c r="I1946" i="2"/>
  <c r="J1945" i="2"/>
  <c r="I1945" i="2"/>
  <c r="J1944" i="2"/>
  <c r="I1944" i="2"/>
  <c r="J1943" i="2"/>
  <c r="I1943" i="2"/>
  <c r="J1942" i="2"/>
  <c r="I1942" i="2"/>
  <c r="J1941" i="2"/>
  <c r="I1941" i="2"/>
  <c r="J1940" i="2"/>
  <c r="I1940" i="2"/>
  <c r="J1939" i="2"/>
  <c r="I1939" i="2"/>
  <c r="J1938" i="2"/>
  <c r="I1938" i="2"/>
  <c r="J1937" i="2"/>
  <c r="I1937" i="2"/>
  <c r="J1936" i="2"/>
  <c r="I1936" i="2"/>
  <c r="J1935" i="2"/>
  <c r="I1935" i="2"/>
  <c r="J1934" i="2"/>
  <c r="I1934" i="2"/>
  <c r="J1933" i="2"/>
  <c r="I1933" i="2"/>
  <c r="J1932" i="2"/>
  <c r="I1932" i="2"/>
  <c r="J1931" i="2"/>
  <c r="I1931" i="2"/>
  <c r="J1930" i="2"/>
  <c r="I1930" i="2"/>
  <c r="J1929" i="2"/>
  <c r="I1929" i="2"/>
  <c r="J1928" i="2"/>
  <c r="I1928" i="2"/>
  <c r="J1927" i="2"/>
  <c r="I1927" i="2"/>
  <c r="J1926" i="2"/>
  <c r="I1926" i="2"/>
  <c r="J1925" i="2"/>
  <c r="I1925" i="2"/>
  <c r="J1924" i="2"/>
  <c r="I1924" i="2"/>
  <c r="J1923" i="2"/>
  <c r="I1923" i="2"/>
  <c r="J1922" i="2"/>
  <c r="I1922" i="2"/>
  <c r="J1921" i="2"/>
  <c r="I1921" i="2"/>
  <c r="J1920" i="2"/>
  <c r="I1920" i="2"/>
  <c r="J1919" i="2"/>
  <c r="I1919" i="2"/>
  <c r="J1918" i="2"/>
  <c r="I1918" i="2"/>
  <c r="J1917" i="2"/>
  <c r="I1917" i="2"/>
  <c r="J1916" i="2"/>
  <c r="I1916" i="2"/>
  <c r="J1915" i="2"/>
  <c r="I1915" i="2"/>
  <c r="J1914" i="2"/>
  <c r="I1914" i="2"/>
  <c r="J1913" i="2"/>
  <c r="I1913" i="2"/>
  <c r="J1912" i="2"/>
  <c r="I1912" i="2"/>
  <c r="J1911" i="2"/>
  <c r="I1911" i="2"/>
  <c r="J1910" i="2"/>
  <c r="I1910" i="2"/>
  <c r="J1909" i="2"/>
  <c r="I1909" i="2"/>
  <c r="J1908" i="2"/>
  <c r="I1908" i="2"/>
  <c r="J1907" i="2"/>
  <c r="I1907" i="2"/>
  <c r="J1906" i="2"/>
  <c r="I1906" i="2"/>
  <c r="J1905" i="2"/>
  <c r="I1905" i="2"/>
  <c r="J1904" i="2"/>
  <c r="I1904" i="2"/>
  <c r="J1903" i="2"/>
  <c r="I1903" i="2"/>
  <c r="J1902" i="2"/>
  <c r="I1902" i="2"/>
  <c r="J1901" i="2"/>
  <c r="I1901" i="2"/>
  <c r="J1900" i="2"/>
  <c r="I1900" i="2"/>
  <c r="J1899" i="2"/>
  <c r="I1899" i="2"/>
  <c r="J1898" i="2"/>
  <c r="I1898" i="2"/>
  <c r="J1897" i="2"/>
  <c r="I1897" i="2"/>
  <c r="J1896" i="2"/>
  <c r="I1896" i="2"/>
  <c r="J1895" i="2"/>
  <c r="I1895" i="2"/>
  <c r="J1894" i="2"/>
  <c r="I1894" i="2"/>
  <c r="J1893" i="2"/>
  <c r="I1893" i="2"/>
  <c r="J1892" i="2"/>
  <c r="I1892" i="2"/>
  <c r="J1891" i="2"/>
  <c r="I1891" i="2"/>
  <c r="J1890" i="2"/>
  <c r="I1890" i="2"/>
  <c r="J1889" i="2"/>
  <c r="I1889" i="2"/>
  <c r="J1888" i="2"/>
  <c r="I1888" i="2"/>
  <c r="J1887" i="2"/>
  <c r="I1887" i="2"/>
  <c r="J1886" i="2"/>
  <c r="I1886" i="2"/>
  <c r="J1885" i="2"/>
  <c r="I1885" i="2"/>
  <c r="J1884" i="2"/>
  <c r="I1884" i="2"/>
  <c r="J1883" i="2"/>
  <c r="I1883" i="2"/>
  <c r="J1882" i="2"/>
  <c r="I1882" i="2"/>
  <c r="J1881" i="2"/>
  <c r="I1881" i="2"/>
  <c r="J1880" i="2"/>
  <c r="I1880" i="2"/>
  <c r="J1879" i="2"/>
  <c r="I1879" i="2"/>
  <c r="J1878" i="2"/>
  <c r="I1878" i="2"/>
  <c r="J1877" i="2"/>
  <c r="I1877" i="2"/>
  <c r="J1876" i="2"/>
  <c r="I1876" i="2"/>
  <c r="J1875" i="2"/>
  <c r="I1875" i="2"/>
  <c r="J1874" i="2"/>
  <c r="I1874" i="2"/>
  <c r="J1873" i="2"/>
  <c r="I1873" i="2"/>
  <c r="J1872" i="2"/>
  <c r="I1872" i="2"/>
  <c r="J1871" i="2"/>
  <c r="I1871" i="2"/>
  <c r="J1870" i="2"/>
  <c r="I1870" i="2"/>
  <c r="J1869" i="2"/>
  <c r="I1869" i="2"/>
  <c r="J1868" i="2"/>
  <c r="I1868" i="2"/>
  <c r="J1867" i="2"/>
  <c r="I1867" i="2"/>
  <c r="J1866" i="2"/>
  <c r="I1866" i="2"/>
  <c r="J1865" i="2"/>
  <c r="I1865" i="2"/>
  <c r="J1864" i="2"/>
  <c r="I1864" i="2"/>
  <c r="J1863" i="2"/>
  <c r="I1863" i="2"/>
  <c r="J1862" i="2"/>
  <c r="I1862" i="2"/>
  <c r="J1861" i="2"/>
  <c r="I1861" i="2"/>
  <c r="J1860" i="2"/>
  <c r="I1860" i="2"/>
  <c r="J1859" i="2"/>
  <c r="I1859" i="2"/>
  <c r="J1858" i="2"/>
  <c r="I1858" i="2"/>
  <c r="J1857" i="2"/>
  <c r="I1857" i="2"/>
  <c r="J1856" i="2"/>
  <c r="I1856" i="2"/>
  <c r="J1855" i="2"/>
  <c r="I1855" i="2"/>
  <c r="J1854" i="2"/>
  <c r="I1854" i="2"/>
  <c r="J1853" i="2"/>
  <c r="I1853" i="2"/>
  <c r="J1852" i="2"/>
  <c r="I1852" i="2"/>
  <c r="J1851" i="2"/>
  <c r="I1851" i="2"/>
  <c r="J1850" i="2"/>
  <c r="I1850" i="2"/>
  <c r="J1849" i="2"/>
  <c r="I1849" i="2"/>
  <c r="J1848" i="2"/>
  <c r="I1848" i="2"/>
  <c r="J1847" i="2"/>
  <c r="I1847" i="2"/>
  <c r="J1846" i="2"/>
  <c r="I1846" i="2"/>
  <c r="J1845" i="2"/>
  <c r="I1845" i="2"/>
  <c r="J1844" i="2"/>
  <c r="I1844" i="2"/>
  <c r="J1843" i="2"/>
  <c r="I1843" i="2"/>
  <c r="J1842" i="2"/>
  <c r="I1842" i="2"/>
  <c r="J1841" i="2"/>
  <c r="I1841" i="2"/>
  <c r="J1840" i="2"/>
  <c r="I1840" i="2"/>
  <c r="J1839" i="2"/>
  <c r="I1839" i="2"/>
  <c r="J1838" i="2"/>
  <c r="I1838" i="2"/>
  <c r="J1837" i="2"/>
  <c r="I1837" i="2"/>
  <c r="J1836" i="2"/>
  <c r="I1836" i="2"/>
  <c r="J1835" i="2"/>
  <c r="I1835" i="2"/>
  <c r="J1834" i="2"/>
  <c r="I1834" i="2"/>
  <c r="J1833" i="2"/>
  <c r="I1833" i="2"/>
  <c r="J1832" i="2"/>
  <c r="I1832" i="2"/>
  <c r="J1831" i="2"/>
  <c r="I1831" i="2"/>
  <c r="J1830" i="2"/>
  <c r="I1830" i="2"/>
  <c r="J1829" i="2"/>
  <c r="I1829" i="2"/>
  <c r="J1828" i="2"/>
  <c r="I1828" i="2"/>
  <c r="J1827" i="2"/>
  <c r="I1827" i="2"/>
  <c r="J1826" i="2"/>
  <c r="I1826" i="2"/>
  <c r="J1825" i="2"/>
  <c r="I1825" i="2"/>
  <c r="J1824" i="2"/>
  <c r="I1824" i="2"/>
  <c r="J1823" i="2"/>
  <c r="I1823" i="2"/>
  <c r="J1822" i="2"/>
  <c r="I1822" i="2"/>
  <c r="J1821" i="2"/>
  <c r="I1821" i="2"/>
  <c r="J1820" i="2"/>
  <c r="I1820" i="2"/>
  <c r="J1819" i="2"/>
  <c r="I1819" i="2"/>
  <c r="J1818" i="2"/>
  <c r="I1818" i="2"/>
  <c r="J1817" i="2"/>
  <c r="I1817" i="2"/>
  <c r="J1816" i="2"/>
  <c r="I1816" i="2"/>
  <c r="J1815" i="2"/>
  <c r="I1815" i="2"/>
  <c r="J1814" i="2"/>
  <c r="I1814" i="2"/>
  <c r="J1813" i="2"/>
  <c r="I1813" i="2"/>
  <c r="J1812" i="2"/>
  <c r="I1812" i="2"/>
  <c r="J1811" i="2"/>
  <c r="I1811" i="2"/>
  <c r="J1810" i="2"/>
  <c r="I1810" i="2"/>
  <c r="J1809" i="2"/>
  <c r="I1809" i="2"/>
  <c r="J1808" i="2"/>
  <c r="I1808" i="2"/>
  <c r="J1807" i="2"/>
  <c r="I1807" i="2"/>
  <c r="J1806" i="2"/>
  <c r="I1806" i="2"/>
  <c r="J1805" i="2"/>
  <c r="I1805" i="2"/>
  <c r="J1804" i="2"/>
  <c r="I1804" i="2"/>
  <c r="J1803" i="2"/>
  <c r="I1803" i="2"/>
  <c r="J1802" i="2"/>
  <c r="I1802" i="2"/>
  <c r="J1801" i="2"/>
  <c r="I1801" i="2"/>
  <c r="J1800" i="2"/>
  <c r="I1800" i="2"/>
  <c r="J1799" i="2"/>
  <c r="I1799" i="2"/>
  <c r="J1798" i="2"/>
  <c r="I1798" i="2"/>
  <c r="J1797" i="2"/>
  <c r="I1797" i="2"/>
  <c r="J1796" i="2"/>
  <c r="I1796" i="2"/>
  <c r="J1795" i="2"/>
  <c r="I1795" i="2"/>
  <c r="J1794" i="2"/>
  <c r="I1794" i="2"/>
  <c r="J1793" i="2"/>
  <c r="I1793" i="2"/>
  <c r="J1792" i="2"/>
  <c r="I1792" i="2"/>
  <c r="J1791" i="2"/>
  <c r="I1791" i="2"/>
  <c r="J1790" i="2"/>
  <c r="I1790" i="2"/>
  <c r="J1789" i="2"/>
  <c r="I1789" i="2"/>
  <c r="J1788" i="2"/>
  <c r="I1788" i="2"/>
  <c r="J1787" i="2"/>
  <c r="I1787" i="2"/>
  <c r="J1786" i="2"/>
  <c r="I1786" i="2"/>
  <c r="J1785" i="2"/>
  <c r="I1785" i="2"/>
  <c r="J1784" i="2"/>
  <c r="I1784" i="2"/>
  <c r="J1783" i="2"/>
  <c r="I1783" i="2"/>
  <c r="J1782" i="2"/>
  <c r="I1782" i="2"/>
  <c r="J1781" i="2"/>
  <c r="I1781" i="2"/>
  <c r="J1780" i="2"/>
  <c r="I1780" i="2"/>
  <c r="J1779" i="2"/>
  <c r="I1779" i="2"/>
  <c r="J1778" i="2"/>
  <c r="I1778" i="2"/>
  <c r="J1777" i="2"/>
  <c r="I1777" i="2"/>
  <c r="J1776" i="2"/>
  <c r="I1776" i="2"/>
  <c r="J1775" i="2"/>
  <c r="I1775" i="2"/>
  <c r="J1774" i="2"/>
  <c r="I1774" i="2"/>
  <c r="J1773" i="2"/>
  <c r="I1773" i="2"/>
  <c r="J1772" i="2"/>
  <c r="I1772" i="2"/>
  <c r="J1771" i="2"/>
  <c r="I1771" i="2"/>
  <c r="J1770" i="2"/>
  <c r="I1770" i="2"/>
  <c r="J1769" i="2"/>
  <c r="I1769" i="2"/>
  <c r="J1768" i="2"/>
  <c r="I1768" i="2"/>
  <c r="J1767" i="2"/>
  <c r="I1767" i="2"/>
  <c r="J1766" i="2"/>
  <c r="I1766" i="2"/>
  <c r="J1765" i="2"/>
  <c r="I1765" i="2"/>
  <c r="J1764" i="2"/>
  <c r="I1764" i="2"/>
  <c r="J1763" i="2"/>
  <c r="I1763" i="2"/>
  <c r="J1762" i="2"/>
  <c r="I1762" i="2"/>
  <c r="J1761" i="2"/>
  <c r="I1761" i="2"/>
  <c r="J1760" i="2"/>
  <c r="I1760" i="2"/>
  <c r="J1759" i="2"/>
  <c r="I1759" i="2"/>
  <c r="J1758" i="2"/>
  <c r="I1758" i="2"/>
  <c r="J1757" i="2"/>
  <c r="I1757" i="2"/>
  <c r="J1756" i="2"/>
  <c r="I1756" i="2"/>
  <c r="J1755" i="2"/>
  <c r="I1755" i="2"/>
  <c r="J1754" i="2"/>
  <c r="I1754" i="2"/>
  <c r="J1753" i="2"/>
  <c r="I1753" i="2"/>
  <c r="J1752" i="2"/>
  <c r="I1752" i="2"/>
  <c r="J1751" i="2"/>
  <c r="I1751" i="2"/>
  <c r="J1750" i="2"/>
  <c r="I1750" i="2"/>
  <c r="J1749" i="2"/>
  <c r="I1749" i="2"/>
  <c r="J1748" i="2"/>
  <c r="I1748" i="2"/>
  <c r="J1747" i="2"/>
  <c r="I1747" i="2"/>
  <c r="J1746" i="2"/>
  <c r="I1746" i="2"/>
  <c r="J1745" i="2"/>
  <c r="I1745" i="2"/>
  <c r="J1744" i="2"/>
  <c r="I1744" i="2"/>
  <c r="J1743" i="2"/>
  <c r="I1743" i="2"/>
  <c r="J1742" i="2"/>
  <c r="I1742" i="2"/>
  <c r="J1741" i="2"/>
  <c r="I1741" i="2"/>
  <c r="J1740" i="2"/>
  <c r="I1740" i="2"/>
  <c r="J1739" i="2"/>
  <c r="I1739" i="2"/>
  <c r="J1738" i="2"/>
  <c r="I1738" i="2"/>
  <c r="J1737" i="2"/>
  <c r="I1737" i="2"/>
  <c r="J1736" i="2"/>
  <c r="I1736" i="2"/>
  <c r="J1735" i="2"/>
  <c r="I1735" i="2"/>
  <c r="J1734" i="2"/>
  <c r="I1734" i="2"/>
  <c r="J1733" i="2"/>
  <c r="I1733" i="2"/>
  <c r="J1732" i="2"/>
  <c r="I1732" i="2"/>
  <c r="J1731" i="2"/>
  <c r="I1731" i="2"/>
  <c r="J1730" i="2"/>
  <c r="I1730" i="2"/>
  <c r="J1729" i="2"/>
  <c r="I1729" i="2"/>
  <c r="J1728" i="2"/>
  <c r="I1728" i="2"/>
  <c r="J1727" i="2"/>
  <c r="I1727" i="2"/>
  <c r="J1726" i="2"/>
  <c r="I1726" i="2"/>
  <c r="J1725" i="2"/>
  <c r="I1725" i="2"/>
  <c r="J1724" i="2"/>
  <c r="I1724" i="2"/>
  <c r="J1723" i="2"/>
  <c r="I1723" i="2"/>
  <c r="J1722" i="2"/>
  <c r="I1722" i="2"/>
  <c r="J1721" i="2"/>
  <c r="I1721" i="2"/>
  <c r="J1720" i="2"/>
  <c r="I1720" i="2"/>
  <c r="J1719" i="2"/>
  <c r="I1719" i="2"/>
  <c r="J1718" i="2"/>
  <c r="I1718" i="2"/>
  <c r="J1717" i="2"/>
  <c r="I1717" i="2"/>
  <c r="J1716" i="2"/>
  <c r="I1716" i="2"/>
  <c r="J1715" i="2"/>
  <c r="I1715" i="2"/>
  <c r="J1714" i="2"/>
  <c r="I1714" i="2"/>
  <c r="J1713" i="2"/>
  <c r="I1713" i="2"/>
  <c r="J1712" i="2"/>
  <c r="I1712" i="2"/>
  <c r="J1711" i="2"/>
  <c r="I1711" i="2"/>
  <c r="J1710" i="2"/>
  <c r="I1710" i="2"/>
  <c r="J1709" i="2"/>
  <c r="I1709" i="2"/>
  <c r="J1708" i="2"/>
  <c r="I1708" i="2"/>
  <c r="J1707" i="2"/>
  <c r="I1707" i="2"/>
  <c r="J1706" i="2"/>
  <c r="I1706" i="2"/>
  <c r="J1705" i="2"/>
  <c r="I1705" i="2"/>
  <c r="J1704" i="2"/>
  <c r="I1704" i="2"/>
  <c r="J1703" i="2"/>
  <c r="I1703" i="2"/>
  <c r="J1702" i="2"/>
  <c r="I1702" i="2"/>
  <c r="J1701" i="2"/>
  <c r="I1701" i="2"/>
  <c r="J1700" i="2"/>
  <c r="I1700" i="2"/>
  <c r="J1699" i="2"/>
  <c r="I1699" i="2"/>
  <c r="J1698" i="2"/>
  <c r="I1698" i="2"/>
  <c r="J1697" i="2"/>
  <c r="I1697" i="2"/>
  <c r="J1696" i="2"/>
  <c r="I1696" i="2"/>
  <c r="J1695" i="2"/>
  <c r="I1695" i="2"/>
  <c r="J1694" i="2"/>
  <c r="I1694" i="2"/>
  <c r="J1693" i="2"/>
  <c r="I1693" i="2"/>
  <c r="J1692" i="2"/>
  <c r="I1692" i="2"/>
  <c r="J1691" i="2"/>
  <c r="I1691" i="2"/>
  <c r="J1690" i="2"/>
  <c r="I1690" i="2"/>
  <c r="J1689" i="2"/>
  <c r="I1689" i="2"/>
  <c r="J1688" i="2"/>
  <c r="I1688" i="2"/>
  <c r="J1687" i="2"/>
  <c r="I1687" i="2"/>
  <c r="J1686" i="2"/>
  <c r="I1686" i="2"/>
  <c r="J1685" i="2"/>
  <c r="I1685" i="2"/>
  <c r="J1684" i="2"/>
  <c r="I1684" i="2"/>
  <c r="J1683" i="2"/>
  <c r="I1683" i="2"/>
  <c r="J1682" i="2"/>
  <c r="I1682" i="2"/>
  <c r="J1681" i="2"/>
  <c r="I1681" i="2"/>
  <c r="J1680" i="2"/>
  <c r="I1680" i="2"/>
  <c r="J1679" i="2"/>
  <c r="I1679" i="2"/>
  <c r="J1678" i="2"/>
  <c r="I1678" i="2"/>
  <c r="J1677" i="2"/>
  <c r="I1677" i="2"/>
  <c r="J1676" i="2"/>
  <c r="I1676" i="2"/>
  <c r="J1675" i="2"/>
  <c r="I1675" i="2"/>
  <c r="J1674" i="2"/>
  <c r="I1674" i="2"/>
  <c r="J1673" i="2"/>
  <c r="I1673" i="2"/>
  <c r="J1672" i="2"/>
  <c r="I1672" i="2"/>
  <c r="J1671" i="2"/>
  <c r="I1671" i="2"/>
  <c r="J1670" i="2"/>
  <c r="I1670" i="2"/>
  <c r="J1669" i="2"/>
  <c r="I1669" i="2"/>
  <c r="J1668" i="2"/>
  <c r="I1668" i="2"/>
  <c r="J1667" i="2"/>
  <c r="I1667" i="2"/>
  <c r="J1666" i="2"/>
  <c r="I1666" i="2"/>
  <c r="J1665" i="2"/>
  <c r="I1665" i="2"/>
  <c r="J1664" i="2"/>
  <c r="I1664" i="2"/>
  <c r="J1663" i="2"/>
  <c r="I1663" i="2"/>
  <c r="J1662" i="2"/>
  <c r="I1662" i="2"/>
  <c r="J1661" i="2"/>
  <c r="I1661" i="2"/>
  <c r="J1660" i="2"/>
  <c r="I1660" i="2"/>
  <c r="J1659" i="2"/>
  <c r="I1659" i="2"/>
  <c r="J1658" i="2"/>
  <c r="I1658" i="2"/>
  <c r="J1657" i="2"/>
  <c r="I1657" i="2"/>
  <c r="J1656" i="2"/>
  <c r="I1656" i="2"/>
  <c r="J1655" i="2"/>
  <c r="I1655" i="2"/>
  <c r="J1654" i="2"/>
  <c r="I1654" i="2"/>
  <c r="J1653" i="2"/>
  <c r="I1653" i="2"/>
  <c r="J1652" i="2"/>
  <c r="I1652" i="2"/>
  <c r="J1651" i="2"/>
  <c r="I1651" i="2"/>
  <c r="J1650" i="2"/>
  <c r="I1650" i="2"/>
  <c r="J1649" i="2"/>
  <c r="I1649" i="2"/>
  <c r="J1648" i="2"/>
  <c r="I1648" i="2"/>
  <c r="J1647" i="2"/>
  <c r="I1647" i="2"/>
  <c r="J1646" i="2"/>
  <c r="I1646" i="2"/>
  <c r="J1645" i="2"/>
  <c r="I1645" i="2"/>
  <c r="J1644" i="2"/>
  <c r="I1644" i="2"/>
  <c r="J1643" i="2"/>
  <c r="I1643" i="2"/>
  <c r="J1642" i="2"/>
  <c r="I1642" i="2"/>
  <c r="J1641" i="2"/>
  <c r="I1641" i="2"/>
  <c r="J1640" i="2"/>
  <c r="I1640" i="2"/>
  <c r="J1639" i="2"/>
  <c r="I1639" i="2"/>
  <c r="J1638" i="2"/>
  <c r="I1638" i="2"/>
  <c r="J1637" i="2"/>
  <c r="I1637" i="2"/>
  <c r="J1636" i="2"/>
  <c r="I1636" i="2"/>
  <c r="J1635" i="2"/>
  <c r="I1635" i="2"/>
  <c r="J1634" i="2"/>
  <c r="I1634" i="2"/>
  <c r="J1633" i="2"/>
  <c r="I1633" i="2"/>
  <c r="J1632" i="2"/>
  <c r="I1632" i="2"/>
  <c r="J1631" i="2"/>
  <c r="I1631" i="2"/>
  <c r="J1630" i="2"/>
  <c r="I1630" i="2"/>
  <c r="J1629" i="2"/>
  <c r="I1629" i="2"/>
  <c r="J1628" i="2"/>
  <c r="I1628" i="2"/>
  <c r="J1627" i="2"/>
  <c r="I1627" i="2"/>
  <c r="J1626" i="2"/>
  <c r="I1626" i="2"/>
  <c r="J1625" i="2"/>
  <c r="I1625" i="2"/>
  <c r="J1624" i="2"/>
  <c r="I1624" i="2"/>
  <c r="J1623" i="2"/>
  <c r="I1623" i="2"/>
  <c r="J1622" i="2"/>
  <c r="I1622" i="2"/>
  <c r="J1621" i="2"/>
  <c r="I1621" i="2"/>
  <c r="J1620" i="2"/>
  <c r="I1620" i="2"/>
  <c r="J1619" i="2"/>
  <c r="I1619" i="2"/>
  <c r="J1618" i="2"/>
  <c r="I1618" i="2"/>
  <c r="J1617" i="2"/>
  <c r="I1617" i="2"/>
  <c r="J1616" i="2"/>
  <c r="I1616" i="2"/>
  <c r="J1615" i="2"/>
  <c r="I1615" i="2"/>
  <c r="J1614" i="2"/>
  <c r="I1614" i="2"/>
  <c r="J1613" i="2"/>
  <c r="I1613" i="2"/>
  <c r="J1612" i="2"/>
  <c r="I1612" i="2"/>
  <c r="J1611" i="2"/>
  <c r="I1611" i="2"/>
  <c r="J1610" i="2"/>
  <c r="I1610" i="2"/>
  <c r="J1609" i="2"/>
  <c r="I1609" i="2"/>
  <c r="J1608" i="2"/>
  <c r="I1608" i="2"/>
  <c r="J1607" i="2"/>
  <c r="I1607" i="2"/>
  <c r="J1606" i="2"/>
  <c r="I1606" i="2"/>
  <c r="J1605" i="2"/>
  <c r="I1605" i="2"/>
  <c r="J1604" i="2"/>
  <c r="I1604" i="2"/>
  <c r="J1603" i="2"/>
  <c r="I1603" i="2"/>
  <c r="J1602" i="2"/>
  <c r="I1602" i="2"/>
  <c r="J1601" i="2"/>
  <c r="I1601" i="2"/>
  <c r="J1600" i="2"/>
  <c r="I1600" i="2"/>
  <c r="J1599" i="2"/>
  <c r="I1599" i="2"/>
  <c r="J1598" i="2"/>
  <c r="I1598" i="2"/>
  <c r="J1597" i="2"/>
  <c r="I1597" i="2"/>
  <c r="J1596" i="2"/>
  <c r="I1596" i="2"/>
  <c r="J1595" i="2"/>
  <c r="I1595" i="2"/>
  <c r="J1594" i="2"/>
  <c r="I1594" i="2"/>
  <c r="J1593" i="2"/>
  <c r="I1593" i="2"/>
  <c r="J1592" i="2"/>
  <c r="I1592" i="2"/>
  <c r="J1591" i="2"/>
  <c r="I1591" i="2"/>
  <c r="J1590" i="2"/>
  <c r="I1590" i="2"/>
  <c r="J1589" i="2"/>
  <c r="I1589" i="2"/>
  <c r="J1588" i="2"/>
  <c r="I1588" i="2"/>
  <c r="J1587" i="2"/>
  <c r="I1587" i="2"/>
  <c r="J1586" i="2"/>
  <c r="I1586" i="2"/>
  <c r="J1585" i="2"/>
  <c r="I1585" i="2"/>
  <c r="J1584" i="2"/>
  <c r="I1584" i="2"/>
  <c r="J1583" i="2"/>
  <c r="I1583" i="2"/>
  <c r="J1582" i="2"/>
  <c r="I1582" i="2"/>
  <c r="J1581" i="2"/>
  <c r="I1581" i="2"/>
  <c r="J1580" i="2"/>
  <c r="I1580" i="2"/>
  <c r="J1579" i="2"/>
  <c r="I1579" i="2"/>
  <c r="J1578" i="2"/>
  <c r="I1578" i="2"/>
  <c r="J1577" i="2"/>
  <c r="I1577" i="2"/>
  <c r="J1576" i="2"/>
  <c r="I1576" i="2"/>
  <c r="J1575" i="2"/>
  <c r="I1575" i="2"/>
  <c r="J1574" i="2"/>
  <c r="I1574" i="2"/>
  <c r="J1573" i="2"/>
  <c r="I1573" i="2"/>
  <c r="J1572" i="2"/>
  <c r="I1572" i="2"/>
  <c r="J1571" i="2"/>
  <c r="I1571" i="2"/>
  <c r="J1570" i="2"/>
  <c r="I1570" i="2"/>
  <c r="J1569" i="2"/>
  <c r="I1569" i="2"/>
  <c r="J1568" i="2"/>
  <c r="I1568" i="2"/>
  <c r="J1567" i="2"/>
  <c r="I1567" i="2"/>
  <c r="J1566" i="2"/>
  <c r="I1566" i="2"/>
  <c r="J1565" i="2"/>
  <c r="I1565" i="2"/>
  <c r="J1564" i="2"/>
  <c r="I1564" i="2"/>
  <c r="J1563" i="2"/>
  <c r="I1563" i="2"/>
  <c r="J1562" i="2"/>
  <c r="I1562" i="2"/>
  <c r="J1561" i="2"/>
  <c r="I1561" i="2"/>
  <c r="J1560" i="2"/>
  <c r="I1560" i="2"/>
  <c r="J1559" i="2"/>
  <c r="I1559" i="2"/>
  <c r="J1558" i="2"/>
  <c r="I1558" i="2"/>
  <c r="J1557" i="2"/>
  <c r="I1557" i="2"/>
  <c r="J1556" i="2"/>
  <c r="I1556" i="2"/>
  <c r="J1555" i="2"/>
  <c r="I1555" i="2"/>
  <c r="J1554" i="2"/>
  <c r="I1554" i="2"/>
  <c r="J1553" i="2"/>
  <c r="I1553" i="2"/>
  <c r="J1552" i="2"/>
  <c r="I1552" i="2"/>
  <c r="J1551" i="2"/>
  <c r="I1551" i="2"/>
  <c r="J1550" i="2"/>
  <c r="I1550" i="2"/>
  <c r="J1549" i="2"/>
  <c r="I1549" i="2"/>
  <c r="J1548" i="2"/>
  <c r="I1548" i="2"/>
  <c r="J1547" i="2"/>
  <c r="I1547" i="2"/>
  <c r="J1546" i="2"/>
  <c r="I1546" i="2"/>
  <c r="J1545" i="2"/>
  <c r="I1545" i="2"/>
  <c r="J1544" i="2"/>
  <c r="I1544" i="2"/>
  <c r="J1543" i="2"/>
  <c r="I1543" i="2"/>
  <c r="J1542" i="2"/>
  <c r="I1542" i="2"/>
  <c r="J1541" i="2"/>
  <c r="I1541" i="2"/>
  <c r="J1540" i="2"/>
  <c r="I1540" i="2"/>
  <c r="J1539" i="2"/>
  <c r="I1539" i="2"/>
  <c r="J1538" i="2"/>
  <c r="I1538" i="2"/>
  <c r="J1537" i="2"/>
  <c r="I1537" i="2"/>
  <c r="J1536" i="2"/>
  <c r="I1536" i="2"/>
  <c r="J1535" i="2"/>
  <c r="I1535" i="2"/>
  <c r="J1534" i="2"/>
  <c r="I1534" i="2"/>
  <c r="J1533" i="2"/>
  <c r="I1533" i="2"/>
  <c r="J1532" i="2"/>
  <c r="I1532" i="2"/>
  <c r="J1531" i="2"/>
  <c r="I1531" i="2"/>
  <c r="J1530" i="2"/>
  <c r="I1530" i="2"/>
  <c r="J1529" i="2"/>
  <c r="I1529" i="2"/>
  <c r="J1528" i="2"/>
  <c r="I1528" i="2"/>
  <c r="J1527" i="2"/>
  <c r="I1527" i="2"/>
  <c r="J1526" i="2"/>
  <c r="I1526" i="2"/>
  <c r="J1525" i="2"/>
  <c r="I1525" i="2"/>
  <c r="J1524" i="2"/>
  <c r="I1524" i="2"/>
  <c r="J1523" i="2"/>
  <c r="I1523" i="2"/>
  <c r="J1522" i="2"/>
  <c r="I1522" i="2"/>
  <c r="J1521" i="2"/>
  <c r="I1521" i="2"/>
  <c r="J1520" i="2"/>
  <c r="I1520" i="2"/>
  <c r="J1519" i="2"/>
  <c r="I1519" i="2"/>
  <c r="J1518" i="2"/>
  <c r="I1518" i="2"/>
  <c r="J1517" i="2"/>
  <c r="I1517" i="2"/>
  <c r="J1516" i="2"/>
  <c r="I1516" i="2"/>
  <c r="J1515" i="2"/>
  <c r="I1515" i="2"/>
  <c r="J1514" i="2"/>
  <c r="I1514" i="2"/>
  <c r="J1513" i="2"/>
  <c r="I1513" i="2"/>
  <c r="J1512" i="2"/>
  <c r="I1512" i="2"/>
  <c r="J1511" i="2"/>
  <c r="I1511" i="2"/>
  <c r="J1510" i="2"/>
  <c r="I1510" i="2"/>
  <c r="J1509" i="2"/>
  <c r="I1509" i="2"/>
  <c r="J1508" i="2"/>
  <c r="I1508" i="2"/>
  <c r="J1507" i="2"/>
  <c r="I1507" i="2"/>
  <c r="J1506" i="2"/>
  <c r="I1506" i="2"/>
  <c r="J1505" i="2"/>
  <c r="I1505" i="2"/>
  <c r="J1504" i="2"/>
  <c r="I1504" i="2"/>
  <c r="J1503" i="2"/>
  <c r="I1503" i="2"/>
  <c r="J1502" i="2"/>
  <c r="I1502" i="2"/>
  <c r="J1501" i="2"/>
  <c r="I1501" i="2"/>
  <c r="J1500" i="2"/>
  <c r="I1500" i="2"/>
  <c r="J1499" i="2"/>
  <c r="I1499" i="2"/>
  <c r="J1498" i="2"/>
  <c r="I1498" i="2"/>
  <c r="J1497" i="2"/>
  <c r="I1497" i="2"/>
  <c r="J1496" i="2"/>
  <c r="I1496" i="2"/>
  <c r="J1495" i="2"/>
  <c r="I1495" i="2"/>
  <c r="J1494" i="2"/>
  <c r="I1494" i="2"/>
  <c r="J1493" i="2"/>
  <c r="I1493" i="2"/>
  <c r="J1492" i="2"/>
  <c r="I1492" i="2"/>
  <c r="J1491" i="2"/>
  <c r="I1491" i="2"/>
  <c r="J1490" i="2"/>
  <c r="I1490" i="2"/>
  <c r="J1489" i="2"/>
  <c r="I1489" i="2"/>
  <c r="J1488" i="2"/>
  <c r="I1488" i="2"/>
  <c r="J1487" i="2"/>
  <c r="I1487" i="2"/>
  <c r="J1486" i="2"/>
  <c r="I1486" i="2"/>
  <c r="J1485" i="2"/>
  <c r="I1485" i="2"/>
  <c r="J1484" i="2"/>
  <c r="I1484" i="2"/>
  <c r="J1483" i="2"/>
  <c r="I1483" i="2"/>
  <c r="J1482" i="2"/>
  <c r="I1482" i="2"/>
  <c r="J1481" i="2"/>
  <c r="I1481" i="2"/>
  <c r="J1480" i="2"/>
  <c r="I1480" i="2"/>
  <c r="J1479" i="2"/>
  <c r="I1479" i="2"/>
  <c r="J1478" i="2"/>
  <c r="I1478" i="2"/>
  <c r="J1477" i="2"/>
  <c r="I1477" i="2"/>
  <c r="J1476" i="2"/>
  <c r="I1476" i="2"/>
  <c r="J1475" i="2"/>
  <c r="I1475" i="2"/>
  <c r="J1474" i="2"/>
  <c r="I1474" i="2"/>
  <c r="J1473" i="2"/>
  <c r="I1473" i="2"/>
  <c r="J1472" i="2"/>
  <c r="I1472" i="2"/>
  <c r="J1471" i="2"/>
  <c r="I1471" i="2"/>
  <c r="J1470" i="2"/>
  <c r="I1470" i="2"/>
  <c r="J1469" i="2"/>
  <c r="I1469" i="2"/>
  <c r="J1468" i="2"/>
  <c r="I1468" i="2"/>
  <c r="J1467" i="2"/>
  <c r="I1467" i="2"/>
  <c r="J1466" i="2"/>
  <c r="I1466" i="2"/>
  <c r="J1465" i="2"/>
  <c r="I1465" i="2"/>
  <c r="J1464" i="2"/>
  <c r="I1464" i="2"/>
  <c r="J1463" i="2"/>
  <c r="I1463" i="2"/>
  <c r="J1462" i="2"/>
  <c r="I1462" i="2"/>
  <c r="J1461" i="2"/>
  <c r="I1461" i="2"/>
  <c r="J1460" i="2"/>
  <c r="I1460" i="2"/>
  <c r="J1459" i="2"/>
  <c r="I1459" i="2"/>
  <c r="J1458" i="2"/>
  <c r="I1458" i="2"/>
  <c r="J1457" i="2"/>
  <c r="I1457" i="2"/>
  <c r="J1456" i="2"/>
  <c r="I1456" i="2"/>
  <c r="J1455" i="2"/>
  <c r="I1455" i="2"/>
  <c r="J1454" i="2"/>
  <c r="I1454" i="2"/>
  <c r="J1453" i="2"/>
  <c r="I1453" i="2"/>
  <c r="J1452" i="2"/>
  <c r="I1452" i="2"/>
  <c r="J1451" i="2"/>
  <c r="I1451" i="2"/>
  <c r="J1450" i="2"/>
  <c r="I1450" i="2"/>
  <c r="J1449" i="2"/>
  <c r="I1449" i="2"/>
  <c r="J1448" i="2"/>
  <c r="I1448" i="2"/>
  <c r="J1447" i="2"/>
  <c r="I1447" i="2"/>
  <c r="J1446" i="2"/>
  <c r="I1446" i="2"/>
  <c r="J1445" i="2"/>
  <c r="I1445" i="2"/>
  <c r="J1444" i="2"/>
  <c r="I1444" i="2"/>
  <c r="J1443" i="2"/>
  <c r="I1443" i="2"/>
  <c r="J1442" i="2"/>
  <c r="I1442" i="2"/>
  <c r="J1441" i="2"/>
  <c r="I1441" i="2"/>
  <c r="J1440" i="2"/>
  <c r="I1440" i="2"/>
  <c r="J1439" i="2"/>
  <c r="I1439" i="2"/>
  <c r="J1438" i="2"/>
  <c r="I1438" i="2"/>
  <c r="J1437" i="2"/>
  <c r="I1437" i="2"/>
  <c r="J1436" i="2"/>
  <c r="I1436" i="2"/>
  <c r="J1435" i="2"/>
  <c r="I1435" i="2"/>
  <c r="J1434" i="2"/>
  <c r="I1434" i="2"/>
  <c r="J1433" i="2"/>
  <c r="I1433" i="2"/>
  <c r="J1432" i="2"/>
  <c r="I1432" i="2"/>
  <c r="J1431" i="2"/>
  <c r="I1431" i="2"/>
  <c r="J1430" i="2"/>
  <c r="I1430" i="2"/>
  <c r="J1429" i="2"/>
  <c r="I1429" i="2"/>
  <c r="J1428" i="2"/>
  <c r="I1428" i="2"/>
  <c r="J1427" i="2"/>
  <c r="I1427" i="2"/>
  <c r="J1426" i="2"/>
  <c r="I1426" i="2"/>
  <c r="J1425" i="2"/>
  <c r="I1425" i="2"/>
  <c r="J1424" i="2"/>
  <c r="I1424" i="2"/>
  <c r="J1423" i="2"/>
  <c r="I1423" i="2"/>
  <c r="J1422" i="2"/>
  <c r="I1422" i="2"/>
  <c r="J1421" i="2"/>
  <c r="I1421" i="2"/>
  <c r="J1420" i="2"/>
  <c r="I1420" i="2"/>
  <c r="J1419" i="2"/>
  <c r="I1419" i="2"/>
  <c r="J1418" i="2"/>
  <c r="I1418" i="2"/>
  <c r="J1417" i="2"/>
  <c r="I1417" i="2"/>
  <c r="J1416" i="2"/>
  <c r="I1416" i="2"/>
  <c r="J1415" i="2"/>
  <c r="I1415" i="2"/>
  <c r="J1414" i="2"/>
  <c r="I1414" i="2"/>
  <c r="J1413" i="2"/>
  <c r="I1413" i="2"/>
  <c r="J1412" i="2"/>
  <c r="I1412" i="2"/>
  <c r="J1411" i="2"/>
  <c r="I1411" i="2"/>
  <c r="J1410" i="2"/>
  <c r="I1410" i="2"/>
  <c r="J1409" i="2"/>
  <c r="I1409" i="2"/>
  <c r="J1408" i="2"/>
  <c r="I1408" i="2"/>
  <c r="J1407" i="2"/>
  <c r="I1407" i="2"/>
  <c r="J1406" i="2"/>
  <c r="I1406" i="2"/>
  <c r="J1405" i="2"/>
  <c r="I1405" i="2"/>
  <c r="J1404" i="2"/>
  <c r="I1404" i="2"/>
  <c r="J1403" i="2"/>
  <c r="I1403" i="2"/>
  <c r="J1402" i="2"/>
  <c r="I1402" i="2"/>
  <c r="J1401" i="2"/>
  <c r="I1401" i="2"/>
  <c r="J1400" i="2"/>
  <c r="I1400" i="2"/>
  <c r="J1399" i="2"/>
  <c r="I1399" i="2"/>
  <c r="J1398" i="2"/>
  <c r="I1398" i="2"/>
  <c r="J1397" i="2"/>
  <c r="I1397" i="2"/>
  <c r="J1396" i="2"/>
  <c r="I1396" i="2"/>
  <c r="J1395" i="2"/>
  <c r="I1395" i="2"/>
  <c r="J1394" i="2"/>
  <c r="I1394" i="2"/>
  <c r="J1393" i="2"/>
  <c r="I1393" i="2"/>
  <c r="J1392" i="2"/>
  <c r="I1392" i="2"/>
  <c r="J1391" i="2"/>
  <c r="I1391" i="2"/>
  <c r="J1390" i="2"/>
  <c r="I1390" i="2"/>
  <c r="J1389" i="2"/>
  <c r="I1389" i="2"/>
  <c r="J1388" i="2"/>
  <c r="I1388" i="2"/>
  <c r="J1387" i="2"/>
  <c r="I1387" i="2"/>
  <c r="J1386" i="2"/>
  <c r="I1386" i="2"/>
  <c r="J1385" i="2"/>
  <c r="I1385" i="2"/>
  <c r="J1384" i="2"/>
  <c r="I1384" i="2"/>
  <c r="J1383" i="2"/>
  <c r="I1383" i="2"/>
  <c r="J1382" i="2"/>
  <c r="I1382" i="2"/>
  <c r="J1381" i="2"/>
  <c r="I1381" i="2"/>
  <c r="J1380" i="2"/>
  <c r="I1380" i="2"/>
  <c r="J1379" i="2"/>
  <c r="I1379" i="2"/>
  <c r="J1378" i="2"/>
  <c r="I1378" i="2"/>
  <c r="J1377" i="2"/>
  <c r="I1377" i="2"/>
  <c r="J1376" i="2"/>
  <c r="I1376" i="2"/>
  <c r="J1375" i="2"/>
  <c r="I1375" i="2"/>
  <c r="J1374" i="2"/>
  <c r="I1374" i="2"/>
  <c r="J1373" i="2"/>
  <c r="I1373" i="2"/>
  <c r="J1372" i="2"/>
  <c r="I1372" i="2"/>
  <c r="J1371" i="2"/>
  <c r="I1371" i="2"/>
  <c r="J1370" i="2"/>
  <c r="I1370" i="2"/>
  <c r="J1369" i="2"/>
  <c r="I1369" i="2"/>
  <c r="J1368" i="2"/>
  <c r="I1368" i="2"/>
  <c r="J1367" i="2"/>
  <c r="I1367" i="2"/>
  <c r="J1366" i="2"/>
  <c r="I1366" i="2"/>
  <c r="J1365" i="2"/>
  <c r="I1365" i="2"/>
  <c r="J1364" i="2"/>
  <c r="I1364" i="2"/>
  <c r="J1363" i="2"/>
  <c r="I1363" i="2"/>
  <c r="J1362" i="2"/>
  <c r="I1362" i="2"/>
  <c r="J1361" i="2"/>
  <c r="I1361" i="2"/>
  <c r="J1360" i="2"/>
  <c r="I1360" i="2"/>
  <c r="J1359" i="2"/>
  <c r="I1359" i="2"/>
  <c r="J1358" i="2"/>
  <c r="I1358" i="2"/>
  <c r="J1357" i="2"/>
  <c r="I1357" i="2"/>
  <c r="J1356" i="2"/>
  <c r="I1356" i="2"/>
  <c r="J1355" i="2"/>
  <c r="I1355" i="2"/>
  <c r="J1354" i="2"/>
  <c r="I1354" i="2"/>
  <c r="J1353" i="2"/>
  <c r="I1353" i="2"/>
  <c r="J1352" i="2"/>
  <c r="I1352" i="2"/>
  <c r="J1351" i="2"/>
  <c r="I1351" i="2"/>
  <c r="J1350" i="2"/>
  <c r="I1350" i="2"/>
  <c r="J1349" i="2"/>
  <c r="I1349" i="2"/>
  <c r="J1348" i="2"/>
  <c r="I1348" i="2"/>
  <c r="J1347" i="2"/>
  <c r="I1347" i="2"/>
  <c r="J1346" i="2"/>
  <c r="I1346" i="2"/>
  <c r="J1345" i="2"/>
  <c r="I1345" i="2"/>
  <c r="J1344" i="2"/>
  <c r="I1344" i="2"/>
  <c r="J1343" i="2"/>
  <c r="I1343" i="2"/>
  <c r="J1342" i="2"/>
  <c r="I1342" i="2"/>
  <c r="J1341" i="2"/>
  <c r="I1341" i="2"/>
  <c r="J1340" i="2"/>
  <c r="I1340" i="2"/>
  <c r="J1339" i="2"/>
  <c r="I1339" i="2"/>
  <c r="J1338" i="2"/>
  <c r="I1338" i="2"/>
  <c r="J1337" i="2"/>
  <c r="I1337" i="2"/>
  <c r="J1336" i="2"/>
  <c r="I1336" i="2"/>
  <c r="J1335" i="2"/>
  <c r="I1335" i="2"/>
  <c r="J1334" i="2"/>
  <c r="I1334" i="2"/>
  <c r="J1333" i="2"/>
  <c r="I1333" i="2"/>
  <c r="J1332" i="2"/>
  <c r="I1332" i="2"/>
  <c r="J1331" i="2"/>
  <c r="I1331" i="2"/>
  <c r="J1330" i="2"/>
  <c r="I1330" i="2"/>
  <c r="J1329" i="2"/>
  <c r="I1329" i="2"/>
  <c r="J1328" i="2"/>
  <c r="I1328" i="2"/>
  <c r="J1327" i="2"/>
  <c r="I1327" i="2"/>
  <c r="J1326" i="2"/>
  <c r="I1326" i="2"/>
  <c r="J1325" i="2"/>
  <c r="I1325" i="2"/>
  <c r="J1324" i="2"/>
  <c r="I1324" i="2"/>
  <c r="J1323" i="2"/>
  <c r="I1323" i="2"/>
  <c r="J1322" i="2"/>
  <c r="I1322" i="2"/>
  <c r="J1321" i="2"/>
  <c r="I1321" i="2"/>
  <c r="J1320" i="2"/>
  <c r="I1320" i="2"/>
  <c r="J1319" i="2"/>
  <c r="I1319" i="2"/>
  <c r="J1318" i="2"/>
  <c r="I1318" i="2"/>
  <c r="J1317" i="2"/>
  <c r="I1317" i="2"/>
  <c r="J1316" i="2"/>
  <c r="I1316" i="2"/>
  <c r="J1315" i="2"/>
  <c r="I1315" i="2"/>
  <c r="J1314" i="2"/>
  <c r="I1314" i="2"/>
  <c r="J1313" i="2"/>
  <c r="I1313" i="2"/>
  <c r="J1312" i="2"/>
  <c r="I1312" i="2"/>
  <c r="J1311" i="2"/>
  <c r="I1311" i="2"/>
  <c r="J1310" i="2"/>
  <c r="I1310" i="2"/>
  <c r="J1309" i="2"/>
  <c r="I1309" i="2"/>
  <c r="J1308" i="2"/>
  <c r="I1308" i="2"/>
  <c r="J1307" i="2"/>
  <c r="I1307" i="2"/>
  <c r="J1306" i="2"/>
  <c r="I1306" i="2"/>
  <c r="J1305" i="2"/>
  <c r="I1305" i="2"/>
  <c r="J1304" i="2"/>
  <c r="I1304" i="2"/>
  <c r="J1303" i="2"/>
  <c r="I1303" i="2"/>
  <c r="J1302" i="2"/>
  <c r="I1302" i="2"/>
  <c r="J1301" i="2"/>
  <c r="I1301" i="2"/>
  <c r="J1300" i="2"/>
  <c r="I1300" i="2"/>
  <c r="J1299" i="2"/>
  <c r="I1299" i="2"/>
  <c r="J1298" i="2"/>
  <c r="I1298" i="2"/>
  <c r="J1297" i="2"/>
  <c r="I1297" i="2"/>
  <c r="J1296" i="2"/>
  <c r="I1296" i="2"/>
  <c r="J1295" i="2"/>
  <c r="I1295" i="2"/>
  <c r="J1294" i="2"/>
  <c r="I1294" i="2"/>
  <c r="J1293" i="2"/>
  <c r="I1293" i="2"/>
  <c r="J1292" i="2"/>
  <c r="I1292" i="2"/>
  <c r="J1291" i="2"/>
  <c r="I1291" i="2"/>
  <c r="J1290" i="2"/>
  <c r="I1290" i="2"/>
  <c r="J1289" i="2"/>
  <c r="I1289" i="2"/>
  <c r="J1288" i="2"/>
  <c r="I1288" i="2"/>
  <c r="J1287" i="2"/>
  <c r="I1287" i="2"/>
  <c r="J1286" i="2"/>
  <c r="I1286" i="2"/>
  <c r="J1285" i="2"/>
  <c r="I1285" i="2"/>
  <c r="J1284" i="2"/>
  <c r="I1284" i="2"/>
  <c r="J1283" i="2"/>
  <c r="I1283" i="2"/>
  <c r="J1282" i="2"/>
  <c r="I1282" i="2"/>
  <c r="J1281" i="2"/>
  <c r="I1281" i="2"/>
  <c r="J1280" i="2"/>
  <c r="I1280" i="2"/>
  <c r="J1279" i="2"/>
  <c r="I1279" i="2"/>
  <c r="J1278" i="2"/>
  <c r="I1278" i="2"/>
  <c r="J1277" i="2"/>
  <c r="I1277" i="2"/>
  <c r="J1276" i="2"/>
  <c r="I1276" i="2"/>
  <c r="J1275" i="2"/>
  <c r="I1275" i="2"/>
  <c r="J1274" i="2"/>
  <c r="I1274" i="2"/>
  <c r="J1273" i="2"/>
  <c r="I1273" i="2"/>
  <c r="J1272" i="2"/>
  <c r="I1272" i="2"/>
  <c r="J1271" i="2"/>
  <c r="I1271" i="2"/>
  <c r="J1270" i="2"/>
  <c r="I1270" i="2"/>
  <c r="J1269" i="2"/>
  <c r="I1269" i="2"/>
  <c r="J1268" i="2"/>
  <c r="I1268" i="2"/>
  <c r="J1267" i="2"/>
  <c r="I1267" i="2"/>
  <c r="J1266" i="2"/>
  <c r="I1266" i="2"/>
  <c r="J1265" i="2"/>
  <c r="I1265" i="2"/>
  <c r="J1264" i="2"/>
  <c r="I1264" i="2"/>
  <c r="J1263" i="2"/>
  <c r="I1263" i="2"/>
  <c r="J1262" i="2"/>
  <c r="I1262" i="2"/>
  <c r="J1261" i="2"/>
  <c r="I1261" i="2"/>
  <c r="J1260" i="2"/>
  <c r="I1260" i="2"/>
  <c r="J1259" i="2"/>
  <c r="I1259" i="2"/>
  <c r="J1258" i="2"/>
  <c r="I1258" i="2"/>
  <c r="J1257" i="2"/>
  <c r="I1257" i="2"/>
  <c r="J1256" i="2"/>
  <c r="I1256" i="2"/>
  <c r="J1255" i="2"/>
  <c r="I1255" i="2"/>
  <c r="J1254" i="2"/>
  <c r="I1254" i="2"/>
  <c r="J1253" i="2"/>
  <c r="I1253" i="2"/>
  <c r="J1252" i="2"/>
  <c r="I1252" i="2"/>
  <c r="J1251" i="2"/>
  <c r="I1251" i="2"/>
  <c r="J1250" i="2"/>
  <c r="I1250" i="2"/>
  <c r="J1249" i="2"/>
  <c r="I1249" i="2"/>
  <c r="J1248" i="2"/>
  <c r="I1248" i="2"/>
  <c r="J1247" i="2"/>
  <c r="I1247" i="2"/>
  <c r="J1246" i="2"/>
  <c r="I1246" i="2"/>
  <c r="J1245" i="2"/>
  <c r="I1245" i="2"/>
  <c r="J1244" i="2"/>
  <c r="I1244" i="2"/>
  <c r="J1243" i="2"/>
  <c r="I1243" i="2"/>
  <c r="J1242" i="2"/>
  <c r="I1242" i="2"/>
  <c r="J1241" i="2"/>
  <c r="I1241" i="2"/>
  <c r="J1240" i="2"/>
  <c r="I1240" i="2"/>
  <c r="J1239" i="2"/>
  <c r="I1239" i="2"/>
  <c r="J1238" i="2"/>
  <c r="I1238" i="2"/>
  <c r="J1237" i="2"/>
  <c r="I1237" i="2"/>
  <c r="J1236" i="2"/>
  <c r="I1236" i="2"/>
  <c r="J1235" i="2"/>
  <c r="I1235" i="2"/>
  <c r="J1234" i="2"/>
  <c r="I1234" i="2"/>
  <c r="J1233" i="2"/>
  <c r="I1233" i="2"/>
  <c r="J1232" i="2"/>
  <c r="I1232" i="2"/>
  <c r="J1231" i="2"/>
  <c r="I1231" i="2"/>
  <c r="J1230" i="2"/>
  <c r="I1230" i="2"/>
  <c r="J1229" i="2"/>
  <c r="I1229" i="2"/>
  <c r="J1228" i="2"/>
  <c r="I1228" i="2"/>
  <c r="J1227" i="2"/>
  <c r="I1227" i="2"/>
  <c r="J1226" i="2"/>
  <c r="I1226" i="2"/>
  <c r="J1225" i="2"/>
  <c r="I1225" i="2"/>
  <c r="J1224" i="2"/>
  <c r="I1224" i="2"/>
  <c r="J1223" i="2"/>
  <c r="I1223" i="2"/>
  <c r="J1222" i="2"/>
  <c r="I1222" i="2"/>
  <c r="J1221" i="2"/>
  <c r="I1221" i="2"/>
  <c r="J1220" i="2"/>
  <c r="I1220" i="2"/>
  <c r="J1219" i="2"/>
  <c r="I1219" i="2"/>
  <c r="J1218" i="2"/>
  <c r="I1218" i="2"/>
  <c r="J1217" i="2"/>
  <c r="I1217" i="2"/>
  <c r="J1216" i="2"/>
  <c r="I1216" i="2"/>
  <c r="J1215" i="2"/>
  <c r="I1215" i="2"/>
  <c r="J1214" i="2"/>
  <c r="I1214" i="2"/>
  <c r="J1213" i="2"/>
  <c r="I1213" i="2"/>
  <c r="J1212" i="2"/>
  <c r="I1212" i="2"/>
  <c r="J1211" i="2"/>
  <c r="I1211" i="2"/>
  <c r="J1210" i="2"/>
  <c r="I1210" i="2"/>
  <c r="J1209" i="2"/>
  <c r="I1209" i="2"/>
  <c r="J1208" i="2"/>
  <c r="I1208" i="2"/>
  <c r="J1207" i="2"/>
  <c r="I1207" i="2"/>
  <c r="J1206" i="2"/>
  <c r="I1206" i="2"/>
  <c r="J1205" i="2"/>
  <c r="I1205" i="2"/>
  <c r="J1204" i="2"/>
  <c r="I1204" i="2"/>
  <c r="J1203" i="2"/>
  <c r="I1203" i="2"/>
  <c r="J1202" i="2"/>
  <c r="I1202" i="2"/>
  <c r="J1201" i="2"/>
  <c r="I1201" i="2"/>
  <c r="J1200" i="2"/>
  <c r="I1200" i="2"/>
  <c r="J1199" i="2"/>
  <c r="I1199" i="2"/>
  <c r="J1198" i="2"/>
  <c r="I1198" i="2"/>
  <c r="J1197" i="2"/>
  <c r="I1197" i="2"/>
  <c r="J1196" i="2"/>
  <c r="I1196" i="2"/>
  <c r="J1195" i="2"/>
  <c r="I1195" i="2"/>
  <c r="J1194" i="2"/>
  <c r="I1194" i="2"/>
  <c r="J1193" i="2"/>
  <c r="I1193" i="2"/>
  <c r="J1192" i="2"/>
  <c r="I1192" i="2"/>
  <c r="J1191" i="2"/>
  <c r="I1191" i="2"/>
  <c r="J1190" i="2"/>
  <c r="I1190" i="2"/>
  <c r="J1189" i="2"/>
  <c r="I1189" i="2"/>
  <c r="J1188" i="2"/>
  <c r="I1188" i="2"/>
  <c r="J1187" i="2"/>
  <c r="I1187" i="2"/>
  <c r="J1186" i="2"/>
  <c r="I1186" i="2"/>
  <c r="J1185" i="2"/>
  <c r="I1185" i="2"/>
  <c r="J1184" i="2"/>
  <c r="I1184" i="2"/>
  <c r="J1183" i="2"/>
  <c r="I1183" i="2"/>
  <c r="J1182" i="2"/>
  <c r="I1182" i="2"/>
  <c r="J1181" i="2"/>
  <c r="I1181" i="2"/>
  <c r="J1180" i="2"/>
  <c r="I1180" i="2"/>
  <c r="J1179" i="2"/>
  <c r="I1179" i="2"/>
  <c r="J1178" i="2"/>
  <c r="I1178" i="2"/>
  <c r="J1177" i="2"/>
  <c r="I1177" i="2"/>
  <c r="J1176" i="2"/>
  <c r="I1176" i="2"/>
  <c r="J1175" i="2"/>
  <c r="I1175" i="2"/>
  <c r="J1174" i="2"/>
  <c r="I1174" i="2"/>
  <c r="J1173" i="2"/>
  <c r="I1173" i="2"/>
  <c r="J1172" i="2"/>
  <c r="I1172" i="2"/>
  <c r="J1171" i="2"/>
  <c r="I1171" i="2"/>
  <c r="J1170" i="2"/>
  <c r="I1170" i="2"/>
  <c r="J1169" i="2"/>
  <c r="I1169" i="2"/>
  <c r="J1168" i="2"/>
  <c r="I1168" i="2"/>
  <c r="J1167" i="2"/>
  <c r="I1167" i="2"/>
  <c r="J1166" i="2"/>
  <c r="I1166" i="2"/>
  <c r="J1165" i="2"/>
  <c r="I1165" i="2"/>
  <c r="J1164" i="2"/>
  <c r="I1164" i="2"/>
  <c r="J1163" i="2"/>
  <c r="I1163" i="2"/>
  <c r="J1162" i="2"/>
  <c r="I1162" i="2"/>
  <c r="J1161" i="2"/>
  <c r="I1161" i="2"/>
  <c r="J1160" i="2"/>
  <c r="I1160" i="2"/>
  <c r="J1159" i="2"/>
  <c r="I1159" i="2"/>
  <c r="J1158" i="2"/>
  <c r="I1158" i="2"/>
  <c r="J1157" i="2"/>
  <c r="I1157" i="2"/>
  <c r="J1156" i="2"/>
  <c r="I1156" i="2"/>
  <c r="J1155" i="2"/>
  <c r="I1155" i="2"/>
  <c r="J1154" i="2"/>
  <c r="I1154" i="2"/>
  <c r="J1153" i="2"/>
  <c r="I1153" i="2"/>
  <c r="J1152" i="2"/>
  <c r="I1152" i="2"/>
  <c r="J1151" i="2"/>
  <c r="I1151" i="2"/>
  <c r="J1150" i="2"/>
  <c r="I1150" i="2"/>
  <c r="J1149" i="2"/>
  <c r="I1149" i="2"/>
  <c r="J1148" i="2"/>
  <c r="I1148" i="2"/>
  <c r="J1147" i="2"/>
  <c r="I1147" i="2"/>
  <c r="J1146" i="2"/>
  <c r="I1146" i="2"/>
  <c r="J1145" i="2"/>
  <c r="I1145" i="2"/>
  <c r="J1144" i="2"/>
  <c r="I1144" i="2"/>
  <c r="J1143" i="2"/>
  <c r="I1143" i="2"/>
  <c r="J1142" i="2"/>
  <c r="I1142" i="2"/>
  <c r="J1141" i="2"/>
  <c r="I1141" i="2"/>
  <c r="J1140" i="2"/>
  <c r="I1140" i="2"/>
  <c r="J1139" i="2"/>
  <c r="I1139" i="2"/>
  <c r="J1138" i="2"/>
  <c r="I1138" i="2"/>
  <c r="J1137" i="2"/>
  <c r="I1137" i="2"/>
  <c r="J1136" i="2"/>
  <c r="I1136" i="2"/>
  <c r="J1135" i="2"/>
  <c r="I1135" i="2"/>
  <c r="J1134" i="2"/>
  <c r="I1134" i="2"/>
  <c r="J1133" i="2"/>
  <c r="I1133" i="2"/>
  <c r="J1132" i="2"/>
  <c r="I1132" i="2"/>
  <c r="J1131" i="2"/>
  <c r="I1131" i="2"/>
  <c r="J1130" i="2"/>
  <c r="I1130" i="2"/>
  <c r="J1129" i="2"/>
  <c r="I1129" i="2"/>
  <c r="J1128" i="2"/>
  <c r="I1128" i="2"/>
  <c r="J1127" i="2"/>
  <c r="I1127" i="2"/>
  <c r="J1126" i="2"/>
  <c r="I1126" i="2"/>
  <c r="J1125" i="2"/>
  <c r="I1125" i="2"/>
  <c r="J1124" i="2"/>
  <c r="I1124" i="2"/>
  <c r="J1123" i="2"/>
  <c r="I1123" i="2"/>
  <c r="J1122" i="2"/>
  <c r="I1122" i="2"/>
  <c r="J1121" i="2"/>
  <c r="I1121" i="2"/>
  <c r="J1120" i="2"/>
  <c r="I1120" i="2"/>
  <c r="J1119" i="2"/>
  <c r="I1119" i="2"/>
  <c r="J1118" i="2"/>
  <c r="I1118" i="2"/>
  <c r="J1117" i="2"/>
  <c r="I1117" i="2"/>
  <c r="J1116" i="2"/>
  <c r="I1116" i="2"/>
  <c r="J1115" i="2"/>
  <c r="I1115" i="2"/>
  <c r="J1114" i="2"/>
  <c r="I1114" i="2"/>
  <c r="J1113" i="2"/>
  <c r="I1113" i="2"/>
  <c r="J1112" i="2"/>
  <c r="I1112" i="2"/>
  <c r="J1111" i="2"/>
  <c r="I1111" i="2"/>
  <c r="J1110" i="2"/>
  <c r="I1110" i="2"/>
  <c r="J1109" i="2"/>
  <c r="I1109" i="2"/>
  <c r="J1108" i="2"/>
  <c r="I1108" i="2"/>
  <c r="J1107" i="2"/>
  <c r="I1107" i="2"/>
  <c r="J1106" i="2"/>
  <c r="I1106" i="2"/>
  <c r="J1105" i="2"/>
  <c r="I1105" i="2"/>
  <c r="J1104" i="2"/>
  <c r="I1104" i="2"/>
  <c r="J1103" i="2"/>
  <c r="I1103" i="2"/>
  <c r="J1102" i="2"/>
  <c r="I1102" i="2"/>
  <c r="J1101" i="2"/>
  <c r="I1101" i="2"/>
  <c r="J1100" i="2"/>
  <c r="I1100" i="2"/>
  <c r="J1099" i="2"/>
  <c r="I1099" i="2"/>
  <c r="J1098" i="2"/>
  <c r="I1098" i="2"/>
  <c r="J1097" i="2"/>
  <c r="I1097" i="2"/>
  <c r="J1096" i="2"/>
  <c r="I1096" i="2"/>
  <c r="J1095" i="2"/>
  <c r="I1095" i="2"/>
  <c r="J1094" i="2"/>
  <c r="I1094" i="2"/>
  <c r="J1093" i="2"/>
  <c r="I1093" i="2"/>
  <c r="J1092" i="2"/>
  <c r="I1092" i="2"/>
  <c r="J1091" i="2"/>
  <c r="I1091" i="2"/>
  <c r="J1090" i="2"/>
  <c r="I1090" i="2"/>
  <c r="J1089" i="2"/>
  <c r="I1089" i="2"/>
  <c r="J1088" i="2"/>
  <c r="I1088" i="2"/>
  <c r="J1087" i="2"/>
  <c r="I1087" i="2"/>
  <c r="J1086" i="2"/>
  <c r="I1086" i="2"/>
  <c r="J1085" i="2"/>
  <c r="I1085" i="2"/>
  <c r="J1084" i="2"/>
  <c r="I1084" i="2"/>
  <c r="J1083" i="2"/>
  <c r="I1083" i="2"/>
  <c r="J1082" i="2"/>
  <c r="I1082" i="2"/>
  <c r="J1081" i="2"/>
  <c r="I1081" i="2"/>
  <c r="J1080" i="2"/>
  <c r="I1080" i="2"/>
  <c r="J1079" i="2"/>
  <c r="I1079" i="2"/>
  <c r="J1078" i="2"/>
  <c r="I1078" i="2"/>
  <c r="J1077" i="2"/>
  <c r="I1077" i="2"/>
  <c r="J1076" i="2"/>
  <c r="I1076" i="2"/>
  <c r="J1075" i="2"/>
  <c r="I1075" i="2"/>
  <c r="J1074" i="2"/>
  <c r="I1074" i="2"/>
  <c r="J1073" i="2"/>
  <c r="I1073" i="2"/>
  <c r="J1072" i="2"/>
  <c r="I1072" i="2"/>
  <c r="J1071" i="2"/>
  <c r="I1071" i="2"/>
  <c r="J1070" i="2"/>
  <c r="I1070" i="2"/>
  <c r="J1069" i="2"/>
  <c r="I1069" i="2"/>
  <c r="J1068" i="2"/>
  <c r="I1068" i="2"/>
  <c r="J1067" i="2"/>
  <c r="I1067" i="2"/>
  <c r="J1066" i="2"/>
  <c r="I1066" i="2"/>
  <c r="J1065" i="2"/>
  <c r="I1065" i="2"/>
  <c r="J1064" i="2"/>
  <c r="I1064" i="2"/>
  <c r="J1063" i="2"/>
  <c r="I1063" i="2"/>
  <c r="J1062" i="2"/>
  <c r="I1062" i="2"/>
  <c r="J1061" i="2"/>
  <c r="I1061" i="2"/>
  <c r="J1060" i="2"/>
  <c r="I1060" i="2"/>
  <c r="J1059" i="2"/>
  <c r="I1059" i="2"/>
  <c r="J1058" i="2"/>
  <c r="I1058" i="2"/>
  <c r="J1057" i="2"/>
  <c r="I1057" i="2"/>
  <c r="J1056" i="2"/>
  <c r="I1056" i="2"/>
  <c r="J1055" i="2"/>
  <c r="I1055" i="2"/>
  <c r="J1054" i="2"/>
  <c r="I1054" i="2"/>
  <c r="J1053" i="2"/>
  <c r="I1053" i="2"/>
  <c r="J1052" i="2"/>
  <c r="I1052" i="2"/>
  <c r="J1051" i="2"/>
  <c r="I1051" i="2"/>
  <c r="J1050" i="2"/>
  <c r="I1050" i="2"/>
  <c r="J1049" i="2"/>
  <c r="I1049" i="2"/>
  <c r="J1048" i="2"/>
  <c r="I1048" i="2"/>
  <c r="J1047" i="2"/>
  <c r="I1047" i="2"/>
  <c r="J1046" i="2"/>
  <c r="I1046" i="2"/>
  <c r="J1045" i="2"/>
  <c r="I1045" i="2"/>
  <c r="J1044" i="2"/>
  <c r="I1044" i="2"/>
  <c r="J1043" i="2"/>
  <c r="I1043" i="2"/>
  <c r="J1042" i="2"/>
  <c r="I1042" i="2"/>
  <c r="J1041" i="2"/>
  <c r="I1041" i="2"/>
  <c r="J1040" i="2"/>
  <c r="I1040" i="2"/>
  <c r="J1039" i="2"/>
  <c r="I1039" i="2"/>
  <c r="J1038" i="2"/>
  <c r="I1038" i="2"/>
  <c r="J1037" i="2"/>
  <c r="I1037" i="2"/>
  <c r="J1036" i="2"/>
  <c r="I1036" i="2"/>
  <c r="J1035" i="2"/>
  <c r="I1035" i="2"/>
  <c r="J1034" i="2"/>
  <c r="I1034" i="2"/>
  <c r="J1033" i="2"/>
  <c r="I1033" i="2"/>
  <c r="J1032" i="2"/>
  <c r="I1032" i="2"/>
  <c r="J1031" i="2"/>
  <c r="I1031" i="2"/>
  <c r="J1030" i="2"/>
  <c r="I1030" i="2"/>
  <c r="J1029" i="2"/>
  <c r="I1029" i="2"/>
  <c r="J1028" i="2"/>
  <c r="I1028" i="2"/>
  <c r="J1027" i="2"/>
  <c r="I1027" i="2"/>
  <c r="J1026" i="2"/>
  <c r="I1026" i="2"/>
  <c r="J1025" i="2"/>
  <c r="I1025" i="2"/>
  <c r="J1024" i="2"/>
  <c r="I1024" i="2"/>
  <c r="J1023" i="2"/>
  <c r="I1023" i="2"/>
  <c r="J1022" i="2"/>
  <c r="I1022" i="2"/>
  <c r="J1021" i="2"/>
  <c r="I1021" i="2"/>
  <c r="J1020" i="2"/>
  <c r="I1020" i="2"/>
  <c r="J1019" i="2"/>
  <c r="I1019" i="2"/>
  <c r="J1018" i="2"/>
  <c r="I1018" i="2"/>
  <c r="J1017" i="2"/>
  <c r="I1017" i="2"/>
  <c r="J1016" i="2"/>
  <c r="I1016" i="2"/>
  <c r="J1015" i="2"/>
  <c r="I1015" i="2"/>
  <c r="J1014" i="2"/>
  <c r="I1014" i="2"/>
  <c r="J1013" i="2"/>
  <c r="I1013" i="2"/>
  <c r="J1012" i="2"/>
  <c r="I1012" i="2"/>
  <c r="J1011" i="2"/>
  <c r="I1011" i="2"/>
  <c r="J1010" i="2"/>
  <c r="I1010" i="2"/>
  <c r="J1009" i="2"/>
  <c r="I1009" i="2"/>
  <c r="J1008" i="2"/>
  <c r="I1008" i="2"/>
  <c r="J1007" i="2"/>
  <c r="I1007" i="2"/>
  <c r="J1006" i="2"/>
  <c r="I1006" i="2"/>
  <c r="J1005" i="2"/>
  <c r="I1005" i="2"/>
  <c r="J1004" i="2"/>
  <c r="I1004" i="2"/>
  <c r="J1003" i="2"/>
  <c r="I1003" i="2"/>
  <c r="J1002" i="2"/>
  <c r="I1002" i="2"/>
  <c r="J1001" i="2"/>
  <c r="I1001" i="2"/>
  <c r="J1000" i="2"/>
  <c r="I1000" i="2"/>
  <c r="J999" i="2"/>
  <c r="I999" i="2"/>
  <c r="J998" i="2"/>
  <c r="I998" i="2"/>
  <c r="J997" i="2"/>
  <c r="I997" i="2"/>
  <c r="J996" i="2"/>
  <c r="I996" i="2"/>
  <c r="J995" i="2"/>
  <c r="I995" i="2"/>
  <c r="J994" i="2"/>
  <c r="I994" i="2"/>
  <c r="J993" i="2"/>
  <c r="I993" i="2"/>
  <c r="J992" i="2"/>
  <c r="I992" i="2"/>
  <c r="J991" i="2"/>
  <c r="I991" i="2"/>
  <c r="J990" i="2"/>
  <c r="I990" i="2"/>
  <c r="J989" i="2"/>
  <c r="I989" i="2"/>
  <c r="J988" i="2"/>
  <c r="I988" i="2"/>
  <c r="J987" i="2"/>
  <c r="I987" i="2"/>
  <c r="J986" i="2"/>
  <c r="I986" i="2"/>
  <c r="J985" i="2"/>
  <c r="I985" i="2"/>
  <c r="J984" i="2"/>
  <c r="I984" i="2"/>
  <c r="J983" i="2"/>
  <c r="I983" i="2"/>
  <c r="J982" i="2"/>
  <c r="I982" i="2"/>
  <c r="J981" i="2"/>
  <c r="I981" i="2"/>
  <c r="J980" i="2"/>
  <c r="I980" i="2"/>
  <c r="J979" i="2"/>
  <c r="I979" i="2"/>
  <c r="J978" i="2"/>
  <c r="I978" i="2"/>
  <c r="J977" i="2"/>
  <c r="I977" i="2"/>
  <c r="J976" i="2"/>
  <c r="I976" i="2"/>
  <c r="J975" i="2"/>
  <c r="I975" i="2"/>
  <c r="J974" i="2"/>
  <c r="I974" i="2"/>
  <c r="J973" i="2"/>
  <c r="I973" i="2"/>
  <c r="J972" i="2"/>
  <c r="I972" i="2"/>
  <c r="J971" i="2"/>
  <c r="I971" i="2"/>
  <c r="J970" i="2"/>
  <c r="I970" i="2"/>
  <c r="J969" i="2"/>
  <c r="I969" i="2"/>
  <c r="J968" i="2"/>
  <c r="I968" i="2"/>
  <c r="J967" i="2"/>
  <c r="I967" i="2"/>
  <c r="J966" i="2"/>
  <c r="I966" i="2"/>
  <c r="J965" i="2"/>
  <c r="I965" i="2"/>
  <c r="J964" i="2"/>
  <c r="I964" i="2"/>
  <c r="J963" i="2"/>
  <c r="I963" i="2"/>
  <c r="J962" i="2"/>
  <c r="I962" i="2"/>
  <c r="J961" i="2"/>
  <c r="I961" i="2"/>
  <c r="J960" i="2"/>
  <c r="I960" i="2"/>
  <c r="J959" i="2"/>
  <c r="I959" i="2"/>
  <c r="J958" i="2"/>
  <c r="I958" i="2"/>
  <c r="J957" i="2"/>
  <c r="I957" i="2"/>
  <c r="J956" i="2"/>
  <c r="I956" i="2"/>
  <c r="J955" i="2"/>
  <c r="I955" i="2"/>
  <c r="J954" i="2"/>
  <c r="I954" i="2"/>
  <c r="J953" i="2"/>
  <c r="I953" i="2"/>
  <c r="J952" i="2"/>
  <c r="I952" i="2"/>
  <c r="J951" i="2"/>
  <c r="I951" i="2"/>
  <c r="J950" i="2"/>
  <c r="I950" i="2"/>
  <c r="J949" i="2"/>
  <c r="I949" i="2"/>
  <c r="J948" i="2"/>
  <c r="I948" i="2"/>
  <c r="J947" i="2"/>
  <c r="I947" i="2"/>
  <c r="J946" i="2"/>
  <c r="I946" i="2"/>
  <c r="J945" i="2"/>
  <c r="I945" i="2"/>
  <c r="J944" i="2"/>
  <c r="I944" i="2"/>
  <c r="J943" i="2"/>
  <c r="I943" i="2"/>
  <c r="J942" i="2"/>
  <c r="I942" i="2"/>
  <c r="J941" i="2"/>
  <c r="I941" i="2"/>
  <c r="J940" i="2"/>
  <c r="I940" i="2"/>
  <c r="J939" i="2"/>
  <c r="I939" i="2"/>
  <c r="J938" i="2"/>
  <c r="I938" i="2"/>
  <c r="J937" i="2"/>
  <c r="I937" i="2"/>
  <c r="J936" i="2"/>
  <c r="I936" i="2"/>
  <c r="J935" i="2"/>
  <c r="I935" i="2"/>
  <c r="J934" i="2"/>
  <c r="I934" i="2"/>
  <c r="J933" i="2"/>
  <c r="I933" i="2"/>
  <c r="J932" i="2"/>
  <c r="I932" i="2"/>
  <c r="J931" i="2"/>
  <c r="I931" i="2"/>
  <c r="J930" i="2"/>
  <c r="I930" i="2"/>
  <c r="J929" i="2"/>
  <c r="I929" i="2"/>
  <c r="J928" i="2"/>
  <c r="I928" i="2"/>
  <c r="J927" i="2"/>
  <c r="I927" i="2"/>
  <c r="J926" i="2"/>
  <c r="I926" i="2"/>
  <c r="J925" i="2"/>
  <c r="I925" i="2"/>
  <c r="J924" i="2"/>
  <c r="I924" i="2"/>
  <c r="J923" i="2"/>
  <c r="I923" i="2"/>
  <c r="J922" i="2"/>
  <c r="I922" i="2"/>
  <c r="J921" i="2"/>
  <c r="I921" i="2"/>
  <c r="J920" i="2"/>
  <c r="I920" i="2"/>
  <c r="J919" i="2"/>
  <c r="I919" i="2"/>
  <c r="J918" i="2"/>
  <c r="I918" i="2"/>
  <c r="J917" i="2"/>
  <c r="I917" i="2"/>
  <c r="J916" i="2"/>
  <c r="I916" i="2"/>
  <c r="J915" i="2"/>
  <c r="I915" i="2"/>
  <c r="J914" i="2"/>
  <c r="I914" i="2"/>
  <c r="J913" i="2"/>
  <c r="I913" i="2"/>
  <c r="J912" i="2"/>
  <c r="I912" i="2"/>
  <c r="J911" i="2"/>
  <c r="I911" i="2"/>
  <c r="J910" i="2"/>
  <c r="I910" i="2"/>
  <c r="J909" i="2"/>
  <c r="I909" i="2"/>
  <c r="J908" i="2"/>
  <c r="I908" i="2"/>
  <c r="J907" i="2"/>
  <c r="I907" i="2"/>
  <c r="J906" i="2"/>
  <c r="I906" i="2"/>
  <c r="J905" i="2"/>
  <c r="I905" i="2"/>
  <c r="J904" i="2"/>
  <c r="I904" i="2"/>
  <c r="J903" i="2"/>
  <c r="I903" i="2"/>
  <c r="J902" i="2"/>
  <c r="I902" i="2"/>
  <c r="J901" i="2"/>
  <c r="I901" i="2"/>
  <c r="J900" i="2"/>
  <c r="I900" i="2"/>
  <c r="J899" i="2"/>
  <c r="I899" i="2"/>
  <c r="J898" i="2"/>
  <c r="I898" i="2"/>
  <c r="J897" i="2"/>
  <c r="I897" i="2"/>
  <c r="J896" i="2"/>
  <c r="I896" i="2"/>
  <c r="J895" i="2"/>
  <c r="I895" i="2"/>
  <c r="J894" i="2"/>
  <c r="I894" i="2"/>
  <c r="J893" i="2"/>
  <c r="I893" i="2"/>
  <c r="J892" i="2"/>
  <c r="I892" i="2"/>
  <c r="J891" i="2"/>
  <c r="I891" i="2"/>
  <c r="J890" i="2"/>
  <c r="I890" i="2"/>
  <c r="J889" i="2"/>
  <c r="I889" i="2"/>
  <c r="J888" i="2"/>
  <c r="I888" i="2"/>
  <c r="J887" i="2"/>
  <c r="I887" i="2"/>
  <c r="J886" i="2"/>
  <c r="I886" i="2"/>
  <c r="J885" i="2"/>
  <c r="I885" i="2"/>
  <c r="J884" i="2"/>
  <c r="I884" i="2"/>
  <c r="J883" i="2"/>
  <c r="I883" i="2"/>
  <c r="J882" i="2"/>
  <c r="I882" i="2"/>
  <c r="J881" i="2"/>
  <c r="I881" i="2"/>
  <c r="J880" i="2"/>
  <c r="I880" i="2"/>
  <c r="J879" i="2"/>
  <c r="I879" i="2"/>
  <c r="J878" i="2"/>
  <c r="I878" i="2"/>
  <c r="J877" i="2"/>
  <c r="I877" i="2"/>
  <c r="J876" i="2"/>
  <c r="I876" i="2"/>
  <c r="J875" i="2"/>
  <c r="I875" i="2"/>
  <c r="J874" i="2"/>
  <c r="I874" i="2"/>
  <c r="J873" i="2"/>
  <c r="I873" i="2"/>
  <c r="J872" i="2"/>
  <c r="I872" i="2"/>
  <c r="J871" i="2"/>
  <c r="I871" i="2"/>
  <c r="J870" i="2"/>
  <c r="I870" i="2"/>
  <c r="J869" i="2"/>
  <c r="I869" i="2"/>
  <c r="J868" i="2"/>
  <c r="I868" i="2"/>
  <c r="J867" i="2"/>
  <c r="I867" i="2"/>
  <c r="J866" i="2"/>
  <c r="I866" i="2"/>
  <c r="J865" i="2"/>
  <c r="I865" i="2"/>
  <c r="J864" i="2"/>
  <c r="I864" i="2"/>
  <c r="J863" i="2"/>
  <c r="I863" i="2"/>
  <c r="J862" i="2"/>
  <c r="I862" i="2"/>
  <c r="J861" i="2"/>
  <c r="I861" i="2"/>
  <c r="J860" i="2"/>
  <c r="I860" i="2"/>
  <c r="J859" i="2"/>
  <c r="I859" i="2"/>
  <c r="J858" i="2"/>
  <c r="I858" i="2"/>
  <c r="J857" i="2"/>
  <c r="I857" i="2"/>
  <c r="J856" i="2"/>
  <c r="I856" i="2"/>
  <c r="J855" i="2"/>
  <c r="I855" i="2"/>
  <c r="J854" i="2"/>
  <c r="I854" i="2"/>
  <c r="J853" i="2"/>
  <c r="I853" i="2"/>
  <c r="J852" i="2"/>
  <c r="I852" i="2"/>
  <c r="J851" i="2"/>
  <c r="I851" i="2"/>
  <c r="J850" i="2"/>
  <c r="I850" i="2"/>
  <c r="J849" i="2"/>
  <c r="I849" i="2"/>
  <c r="J848" i="2"/>
  <c r="I848" i="2"/>
  <c r="J847" i="2"/>
  <c r="I847" i="2"/>
  <c r="J846" i="2"/>
  <c r="I846" i="2"/>
  <c r="J845" i="2"/>
  <c r="I845" i="2"/>
  <c r="J844" i="2"/>
  <c r="I844" i="2"/>
  <c r="J843" i="2"/>
  <c r="I843" i="2"/>
  <c r="J842" i="2"/>
  <c r="I842" i="2"/>
  <c r="J841" i="2"/>
  <c r="I841" i="2"/>
  <c r="J840" i="2"/>
  <c r="I840" i="2"/>
  <c r="J839" i="2"/>
  <c r="I839" i="2"/>
  <c r="J838" i="2"/>
  <c r="I838" i="2"/>
  <c r="J837" i="2"/>
  <c r="I837" i="2"/>
  <c r="J836" i="2"/>
  <c r="I836" i="2"/>
  <c r="J835" i="2"/>
  <c r="I835" i="2"/>
  <c r="J834" i="2"/>
  <c r="I834" i="2"/>
  <c r="J833" i="2"/>
  <c r="I833" i="2"/>
  <c r="J832" i="2"/>
  <c r="I832" i="2"/>
  <c r="J831" i="2"/>
  <c r="I831" i="2"/>
  <c r="J830" i="2"/>
  <c r="I830" i="2"/>
  <c r="J829" i="2"/>
  <c r="I829" i="2"/>
  <c r="J828" i="2"/>
  <c r="I828" i="2"/>
  <c r="J827" i="2"/>
  <c r="I827" i="2"/>
  <c r="J826" i="2"/>
  <c r="I826" i="2"/>
  <c r="J825" i="2"/>
  <c r="I825" i="2"/>
  <c r="J824" i="2"/>
  <c r="I824" i="2"/>
  <c r="J823" i="2"/>
  <c r="I823" i="2"/>
  <c r="J822" i="2"/>
  <c r="I822" i="2"/>
  <c r="J821" i="2"/>
  <c r="I821" i="2"/>
  <c r="J820" i="2"/>
  <c r="I820" i="2"/>
  <c r="J819" i="2"/>
  <c r="I819" i="2"/>
  <c r="J818" i="2"/>
  <c r="I818" i="2"/>
  <c r="J817" i="2"/>
  <c r="I817" i="2"/>
  <c r="J816" i="2"/>
  <c r="I816" i="2"/>
  <c r="J815" i="2"/>
  <c r="I815" i="2"/>
  <c r="J814" i="2"/>
  <c r="I814" i="2"/>
  <c r="J813" i="2"/>
  <c r="I813" i="2"/>
  <c r="J812" i="2"/>
  <c r="I812" i="2"/>
  <c r="J811" i="2"/>
  <c r="I811" i="2"/>
  <c r="J810" i="2"/>
  <c r="I810" i="2"/>
  <c r="J809" i="2"/>
  <c r="I809" i="2"/>
  <c r="J808" i="2"/>
  <c r="I808" i="2"/>
  <c r="J807" i="2"/>
  <c r="I807" i="2"/>
  <c r="J806" i="2"/>
  <c r="I806" i="2"/>
  <c r="J805" i="2"/>
  <c r="I805" i="2"/>
  <c r="J804" i="2"/>
  <c r="I804" i="2"/>
  <c r="J803" i="2"/>
  <c r="I803" i="2"/>
  <c r="J802" i="2"/>
  <c r="I802" i="2"/>
  <c r="J801" i="2"/>
  <c r="I801" i="2"/>
  <c r="J800" i="2"/>
  <c r="I800" i="2"/>
  <c r="J799" i="2"/>
  <c r="I799" i="2"/>
  <c r="J798" i="2"/>
  <c r="I798" i="2"/>
  <c r="J797" i="2"/>
  <c r="I797" i="2"/>
  <c r="J796" i="2"/>
  <c r="I796" i="2"/>
  <c r="J795" i="2"/>
  <c r="I795" i="2"/>
  <c r="J794" i="2"/>
  <c r="I794" i="2"/>
  <c r="J793" i="2"/>
  <c r="I793" i="2"/>
  <c r="J792" i="2"/>
  <c r="I792" i="2"/>
  <c r="J791" i="2"/>
  <c r="I791" i="2"/>
  <c r="J790" i="2"/>
  <c r="I790" i="2"/>
  <c r="J789" i="2"/>
  <c r="I789" i="2"/>
  <c r="J788" i="2"/>
  <c r="I788" i="2"/>
  <c r="J787" i="2"/>
  <c r="I787" i="2"/>
  <c r="J786" i="2"/>
  <c r="I786" i="2"/>
  <c r="J785" i="2"/>
  <c r="I785" i="2"/>
  <c r="J784" i="2"/>
  <c r="I784" i="2"/>
  <c r="J783" i="2"/>
  <c r="I783" i="2"/>
  <c r="J782" i="2"/>
  <c r="I782" i="2"/>
  <c r="J781" i="2"/>
  <c r="I781" i="2"/>
  <c r="J780" i="2"/>
  <c r="I780" i="2"/>
  <c r="J779" i="2"/>
  <c r="I779" i="2"/>
  <c r="J778" i="2"/>
  <c r="I778" i="2"/>
  <c r="J777" i="2"/>
  <c r="I777" i="2"/>
  <c r="J776" i="2"/>
  <c r="I776" i="2"/>
  <c r="J775" i="2"/>
  <c r="I775" i="2"/>
  <c r="J774" i="2"/>
  <c r="I774" i="2"/>
  <c r="J773" i="2"/>
  <c r="I773" i="2"/>
  <c r="J772" i="2"/>
  <c r="I772" i="2"/>
  <c r="J771" i="2"/>
  <c r="I771" i="2"/>
  <c r="J770" i="2"/>
  <c r="I770" i="2"/>
  <c r="J769" i="2"/>
  <c r="I769" i="2"/>
  <c r="J768" i="2"/>
  <c r="I768" i="2"/>
  <c r="J767" i="2"/>
  <c r="I767" i="2"/>
  <c r="J766" i="2"/>
  <c r="I766" i="2"/>
  <c r="J765" i="2"/>
  <c r="I765" i="2"/>
  <c r="J764" i="2"/>
  <c r="I764" i="2"/>
  <c r="J763" i="2"/>
  <c r="I763" i="2"/>
  <c r="J762" i="2"/>
  <c r="I762" i="2"/>
  <c r="J761" i="2"/>
  <c r="I761" i="2"/>
  <c r="J760" i="2"/>
  <c r="I760" i="2"/>
  <c r="J759" i="2"/>
  <c r="I759" i="2"/>
  <c r="J758" i="2"/>
  <c r="I758" i="2"/>
  <c r="J757" i="2"/>
  <c r="I757" i="2"/>
  <c r="J756" i="2"/>
  <c r="I756" i="2"/>
  <c r="J755" i="2"/>
  <c r="I755" i="2"/>
  <c r="J754" i="2"/>
  <c r="I754" i="2"/>
  <c r="J753" i="2"/>
  <c r="I753" i="2"/>
  <c r="J752" i="2"/>
  <c r="I752" i="2"/>
  <c r="J751" i="2"/>
  <c r="I751" i="2"/>
  <c r="J750" i="2"/>
  <c r="I750" i="2"/>
  <c r="J749" i="2"/>
  <c r="I749" i="2"/>
  <c r="J748" i="2"/>
  <c r="I748" i="2"/>
  <c r="J747" i="2"/>
  <c r="I747" i="2"/>
  <c r="J746" i="2"/>
  <c r="I746" i="2"/>
  <c r="J745" i="2"/>
  <c r="I745" i="2"/>
  <c r="J744" i="2"/>
  <c r="I744" i="2"/>
  <c r="J743" i="2"/>
  <c r="I743" i="2"/>
  <c r="J742" i="2"/>
  <c r="I742" i="2"/>
  <c r="J741" i="2"/>
  <c r="I741" i="2"/>
  <c r="J740" i="2"/>
  <c r="I740" i="2"/>
  <c r="J739" i="2"/>
  <c r="I739" i="2"/>
  <c r="J738" i="2"/>
  <c r="I738" i="2"/>
  <c r="J737" i="2"/>
  <c r="I737" i="2"/>
  <c r="J736" i="2"/>
  <c r="I736" i="2"/>
  <c r="J735" i="2"/>
  <c r="I735" i="2"/>
  <c r="J734" i="2"/>
  <c r="I734" i="2"/>
  <c r="J733" i="2"/>
  <c r="I733" i="2"/>
  <c r="J732" i="2"/>
  <c r="I732" i="2"/>
  <c r="J731" i="2"/>
  <c r="I731" i="2"/>
  <c r="J730" i="2"/>
  <c r="I730" i="2"/>
  <c r="J729" i="2"/>
  <c r="I729" i="2"/>
  <c r="J728" i="2"/>
  <c r="I728" i="2"/>
  <c r="J727" i="2"/>
  <c r="I727" i="2"/>
  <c r="J726" i="2"/>
  <c r="I726" i="2"/>
  <c r="J725" i="2"/>
  <c r="I725" i="2"/>
  <c r="J724" i="2"/>
  <c r="I724" i="2"/>
  <c r="J723" i="2"/>
  <c r="I723" i="2"/>
  <c r="J722" i="2"/>
  <c r="I722" i="2"/>
  <c r="J721" i="2"/>
  <c r="I721" i="2"/>
  <c r="J720" i="2"/>
  <c r="I720" i="2"/>
  <c r="J719" i="2"/>
  <c r="I719" i="2"/>
  <c r="J718" i="2"/>
  <c r="I718" i="2"/>
  <c r="J717" i="2"/>
  <c r="I717" i="2"/>
  <c r="J716" i="2"/>
  <c r="I716" i="2"/>
  <c r="J715" i="2"/>
  <c r="I715" i="2"/>
  <c r="J714" i="2"/>
  <c r="I714" i="2"/>
  <c r="J713" i="2"/>
  <c r="I713" i="2"/>
  <c r="J712" i="2"/>
  <c r="I712" i="2"/>
  <c r="J711" i="2"/>
  <c r="I711" i="2"/>
  <c r="J710" i="2"/>
  <c r="I710" i="2"/>
  <c r="J709" i="2"/>
  <c r="I709" i="2"/>
  <c r="J708" i="2"/>
  <c r="I708" i="2"/>
  <c r="J707" i="2"/>
  <c r="I707" i="2"/>
  <c r="J706" i="2"/>
  <c r="I706" i="2"/>
  <c r="J705" i="2"/>
  <c r="I705" i="2"/>
  <c r="J704" i="2"/>
  <c r="I704" i="2"/>
  <c r="J703" i="2"/>
  <c r="I703" i="2"/>
  <c r="J702" i="2"/>
  <c r="I702" i="2"/>
  <c r="J701" i="2"/>
  <c r="I701" i="2"/>
  <c r="J700" i="2"/>
  <c r="I700" i="2"/>
  <c r="J699" i="2"/>
  <c r="I699" i="2"/>
  <c r="J698" i="2"/>
  <c r="I698" i="2"/>
  <c r="J697" i="2"/>
  <c r="I697" i="2"/>
  <c r="J696" i="2"/>
  <c r="I696" i="2"/>
  <c r="J695" i="2"/>
  <c r="I695" i="2"/>
  <c r="J694" i="2"/>
  <c r="I694" i="2"/>
  <c r="J693" i="2"/>
  <c r="I693" i="2"/>
  <c r="J692" i="2"/>
  <c r="I692" i="2"/>
  <c r="J691" i="2"/>
  <c r="I691" i="2"/>
  <c r="J690" i="2"/>
  <c r="I690" i="2"/>
  <c r="J689" i="2"/>
  <c r="I689" i="2"/>
  <c r="J688" i="2"/>
  <c r="I688" i="2"/>
  <c r="J687" i="2"/>
  <c r="I687" i="2"/>
  <c r="J686" i="2"/>
  <c r="I686" i="2"/>
  <c r="J685" i="2"/>
  <c r="I685" i="2"/>
  <c r="J684" i="2"/>
  <c r="I684" i="2"/>
  <c r="J683" i="2"/>
  <c r="I683" i="2"/>
  <c r="J682" i="2"/>
  <c r="I682" i="2"/>
  <c r="J681" i="2"/>
  <c r="I681" i="2"/>
  <c r="J680" i="2"/>
  <c r="I680" i="2"/>
  <c r="J679" i="2"/>
  <c r="I679" i="2"/>
  <c r="J678" i="2"/>
  <c r="I678" i="2"/>
  <c r="J677" i="2"/>
  <c r="I677" i="2"/>
  <c r="J676" i="2"/>
  <c r="I676" i="2"/>
  <c r="J675" i="2"/>
  <c r="I675" i="2"/>
  <c r="J674" i="2"/>
  <c r="I674" i="2"/>
  <c r="J673" i="2"/>
  <c r="I673" i="2"/>
  <c r="J672" i="2"/>
  <c r="I672" i="2"/>
  <c r="J671" i="2"/>
  <c r="I671" i="2"/>
  <c r="J670" i="2"/>
  <c r="I670" i="2"/>
  <c r="J669" i="2"/>
  <c r="I669" i="2"/>
  <c r="J668" i="2"/>
  <c r="I668" i="2"/>
  <c r="J667" i="2"/>
  <c r="I667" i="2"/>
  <c r="J666" i="2"/>
  <c r="I666" i="2"/>
  <c r="J665" i="2"/>
  <c r="I665" i="2"/>
  <c r="J664" i="2"/>
  <c r="I664" i="2"/>
  <c r="J663" i="2"/>
  <c r="I663" i="2"/>
  <c r="J662" i="2"/>
  <c r="I662" i="2"/>
  <c r="J661" i="2"/>
  <c r="I661" i="2"/>
  <c r="J660" i="2"/>
  <c r="I660" i="2"/>
  <c r="J659" i="2"/>
  <c r="I659" i="2"/>
  <c r="J658" i="2"/>
  <c r="I658" i="2"/>
  <c r="J657" i="2"/>
  <c r="I657" i="2"/>
  <c r="J656" i="2"/>
  <c r="I656" i="2"/>
  <c r="J655" i="2"/>
  <c r="I655" i="2"/>
  <c r="J654" i="2"/>
  <c r="I654" i="2"/>
  <c r="J653" i="2"/>
  <c r="I653" i="2"/>
  <c r="J652" i="2"/>
  <c r="I652" i="2"/>
  <c r="J651" i="2"/>
  <c r="I651" i="2"/>
  <c r="J650" i="2"/>
  <c r="I650" i="2"/>
  <c r="J649" i="2"/>
  <c r="I649" i="2"/>
  <c r="J648" i="2"/>
  <c r="I648" i="2"/>
  <c r="J647" i="2"/>
  <c r="I647" i="2"/>
  <c r="J646" i="2"/>
  <c r="I646" i="2"/>
  <c r="J645" i="2"/>
  <c r="I645" i="2"/>
  <c r="J644" i="2"/>
  <c r="I644" i="2"/>
  <c r="J643" i="2"/>
  <c r="I643" i="2"/>
  <c r="J642" i="2"/>
  <c r="I642" i="2"/>
  <c r="J641" i="2"/>
  <c r="I641" i="2"/>
  <c r="J640" i="2"/>
  <c r="I640" i="2"/>
  <c r="J639" i="2"/>
  <c r="I639" i="2"/>
  <c r="J638" i="2"/>
  <c r="I638" i="2"/>
  <c r="J637" i="2"/>
  <c r="I637" i="2"/>
  <c r="J636" i="2"/>
  <c r="I636" i="2"/>
  <c r="J635" i="2"/>
  <c r="I635" i="2"/>
  <c r="J634" i="2"/>
  <c r="I634" i="2"/>
  <c r="J633" i="2"/>
  <c r="I633" i="2"/>
  <c r="J632" i="2"/>
  <c r="I632" i="2"/>
  <c r="J631" i="2"/>
  <c r="I631" i="2"/>
  <c r="J630" i="2"/>
  <c r="I630" i="2"/>
  <c r="J629" i="2"/>
  <c r="I629" i="2"/>
  <c r="J628" i="2"/>
  <c r="I628" i="2"/>
  <c r="J627" i="2"/>
  <c r="I627" i="2"/>
  <c r="J626" i="2"/>
  <c r="I626" i="2"/>
  <c r="J625" i="2"/>
  <c r="I625" i="2"/>
  <c r="J624" i="2"/>
  <c r="I624" i="2"/>
  <c r="J623" i="2"/>
  <c r="I623" i="2"/>
  <c r="J622" i="2"/>
  <c r="I622" i="2"/>
  <c r="J621" i="2"/>
  <c r="I621" i="2"/>
  <c r="J620" i="2"/>
  <c r="I620" i="2"/>
  <c r="J619" i="2"/>
  <c r="I619" i="2"/>
  <c r="J618" i="2"/>
  <c r="I618" i="2"/>
  <c r="J617" i="2"/>
  <c r="I617" i="2"/>
  <c r="J616" i="2"/>
  <c r="I616" i="2"/>
  <c r="J615" i="2"/>
  <c r="I615" i="2"/>
  <c r="J614" i="2"/>
  <c r="I614" i="2"/>
  <c r="J613" i="2"/>
  <c r="I613" i="2"/>
  <c r="J612" i="2"/>
  <c r="I612" i="2"/>
  <c r="J611" i="2"/>
  <c r="I611" i="2"/>
  <c r="J610" i="2"/>
  <c r="I610" i="2"/>
  <c r="J609" i="2"/>
  <c r="I609" i="2"/>
  <c r="J608" i="2"/>
  <c r="I608" i="2"/>
  <c r="J607" i="2"/>
  <c r="I607" i="2"/>
  <c r="J606" i="2"/>
  <c r="I606" i="2"/>
  <c r="J605" i="2"/>
  <c r="I605" i="2"/>
  <c r="J604" i="2"/>
  <c r="I604" i="2"/>
  <c r="J603" i="2"/>
  <c r="I603" i="2"/>
  <c r="J602" i="2"/>
  <c r="I602" i="2"/>
  <c r="J601" i="2"/>
  <c r="I601" i="2"/>
  <c r="J600" i="2"/>
  <c r="I600" i="2"/>
  <c r="J599" i="2"/>
  <c r="I599" i="2"/>
  <c r="J598" i="2"/>
  <c r="I598" i="2"/>
  <c r="J597" i="2"/>
  <c r="I597" i="2"/>
  <c r="J596" i="2"/>
  <c r="I596" i="2"/>
  <c r="J595" i="2"/>
  <c r="I595" i="2"/>
  <c r="J594" i="2"/>
  <c r="I594" i="2"/>
  <c r="J593" i="2"/>
  <c r="I593" i="2"/>
  <c r="J592" i="2"/>
  <c r="I592" i="2"/>
  <c r="J591" i="2"/>
  <c r="I591" i="2"/>
  <c r="J590" i="2"/>
  <c r="I590" i="2"/>
  <c r="J589" i="2"/>
  <c r="I589" i="2"/>
  <c r="J588" i="2"/>
  <c r="I588" i="2"/>
  <c r="J587" i="2"/>
  <c r="I587" i="2"/>
  <c r="J586" i="2"/>
  <c r="I586" i="2"/>
  <c r="J585" i="2"/>
  <c r="I585" i="2"/>
  <c r="J584" i="2"/>
  <c r="I584" i="2"/>
  <c r="J583" i="2"/>
  <c r="I583" i="2"/>
  <c r="J582" i="2"/>
  <c r="I582" i="2"/>
  <c r="J581" i="2"/>
  <c r="I581" i="2"/>
  <c r="J580" i="2"/>
  <c r="I580" i="2"/>
  <c r="J579" i="2"/>
  <c r="I579" i="2"/>
  <c r="J578" i="2"/>
  <c r="I578" i="2"/>
  <c r="J577" i="2"/>
  <c r="I577" i="2"/>
  <c r="J576" i="2"/>
  <c r="I576" i="2"/>
  <c r="J575" i="2"/>
  <c r="I575" i="2"/>
  <c r="J574" i="2"/>
  <c r="I574" i="2"/>
  <c r="J573" i="2"/>
  <c r="I573" i="2"/>
  <c r="J572" i="2"/>
  <c r="I572" i="2"/>
  <c r="J571" i="2"/>
  <c r="I571" i="2"/>
  <c r="J570" i="2"/>
  <c r="I570" i="2"/>
  <c r="J569" i="2"/>
  <c r="I569" i="2"/>
  <c r="J568" i="2"/>
  <c r="I568" i="2"/>
  <c r="J567" i="2"/>
  <c r="I567" i="2"/>
  <c r="J566" i="2"/>
  <c r="I566" i="2"/>
  <c r="J565" i="2"/>
  <c r="I565" i="2"/>
  <c r="J564" i="2"/>
  <c r="I564" i="2"/>
  <c r="J563" i="2"/>
  <c r="I563" i="2"/>
  <c r="J562" i="2"/>
  <c r="I562" i="2"/>
  <c r="J561" i="2"/>
  <c r="I561" i="2"/>
  <c r="J560" i="2"/>
  <c r="I560" i="2"/>
  <c r="J559" i="2"/>
  <c r="I559" i="2"/>
  <c r="J558" i="2"/>
  <c r="I558" i="2"/>
  <c r="J557" i="2"/>
  <c r="I557" i="2"/>
  <c r="J556" i="2"/>
  <c r="I556" i="2"/>
  <c r="J555" i="2"/>
  <c r="I555" i="2"/>
  <c r="J554" i="2"/>
  <c r="I554" i="2"/>
  <c r="J553" i="2"/>
  <c r="I553" i="2"/>
  <c r="J552" i="2"/>
  <c r="I552" i="2"/>
  <c r="J551" i="2"/>
  <c r="I551" i="2"/>
  <c r="J550" i="2"/>
  <c r="I550" i="2"/>
  <c r="J549" i="2"/>
  <c r="I549" i="2"/>
  <c r="J548" i="2"/>
  <c r="I548" i="2"/>
  <c r="J547" i="2"/>
  <c r="I547" i="2"/>
  <c r="J546" i="2"/>
  <c r="I546" i="2"/>
  <c r="J545" i="2"/>
  <c r="I545" i="2"/>
  <c r="J544" i="2"/>
  <c r="I544" i="2"/>
  <c r="J543" i="2"/>
  <c r="I543" i="2"/>
  <c r="J542" i="2"/>
  <c r="I542" i="2"/>
  <c r="J541" i="2"/>
  <c r="I541" i="2"/>
  <c r="J540" i="2"/>
  <c r="I540" i="2"/>
  <c r="J539" i="2"/>
  <c r="I539" i="2"/>
  <c r="J538" i="2"/>
  <c r="I538" i="2"/>
  <c r="J537" i="2"/>
  <c r="I537" i="2"/>
  <c r="J536" i="2"/>
  <c r="I536" i="2"/>
  <c r="J535" i="2"/>
  <c r="I535" i="2"/>
  <c r="J534" i="2"/>
  <c r="I534" i="2"/>
  <c r="J533" i="2"/>
  <c r="I533" i="2"/>
  <c r="J532" i="2"/>
  <c r="I532" i="2"/>
  <c r="J531" i="2"/>
  <c r="I531" i="2"/>
  <c r="J530" i="2"/>
  <c r="I530" i="2"/>
  <c r="J529" i="2"/>
  <c r="I529" i="2"/>
  <c r="J528" i="2"/>
  <c r="I528" i="2"/>
  <c r="J527" i="2"/>
  <c r="I527" i="2"/>
  <c r="J526" i="2"/>
  <c r="I526" i="2"/>
  <c r="J525" i="2"/>
  <c r="I525" i="2"/>
  <c r="J524" i="2"/>
  <c r="I524" i="2"/>
  <c r="J523" i="2"/>
  <c r="I523" i="2"/>
  <c r="J522" i="2"/>
  <c r="I522" i="2"/>
  <c r="J521" i="2"/>
  <c r="I521" i="2"/>
  <c r="J520" i="2"/>
  <c r="I520" i="2"/>
  <c r="J519" i="2"/>
  <c r="I519" i="2"/>
  <c r="J518" i="2"/>
  <c r="I518" i="2"/>
  <c r="J517" i="2"/>
  <c r="I517" i="2"/>
  <c r="J516" i="2"/>
  <c r="I516" i="2"/>
  <c r="J515" i="2"/>
  <c r="I515" i="2"/>
  <c r="J514" i="2"/>
  <c r="I514" i="2"/>
  <c r="J513" i="2"/>
  <c r="I513" i="2"/>
  <c r="J512" i="2"/>
  <c r="I512" i="2"/>
  <c r="J511" i="2"/>
  <c r="I511" i="2"/>
  <c r="J510" i="2"/>
  <c r="I510" i="2"/>
  <c r="J509" i="2"/>
  <c r="I509" i="2"/>
  <c r="J508" i="2"/>
  <c r="I508" i="2"/>
  <c r="J507" i="2"/>
  <c r="I507" i="2"/>
  <c r="J506" i="2"/>
  <c r="I506" i="2"/>
  <c r="J505" i="2"/>
  <c r="I505" i="2"/>
  <c r="J504" i="2"/>
  <c r="I504" i="2"/>
  <c r="J503" i="2"/>
  <c r="I503" i="2"/>
  <c r="J502" i="2"/>
  <c r="I502" i="2"/>
  <c r="J501" i="2"/>
  <c r="I501" i="2"/>
  <c r="J500" i="2"/>
  <c r="I500" i="2"/>
  <c r="J499" i="2"/>
  <c r="I499" i="2"/>
  <c r="J498" i="2"/>
  <c r="I498" i="2"/>
  <c r="J497" i="2"/>
  <c r="I497" i="2"/>
  <c r="J496" i="2"/>
  <c r="I496" i="2"/>
  <c r="J495" i="2"/>
  <c r="I495" i="2"/>
  <c r="J494" i="2"/>
  <c r="I494" i="2"/>
  <c r="J493" i="2"/>
  <c r="I493" i="2"/>
  <c r="J492" i="2"/>
  <c r="I492" i="2"/>
  <c r="J491" i="2"/>
  <c r="I491" i="2"/>
  <c r="J490" i="2"/>
  <c r="I490" i="2"/>
  <c r="J489" i="2"/>
  <c r="I489" i="2"/>
  <c r="J488" i="2"/>
  <c r="I488" i="2"/>
  <c r="J487" i="2"/>
  <c r="I487" i="2"/>
  <c r="J486" i="2"/>
  <c r="I486" i="2"/>
  <c r="J485" i="2"/>
  <c r="I485" i="2"/>
  <c r="J484" i="2"/>
  <c r="I484" i="2"/>
  <c r="J483" i="2"/>
  <c r="I483" i="2"/>
  <c r="J482" i="2"/>
  <c r="I482" i="2"/>
  <c r="J481" i="2"/>
  <c r="I481" i="2"/>
  <c r="J480" i="2"/>
  <c r="I480" i="2"/>
  <c r="J479" i="2"/>
  <c r="I479" i="2"/>
  <c r="J478" i="2"/>
  <c r="I478" i="2"/>
  <c r="J477" i="2"/>
  <c r="I477" i="2"/>
  <c r="J476" i="2"/>
  <c r="I476" i="2"/>
  <c r="J475" i="2"/>
  <c r="I475" i="2"/>
  <c r="J474" i="2"/>
  <c r="I474" i="2"/>
  <c r="J473" i="2"/>
  <c r="I473" i="2"/>
  <c r="J472" i="2"/>
  <c r="I472" i="2"/>
  <c r="J471" i="2"/>
  <c r="I471" i="2"/>
  <c r="J470" i="2"/>
  <c r="I470" i="2"/>
  <c r="J469" i="2"/>
  <c r="I469" i="2"/>
  <c r="J468" i="2"/>
  <c r="I468" i="2"/>
  <c r="J467" i="2"/>
  <c r="I467" i="2"/>
  <c r="J466" i="2"/>
  <c r="I466" i="2"/>
  <c r="J465" i="2"/>
  <c r="I465" i="2"/>
  <c r="J464" i="2"/>
  <c r="I464" i="2"/>
  <c r="J463" i="2"/>
  <c r="I463" i="2"/>
  <c r="J462" i="2"/>
  <c r="I462" i="2"/>
  <c r="J461" i="2"/>
  <c r="I461" i="2"/>
  <c r="J460" i="2"/>
  <c r="I460" i="2"/>
  <c r="J459" i="2"/>
  <c r="I459" i="2"/>
  <c r="J458" i="2"/>
  <c r="I458" i="2"/>
  <c r="J457" i="2"/>
  <c r="I457" i="2"/>
  <c r="J456" i="2"/>
  <c r="I456" i="2"/>
  <c r="J455" i="2"/>
  <c r="I455" i="2"/>
  <c r="J454" i="2"/>
  <c r="I454" i="2"/>
  <c r="J453" i="2"/>
  <c r="I453" i="2"/>
  <c r="J452" i="2"/>
  <c r="I452" i="2"/>
  <c r="J451" i="2"/>
  <c r="I451" i="2"/>
  <c r="J450" i="2"/>
  <c r="I450" i="2"/>
  <c r="J449" i="2"/>
  <c r="I449" i="2"/>
  <c r="J448" i="2"/>
  <c r="I448" i="2"/>
  <c r="J447" i="2"/>
  <c r="I447" i="2"/>
  <c r="J446" i="2"/>
  <c r="I446" i="2"/>
  <c r="J445" i="2"/>
  <c r="I445" i="2"/>
  <c r="J444" i="2"/>
  <c r="I444" i="2"/>
  <c r="J443" i="2"/>
  <c r="I443" i="2"/>
  <c r="J442" i="2"/>
  <c r="I442" i="2"/>
  <c r="J441" i="2"/>
  <c r="I441" i="2"/>
  <c r="J440" i="2"/>
  <c r="I440" i="2"/>
  <c r="J439" i="2"/>
  <c r="I439" i="2"/>
  <c r="J438" i="2"/>
  <c r="I438" i="2"/>
  <c r="J437" i="2"/>
  <c r="I437" i="2"/>
  <c r="J436" i="2"/>
  <c r="I436" i="2"/>
  <c r="J435" i="2"/>
  <c r="I435" i="2"/>
  <c r="J434" i="2"/>
  <c r="I434" i="2"/>
  <c r="J433" i="2"/>
  <c r="I433" i="2"/>
  <c r="J432" i="2"/>
  <c r="I432" i="2"/>
  <c r="J431" i="2"/>
  <c r="I431" i="2"/>
  <c r="J430" i="2"/>
  <c r="I430" i="2"/>
  <c r="J429" i="2"/>
  <c r="I429" i="2"/>
  <c r="J428" i="2"/>
  <c r="I428" i="2"/>
  <c r="J427" i="2"/>
  <c r="I427" i="2"/>
  <c r="J426" i="2"/>
  <c r="I426" i="2"/>
  <c r="J425" i="2"/>
  <c r="I425" i="2"/>
  <c r="J424" i="2"/>
  <c r="I424" i="2"/>
  <c r="J423" i="2"/>
  <c r="I423" i="2"/>
  <c r="J422" i="2"/>
  <c r="I422" i="2"/>
  <c r="J421" i="2"/>
  <c r="I421" i="2"/>
  <c r="J420" i="2"/>
  <c r="I420" i="2"/>
  <c r="J419" i="2"/>
  <c r="I419" i="2"/>
  <c r="J418" i="2"/>
  <c r="I418" i="2"/>
  <c r="J417" i="2"/>
  <c r="I417" i="2"/>
  <c r="J416" i="2"/>
  <c r="I416" i="2"/>
  <c r="J415" i="2"/>
  <c r="I415" i="2"/>
  <c r="J414" i="2"/>
  <c r="I414" i="2"/>
  <c r="J413" i="2"/>
  <c r="I413" i="2"/>
  <c r="J412" i="2"/>
  <c r="I412" i="2"/>
  <c r="J411" i="2"/>
  <c r="I411" i="2"/>
  <c r="J410" i="2"/>
  <c r="I410" i="2"/>
  <c r="J409" i="2"/>
  <c r="I409" i="2"/>
  <c r="J408" i="2"/>
  <c r="I408" i="2"/>
  <c r="J407" i="2"/>
  <c r="I407" i="2"/>
  <c r="J406" i="2"/>
  <c r="I406" i="2"/>
  <c r="J405" i="2"/>
  <c r="I405" i="2"/>
  <c r="J404" i="2"/>
  <c r="I404" i="2"/>
  <c r="J403" i="2"/>
  <c r="I403" i="2"/>
  <c r="J402" i="2"/>
  <c r="I402" i="2"/>
  <c r="J401" i="2"/>
  <c r="I401" i="2"/>
  <c r="J400" i="2"/>
  <c r="I400" i="2"/>
  <c r="J399" i="2"/>
  <c r="I399" i="2"/>
  <c r="J398" i="2"/>
  <c r="I398" i="2"/>
  <c r="J397" i="2"/>
  <c r="I397" i="2"/>
  <c r="J396" i="2"/>
  <c r="I396" i="2"/>
  <c r="J395" i="2"/>
  <c r="I395" i="2"/>
  <c r="J394" i="2"/>
  <c r="I394" i="2"/>
  <c r="J393" i="2"/>
  <c r="I393" i="2"/>
  <c r="J392" i="2"/>
  <c r="I392" i="2"/>
  <c r="J391" i="2"/>
  <c r="I391" i="2"/>
  <c r="J390" i="2"/>
  <c r="I390" i="2"/>
  <c r="J389" i="2"/>
  <c r="I389" i="2"/>
  <c r="J388" i="2"/>
  <c r="I388" i="2"/>
  <c r="J387" i="2"/>
  <c r="I387" i="2"/>
  <c r="J386" i="2"/>
  <c r="I386" i="2"/>
  <c r="J385" i="2"/>
  <c r="I385" i="2"/>
  <c r="J384" i="2"/>
  <c r="I384" i="2"/>
  <c r="J383" i="2"/>
  <c r="I383" i="2"/>
  <c r="J382" i="2"/>
  <c r="I382" i="2"/>
  <c r="J381" i="2"/>
  <c r="I381" i="2"/>
  <c r="J380" i="2"/>
  <c r="I380" i="2"/>
  <c r="J379" i="2"/>
  <c r="I379" i="2"/>
  <c r="J378" i="2"/>
  <c r="I378" i="2"/>
  <c r="J377" i="2"/>
  <c r="I377" i="2"/>
  <c r="J376" i="2"/>
  <c r="I376" i="2"/>
  <c r="J375" i="2"/>
  <c r="I375" i="2"/>
  <c r="J374" i="2"/>
  <c r="I374" i="2"/>
  <c r="J373" i="2"/>
  <c r="I373" i="2"/>
  <c r="J372" i="2"/>
  <c r="I372" i="2"/>
  <c r="J371" i="2"/>
  <c r="I371" i="2"/>
  <c r="J370" i="2"/>
  <c r="I370" i="2"/>
  <c r="J369" i="2"/>
  <c r="I369" i="2"/>
  <c r="J368" i="2"/>
  <c r="I368" i="2"/>
  <c r="J367" i="2"/>
  <c r="I367" i="2"/>
  <c r="J366" i="2"/>
  <c r="I366" i="2"/>
  <c r="J365" i="2"/>
  <c r="I365" i="2"/>
  <c r="J364" i="2"/>
  <c r="I364" i="2"/>
  <c r="J363" i="2"/>
  <c r="I363" i="2"/>
  <c r="J362" i="2"/>
  <c r="I362" i="2"/>
  <c r="J361" i="2"/>
  <c r="I361" i="2"/>
  <c r="J360" i="2"/>
  <c r="I360" i="2"/>
  <c r="J359" i="2"/>
  <c r="I359" i="2"/>
  <c r="J358" i="2"/>
  <c r="I358" i="2"/>
  <c r="J357" i="2"/>
  <c r="I357" i="2"/>
  <c r="J356" i="2"/>
  <c r="I356" i="2"/>
  <c r="J355" i="2"/>
  <c r="I355" i="2"/>
  <c r="J354" i="2"/>
  <c r="I354" i="2"/>
  <c r="J353" i="2"/>
  <c r="I353" i="2"/>
  <c r="J352" i="2"/>
  <c r="I352" i="2"/>
  <c r="J351" i="2"/>
  <c r="I351" i="2"/>
  <c r="J350" i="2"/>
  <c r="I350" i="2"/>
  <c r="J349" i="2"/>
  <c r="I349" i="2"/>
  <c r="J348" i="2"/>
  <c r="I348" i="2"/>
  <c r="J347" i="2"/>
  <c r="I347" i="2"/>
  <c r="J346" i="2"/>
  <c r="I346" i="2"/>
  <c r="J345" i="2"/>
  <c r="I345" i="2"/>
  <c r="J344" i="2"/>
  <c r="I344" i="2"/>
  <c r="J343" i="2"/>
  <c r="I343" i="2"/>
  <c r="J342" i="2"/>
  <c r="I342" i="2"/>
  <c r="J341" i="2"/>
  <c r="I341" i="2"/>
  <c r="J340" i="2"/>
  <c r="I340" i="2"/>
  <c r="J339" i="2"/>
  <c r="I339" i="2"/>
  <c r="J338" i="2"/>
  <c r="I338" i="2"/>
  <c r="J337" i="2"/>
  <c r="I337" i="2"/>
  <c r="J336" i="2"/>
  <c r="I336" i="2"/>
  <c r="J335" i="2"/>
  <c r="I335" i="2"/>
  <c r="J334" i="2"/>
  <c r="I334" i="2"/>
  <c r="J333" i="2"/>
  <c r="I333" i="2"/>
  <c r="J332" i="2"/>
  <c r="I332" i="2"/>
  <c r="J331" i="2"/>
  <c r="I331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J324" i="2"/>
  <c r="I324" i="2"/>
  <c r="J323" i="2"/>
  <c r="I323" i="2"/>
  <c r="J322" i="2"/>
  <c r="I322" i="2"/>
  <c r="J321" i="2"/>
  <c r="I321" i="2"/>
  <c r="J320" i="2"/>
  <c r="I320" i="2"/>
  <c r="J319" i="2"/>
  <c r="I319" i="2"/>
  <c r="J318" i="2"/>
  <c r="I318" i="2"/>
  <c r="J317" i="2"/>
  <c r="I317" i="2"/>
  <c r="J316" i="2"/>
  <c r="I316" i="2"/>
  <c r="J315" i="2"/>
  <c r="I315" i="2"/>
  <c r="J314" i="2"/>
  <c r="I314" i="2"/>
  <c r="J313" i="2"/>
  <c r="I313" i="2"/>
  <c r="J312" i="2"/>
  <c r="I312" i="2"/>
  <c r="J311" i="2"/>
  <c r="I311" i="2"/>
  <c r="J310" i="2"/>
  <c r="I310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301" i="2"/>
  <c r="I301" i="2"/>
  <c r="J300" i="2"/>
  <c r="I300" i="2"/>
  <c r="J299" i="2"/>
  <c r="I299" i="2"/>
  <c r="J298" i="2"/>
  <c r="I298" i="2"/>
  <c r="J297" i="2"/>
  <c r="I297" i="2"/>
  <c r="J296" i="2"/>
  <c r="I296" i="2"/>
  <c r="J295" i="2"/>
  <c r="I295" i="2"/>
  <c r="J294" i="2"/>
  <c r="I294" i="2"/>
  <c r="J293" i="2"/>
  <c r="I293" i="2"/>
  <c r="J292" i="2"/>
  <c r="I292" i="2"/>
  <c r="J291" i="2"/>
  <c r="I291" i="2"/>
  <c r="J290" i="2"/>
  <c r="I290" i="2"/>
  <c r="J289" i="2"/>
  <c r="I289" i="2"/>
  <c r="J288" i="2"/>
  <c r="I288" i="2"/>
  <c r="J287" i="2"/>
  <c r="I287" i="2"/>
  <c r="J286" i="2"/>
  <c r="I286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J279" i="2"/>
  <c r="I279" i="2"/>
  <c r="J278" i="2"/>
  <c r="I278" i="2"/>
  <c r="J277" i="2"/>
  <c r="I277" i="2"/>
  <c r="J276" i="2"/>
  <c r="I276" i="2"/>
  <c r="J275" i="2"/>
  <c r="I275" i="2"/>
  <c r="J274" i="2"/>
  <c r="I274" i="2"/>
  <c r="J273" i="2"/>
  <c r="I273" i="2"/>
  <c r="J272" i="2"/>
  <c r="I272" i="2"/>
  <c r="J271" i="2"/>
  <c r="I271" i="2"/>
  <c r="J270" i="2"/>
  <c r="I270" i="2"/>
  <c r="J269" i="2"/>
  <c r="I269" i="2"/>
  <c r="J268" i="2"/>
  <c r="I268" i="2"/>
  <c r="J267" i="2"/>
  <c r="I267" i="2"/>
  <c r="J266" i="2"/>
  <c r="I266" i="2"/>
  <c r="J265" i="2"/>
  <c r="I265" i="2"/>
  <c r="J264" i="2"/>
  <c r="I264" i="2"/>
  <c r="J263" i="2"/>
  <c r="I263" i="2"/>
  <c r="J262" i="2"/>
  <c r="I262" i="2"/>
  <c r="J261" i="2"/>
  <c r="I261" i="2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53" i="2"/>
  <c r="I253" i="2"/>
  <c r="J252" i="2"/>
  <c r="I252" i="2"/>
  <c r="J251" i="2"/>
  <c r="I251" i="2"/>
  <c r="J250" i="2"/>
  <c r="I250" i="2"/>
  <c r="J249" i="2"/>
  <c r="I249" i="2"/>
  <c r="J248" i="2"/>
  <c r="I248" i="2"/>
  <c r="J247" i="2"/>
  <c r="I247" i="2"/>
  <c r="J246" i="2"/>
  <c r="I246" i="2"/>
  <c r="J245" i="2"/>
  <c r="I245" i="2"/>
  <c r="J244" i="2"/>
  <c r="I244" i="2"/>
  <c r="J243" i="2"/>
  <c r="I243" i="2"/>
  <c r="J242" i="2"/>
  <c r="I242" i="2"/>
  <c r="J241" i="2"/>
  <c r="I241" i="2"/>
  <c r="J240" i="2"/>
  <c r="I240" i="2"/>
  <c r="J239" i="2"/>
  <c r="I239" i="2"/>
  <c r="J238" i="2"/>
  <c r="I238" i="2"/>
  <c r="J237" i="2"/>
  <c r="I237" i="2"/>
  <c r="J236" i="2"/>
  <c r="I236" i="2"/>
  <c r="J235" i="2"/>
  <c r="I235" i="2"/>
  <c r="J234" i="2"/>
  <c r="I234" i="2"/>
  <c r="J233" i="2"/>
  <c r="I233" i="2"/>
  <c r="J232" i="2"/>
  <c r="I232" i="2"/>
  <c r="J231" i="2"/>
  <c r="I231" i="2"/>
  <c r="J230" i="2"/>
  <c r="I230" i="2"/>
  <c r="J229" i="2"/>
  <c r="I229" i="2"/>
  <c r="J228" i="2"/>
  <c r="I228" i="2"/>
  <c r="J227" i="2"/>
  <c r="I227" i="2"/>
  <c r="J226" i="2"/>
  <c r="I226" i="2"/>
  <c r="J225" i="2"/>
  <c r="I225" i="2"/>
  <c r="J224" i="2"/>
  <c r="I224" i="2"/>
  <c r="J223" i="2"/>
  <c r="I223" i="2"/>
  <c r="J222" i="2"/>
  <c r="I222" i="2"/>
  <c r="J221" i="2"/>
  <c r="I221" i="2"/>
  <c r="J220" i="2"/>
  <c r="I220" i="2"/>
  <c r="J219" i="2"/>
  <c r="I219" i="2"/>
  <c r="J218" i="2"/>
  <c r="I218" i="2"/>
  <c r="J217" i="2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K3001" i="1"/>
  <c r="M3001" i="1" s="1"/>
  <c r="I3001" i="1"/>
  <c r="L3001" i="1" s="1"/>
  <c r="N3001" i="1" s="1"/>
  <c r="K3000" i="1"/>
  <c r="M3000" i="1" s="1"/>
  <c r="I3000" i="1"/>
  <c r="L3000" i="1" s="1"/>
  <c r="N3000" i="1" s="1"/>
  <c r="K2999" i="1"/>
  <c r="I2999" i="1"/>
  <c r="L2999" i="1" s="1"/>
  <c r="K2998" i="1"/>
  <c r="I2998" i="1"/>
  <c r="L2998" i="1" s="1"/>
  <c r="K2997" i="1"/>
  <c r="I2997" i="1"/>
  <c r="L2997" i="1" s="1"/>
  <c r="K2996" i="1"/>
  <c r="I2996" i="1"/>
  <c r="L2996" i="1" s="1"/>
  <c r="K2995" i="1"/>
  <c r="I2995" i="1"/>
  <c r="L2995" i="1" s="1"/>
  <c r="K2994" i="1"/>
  <c r="M2994" i="1" s="1"/>
  <c r="I2994" i="1"/>
  <c r="L2994" i="1" s="1"/>
  <c r="N2994" i="1" s="1"/>
  <c r="K2993" i="1"/>
  <c r="I2993" i="1"/>
  <c r="L2993" i="1" s="1"/>
  <c r="K2992" i="1"/>
  <c r="I2992" i="1"/>
  <c r="L2992" i="1" s="1"/>
  <c r="K2991" i="1"/>
  <c r="I2991" i="1"/>
  <c r="L2991" i="1" s="1"/>
  <c r="K2990" i="1"/>
  <c r="I2990" i="1"/>
  <c r="L2990" i="1" s="1"/>
  <c r="K2989" i="1"/>
  <c r="M2989" i="1" s="1"/>
  <c r="I2989" i="1"/>
  <c r="L2989" i="1" s="1"/>
  <c r="N2989" i="1" s="1"/>
  <c r="K2988" i="1"/>
  <c r="I2988" i="1"/>
  <c r="L2988" i="1" s="1"/>
  <c r="K2987" i="1"/>
  <c r="I2987" i="1"/>
  <c r="L2987" i="1" s="1"/>
  <c r="K2986" i="1"/>
  <c r="M2986" i="1" s="1"/>
  <c r="I2986" i="1"/>
  <c r="L2986" i="1" s="1"/>
  <c r="N2986" i="1" s="1"/>
  <c r="K2985" i="1"/>
  <c r="I2985" i="1"/>
  <c r="L2985" i="1" s="1"/>
  <c r="K2984" i="1"/>
  <c r="M2984" i="1" s="1"/>
  <c r="I2984" i="1"/>
  <c r="L2984" i="1" s="1"/>
  <c r="N2984" i="1" s="1"/>
  <c r="K2983" i="1"/>
  <c r="I2983" i="1"/>
  <c r="L2983" i="1" s="1"/>
  <c r="K2982" i="1"/>
  <c r="I2982" i="1"/>
  <c r="L2982" i="1" s="1"/>
  <c r="K2981" i="1"/>
  <c r="I2981" i="1"/>
  <c r="L2981" i="1" s="1"/>
  <c r="K2980" i="1"/>
  <c r="I2980" i="1"/>
  <c r="L2980" i="1" s="1"/>
  <c r="K2979" i="1"/>
  <c r="I2979" i="1"/>
  <c r="L2979" i="1" s="1"/>
  <c r="K2978" i="1"/>
  <c r="I2978" i="1"/>
  <c r="L2978" i="1" s="1"/>
  <c r="K2977" i="1"/>
  <c r="M2977" i="1" s="1"/>
  <c r="I2977" i="1"/>
  <c r="L2977" i="1" s="1"/>
  <c r="N2977" i="1" s="1"/>
  <c r="K2976" i="1"/>
  <c r="I2976" i="1"/>
  <c r="L2976" i="1" s="1"/>
  <c r="K2975" i="1"/>
  <c r="I2975" i="1"/>
  <c r="L2975" i="1" s="1"/>
  <c r="K2974" i="1"/>
  <c r="I2974" i="1"/>
  <c r="L2974" i="1" s="1"/>
  <c r="K2973" i="1"/>
  <c r="I2973" i="1"/>
  <c r="L2973" i="1" s="1"/>
  <c r="K2972" i="1"/>
  <c r="I2972" i="1"/>
  <c r="L2972" i="1" s="1"/>
  <c r="K2971" i="1"/>
  <c r="I2971" i="1"/>
  <c r="L2971" i="1" s="1"/>
  <c r="K2970" i="1"/>
  <c r="I2970" i="1"/>
  <c r="L2970" i="1" s="1"/>
  <c r="K2969" i="1"/>
  <c r="I2969" i="1"/>
  <c r="L2969" i="1" s="1"/>
  <c r="K2968" i="1"/>
  <c r="I2968" i="1"/>
  <c r="L2968" i="1" s="1"/>
  <c r="K2967" i="1"/>
  <c r="I2967" i="1"/>
  <c r="L2967" i="1" s="1"/>
  <c r="K2966" i="1"/>
  <c r="I2966" i="1"/>
  <c r="L2966" i="1" s="1"/>
  <c r="K2965" i="1"/>
  <c r="I2965" i="1"/>
  <c r="L2965" i="1" s="1"/>
  <c r="K2964" i="1"/>
  <c r="I2964" i="1"/>
  <c r="L2964" i="1" s="1"/>
  <c r="K2963" i="1"/>
  <c r="I2963" i="1"/>
  <c r="L2963" i="1" s="1"/>
  <c r="K2962" i="1"/>
  <c r="I2962" i="1"/>
  <c r="L2962" i="1" s="1"/>
  <c r="K2961" i="1"/>
  <c r="I2961" i="1"/>
  <c r="L2961" i="1" s="1"/>
  <c r="K2960" i="1"/>
  <c r="I2960" i="1"/>
  <c r="L2960" i="1" s="1"/>
  <c r="K2959" i="1"/>
  <c r="M2959" i="1" s="1"/>
  <c r="I2959" i="1"/>
  <c r="L2959" i="1" s="1"/>
  <c r="N2959" i="1" s="1"/>
  <c r="K2958" i="1"/>
  <c r="I2958" i="1"/>
  <c r="L2958" i="1" s="1"/>
  <c r="K2957" i="1"/>
  <c r="I2957" i="1"/>
  <c r="L2957" i="1" s="1"/>
  <c r="K2956" i="1"/>
  <c r="I2956" i="1"/>
  <c r="L2956" i="1" s="1"/>
  <c r="K2955" i="1"/>
  <c r="M2955" i="1" s="1"/>
  <c r="I2955" i="1"/>
  <c r="L2955" i="1" s="1"/>
  <c r="N2955" i="1" s="1"/>
  <c r="K2954" i="1"/>
  <c r="I2954" i="1"/>
  <c r="L2954" i="1" s="1"/>
  <c r="K2953" i="1"/>
  <c r="I2953" i="1"/>
  <c r="L2953" i="1" s="1"/>
  <c r="K2952" i="1"/>
  <c r="I2952" i="1"/>
  <c r="L2952" i="1" s="1"/>
  <c r="K2951" i="1"/>
  <c r="I2951" i="1"/>
  <c r="L2951" i="1" s="1"/>
  <c r="K2950" i="1"/>
  <c r="I2950" i="1"/>
  <c r="L2950" i="1" s="1"/>
  <c r="K2949" i="1"/>
  <c r="I2949" i="1"/>
  <c r="L2949" i="1" s="1"/>
  <c r="K2948" i="1"/>
  <c r="I2948" i="1"/>
  <c r="L2948" i="1" s="1"/>
  <c r="K2947" i="1"/>
  <c r="M2947" i="1" s="1"/>
  <c r="I2947" i="1"/>
  <c r="L2947" i="1" s="1"/>
  <c r="N2947" i="1" s="1"/>
  <c r="K2946" i="1"/>
  <c r="I2946" i="1"/>
  <c r="L2946" i="1" s="1"/>
  <c r="K2945" i="1"/>
  <c r="M2945" i="1" s="1"/>
  <c r="I2945" i="1"/>
  <c r="L2945" i="1" s="1"/>
  <c r="N2945" i="1" s="1"/>
  <c r="K2944" i="1"/>
  <c r="I2944" i="1"/>
  <c r="L2944" i="1" s="1"/>
  <c r="K2943" i="1"/>
  <c r="I2943" i="1"/>
  <c r="L2943" i="1" s="1"/>
  <c r="K2942" i="1"/>
  <c r="I2942" i="1"/>
  <c r="L2942" i="1" s="1"/>
  <c r="K2941" i="1"/>
  <c r="M2941" i="1" s="1"/>
  <c r="I2941" i="1"/>
  <c r="L2941" i="1" s="1"/>
  <c r="N2941" i="1" s="1"/>
  <c r="K2940" i="1"/>
  <c r="M2940" i="1" s="1"/>
  <c r="I2940" i="1"/>
  <c r="L2940" i="1" s="1"/>
  <c r="N2940" i="1" s="1"/>
  <c r="K2939" i="1"/>
  <c r="I2939" i="1"/>
  <c r="L2939" i="1" s="1"/>
  <c r="K2938" i="1"/>
  <c r="M2938" i="1" s="1"/>
  <c r="I2938" i="1"/>
  <c r="L2938" i="1" s="1"/>
  <c r="N2938" i="1" s="1"/>
  <c r="K2937" i="1"/>
  <c r="I2937" i="1"/>
  <c r="L2937" i="1" s="1"/>
  <c r="K2936" i="1"/>
  <c r="I2936" i="1"/>
  <c r="L2936" i="1" s="1"/>
  <c r="K2935" i="1"/>
  <c r="I2935" i="1"/>
  <c r="L2935" i="1" s="1"/>
  <c r="K2934" i="1"/>
  <c r="I2934" i="1"/>
  <c r="L2934" i="1" s="1"/>
  <c r="K2933" i="1"/>
  <c r="I2933" i="1"/>
  <c r="L2933" i="1" s="1"/>
  <c r="K2932" i="1"/>
  <c r="I2932" i="1"/>
  <c r="L2932" i="1" s="1"/>
  <c r="K2931" i="1"/>
  <c r="I2931" i="1"/>
  <c r="L2931" i="1" s="1"/>
  <c r="K2930" i="1"/>
  <c r="I2930" i="1"/>
  <c r="L2930" i="1" s="1"/>
  <c r="K2929" i="1"/>
  <c r="I2929" i="1"/>
  <c r="L2929" i="1" s="1"/>
  <c r="K2928" i="1"/>
  <c r="I2928" i="1"/>
  <c r="L2928" i="1" s="1"/>
  <c r="K2927" i="1"/>
  <c r="I2927" i="1"/>
  <c r="L2927" i="1" s="1"/>
  <c r="K2926" i="1"/>
  <c r="I2926" i="1"/>
  <c r="L2926" i="1" s="1"/>
  <c r="K2925" i="1"/>
  <c r="I2925" i="1"/>
  <c r="L2925" i="1" s="1"/>
  <c r="K2924" i="1"/>
  <c r="I2924" i="1"/>
  <c r="L2924" i="1" s="1"/>
  <c r="K2923" i="1"/>
  <c r="I2923" i="1"/>
  <c r="L2923" i="1" s="1"/>
  <c r="K2922" i="1"/>
  <c r="M2922" i="1" s="1"/>
  <c r="I2922" i="1"/>
  <c r="L2922" i="1" s="1"/>
  <c r="N2922" i="1" s="1"/>
  <c r="K2921" i="1"/>
  <c r="I2921" i="1"/>
  <c r="L2921" i="1" s="1"/>
  <c r="K2920" i="1"/>
  <c r="I2920" i="1"/>
  <c r="L2920" i="1" s="1"/>
  <c r="K2919" i="1"/>
  <c r="I2919" i="1"/>
  <c r="L2919" i="1" s="1"/>
  <c r="K2918" i="1"/>
  <c r="I2918" i="1"/>
  <c r="L2918" i="1" s="1"/>
  <c r="K2917" i="1"/>
  <c r="I2917" i="1"/>
  <c r="L2917" i="1" s="1"/>
  <c r="K2916" i="1"/>
  <c r="I2916" i="1"/>
  <c r="L2916" i="1" s="1"/>
  <c r="K2915" i="1"/>
  <c r="M2915" i="1" s="1"/>
  <c r="I2915" i="1"/>
  <c r="L2915" i="1" s="1"/>
  <c r="N2915" i="1" s="1"/>
  <c r="K2914" i="1"/>
  <c r="M2914" i="1" s="1"/>
  <c r="I2914" i="1"/>
  <c r="L2914" i="1" s="1"/>
  <c r="N2914" i="1" s="1"/>
  <c r="K2913" i="1"/>
  <c r="I2913" i="1"/>
  <c r="L2913" i="1" s="1"/>
  <c r="K2912" i="1"/>
  <c r="I2912" i="1"/>
  <c r="L2912" i="1" s="1"/>
  <c r="K2911" i="1"/>
  <c r="I2911" i="1"/>
  <c r="L2911" i="1" s="1"/>
  <c r="K2910" i="1"/>
  <c r="I2910" i="1"/>
  <c r="L2910" i="1" s="1"/>
  <c r="K2909" i="1"/>
  <c r="I2909" i="1"/>
  <c r="L2909" i="1" s="1"/>
  <c r="K2908" i="1"/>
  <c r="I2908" i="1"/>
  <c r="L2908" i="1" s="1"/>
  <c r="K2907" i="1"/>
  <c r="I2907" i="1"/>
  <c r="L2907" i="1" s="1"/>
  <c r="K2906" i="1"/>
  <c r="I2906" i="1"/>
  <c r="L2906" i="1" s="1"/>
  <c r="K2905" i="1"/>
  <c r="I2905" i="1"/>
  <c r="L2905" i="1" s="1"/>
  <c r="K2904" i="1"/>
  <c r="M2904" i="1" s="1"/>
  <c r="I2904" i="1"/>
  <c r="L2904" i="1" s="1"/>
  <c r="N2904" i="1" s="1"/>
  <c r="K2903" i="1"/>
  <c r="M2903" i="1" s="1"/>
  <c r="I2903" i="1"/>
  <c r="L2903" i="1" s="1"/>
  <c r="N2903" i="1" s="1"/>
  <c r="K2902" i="1"/>
  <c r="I2902" i="1"/>
  <c r="L2902" i="1" s="1"/>
  <c r="K2901" i="1"/>
  <c r="M2901" i="1" s="1"/>
  <c r="I2901" i="1"/>
  <c r="L2901" i="1" s="1"/>
  <c r="N2901" i="1" s="1"/>
  <c r="K2900" i="1"/>
  <c r="I2900" i="1"/>
  <c r="L2900" i="1" s="1"/>
  <c r="K2899" i="1"/>
  <c r="I2899" i="1"/>
  <c r="L2899" i="1" s="1"/>
  <c r="K2898" i="1"/>
  <c r="I2898" i="1"/>
  <c r="L2898" i="1" s="1"/>
  <c r="K2897" i="1"/>
  <c r="I2897" i="1"/>
  <c r="L2897" i="1" s="1"/>
  <c r="K2896" i="1"/>
  <c r="I2896" i="1"/>
  <c r="L2896" i="1" s="1"/>
  <c r="K2895" i="1"/>
  <c r="I2895" i="1"/>
  <c r="L2895" i="1" s="1"/>
  <c r="K2894" i="1"/>
  <c r="I2894" i="1"/>
  <c r="L2894" i="1" s="1"/>
  <c r="K2893" i="1"/>
  <c r="I2893" i="1"/>
  <c r="L2893" i="1" s="1"/>
  <c r="K2892" i="1"/>
  <c r="I2892" i="1"/>
  <c r="L2892" i="1" s="1"/>
  <c r="K2891" i="1"/>
  <c r="I2891" i="1"/>
  <c r="L2891" i="1" s="1"/>
  <c r="K2890" i="1"/>
  <c r="I2890" i="1"/>
  <c r="L2890" i="1" s="1"/>
  <c r="K2889" i="1"/>
  <c r="I2889" i="1"/>
  <c r="L2889" i="1" s="1"/>
  <c r="K2888" i="1"/>
  <c r="M2888" i="1" s="1"/>
  <c r="I2888" i="1"/>
  <c r="L2888" i="1" s="1"/>
  <c r="N2888" i="1" s="1"/>
  <c r="K2887" i="1"/>
  <c r="M2887" i="1" s="1"/>
  <c r="I2887" i="1"/>
  <c r="L2887" i="1" s="1"/>
  <c r="N2887" i="1" s="1"/>
  <c r="K2886" i="1"/>
  <c r="I2886" i="1"/>
  <c r="L2886" i="1" s="1"/>
  <c r="K2885" i="1"/>
  <c r="I2885" i="1"/>
  <c r="L2885" i="1" s="1"/>
  <c r="K2884" i="1"/>
  <c r="M2884" i="1" s="1"/>
  <c r="I2884" i="1"/>
  <c r="L2884" i="1" s="1"/>
  <c r="N2884" i="1" s="1"/>
  <c r="K2883" i="1"/>
  <c r="I2883" i="1"/>
  <c r="L2883" i="1" s="1"/>
  <c r="K2882" i="1"/>
  <c r="I2882" i="1"/>
  <c r="L2882" i="1" s="1"/>
  <c r="K2881" i="1"/>
  <c r="I2881" i="1"/>
  <c r="L2881" i="1" s="1"/>
  <c r="K2880" i="1"/>
  <c r="I2880" i="1"/>
  <c r="L2880" i="1" s="1"/>
  <c r="K2879" i="1"/>
  <c r="I2879" i="1"/>
  <c r="L2879" i="1" s="1"/>
  <c r="K2878" i="1"/>
  <c r="M2878" i="1" s="1"/>
  <c r="I2878" i="1"/>
  <c r="L2878" i="1" s="1"/>
  <c r="N2878" i="1" s="1"/>
  <c r="K2877" i="1"/>
  <c r="I2877" i="1"/>
  <c r="L2877" i="1" s="1"/>
  <c r="K2876" i="1"/>
  <c r="I2876" i="1"/>
  <c r="L2876" i="1" s="1"/>
  <c r="K2875" i="1"/>
  <c r="I2875" i="1"/>
  <c r="L2875" i="1" s="1"/>
  <c r="K2874" i="1"/>
  <c r="I2874" i="1"/>
  <c r="L2874" i="1" s="1"/>
  <c r="K2873" i="1"/>
  <c r="M2873" i="1" s="1"/>
  <c r="I2873" i="1"/>
  <c r="L2873" i="1" s="1"/>
  <c r="N2873" i="1" s="1"/>
  <c r="K2872" i="1"/>
  <c r="I2872" i="1"/>
  <c r="L2872" i="1" s="1"/>
  <c r="K2871" i="1"/>
  <c r="I2871" i="1"/>
  <c r="L2871" i="1" s="1"/>
  <c r="K2870" i="1"/>
  <c r="I2870" i="1"/>
  <c r="L2870" i="1" s="1"/>
  <c r="K2869" i="1"/>
  <c r="I2869" i="1"/>
  <c r="L2869" i="1" s="1"/>
  <c r="K2868" i="1"/>
  <c r="I2868" i="1"/>
  <c r="L2868" i="1" s="1"/>
  <c r="K2867" i="1"/>
  <c r="I2867" i="1"/>
  <c r="L2867" i="1" s="1"/>
  <c r="K2866" i="1"/>
  <c r="I2866" i="1"/>
  <c r="L2866" i="1" s="1"/>
  <c r="K2865" i="1"/>
  <c r="M2865" i="1" s="1"/>
  <c r="I2865" i="1"/>
  <c r="L2865" i="1" s="1"/>
  <c r="N2865" i="1" s="1"/>
  <c r="K2864" i="1"/>
  <c r="I2864" i="1"/>
  <c r="L2864" i="1" s="1"/>
  <c r="K2863" i="1"/>
  <c r="M2863" i="1" s="1"/>
  <c r="I2863" i="1"/>
  <c r="L2863" i="1" s="1"/>
  <c r="N2863" i="1" s="1"/>
  <c r="K2862" i="1"/>
  <c r="I2862" i="1"/>
  <c r="L2862" i="1" s="1"/>
  <c r="K2861" i="1"/>
  <c r="M2861" i="1" s="1"/>
  <c r="I2861" i="1"/>
  <c r="L2861" i="1" s="1"/>
  <c r="N2861" i="1" s="1"/>
  <c r="K2860" i="1"/>
  <c r="I2860" i="1"/>
  <c r="L2860" i="1" s="1"/>
  <c r="K2859" i="1"/>
  <c r="M2859" i="1" s="1"/>
  <c r="I2859" i="1"/>
  <c r="L2859" i="1" s="1"/>
  <c r="N2859" i="1" s="1"/>
  <c r="K2858" i="1"/>
  <c r="I2858" i="1"/>
  <c r="L2858" i="1" s="1"/>
  <c r="K2857" i="1"/>
  <c r="I2857" i="1"/>
  <c r="L2857" i="1" s="1"/>
  <c r="K2856" i="1"/>
  <c r="I2856" i="1"/>
  <c r="L2856" i="1" s="1"/>
  <c r="K2855" i="1"/>
  <c r="I2855" i="1"/>
  <c r="L2855" i="1" s="1"/>
  <c r="K2854" i="1"/>
  <c r="I2854" i="1"/>
  <c r="L2854" i="1" s="1"/>
  <c r="K2853" i="1"/>
  <c r="M2853" i="1" s="1"/>
  <c r="I2853" i="1"/>
  <c r="L2853" i="1" s="1"/>
  <c r="N2853" i="1" s="1"/>
  <c r="K2852" i="1"/>
  <c r="I2852" i="1"/>
  <c r="L2852" i="1" s="1"/>
  <c r="K2851" i="1"/>
  <c r="M2851" i="1" s="1"/>
  <c r="I2851" i="1"/>
  <c r="L2851" i="1" s="1"/>
  <c r="N2851" i="1" s="1"/>
  <c r="K2850" i="1"/>
  <c r="M2850" i="1" s="1"/>
  <c r="I2850" i="1"/>
  <c r="L2850" i="1" s="1"/>
  <c r="N2850" i="1" s="1"/>
  <c r="K2849" i="1"/>
  <c r="I2849" i="1"/>
  <c r="L2849" i="1" s="1"/>
  <c r="K2848" i="1"/>
  <c r="I2848" i="1"/>
  <c r="L2848" i="1" s="1"/>
  <c r="K2847" i="1"/>
  <c r="I2847" i="1"/>
  <c r="L2847" i="1" s="1"/>
  <c r="K2846" i="1"/>
  <c r="I2846" i="1"/>
  <c r="L2846" i="1" s="1"/>
  <c r="K2845" i="1"/>
  <c r="I2845" i="1"/>
  <c r="L2845" i="1" s="1"/>
  <c r="K2844" i="1"/>
  <c r="I2844" i="1"/>
  <c r="L2844" i="1" s="1"/>
  <c r="K2843" i="1"/>
  <c r="M2843" i="1" s="1"/>
  <c r="I2843" i="1"/>
  <c r="L2843" i="1" s="1"/>
  <c r="N2843" i="1" s="1"/>
  <c r="K2842" i="1"/>
  <c r="M2842" i="1" s="1"/>
  <c r="I2842" i="1"/>
  <c r="L2842" i="1" s="1"/>
  <c r="N2842" i="1" s="1"/>
  <c r="K2841" i="1"/>
  <c r="I2841" i="1"/>
  <c r="L2841" i="1" s="1"/>
  <c r="K2840" i="1"/>
  <c r="I2840" i="1"/>
  <c r="L2840" i="1" s="1"/>
  <c r="K2839" i="1"/>
  <c r="I2839" i="1"/>
  <c r="L2839" i="1" s="1"/>
  <c r="K2838" i="1"/>
  <c r="I2838" i="1"/>
  <c r="L2838" i="1" s="1"/>
  <c r="K2837" i="1"/>
  <c r="I2837" i="1"/>
  <c r="L2837" i="1" s="1"/>
  <c r="K2836" i="1"/>
  <c r="M2836" i="1" s="1"/>
  <c r="I2836" i="1"/>
  <c r="L2836" i="1" s="1"/>
  <c r="N2836" i="1" s="1"/>
  <c r="K2835" i="1"/>
  <c r="I2835" i="1"/>
  <c r="L2835" i="1" s="1"/>
  <c r="K2834" i="1"/>
  <c r="I2834" i="1"/>
  <c r="L2834" i="1" s="1"/>
  <c r="K2833" i="1"/>
  <c r="I2833" i="1"/>
  <c r="L2833" i="1" s="1"/>
  <c r="K2832" i="1"/>
  <c r="I2832" i="1"/>
  <c r="L2832" i="1" s="1"/>
  <c r="K2831" i="1"/>
  <c r="I2831" i="1"/>
  <c r="L2831" i="1" s="1"/>
  <c r="K2830" i="1"/>
  <c r="I2830" i="1"/>
  <c r="L2830" i="1" s="1"/>
  <c r="K2829" i="1"/>
  <c r="I2829" i="1"/>
  <c r="L2829" i="1" s="1"/>
  <c r="K2828" i="1"/>
  <c r="I2828" i="1"/>
  <c r="L2828" i="1" s="1"/>
  <c r="K2827" i="1"/>
  <c r="I2827" i="1"/>
  <c r="L2827" i="1" s="1"/>
  <c r="K2826" i="1"/>
  <c r="I2826" i="1"/>
  <c r="L2826" i="1" s="1"/>
  <c r="K2825" i="1"/>
  <c r="I2825" i="1"/>
  <c r="L2825" i="1" s="1"/>
  <c r="K2824" i="1"/>
  <c r="I2824" i="1"/>
  <c r="L2824" i="1" s="1"/>
  <c r="K2823" i="1"/>
  <c r="I2823" i="1"/>
  <c r="L2823" i="1" s="1"/>
  <c r="K2822" i="1"/>
  <c r="I2822" i="1"/>
  <c r="L2822" i="1" s="1"/>
  <c r="K2821" i="1"/>
  <c r="I2821" i="1"/>
  <c r="L2821" i="1" s="1"/>
  <c r="K2820" i="1"/>
  <c r="I2820" i="1"/>
  <c r="L2820" i="1" s="1"/>
  <c r="K2819" i="1"/>
  <c r="M2819" i="1" s="1"/>
  <c r="I2819" i="1"/>
  <c r="L2819" i="1" s="1"/>
  <c r="N2819" i="1" s="1"/>
  <c r="K2818" i="1"/>
  <c r="I2818" i="1"/>
  <c r="L2818" i="1" s="1"/>
  <c r="K2817" i="1"/>
  <c r="I2817" i="1"/>
  <c r="L2817" i="1" s="1"/>
  <c r="K2816" i="1"/>
  <c r="I2816" i="1"/>
  <c r="L2816" i="1" s="1"/>
  <c r="K2815" i="1"/>
  <c r="I2815" i="1"/>
  <c r="L2815" i="1" s="1"/>
  <c r="K2814" i="1"/>
  <c r="I2814" i="1"/>
  <c r="L2814" i="1" s="1"/>
  <c r="K2813" i="1"/>
  <c r="I2813" i="1"/>
  <c r="L2813" i="1" s="1"/>
  <c r="K2812" i="1"/>
  <c r="I2812" i="1"/>
  <c r="L2812" i="1" s="1"/>
  <c r="K2811" i="1"/>
  <c r="I2811" i="1"/>
  <c r="L2811" i="1" s="1"/>
  <c r="K2810" i="1"/>
  <c r="I2810" i="1"/>
  <c r="L2810" i="1" s="1"/>
  <c r="K2809" i="1"/>
  <c r="M2809" i="1" s="1"/>
  <c r="I2809" i="1"/>
  <c r="L2809" i="1" s="1"/>
  <c r="N2809" i="1" s="1"/>
  <c r="K2808" i="1"/>
  <c r="I2808" i="1"/>
  <c r="L2808" i="1" s="1"/>
  <c r="K2807" i="1"/>
  <c r="I2807" i="1"/>
  <c r="L2807" i="1" s="1"/>
  <c r="K2806" i="1"/>
  <c r="M2806" i="1" s="1"/>
  <c r="I2806" i="1"/>
  <c r="L2806" i="1" s="1"/>
  <c r="N2806" i="1" s="1"/>
  <c r="K2805" i="1"/>
  <c r="I2805" i="1"/>
  <c r="L2805" i="1" s="1"/>
  <c r="K2804" i="1"/>
  <c r="I2804" i="1"/>
  <c r="L2804" i="1" s="1"/>
  <c r="K2803" i="1"/>
  <c r="I2803" i="1"/>
  <c r="L2803" i="1" s="1"/>
  <c r="K2802" i="1"/>
  <c r="I2802" i="1"/>
  <c r="L2802" i="1" s="1"/>
  <c r="K2801" i="1"/>
  <c r="I2801" i="1"/>
  <c r="L2801" i="1" s="1"/>
  <c r="K2800" i="1"/>
  <c r="I2800" i="1"/>
  <c r="L2800" i="1" s="1"/>
  <c r="K2799" i="1"/>
  <c r="I2799" i="1"/>
  <c r="L2799" i="1" s="1"/>
  <c r="K2798" i="1"/>
  <c r="I2798" i="1"/>
  <c r="L2798" i="1" s="1"/>
  <c r="K2797" i="1"/>
  <c r="I2797" i="1"/>
  <c r="L2797" i="1" s="1"/>
  <c r="K2796" i="1"/>
  <c r="M2796" i="1" s="1"/>
  <c r="I2796" i="1"/>
  <c r="L2796" i="1" s="1"/>
  <c r="N2796" i="1" s="1"/>
  <c r="K2795" i="1"/>
  <c r="M2795" i="1" s="1"/>
  <c r="I2795" i="1"/>
  <c r="L2795" i="1" s="1"/>
  <c r="N2795" i="1" s="1"/>
  <c r="K2794" i="1"/>
  <c r="I2794" i="1"/>
  <c r="L2794" i="1" s="1"/>
  <c r="K2793" i="1"/>
  <c r="I2793" i="1"/>
  <c r="L2793" i="1" s="1"/>
  <c r="K2792" i="1"/>
  <c r="I2792" i="1"/>
  <c r="L2792" i="1" s="1"/>
  <c r="K2791" i="1"/>
  <c r="I2791" i="1"/>
  <c r="L2791" i="1" s="1"/>
  <c r="K2790" i="1"/>
  <c r="I2790" i="1"/>
  <c r="L2790" i="1" s="1"/>
  <c r="K2789" i="1"/>
  <c r="I2789" i="1"/>
  <c r="L2789" i="1" s="1"/>
  <c r="K2788" i="1"/>
  <c r="I2788" i="1"/>
  <c r="L2788" i="1" s="1"/>
  <c r="K2787" i="1"/>
  <c r="M2787" i="1" s="1"/>
  <c r="I2787" i="1"/>
  <c r="L2787" i="1" s="1"/>
  <c r="N2787" i="1" s="1"/>
  <c r="K2786" i="1"/>
  <c r="I2786" i="1"/>
  <c r="L2786" i="1" s="1"/>
  <c r="K2785" i="1"/>
  <c r="I2785" i="1"/>
  <c r="L2785" i="1" s="1"/>
  <c r="K2784" i="1"/>
  <c r="I2784" i="1"/>
  <c r="L2784" i="1" s="1"/>
  <c r="K2783" i="1"/>
  <c r="I2783" i="1"/>
  <c r="L2783" i="1" s="1"/>
  <c r="K2782" i="1"/>
  <c r="I2782" i="1"/>
  <c r="L2782" i="1" s="1"/>
  <c r="K2781" i="1"/>
  <c r="I2781" i="1"/>
  <c r="L2781" i="1" s="1"/>
  <c r="K2780" i="1"/>
  <c r="I2780" i="1"/>
  <c r="L2780" i="1" s="1"/>
  <c r="K2779" i="1"/>
  <c r="I2779" i="1"/>
  <c r="L2779" i="1" s="1"/>
  <c r="K2778" i="1"/>
  <c r="I2778" i="1"/>
  <c r="L2778" i="1" s="1"/>
  <c r="K2777" i="1"/>
  <c r="I2777" i="1"/>
  <c r="L2777" i="1" s="1"/>
  <c r="K2776" i="1"/>
  <c r="I2776" i="1"/>
  <c r="L2776" i="1" s="1"/>
  <c r="K2775" i="1"/>
  <c r="I2775" i="1"/>
  <c r="L2775" i="1" s="1"/>
  <c r="K2774" i="1"/>
  <c r="M2774" i="1" s="1"/>
  <c r="I2774" i="1"/>
  <c r="L2774" i="1" s="1"/>
  <c r="N2774" i="1" s="1"/>
  <c r="K2773" i="1"/>
  <c r="I2773" i="1"/>
  <c r="L2773" i="1" s="1"/>
  <c r="K2772" i="1"/>
  <c r="I2772" i="1"/>
  <c r="L2772" i="1" s="1"/>
  <c r="K2771" i="1"/>
  <c r="I2771" i="1"/>
  <c r="L2771" i="1" s="1"/>
  <c r="K2770" i="1"/>
  <c r="I2770" i="1"/>
  <c r="L2770" i="1" s="1"/>
  <c r="K2769" i="1"/>
  <c r="I2769" i="1"/>
  <c r="L2769" i="1" s="1"/>
  <c r="K2768" i="1"/>
  <c r="I2768" i="1"/>
  <c r="L2768" i="1" s="1"/>
  <c r="K2767" i="1"/>
  <c r="I2767" i="1"/>
  <c r="L2767" i="1" s="1"/>
  <c r="K2766" i="1"/>
  <c r="I2766" i="1"/>
  <c r="L2766" i="1" s="1"/>
  <c r="K2765" i="1"/>
  <c r="I2765" i="1"/>
  <c r="L2765" i="1" s="1"/>
  <c r="K2764" i="1"/>
  <c r="I2764" i="1"/>
  <c r="L2764" i="1" s="1"/>
  <c r="K2763" i="1"/>
  <c r="I2763" i="1"/>
  <c r="L2763" i="1" s="1"/>
  <c r="K2762" i="1"/>
  <c r="I2762" i="1"/>
  <c r="L2762" i="1" s="1"/>
  <c r="K2761" i="1"/>
  <c r="I2761" i="1"/>
  <c r="L2761" i="1" s="1"/>
  <c r="K2760" i="1"/>
  <c r="I2760" i="1"/>
  <c r="L2760" i="1" s="1"/>
  <c r="K2759" i="1"/>
  <c r="I2759" i="1"/>
  <c r="L2759" i="1" s="1"/>
  <c r="K2758" i="1"/>
  <c r="I2758" i="1"/>
  <c r="L2758" i="1" s="1"/>
  <c r="K2757" i="1"/>
  <c r="I2757" i="1"/>
  <c r="L2757" i="1" s="1"/>
  <c r="K2756" i="1"/>
  <c r="I2756" i="1"/>
  <c r="L2756" i="1" s="1"/>
  <c r="K2755" i="1"/>
  <c r="I2755" i="1"/>
  <c r="L2755" i="1" s="1"/>
  <c r="K2754" i="1"/>
  <c r="M2754" i="1" s="1"/>
  <c r="I2754" i="1"/>
  <c r="L2754" i="1" s="1"/>
  <c r="N2754" i="1" s="1"/>
  <c r="K2753" i="1"/>
  <c r="I2753" i="1"/>
  <c r="L2753" i="1" s="1"/>
  <c r="K2752" i="1"/>
  <c r="I2752" i="1"/>
  <c r="L2752" i="1" s="1"/>
  <c r="K2751" i="1"/>
  <c r="I2751" i="1"/>
  <c r="L2751" i="1" s="1"/>
  <c r="K2750" i="1"/>
  <c r="I2750" i="1"/>
  <c r="L2750" i="1" s="1"/>
  <c r="K2749" i="1"/>
  <c r="I2749" i="1"/>
  <c r="L2749" i="1" s="1"/>
  <c r="K2748" i="1"/>
  <c r="I2748" i="1"/>
  <c r="L2748" i="1" s="1"/>
  <c r="K2747" i="1"/>
  <c r="I2747" i="1"/>
  <c r="L2747" i="1" s="1"/>
  <c r="K2746" i="1"/>
  <c r="M2746" i="1" s="1"/>
  <c r="I2746" i="1"/>
  <c r="L2746" i="1" s="1"/>
  <c r="N2746" i="1" s="1"/>
  <c r="K2745" i="1"/>
  <c r="I2745" i="1"/>
  <c r="L2745" i="1" s="1"/>
  <c r="K2744" i="1"/>
  <c r="I2744" i="1"/>
  <c r="L2744" i="1" s="1"/>
  <c r="K2743" i="1"/>
  <c r="I2743" i="1"/>
  <c r="L2743" i="1" s="1"/>
  <c r="K2742" i="1"/>
  <c r="I2742" i="1"/>
  <c r="L2742" i="1" s="1"/>
  <c r="K2741" i="1"/>
  <c r="I2741" i="1"/>
  <c r="L2741" i="1" s="1"/>
  <c r="K2740" i="1"/>
  <c r="I2740" i="1"/>
  <c r="L2740" i="1" s="1"/>
  <c r="K2739" i="1"/>
  <c r="M2739" i="1" s="1"/>
  <c r="I2739" i="1"/>
  <c r="L2739" i="1" s="1"/>
  <c r="N2739" i="1" s="1"/>
  <c r="K2738" i="1"/>
  <c r="I2738" i="1"/>
  <c r="L2738" i="1" s="1"/>
  <c r="K2737" i="1"/>
  <c r="I2737" i="1"/>
  <c r="L2737" i="1" s="1"/>
  <c r="K2736" i="1"/>
  <c r="M2736" i="1" s="1"/>
  <c r="I2736" i="1"/>
  <c r="L2736" i="1" s="1"/>
  <c r="N2736" i="1" s="1"/>
  <c r="K2735" i="1"/>
  <c r="I2735" i="1"/>
  <c r="L2735" i="1" s="1"/>
  <c r="K2734" i="1"/>
  <c r="I2734" i="1"/>
  <c r="L2734" i="1" s="1"/>
  <c r="K2733" i="1"/>
  <c r="I2733" i="1"/>
  <c r="L2733" i="1" s="1"/>
  <c r="K2732" i="1"/>
  <c r="I2732" i="1"/>
  <c r="L2732" i="1" s="1"/>
  <c r="K2731" i="1"/>
  <c r="I2731" i="1"/>
  <c r="L2731" i="1" s="1"/>
  <c r="K2730" i="1"/>
  <c r="I2730" i="1"/>
  <c r="L2730" i="1" s="1"/>
  <c r="K2729" i="1"/>
  <c r="I2729" i="1"/>
  <c r="L2729" i="1" s="1"/>
  <c r="K2728" i="1"/>
  <c r="M2728" i="1" s="1"/>
  <c r="I2728" i="1"/>
  <c r="L2728" i="1" s="1"/>
  <c r="N2728" i="1" s="1"/>
  <c r="K2727" i="1"/>
  <c r="I2727" i="1"/>
  <c r="L2727" i="1" s="1"/>
  <c r="K2726" i="1"/>
  <c r="I2726" i="1"/>
  <c r="L2726" i="1" s="1"/>
  <c r="K2725" i="1"/>
  <c r="I2725" i="1"/>
  <c r="L2725" i="1" s="1"/>
  <c r="K2724" i="1"/>
  <c r="M2724" i="1" s="1"/>
  <c r="I2724" i="1"/>
  <c r="L2724" i="1" s="1"/>
  <c r="N2724" i="1" s="1"/>
  <c r="K2723" i="1"/>
  <c r="I2723" i="1"/>
  <c r="L2723" i="1" s="1"/>
  <c r="K2722" i="1"/>
  <c r="I2722" i="1"/>
  <c r="L2722" i="1" s="1"/>
  <c r="K2721" i="1"/>
  <c r="I2721" i="1"/>
  <c r="L2721" i="1" s="1"/>
  <c r="K2720" i="1"/>
  <c r="I2720" i="1"/>
  <c r="L2720" i="1" s="1"/>
  <c r="K2719" i="1"/>
  <c r="I2719" i="1"/>
  <c r="L2719" i="1" s="1"/>
  <c r="K2718" i="1"/>
  <c r="I2718" i="1"/>
  <c r="L2718" i="1" s="1"/>
  <c r="K2717" i="1"/>
  <c r="I2717" i="1"/>
  <c r="L2717" i="1" s="1"/>
  <c r="K2716" i="1"/>
  <c r="I2716" i="1"/>
  <c r="L2716" i="1" s="1"/>
  <c r="K2715" i="1"/>
  <c r="I2715" i="1"/>
  <c r="L2715" i="1" s="1"/>
  <c r="K2714" i="1"/>
  <c r="M2714" i="1" s="1"/>
  <c r="I2714" i="1"/>
  <c r="L2714" i="1" s="1"/>
  <c r="N2714" i="1" s="1"/>
  <c r="K2713" i="1"/>
  <c r="M2713" i="1" s="1"/>
  <c r="I2713" i="1"/>
  <c r="L2713" i="1" s="1"/>
  <c r="N2713" i="1" s="1"/>
  <c r="K2712" i="1"/>
  <c r="M2712" i="1" s="1"/>
  <c r="I2712" i="1"/>
  <c r="L2712" i="1" s="1"/>
  <c r="N2712" i="1" s="1"/>
  <c r="K2711" i="1"/>
  <c r="I2711" i="1"/>
  <c r="L2711" i="1" s="1"/>
  <c r="K2710" i="1"/>
  <c r="I2710" i="1"/>
  <c r="L2710" i="1" s="1"/>
  <c r="K2709" i="1"/>
  <c r="I2709" i="1"/>
  <c r="L2709" i="1" s="1"/>
  <c r="K2708" i="1"/>
  <c r="I2708" i="1"/>
  <c r="L2708" i="1" s="1"/>
  <c r="K2707" i="1"/>
  <c r="M2707" i="1" s="1"/>
  <c r="I2707" i="1"/>
  <c r="L2707" i="1" s="1"/>
  <c r="N2707" i="1" s="1"/>
  <c r="K2706" i="1"/>
  <c r="I2706" i="1"/>
  <c r="L2706" i="1" s="1"/>
  <c r="K2705" i="1"/>
  <c r="I2705" i="1"/>
  <c r="L2705" i="1" s="1"/>
  <c r="K2704" i="1"/>
  <c r="I2704" i="1"/>
  <c r="L2704" i="1" s="1"/>
  <c r="K2703" i="1"/>
  <c r="I2703" i="1"/>
  <c r="L2703" i="1" s="1"/>
  <c r="K2702" i="1"/>
  <c r="I2702" i="1"/>
  <c r="L2702" i="1" s="1"/>
  <c r="K2701" i="1"/>
  <c r="I2701" i="1"/>
  <c r="L2701" i="1" s="1"/>
  <c r="K2700" i="1"/>
  <c r="I2700" i="1"/>
  <c r="L2700" i="1" s="1"/>
  <c r="K2699" i="1"/>
  <c r="I2699" i="1"/>
  <c r="L2699" i="1" s="1"/>
  <c r="K2698" i="1"/>
  <c r="I2698" i="1"/>
  <c r="L2698" i="1" s="1"/>
  <c r="K2697" i="1"/>
  <c r="I2697" i="1"/>
  <c r="L2697" i="1" s="1"/>
  <c r="K2696" i="1"/>
  <c r="I2696" i="1"/>
  <c r="L2696" i="1" s="1"/>
  <c r="K2695" i="1"/>
  <c r="M2695" i="1" s="1"/>
  <c r="I2695" i="1"/>
  <c r="L2695" i="1" s="1"/>
  <c r="N2695" i="1" s="1"/>
  <c r="K2694" i="1"/>
  <c r="I2694" i="1"/>
  <c r="L2694" i="1" s="1"/>
  <c r="K2693" i="1"/>
  <c r="M2693" i="1" s="1"/>
  <c r="I2693" i="1"/>
  <c r="L2693" i="1" s="1"/>
  <c r="N2693" i="1" s="1"/>
  <c r="K2692" i="1"/>
  <c r="M2692" i="1" s="1"/>
  <c r="I2692" i="1"/>
  <c r="L2692" i="1" s="1"/>
  <c r="N2692" i="1" s="1"/>
  <c r="K2691" i="1"/>
  <c r="I2691" i="1"/>
  <c r="L2691" i="1" s="1"/>
  <c r="K2690" i="1"/>
  <c r="I2690" i="1"/>
  <c r="L2690" i="1" s="1"/>
  <c r="K2689" i="1"/>
  <c r="I2689" i="1"/>
  <c r="L2689" i="1" s="1"/>
  <c r="K2688" i="1"/>
  <c r="I2688" i="1"/>
  <c r="L2688" i="1" s="1"/>
  <c r="K2687" i="1"/>
  <c r="M2687" i="1" s="1"/>
  <c r="I2687" i="1"/>
  <c r="L2687" i="1" s="1"/>
  <c r="N2687" i="1" s="1"/>
  <c r="K2686" i="1"/>
  <c r="I2686" i="1"/>
  <c r="L2686" i="1" s="1"/>
  <c r="K2685" i="1"/>
  <c r="I2685" i="1"/>
  <c r="L2685" i="1" s="1"/>
  <c r="K2684" i="1"/>
  <c r="I2684" i="1"/>
  <c r="L2684" i="1" s="1"/>
  <c r="K2683" i="1"/>
  <c r="M2683" i="1" s="1"/>
  <c r="I2683" i="1"/>
  <c r="L2683" i="1" s="1"/>
  <c r="N2683" i="1" s="1"/>
  <c r="K2682" i="1"/>
  <c r="I2682" i="1"/>
  <c r="L2682" i="1" s="1"/>
  <c r="K2681" i="1"/>
  <c r="I2681" i="1"/>
  <c r="L2681" i="1" s="1"/>
  <c r="K2680" i="1"/>
  <c r="I2680" i="1"/>
  <c r="L2680" i="1" s="1"/>
  <c r="K2679" i="1"/>
  <c r="I2679" i="1"/>
  <c r="L2679" i="1" s="1"/>
  <c r="K2678" i="1"/>
  <c r="I2678" i="1"/>
  <c r="L2678" i="1" s="1"/>
  <c r="K2677" i="1"/>
  <c r="I2677" i="1"/>
  <c r="L2677" i="1" s="1"/>
  <c r="K2676" i="1"/>
  <c r="M2676" i="1" s="1"/>
  <c r="I2676" i="1"/>
  <c r="L2676" i="1" s="1"/>
  <c r="N2676" i="1" s="1"/>
  <c r="K2675" i="1"/>
  <c r="I2675" i="1"/>
  <c r="L2675" i="1" s="1"/>
  <c r="K2674" i="1"/>
  <c r="I2674" i="1"/>
  <c r="L2674" i="1" s="1"/>
  <c r="K2673" i="1"/>
  <c r="M2673" i="1" s="1"/>
  <c r="I2673" i="1"/>
  <c r="L2673" i="1" s="1"/>
  <c r="N2673" i="1" s="1"/>
  <c r="K2672" i="1"/>
  <c r="I2672" i="1"/>
  <c r="L2672" i="1" s="1"/>
  <c r="K2671" i="1"/>
  <c r="M2671" i="1" s="1"/>
  <c r="I2671" i="1"/>
  <c r="L2671" i="1" s="1"/>
  <c r="N2671" i="1" s="1"/>
  <c r="K2670" i="1"/>
  <c r="I2670" i="1"/>
  <c r="L2670" i="1" s="1"/>
  <c r="K2669" i="1"/>
  <c r="I2669" i="1"/>
  <c r="L2669" i="1" s="1"/>
  <c r="K2668" i="1"/>
  <c r="I2668" i="1"/>
  <c r="L2668" i="1" s="1"/>
  <c r="K2667" i="1"/>
  <c r="I2667" i="1"/>
  <c r="L2667" i="1" s="1"/>
  <c r="K2666" i="1"/>
  <c r="M2666" i="1" s="1"/>
  <c r="I2666" i="1"/>
  <c r="L2666" i="1" s="1"/>
  <c r="N2666" i="1" s="1"/>
  <c r="K2665" i="1"/>
  <c r="M2665" i="1" s="1"/>
  <c r="I2665" i="1"/>
  <c r="L2665" i="1" s="1"/>
  <c r="N2665" i="1" s="1"/>
  <c r="K2664" i="1"/>
  <c r="I2664" i="1"/>
  <c r="L2664" i="1" s="1"/>
  <c r="K2663" i="1"/>
  <c r="I2663" i="1"/>
  <c r="L2663" i="1" s="1"/>
  <c r="K2662" i="1"/>
  <c r="I2662" i="1"/>
  <c r="L2662" i="1" s="1"/>
  <c r="K2661" i="1"/>
  <c r="I2661" i="1"/>
  <c r="L2661" i="1" s="1"/>
  <c r="K2660" i="1"/>
  <c r="I2660" i="1"/>
  <c r="L2660" i="1" s="1"/>
  <c r="K2659" i="1"/>
  <c r="I2659" i="1"/>
  <c r="L2659" i="1" s="1"/>
  <c r="K2658" i="1"/>
  <c r="I2658" i="1"/>
  <c r="L2658" i="1" s="1"/>
  <c r="K2657" i="1"/>
  <c r="M2657" i="1" s="1"/>
  <c r="I2657" i="1"/>
  <c r="L2657" i="1" s="1"/>
  <c r="N2657" i="1" s="1"/>
  <c r="K2656" i="1"/>
  <c r="M2656" i="1" s="1"/>
  <c r="I2656" i="1"/>
  <c r="L2656" i="1" s="1"/>
  <c r="N2656" i="1" s="1"/>
  <c r="K2655" i="1"/>
  <c r="M2655" i="1" s="1"/>
  <c r="I2655" i="1"/>
  <c r="L2655" i="1" s="1"/>
  <c r="N2655" i="1" s="1"/>
  <c r="K2654" i="1"/>
  <c r="I2654" i="1"/>
  <c r="L2654" i="1" s="1"/>
  <c r="K2653" i="1"/>
  <c r="M2653" i="1" s="1"/>
  <c r="I2653" i="1"/>
  <c r="L2653" i="1" s="1"/>
  <c r="N2653" i="1" s="1"/>
  <c r="K2652" i="1"/>
  <c r="I2652" i="1"/>
  <c r="L2652" i="1" s="1"/>
  <c r="K2651" i="1"/>
  <c r="I2651" i="1"/>
  <c r="L2651" i="1" s="1"/>
  <c r="K2650" i="1"/>
  <c r="I2650" i="1"/>
  <c r="L2650" i="1" s="1"/>
  <c r="K2649" i="1"/>
  <c r="I2649" i="1"/>
  <c r="L2649" i="1" s="1"/>
  <c r="K2648" i="1"/>
  <c r="I2648" i="1"/>
  <c r="L2648" i="1" s="1"/>
  <c r="K2647" i="1"/>
  <c r="I2647" i="1"/>
  <c r="L2647" i="1" s="1"/>
  <c r="K2646" i="1"/>
  <c r="I2646" i="1"/>
  <c r="L2646" i="1" s="1"/>
  <c r="K2645" i="1"/>
  <c r="I2645" i="1"/>
  <c r="L2645" i="1" s="1"/>
  <c r="K2644" i="1"/>
  <c r="I2644" i="1"/>
  <c r="L2644" i="1" s="1"/>
  <c r="K2643" i="1"/>
  <c r="I2643" i="1"/>
  <c r="L2643" i="1" s="1"/>
  <c r="K2642" i="1"/>
  <c r="I2642" i="1"/>
  <c r="L2642" i="1" s="1"/>
  <c r="K2641" i="1"/>
  <c r="I2641" i="1"/>
  <c r="L2641" i="1" s="1"/>
  <c r="K2640" i="1"/>
  <c r="I2640" i="1"/>
  <c r="L2640" i="1" s="1"/>
  <c r="K2639" i="1"/>
  <c r="I2639" i="1"/>
  <c r="L2639" i="1" s="1"/>
  <c r="K2638" i="1"/>
  <c r="I2638" i="1"/>
  <c r="L2638" i="1" s="1"/>
  <c r="K2637" i="1"/>
  <c r="I2637" i="1"/>
  <c r="L2637" i="1" s="1"/>
  <c r="K2636" i="1"/>
  <c r="I2636" i="1"/>
  <c r="L2636" i="1" s="1"/>
  <c r="K2635" i="1"/>
  <c r="I2635" i="1"/>
  <c r="L2635" i="1" s="1"/>
  <c r="K2634" i="1"/>
  <c r="I2634" i="1"/>
  <c r="L2634" i="1" s="1"/>
  <c r="K2633" i="1"/>
  <c r="M2633" i="1" s="1"/>
  <c r="I2633" i="1"/>
  <c r="L2633" i="1" s="1"/>
  <c r="N2633" i="1" s="1"/>
  <c r="K2632" i="1"/>
  <c r="I2632" i="1"/>
  <c r="L2632" i="1" s="1"/>
  <c r="K2631" i="1"/>
  <c r="I2631" i="1"/>
  <c r="L2631" i="1" s="1"/>
  <c r="K2630" i="1"/>
  <c r="I2630" i="1"/>
  <c r="L2630" i="1" s="1"/>
  <c r="K2629" i="1"/>
  <c r="I2629" i="1"/>
  <c r="L2629" i="1" s="1"/>
  <c r="K2628" i="1"/>
  <c r="M2628" i="1" s="1"/>
  <c r="I2628" i="1"/>
  <c r="L2628" i="1" s="1"/>
  <c r="N2628" i="1" s="1"/>
  <c r="K2627" i="1"/>
  <c r="I2627" i="1"/>
  <c r="L2627" i="1" s="1"/>
  <c r="K2626" i="1"/>
  <c r="I2626" i="1"/>
  <c r="L2626" i="1" s="1"/>
  <c r="K2625" i="1"/>
  <c r="I2625" i="1"/>
  <c r="L2625" i="1" s="1"/>
  <c r="K2624" i="1"/>
  <c r="I2624" i="1"/>
  <c r="L2624" i="1" s="1"/>
  <c r="K2623" i="1"/>
  <c r="I2623" i="1"/>
  <c r="L2623" i="1" s="1"/>
  <c r="K2622" i="1"/>
  <c r="I2622" i="1"/>
  <c r="L2622" i="1" s="1"/>
  <c r="K2621" i="1"/>
  <c r="I2621" i="1"/>
  <c r="L2621" i="1" s="1"/>
  <c r="K2620" i="1"/>
  <c r="I2620" i="1"/>
  <c r="L2620" i="1" s="1"/>
  <c r="K2619" i="1"/>
  <c r="M2619" i="1" s="1"/>
  <c r="I2619" i="1"/>
  <c r="L2619" i="1" s="1"/>
  <c r="N2619" i="1" s="1"/>
  <c r="K2618" i="1"/>
  <c r="I2618" i="1"/>
  <c r="L2618" i="1" s="1"/>
  <c r="K2617" i="1"/>
  <c r="I2617" i="1"/>
  <c r="L2617" i="1" s="1"/>
  <c r="K2616" i="1"/>
  <c r="I2616" i="1"/>
  <c r="L2616" i="1" s="1"/>
  <c r="K2615" i="1"/>
  <c r="M2615" i="1" s="1"/>
  <c r="I2615" i="1"/>
  <c r="L2615" i="1" s="1"/>
  <c r="N2615" i="1" s="1"/>
  <c r="K2614" i="1"/>
  <c r="M2614" i="1" s="1"/>
  <c r="I2614" i="1"/>
  <c r="L2614" i="1" s="1"/>
  <c r="N2614" i="1" s="1"/>
  <c r="K2613" i="1"/>
  <c r="I2613" i="1"/>
  <c r="L2613" i="1" s="1"/>
  <c r="K2612" i="1"/>
  <c r="I2612" i="1"/>
  <c r="L2612" i="1" s="1"/>
  <c r="K2611" i="1"/>
  <c r="I2611" i="1"/>
  <c r="L2611" i="1" s="1"/>
  <c r="K2610" i="1"/>
  <c r="M2610" i="1" s="1"/>
  <c r="I2610" i="1"/>
  <c r="L2610" i="1" s="1"/>
  <c r="N2610" i="1" s="1"/>
  <c r="K2609" i="1"/>
  <c r="I2609" i="1"/>
  <c r="L2609" i="1" s="1"/>
  <c r="K2608" i="1"/>
  <c r="I2608" i="1"/>
  <c r="L2608" i="1" s="1"/>
  <c r="K2607" i="1"/>
  <c r="I2607" i="1"/>
  <c r="L2607" i="1" s="1"/>
  <c r="K2606" i="1"/>
  <c r="M2606" i="1" s="1"/>
  <c r="I2606" i="1"/>
  <c r="L2606" i="1" s="1"/>
  <c r="N2606" i="1" s="1"/>
  <c r="K2605" i="1"/>
  <c r="M2605" i="1" s="1"/>
  <c r="I2605" i="1"/>
  <c r="L2605" i="1" s="1"/>
  <c r="N2605" i="1" s="1"/>
  <c r="K2604" i="1"/>
  <c r="I2604" i="1"/>
  <c r="L2604" i="1" s="1"/>
  <c r="K2603" i="1"/>
  <c r="I2603" i="1"/>
  <c r="L2603" i="1" s="1"/>
  <c r="K2602" i="1"/>
  <c r="I2602" i="1"/>
  <c r="L2602" i="1" s="1"/>
  <c r="K2601" i="1"/>
  <c r="M2601" i="1" s="1"/>
  <c r="I2601" i="1"/>
  <c r="L2601" i="1" s="1"/>
  <c r="N2601" i="1" s="1"/>
  <c r="K2600" i="1"/>
  <c r="I2600" i="1"/>
  <c r="L2600" i="1" s="1"/>
  <c r="K2599" i="1"/>
  <c r="I2599" i="1"/>
  <c r="L2599" i="1" s="1"/>
  <c r="K2598" i="1"/>
  <c r="M2598" i="1" s="1"/>
  <c r="I2598" i="1"/>
  <c r="L2598" i="1" s="1"/>
  <c r="N2598" i="1" s="1"/>
  <c r="K2597" i="1"/>
  <c r="I2597" i="1"/>
  <c r="L2597" i="1" s="1"/>
  <c r="K2596" i="1"/>
  <c r="M2596" i="1" s="1"/>
  <c r="I2596" i="1"/>
  <c r="L2596" i="1" s="1"/>
  <c r="N2596" i="1" s="1"/>
  <c r="K2595" i="1"/>
  <c r="I2595" i="1"/>
  <c r="L2595" i="1" s="1"/>
  <c r="K2594" i="1"/>
  <c r="I2594" i="1"/>
  <c r="L2594" i="1" s="1"/>
  <c r="K2593" i="1"/>
  <c r="I2593" i="1"/>
  <c r="L2593" i="1" s="1"/>
  <c r="K2592" i="1"/>
  <c r="I2592" i="1"/>
  <c r="L2592" i="1" s="1"/>
  <c r="K2591" i="1"/>
  <c r="I2591" i="1"/>
  <c r="L2591" i="1" s="1"/>
  <c r="K2590" i="1"/>
  <c r="I2590" i="1"/>
  <c r="L2590" i="1" s="1"/>
  <c r="K2589" i="1"/>
  <c r="I2589" i="1"/>
  <c r="L2589" i="1" s="1"/>
  <c r="K2588" i="1"/>
  <c r="M2588" i="1" s="1"/>
  <c r="I2588" i="1"/>
  <c r="L2588" i="1" s="1"/>
  <c r="N2588" i="1" s="1"/>
  <c r="K2587" i="1"/>
  <c r="I2587" i="1"/>
  <c r="L2587" i="1" s="1"/>
  <c r="K2586" i="1"/>
  <c r="I2586" i="1"/>
  <c r="L2586" i="1" s="1"/>
  <c r="K2585" i="1"/>
  <c r="M2585" i="1" s="1"/>
  <c r="I2585" i="1"/>
  <c r="L2585" i="1" s="1"/>
  <c r="N2585" i="1" s="1"/>
  <c r="K2584" i="1"/>
  <c r="M2584" i="1" s="1"/>
  <c r="I2584" i="1"/>
  <c r="L2584" i="1" s="1"/>
  <c r="N2584" i="1" s="1"/>
  <c r="K2583" i="1"/>
  <c r="M2583" i="1" s="1"/>
  <c r="I2583" i="1"/>
  <c r="L2583" i="1" s="1"/>
  <c r="N2583" i="1" s="1"/>
  <c r="K2582" i="1"/>
  <c r="I2582" i="1"/>
  <c r="L2582" i="1" s="1"/>
  <c r="K2581" i="1"/>
  <c r="I2581" i="1"/>
  <c r="L2581" i="1" s="1"/>
  <c r="K2580" i="1"/>
  <c r="I2580" i="1"/>
  <c r="L2580" i="1" s="1"/>
  <c r="K2579" i="1"/>
  <c r="I2579" i="1"/>
  <c r="L2579" i="1" s="1"/>
  <c r="K2578" i="1"/>
  <c r="I2578" i="1"/>
  <c r="L2578" i="1" s="1"/>
  <c r="K2577" i="1"/>
  <c r="I2577" i="1"/>
  <c r="L2577" i="1" s="1"/>
  <c r="K2576" i="1"/>
  <c r="I2576" i="1"/>
  <c r="L2576" i="1" s="1"/>
  <c r="K2575" i="1"/>
  <c r="I2575" i="1"/>
  <c r="L2575" i="1" s="1"/>
  <c r="K2574" i="1"/>
  <c r="I2574" i="1"/>
  <c r="L2574" i="1" s="1"/>
  <c r="K2573" i="1"/>
  <c r="I2573" i="1"/>
  <c r="L2573" i="1" s="1"/>
  <c r="K2572" i="1"/>
  <c r="I2572" i="1"/>
  <c r="L2572" i="1" s="1"/>
  <c r="K2571" i="1"/>
  <c r="I2571" i="1"/>
  <c r="L2571" i="1" s="1"/>
  <c r="K2570" i="1"/>
  <c r="M2570" i="1" s="1"/>
  <c r="I2570" i="1"/>
  <c r="L2570" i="1" s="1"/>
  <c r="N2570" i="1" s="1"/>
  <c r="K2569" i="1"/>
  <c r="I2569" i="1"/>
  <c r="L2569" i="1" s="1"/>
  <c r="K2568" i="1"/>
  <c r="I2568" i="1"/>
  <c r="L2568" i="1" s="1"/>
  <c r="K2567" i="1"/>
  <c r="I2567" i="1"/>
  <c r="L2567" i="1" s="1"/>
  <c r="K2566" i="1"/>
  <c r="I2566" i="1"/>
  <c r="L2566" i="1" s="1"/>
  <c r="K2565" i="1"/>
  <c r="I2565" i="1"/>
  <c r="L2565" i="1" s="1"/>
  <c r="K2564" i="1"/>
  <c r="I2564" i="1"/>
  <c r="L2564" i="1" s="1"/>
  <c r="K2563" i="1"/>
  <c r="I2563" i="1"/>
  <c r="L2563" i="1" s="1"/>
  <c r="K2562" i="1"/>
  <c r="I2562" i="1"/>
  <c r="L2562" i="1" s="1"/>
  <c r="K2561" i="1"/>
  <c r="I2561" i="1"/>
  <c r="L2561" i="1" s="1"/>
  <c r="K2560" i="1"/>
  <c r="I2560" i="1"/>
  <c r="L2560" i="1" s="1"/>
  <c r="K2559" i="1"/>
  <c r="M2559" i="1" s="1"/>
  <c r="I2559" i="1"/>
  <c r="L2559" i="1" s="1"/>
  <c r="N2559" i="1" s="1"/>
  <c r="K2558" i="1"/>
  <c r="I2558" i="1"/>
  <c r="L2558" i="1" s="1"/>
  <c r="K2557" i="1"/>
  <c r="I2557" i="1"/>
  <c r="L2557" i="1" s="1"/>
  <c r="K2556" i="1"/>
  <c r="I2556" i="1"/>
  <c r="L2556" i="1" s="1"/>
  <c r="K2555" i="1"/>
  <c r="I2555" i="1"/>
  <c r="L2555" i="1" s="1"/>
  <c r="K2554" i="1"/>
  <c r="I2554" i="1"/>
  <c r="L2554" i="1" s="1"/>
  <c r="K2553" i="1"/>
  <c r="I2553" i="1"/>
  <c r="L2553" i="1" s="1"/>
  <c r="K2552" i="1"/>
  <c r="I2552" i="1"/>
  <c r="L2552" i="1" s="1"/>
  <c r="K2551" i="1"/>
  <c r="I2551" i="1"/>
  <c r="L2551" i="1" s="1"/>
  <c r="K2550" i="1"/>
  <c r="M2550" i="1" s="1"/>
  <c r="I2550" i="1"/>
  <c r="L2550" i="1" s="1"/>
  <c r="N2550" i="1" s="1"/>
  <c r="K2549" i="1"/>
  <c r="I2549" i="1"/>
  <c r="L2549" i="1" s="1"/>
  <c r="K2548" i="1"/>
  <c r="I2548" i="1"/>
  <c r="L2548" i="1" s="1"/>
  <c r="K2547" i="1"/>
  <c r="I2547" i="1"/>
  <c r="L2547" i="1" s="1"/>
  <c r="K2546" i="1"/>
  <c r="I2546" i="1"/>
  <c r="L2546" i="1" s="1"/>
  <c r="K2545" i="1"/>
  <c r="I2545" i="1"/>
  <c r="L2545" i="1" s="1"/>
  <c r="K2544" i="1"/>
  <c r="I2544" i="1"/>
  <c r="L2544" i="1" s="1"/>
  <c r="K2543" i="1"/>
  <c r="I2543" i="1"/>
  <c r="L2543" i="1" s="1"/>
  <c r="K2542" i="1"/>
  <c r="I2542" i="1"/>
  <c r="L2542" i="1" s="1"/>
  <c r="K2541" i="1"/>
  <c r="I2541" i="1"/>
  <c r="L2541" i="1" s="1"/>
  <c r="K2540" i="1"/>
  <c r="I2540" i="1"/>
  <c r="L2540" i="1" s="1"/>
  <c r="K2539" i="1"/>
  <c r="I2539" i="1"/>
  <c r="L2539" i="1" s="1"/>
  <c r="K2538" i="1"/>
  <c r="I2538" i="1"/>
  <c r="L2538" i="1" s="1"/>
  <c r="K2537" i="1"/>
  <c r="I2537" i="1"/>
  <c r="L2537" i="1" s="1"/>
  <c r="K2536" i="1"/>
  <c r="M2536" i="1" s="1"/>
  <c r="I2536" i="1"/>
  <c r="L2536" i="1" s="1"/>
  <c r="N2536" i="1" s="1"/>
  <c r="K2535" i="1"/>
  <c r="I2535" i="1"/>
  <c r="L2535" i="1" s="1"/>
  <c r="K2534" i="1"/>
  <c r="I2534" i="1"/>
  <c r="L2534" i="1" s="1"/>
  <c r="K2533" i="1"/>
  <c r="I2533" i="1"/>
  <c r="L2533" i="1" s="1"/>
  <c r="K2532" i="1"/>
  <c r="I2532" i="1"/>
  <c r="L2532" i="1" s="1"/>
  <c r="K2531" i="1"/>
  <c r="I2531" i="1"/>
  <c r="L2531" i="1" s="1"/>
  <c r="K2530" i="1"/>
  <c r="I2530" i="1"/>
  <c r="L2530" i="1" s="1"/>
  <c r="K2529" i="1"/>
  <c r="M2529" i="1" s="1"/>
  <c r="I2529" i="1"/>
  <c r="L2529" i="1" s="1"/>
  <c r="N2529" i="1" s="1"/>
  <c r="K2528" i="1"/>
  <c r="I2528" i="1"/>
  <c r="L2528" i="1" s="1"/>
  <c r="K2527" i="1"/>
  <c r="M2527" i="1" s="1"/>
  <c r="I2527" i="1"/>
  <c r="L2527" i="1" s="1"/>
  <c r="N2527" i="1" s="1"/>
  <c r="K2526" i="1"/>
  <c r="I2526" i="1"/>
  <c r="L2526" i="1" s="1"/>
  <c r="K2525" i="1"/>
  <c r="I2525" i="1"/>
  <c r="L2525" i="1" s="1"/>
  <c r="K2524" i="1"/>
  <c r="M2524" i="1" s="1"/>
  <c r="I2524" i="1"/>
  <c r="L2524" i="1" s="1"/>
  <c r="N2524" i="1" s="1"/>
  <c r="K2523" i="1"/>
  <c r="I2523" i="1"/>
  <c r="L2523" i="1" s="1"/>
  <c r="K2522" i="1"/>
  <c r="I2522" i="1"/>
  <c r="L2522" i="1" s="1"/>
  <c r="K2521" i="1"/>
  <c r="I2521" i="1"/>
  <c r="L2521" i="1" s="1"/>
  <c r="K2520" i="1"/>
  <c r="I2520" i="1"/>
  <c r="L2520" i="1" s="1"/>
  <c r="K2519" i="1"/>
  <c r="I2519" i="1"/>
  <c r="L2519" i="1" s="1"/>
  <c r="K2518" i="1"/>
  <c r="I2518" i="1"/>
  <c r="L2518" i="1" s="1"/>
  <c r="K2517" i="1"/>
  <c r="I2517" i="1"/>
  <c r="L2517" i="1" s="1"/>
  <c r="K2516" i="1"/>
  <c r="I2516" i="1"/>
  <c r="L2516" i="1" s="1"/>
  <c r="K2515" i="1"/>
  <c r="I2515" i="1"/>
  <c r="L2515" i="1" s="1"/>
  <c r="K2514" i="1"/>
  <c r="I2514" i="1"/>
  <c r="L2514" i="1" s="1"/>
  <c r="K2513" i="1"/>
  <c r="I2513" i="1"/>
  <c r="L2513" i="1" s="1"/>
  <c r="K2512" i="1"/>
  <c r="I2512" i="1"/>
  <c r="L2512" i="1" s="1"/>
  <c r="K2511" i="1"/>
  <c r="I2511" i="1"/>
  <c r="L2511" i="1" s="1"/>
  <c r="K2510" i="1"/>
  <c r="M2510" i="1" s="1"/>
  <c r="I2510" i="1"/>
  <c r="L2510" i="1" s="1"/>
  <c r="N2510" i="1" s="1"/>
  <c r="K2509" i="1"/>
  <c r="I2509" i="1"/>
  <c r="L2509" i="1" s="1"/>
  <c r="K2508" i="1"/>
  <c r="M2508" i="1" s="1"/>
  <c r="I2508" i="1"/>
  <c r="L2508" i="1" s="1"/>
  <c r="N2508" i="1" s="1"/>
  <c r="K2507" i="1"/>
  <c r="I2507" i="1"/>
  <c r="L2507" i="1" s="1"/>
  <c r="K2506" i="1"/>
  <c r="I2506" i="1"/>
  <c r="L2506" i="1" s="1"/>
  <c r="K2505" i="1"/>
  <c r="I2505" i="1"/>
  <c r="L2505" i="1" s="1"/>
  <c r="K2504" i="1"/>
  <c r="M2504" i="1" s="1"/>
  <c r="I2504" i="1"/>
  <c r="L2504" i="1" s="1"/>
  <c r="N2504" i="1" s="1"/>
  <c r="K2503" i="1"/>
  <c r="I2503" i="1"/>
  <c r="L2503" i="1" s="1"/>
  <c r="K2502" i="1"/>
  <c r="I2502" i="1"/>
  <c r="L2502" i="1" s="1"/>
  <c r="K2501" i="1"/>
  <c r="I2501" i="1"/>
  <c r="L2501" i="1" s="1"/>
  <c r="K2500" i="1"/>
  <c r="M2500" i="1" s="1"/>
  <c r="I2500" i="1"/>
  <c r="L2500" i="1" s="1"/>
  <c r="N2500" i="1" s="1"/>
  <c r="K2499" i="1"/>
  <c r="I2499" i="1"/>
  <c r="L2499" i="1" s="1"/>
  <c r="K2498" i="1"/>
  <c r="I2498" i="1"/>
  <c r="L2498" i="1" s="1"/>
  <c r="K2497" i="1"/>
  <c r="I2497" i="1"/>
  <c r="L2497" i="1" s="1"/>
  <c r="K2496" i="1"/>
  <c r="I2496" i="1"/>
  <c r="L2496" i="1" s="1"/>
  <c r="K2495" i="1"/>
  <c r="I2495" i="1"/>
  <c r="L2495" i="1" s="1"/>
  <c r="K2494" i="1"/>
  <c r="M2494" i="1" s="1"/>
  <c r="I2494" i="1"/>
  <c r="L2494" i="1" s="1"/>
  <c r="N2494" i="1" s="1"/>
  <c r="K2493" i="1"/>
  <c r="I2493" i="1"/>
  <c r="L2493" i="1" s="1"/>
  <c r="K2492" i="1"/>
  <c r="M2492" i="1" s="1"/>
  <c r="I2492" i="1"/>
  <c r="L2492" i="1" s="1"/>
  <c r="N2492" i="1" s="1"/>
  <c r="K2491" i="1"/>
  <c r="I2491" i="1"/>
  <c r="L2491" i="1" s="1"/>
  <c r="K2490" i="1"/>
  <c r="I2490" i="1"/>
  <c r="L2490" i="1" s="1"/>
  <c r="K2489" i="1"/>
  <c r="I2489" i="1"/>
  <c r="L2489" i="1" s="1"/>
  <c r="K2488" i="1"/>
  <c r="I2488" i="1"/>
  <c r="L2488" i="1" s="1"/>
  <c r="K2487" i="1"/>
  <c r="I2487" i="1"/>
  <c r="L2487" i="1" s="1"/>
  <c r="K2486" i="1"/>
  <c r="M2486" i="1" s="1"/>
  <c r="I2486" i="1"/>
  <c r="L2486" i="1" s="1"/>
  <c r="N2486" i="1" s="1"/>
  <c r="K2485" i="1"/>
  <c r="I2485" i="1"/>
  <c r="L2485" i="1" s="1"/>
  <c r="K2484" i="1"/>
  <c r="M2484" i="1" s="1"/>
  <c r="I2484" i="1"/>
  <c r="L2484" i="1" s="1"/>
  <c r="N2484" i="1" s="1"/>
  <c r="K2483" i="1"/>
  <c r="I2483" i="1"/>
  <c r="L2483" i="1" s="1"/>
  <c r="K2482" i="1"/>
  <c r="I2482" i="1"/>
  <c r="L2482" i="1" s="1"/>
  <c r="K2481" i="1"/>
  <c r="I2481" i="1"/>
  <c r="L2481" i="1" s="1"/>
  <c r="K2480" i="1"/>
  <c r="I2480" i="1"/>
  <c r="L2480" i="1" s="1"/>
  <c r="K2479" i="1"/>
  <c r="I2479" i="1"/>
  <c r="L2479" i="1" s="1"/>
  <c r="K2478" i="1"/>
  <c r="I2478" i="1"/>
  <c r="L2478" i="1" s="1"/>
  <c r="K2477" i="1"/>
  <c r="I2477" i="1"/>
  <c r="L2477" i="1" s="1"/>
  <c r="K2476" i="1"/>
  <c r="I2476" i="1"/>
  <c r="L2476" i="1" s="1"/>
  <c r="K2475" i="1"/>
  <c r="I2475" i="1"/>
  <c r="L2475" i="1" s="1"/>
  <c r="K2474" i="1"/>
  <c r="M2474" i="1" s="1"/>
  <c r="I2474" i="1"/>
  <c r="L2474" i="1" s="1"/>
  <c r="N2474" i="1" s="1"/>
  <c r="K2473" i="1"/>
  <c r="M2473" i="1" s="1"/>
  <c r="I2473" i="1"/>
  <c r="L2473" i="1" s="1"/>
  <c r="N2473" i="1" s="1"/>
  <c r="K2472" i="1"/>
  <c r="I2472" i="1"/>
  <c r="L2472" i="1" s="1"/>
  <c r="K2471" i="1"/>
  <c r="M2471" i="1" s="1"/>
  <c r="I2471" i="1"/>
  <c r="L2471" i="1" s="1"/>
  <c r="N2471" i="1" s="1"/>
  <c r="K2470" i="1"/>
  <c r="I2470" i="1"/>
  <c r="L2470" i="1" s="1"/>
  <c r="K2469" i="1"/>
  <c r="I2469" i="1"/>
  <c r="L2469" i="1" s="1"/>
  <c r="K2468" i="1"/>
  <c r="I2468" i="1"/>
  <c r="L2468" i="1" s="1"/>
  <c r="K2467" i="1"/>
  <c r="I2467" i="1"/>
  <c r="L2467" i="1" s="1"/>
  <c r="K2466" i="1"/>
  <c r="M2466" i="1" s="1"/>
  <c r="I2466" i="1"/>
  <c r="L2466" i="1" s="1"/>
  <c r="N2466" i="1" s="1"/>
  <c r="K2465" i="1"/>
  <c r="I2465" i="1"/>
  <c r="L2465" i="1" s="1"/>
  <c r="K2464" i="1"/>
  <c r="I2464" i="1"/>
  <c r="L2464" i="1" s="1"/>
  <c r="K2463" i="1"/>
  <c r="I2463" i="1"/>
  <c r="L2463" i="1" s="1"/>
  <c r="K2462" i="1"/>
  <c r="I2462" i="1"/>
  <c r="L2462" i="1" s="1"/>
  <c r="K2461" i="1"/>
  <c r="I2461" i="1"/>
  <c r="L2461" i="1" s="1"/>
  <c r="K2460" i="1"/>
  <c r="I2460" i="1"/>
  <c r="L2460" i="1" s="1"/>
  <c r="K2459" i="1"/>
  <c r="I2459" i="1"/>
  <c r="L2459" i="1" s="1"/>
  <c r="K2458" i="1"/>
  <c r="I2458" i="1"/>
  <c r="L2458" i="1" s="1"/>
  <c r="K2457" i="1"/>
  <c r="M2457" i="1" s="1"/>
  <c r="I2457" i="1"/>
  <c r="L2457" i="1" s="1"/>
  <c r="N2457" i="1" s="1"/>
  <c r="K2456" i="1"/>
  <c r="I2456" i="1"/>
  <c r="L2456" i="1" s="1"/>
  <c r="K2455" i="1"/>
  <c r="I2455" i="1"/>
  <c r="L2455" i="1" s="1"/>
  <c r="K2454" i="1"/>
  <c r="I2454" i="1"/>
  <c r="L2454" i="1" s="1"/>
  <c r="K2453" i="1"/>
  <c r="I2453" i="1"/>
  <c r="L2453" i="1" s="1"/>
  <c r="K2452" i="1"/>
  <c r="I2452" i="1"/>
  <c r="L2452" i="1" s="1"/>
  <c r="K2451" i="1"/>
  <c r="M2451" i="1" s="1"/>
  <c r="I2451" i="1"/>
  <c r="L2451" i="1" s="1"/>
  <c r="N2451" i="1" s="1"/>
  <c r="K2450" i="1"/>
  <c r="I2450" i="1"/>
  <c r="L2450" i="1" s="1"/>
  <c r="K2449" i="1"/>
  <c r="I2449" i="1"/>
  <c r="L2449" i="1" s="1"/>
  <c r="K2448" i="1"/>
  <c r="I2448" i="1"/>
  <c r="L2448" i="1" s="1"/>
  <c r="K2447" i="1"/>
  <c r="I2447" i="1"/>
  <c r="L2447" i="1" s="1"/>
  <c r="K2446" i="1"/>
  <c r="I2446" i="1"/>
  <c r="L2446" i="1" s="1"/>
  <c r="K2445" i="1"/>
  <c r="I2445" i="1"/>
  <c r="L2445" i="1" s="1"/>
  <c r="K2444" i="1"/>
  <c r="I2444" i="1"/>
  <c r="L2444" i="1" s="1"/>
  <c r="K2443" i="1"/>
  <c r="I2443" i="1"/>
  <c r="L2443" i="1" s="1"/>
  <c r="K2442" i="1"/>
  <c r="I2442" i="1"/>
  <c r="L2442" i="1" s="1"/>
  <c r="K2441" i="1"/>
  <c r="I2441" i="1"/>
  <c r="L2441" i="1" s="1"/>
  <c r="K2440" i="1"/>
  <c r="I2440" i="1"/>
  <c r="L2440" i="1" s="1"/>
  <c r="K2439" i="1"/>
  <c r="I2439" i="1"/>
  <c r="L2439" i="1" s="1"/>
  <c r="K2438" i="1"/>
  <c r="I2438" i="1"/>
  <c r="L2438" i="1" s="1"/>
  <c r="K2437" i="1"/>
  <c r="I2437" i="1"/>
  <c r="L2437" i="1" s="1"/>
  <c r="K2436" i="1"/>
  <c r="I2436" i="1"/>
  <c r="L2436" i="1" s="1"/>
  <c r="K2435" i="1"/>
  <c r="M2435" i="1" s="1"/>
  <c r="I2435" i="1"/>
  <c r="L2435" i="1" s="1"/>
  <c r="N2435" i="1" s="1"/>
  <c r="K2434" i="1"/>
  <c r="I2434" i="1"/>
  <c r="L2434" i="1" s="1"/>
  <c r="K2433" i="1"/>
  <c r="I2433" i="1"/>
  <c r="L2433" i="1" s="1"/>
  <c r="K2432" i="1"/>
  <c r="I2432" i="1"/>
  <c r="L2432" i="1" s="1"/>
  <c r="K2431" i="1"/>
  <c r="I2431" i="1"/>
  <c r="L2431" i="1" s="1"/>
  <c r="K2430" i="1"/>
  <c r="I2430" i="1"/>
  <c r="L2430" i="1" s="1"/>
  <c r="K2429" i="1"/>
  <c r="I2429" i="1"/>
  <c r="L2429" i="1" s="1"/>
  <c r="K2428" i="1"/>
  <c r="I2428" i="1"/>
  <c r="L2428" i="1" s="1"/>
  <c r="K2427" i="1"/>
  <c r="I2427" i="1"/>
  <c r="L2427" i="1" s="1"/>
  <c r="K2426" i="1"/>
  <c r="I2426" i="1"/>
  <c r="L2426" i="1" s="1"/>
  <c r="K2425" i="1"/>
  <c r="M2425" i="1" s="1"/>
  <c r="I2425" i="1"/>
  <c r="L2425" i="1" s="1"/>
  <c r="N2425" i="1" s="1"/>
  <c r="K2424" i="1"/>
  <c r="M2424" i="1" s="1"/>
  <c r="I2424" i="1"/>
  <c r="L2424" i="1" s="1"/>
  <c r="N2424" i="1" s="1"/>
  <c r="K2423" i="1"/>
  <c r="I2423" i="1"/>
  <c r="L2423" i="1" s="1"/>
  <c r="K2422" i="1"/>
  <c r="I2422" i="1"/>
  <c r="L2422" i="1" s="1"/>
  <c r="K2421" i="1"/>
  <c r="I2421" i="1"/>
  <c r="L2421" i="1" s="1"/>
  <c r="K2420" i="1"/>
  <c r="M2420" i="1" s="1"/>
  <c r="I2420" i="1"/>
  <c r="L2420" i="1" s="1"/>
  <c r="N2420" i="1" s="1"/>
  <c r="K2419" i="1"/>
  <c r="M2419" i="1" s="1"/>
  <c r="I2419" i="1"/>
  <c r="L2419" i="1" s="1"/>
  <c r="N2419" i="1" s="1"/>
  <c r="K2418" i="1"/>
  <c r="I2418" i="1"/>
  <c r="L2418" i="1" s="1"/>
  <c r="K2417" i="1"/>
  <c r="I2417" i="1"/>
  <c r="L2417" i="1" s="1"/>
  <c r="K2416" i="1"/>
  <c r="M2416" i="1" s="1"/>
  <c r="I2416" i="1"/>
  <c r="L2416" i="1" s="1"/>
  <c r="N2416" i="1" s="1"/>
  <c r="K2415" i="1"/>
  <c r="I2415" i="1"/>
  <c r="L2415" i="1" s="1"/>
  <c r="K2414" i="1"/>
  <c r="I2414" i="1"/>
  <c r="L2414" i="1" s="1"/>
  <c r="K2413" i="1"/>
  <c r="I2413" i="1"/>
  <c r="L2413" i="1" s="1"/>
  <c r="K2412" i="1"/>
  <c r="I2412" i="1"/>
  <c r="L2412" i="1" s="1"/>
  <c r="K2411" i="1"/>
  <c r="I2411" i="1"/>
  <c r="L2411" i="1" s="1"/>
  <c r="K2410" i="1"/>
  <c r="I2410" i="1"/>
  <c r="L2410" i="1" s="1"/>
  <c r="K2409" i="1"/>
  <c r="I2409" i="1"/>
  <c r="L2409" i="1" s="1"/>
  <c r="K2408" i="1"/>
  <c r="I2408" i="1"/>
  <c r="L2408" i="1" s="1"/>
  <c r="K2407" i="1"/>
  <c r="I2407" i="1"/>
  <c r="L2407" i="1" s="1"/>
  <c r="K2406" i="1"/>
  <c r="I2406" i="1"/>
  <c r="L2406" i="1" s="1"/>
  <c r="K2405" i="1"/>
  <c r="I2405" i="1"/>
  <c r="L2405" i="1" s="1"/>
  <c r="K2404" i="1"/>
  <c r="I2404" i="1"/>
  <c r="L2404" i="1" s="1"/>
  <c r="K2403" i="1"/>
  <c r="I2403" i="1"/>
  <c r="L2403" i="1" s="1"/>
  <c r="K2402" i="1"/>
  <c r="I2402" i="1"/>
  <c r="L2402" i="1" s="1"/>
  <c r="K2401" i="1"/>
  <c r="I2401" i="1"/>
  <c r="L2401" i="1" s="1"/>
  <c r="K2400" i="1"/>
  <c r="I2400" i="1"/>
  <c r="L2400" i="1" s="1"/>
  <c r="K2399" i="1"/>
  <c r="M2399" i="1" s="1"/>
  <c r="I2399" i="1"/>
  <c r="L2399" i="1" s="1"/>
  <c r="N2399" i="1" s="1"/>
  <c r="K2398" i="1"/>
  <c r="I2398" i="1"/>
  <c r="L2398" i="1" s="1"/>
  <c r="K2397" i="1"/>
  <c r="I2397" i="1"/>
  <c r="L2397" i="1" s="1"/>
  <c r="K2396" i="1"/>
  <c r="I2396" i="1"/>
  <c r="L2396" i="1" s="1"/>
  <c r="K2395" i="1"/>
  <c r="I2395" i="1"/>
  <c r="L2395" i="1" s="1"/>
  <c r="K2394" i="1"/>
  <c r="M2394" i="1" s="1"/>
  <c r="I2394" i="1"/>
  <c r="L2394" i="1" s="1"/>
  <c r="N2394" i="1" s="1"/>
  <c r="K2393" i="1"/>
  <c r="I2393" i="1"/>
  <c r="L2393" i="1" s="1"/>
  <c r="K2392" i="1"/>
  <c r="I2392" i="1"/>
  <c r="L2392" i="1" s="1"/>
  <c r="K2391" i="1"/>
  <c r="M2391" i="1" s="1"/>
  <c r="I2391" i="1"/>
  <c r="L2391" i="1" s="1"/>
  <c r="N2391" i="1" s="1"/>
  <c r="K2390" i="1"/>
  <c r="I2390" i="1"/>
  <c r="L2390" i="1" s="1"/>
  <c r="K2389" i="1"/>
  <c r="I2389" i="1"/>
  <c r="L2389" i="1" s="1"/>
  <c r="K2388" i="1"/>
  <c r="I2388" i="1"/>
  <c r="L2388" i="1" s="1"/>
  <c r="K2387" i="1"/>
  <c r="I2387" i="1"/>
  <c r="L2387" i="1" s="1"/>
  <c r="K2386" i="1"/>
  <c r="I2386" i="1"/>
  <c r="L2386" i="1" s="1"/>
  <c r="K2385" i="1"/>
  <c r="M2385" i="1" s="1"/>
  <c r="I2385" i="1"/>
  <c r="L2385" i="1" s="1"/>
  <c r="N2385" i="1" s="1"/>
  <c r="K2384" i="1"/>
  <c r="I2384" i="1"/>
  <c r="L2384" i="1" s="1"/>
  <c r="K2383" i="1"/>
  <c r="I2383" i="1"/>
  <c r="L2383" i="1" s="1"/>
  <c r="K2382" i="1"/>
  <c r="I2382" i="1"/>
  <c r="L2382" i="1" s="1"/>
  <c r="K2381" i="1"/>
  <c r="M2381" i="1" s="1"/>
  <c r="I2381" i="1"/>
  <c r="L2381" i="1" s="1"/>
  <c r="N2381" i="1" s="1"/>
  <c r="K2380" i="1"/>
  <c r="I2380" i="1"/>
  <c r="L2380" i="1" s="1"/>
  <c r="K2379" i="1"/>
  <c r="I2379" i="1"/>
  <c r="L2379" i="1" s="1"/>
  <c r="K2378" i="1"/>
  <c r="I2378" i="1"/>
  <c r="L2378" i="1" s="1"/>
  <c r="K2377" i="1"/>
  <c r="I2377" i="1"/>
  <c r="L2377" i="1" s="1"/>
  <c r="K2376" i="1"/>
  <c r="I2376" i="1"/>
  <c r="L2376" i="1" s="1"/>
  <c r="K2375" i="1"/>
  <c r="I2375" i="1"/>
  <c r="L2375" i="1" s="1"/>
  <c r="K2374" i="1"/>
  <c r="I2374" i="1"/>
  <c r="L2374" i="1" s="1"/>
  <c r="K2373" i="1"/>
  <c r="M2373" i="1" s="1"/>
  <c r="I2373" i="1"/>
  <c r="L2373" i="1" s="1"/>
  <c r="N2373" i="1" s="1"/>
  <c r="K2372" i="1"/>
  <c r="M2372" i="1" s="1"/>
  <c r="I2372" i="1"/>
  <c r="L2372" i="1" s="1"/>
  <c r="N2372" i="1" s="1"/>
  <c r="K2371" i="1"/>
  <c r="I2371" i="1"/>
  <c r="L2371" i="1" s="1"/>
  <c r="K2370" i="1"/>
  <c r="M2370" i="1" s="1"/>
  <c r="I2370" i="1"/>
  <c r="L2370" i="1" s="1"/>
  <c r="N2370" i="1" s="1"/>
  <c r="K2369" i="1"/>
  <c r="I2369" i="1"/>
  <c r="L2369" i="1" s="1"/>
  <c r="K2368" i="1"/>
  <c r="I2368" i="1"/>
  <c r="L2368" i="1" s="1"/>
  <c r="K2367" i="1"/>
  <c r="I2367" i="1"/>
  <c r="L2367" i="1" s="1"/>
  <c r="K2366" i="1"/>
  <c r="I2366" i="1"/>
  <c r="L2366" i="1" s="1"/>
  <c r="K2365" i="1"/>
  <c r="I2365" i="1"/>
  <c r="L2365" i="1" s="1"/>
  <c r="K2364" i="1"/>
  <c r="M2364" i="1" s="1"/>
  <c r="I2364" i="1"/>
  <c r="L2364" i="1" s="1"/>
  <c r="N2364" i="1" s="1"/>
  <c r="K2363" i="1"/>
  <c r="I2363" i="1"/>
  <c r="L2363" i="1" s="1"/>
  <c r="K2362" i="1"/>
  <c r="I2362" i="1"/>
  <c r="L2362" i="1" s="1"/>
  <c r="K2361" i="1"/>
  <c r="I2361" i="1"/>
  <c r="L2361" i="1" s="1"/>
  <c r="K2360" i="1"/>
  <c r="I2360" i="1"/>
  <c r="L2360" i="1" s="1"/>
  <c r="K2359" i="1"/>
  <c r="I2359" i="1"/>
  <c r="L2359" i="1" s="1"/>
  <c r="K2358" i="1"/>
  <c r="M2358" i="1" s="1"/>
  <c r="I2358" i="1"/>
  <c r="L2358" i="1" s="1"/>
  <c r="N2358" i="1" s="1"/>
  <c r="K2357" i="1"/>
  <c r="I2357" i="1"/>
  <c r="L2357" i="1" s="1"/>
  <c r="K2356" i="1"/>
  <c r="I2356" i="1"/>
  <c r="L2356" i="1" s="1"/>
  <c r="K2355" i="1"/>
  <c r="I2355" i="1"/>
  <c r="L2355" i="1" s="1"/>
  <c r="K2354" i="1"/>
  <c r="I2354" i="1"/>
  <c r="L2354" i="1" s="1"/>
  <c r="K2353" i="1"/>
  <c r="I2353" i="1"/>
  <c r="L2353" i="1" s="1"/>
  <c r="K2352" i="1"/>
  <c r="M2352" i="1" s="1"/>
  <c r="I2352" i="1"/>
  <c r="L2352" i="1" s="1"/>
  <c r="N2352" i="1" s="1"/>
  <c r="K2351" i="1"/>
  <c r="I2351" i="1"/>
  <c r="L2351" i="1" s="1"/>
  <c r="K2350" i="1"/>
  <c r="I2350" i="1"/>
  <c r="L2350" i="1" s="1"/>
  <c r="K2349" i="1"/>
  <c r="I2349" i="1"/>
  <c r="L2349" i="1" s="1"/>
  <c r="K2348" i="1"/>
  <c r="I2348" i="1"/>
  <c r="L2348" i="1" s="1"/>
  <c r="K2347" i="1"/>
  <c r="M2347" i="1" s="1"/>
  <c r="I2347" i="1"/>
  <c r="L2347" i="1" s="1"/>
  <c r="N2347" i="1" s="1"/>
  <c r="K2346" i="1"/>
  <c r="I2346" i="1"/>
  <c r="L2346" i="1" s="1"/>
  <c r="K2345" i="1"/>
  <c r="I2345" i="1"/>
  <c r="L2345" i="1" s="1"/>
  <c r="K2344" i="1"/>
  <c r="I2344" i="1"/>
  <c r="L2344" i="1" s="1"/>
  <c r="K2343" i="1"/>
  <c r="I2343" i="1"/>
  <c r="L2343" i="1" s="1"/>
  <c r="K2342" i="1"/>
  <c r="I2342" i="1"/>
  <c r="L2342" i="1" s="1"/>
  <c r="K2341" i="1"/>
  <c r="I2341" i="1"/>
  <c r="L2341" i="1" s="1"/>
  <c r="K2340" i="1"/>
  <c r="I2340" i="1"/>
  <c r="L2340" i="1" s="1"/>
  <c r="K2339" i="1"/>
  <c r="I2339" i="1"/>
  <c r="L2339" i="1" s="1"/>
  <c r="K2338" i="1"/>
  <c r="I2338" i="1"/>
  <c r="L2338" i="1" s="1"/>
  <c r="K2337" i="1"/>
  <c r="M2337" i="1" s="1"/>
  <c r="I2337" i="1"/>
  <c r="L2337" i="1" s="1"/>
  <c r="N2337" i="1" s="1"/>
  <c r="K2336" i="1"/>
  <c r="I2336" i="1"/>
  <c r="L2336" i="1" s="1"/>
  <c r="K2335" i="1"/>
  <c r="I2335" i="1"/>
  <c r="L2335" i="1" s="1"/>
  <c r="K2334" i="1"/>
  <c r="I2334" i="1"/>
  <c r="L2334" i="1" s="1"/>
  <c r="K2333" i="1"/>
  <c r="M2333" i="1" s="1"/>
  <c r="I2333" i="1"/>
  <c r="L2333" i="1" s="1"/>
  <c r="N2333" i="1" s="1"/>
  <c r="K2332" i="1"/>
  <c r="I2332" i="1"/>
  <c r="L2332" i="1" s="1"/>
  <c r="K2331" i="1"/>
  <c r="M2331" i="1" s="1"/>
  <c r="I2331" i="1"/>
  <c r="L2331" i="1" s="1"/>
  <c r="N2331" i="1" s="1"/>
  <c r="K2330" i="1"/>
  <c r="I2330" i="1"/>
  <c r="L2330" i="1" s="1"/>
  <c r="K2329" i="1"/>
  <c r="I2329" i="1"/>
  <c r="L2329" i="1" s="1"/>
  <c r="K2328" i="1"/>
  <c r="M2328" i="1" s="1"/>
  <c r="I2328" i="1"/>
  <c r="L2328" i="1" s="1"/>
  <c r="N2328" i="1" s="1"/>
  <c r="K2327" i="1"/>
  <c r="I2327" i="1"/>
  <c r="L2327" i="1" s="1"/>
  <c r="K2326" i="1"/>
  <c r="I2326" i="1"/>
  <c r="L2326" i="1" s="1"/>
  <c r="K2325" i="1"/>
  <c r="I2325" i="1"/>
  <c r="L2325" i="1" s="1"/>
  <c r="K2324" i="1"/>
  <c r="I2324" i="1"/>
  <c r="L2324" i="1" s="1"/>
  <c r="K2323" i="1"/>
  <c r="I2323" i="1"/>
  <c r="L2323" i="1" s="1"/>
  <c r="K2322" i="1"/>
  <c r="I2322" i="1"/>
  <c r="L2322" i="1" s="1"/>
  <c r="K2321" i="1"/>
  <c r="I2321" i="1"/>
  <c r="L2321" i="1" s="1"/>
  <c r="K2320" i="1"/>
  <c r="I2320" i="1"/>
  <c r="L2320" i="1" s="1"/>
  <c r="K2319" i="1"/>
  <c r="M2319" i="1" s="1"/>
  <c r="I2319" i="1"/>
  <c r="L2319" i="1" s="1"/>
  <c r="N2319" i="1" s="1"/>
  <c r="K2318" i="1"/>
  <c r="M2318" i="1" s="1"/>
  <c r="I2318" i="1"/>
  <c r="L2318" i="1" s="1"/>
  <c r="N2318" i="1" s="1"/>
  <c r="K2317" i="1"/>
  <c r="M2317" i="1" s="1"/>
  <c r="I2317" i="1"/>
  <c r="L2317" i="1" s="1"/>
  <c r="N2317" i="1" s="1"/>
  <c r="K2316" i="1"/>
  <c r="I2316" i="1"/>
  <c r="L2316" i="1" s="1"/>
  <c r="K2315" i="1"/>
  <c r="I2315" i="1"/>
  <c r="L2315" i="1" s="1"/>
  <c r="K2314" i="1"/>
  <c r="I2314" i="1"/>
  <c r="L2314" i="1" s="1"/>
  <c r="K2313" i="1"/>
  <c r="I2313" i="1"/>
  <c r="L2313" i="1" s="1"/>
  <c r="K2312" i="1"/>
  <c r="M2312" i="1" s="1"/>
  <c r="I2312" i="1"/>
  <c r="L2312" i="1" s="1"/>
  <c r="N2312" i="1" s="1"/>
  <c r="K2311" i="1"/>
  <c r="I2311" i="1"/>
  <c r="L2311" i="1" s="1"/>
  <c r="K2310" i="1"/>
  <c r="I2310" i="1"/>
  <c r="L2310" i="1" s="1"/>
  <c r="K2309" i="1"/>
  <c r="I2309" i="1"/>
  <c r="L2309" i="1" s="1"/>
  <c r="K2308" i="1"/>
  <c r="I2308" i="1"/>
  <c r="L2308" i="1" s="1"/>
  <c r="K2307" i="1"/>
  <c r="M2307" i="1" s="1"/>
  <c r="I2307" i="1"/>
  <c r="L2307" i="1" s="1"/>
  <c r="N2307" i="1" s="1"/>
  <c r="K2306" i="1"/>
  <c r="I2306" i="1"/>
  <c r="L2306" i="1" s="1"/>
  <c r="K2305" i="1"/>
  <c r="I2305" i="1"/>
  <c r="L2305" i="1" s="1"/>
  <c r="K2304" i="1"/>
  <c r="I2304" i="1"/>
  <c r="L2304" i="1" s="1"/>
  <c r="K2303" i="1"/>
  <c r="I2303" i="1"/>
  <c r="L2303" i="1" s="1"/>
  <c r="K2302" i="1"/>
  <c r="I2302" i="1"/>
  <c r="L2302" i="1" s="1"/>
  <c r="K2301" i="1"/>
  <c r="M2301" i="1" s="1"/>
  <c r="I2301" i="1"/>
  <c r="L2301" i="1" s="1"/>
  <c r="N2301" i="1" s="1"/>
  <c r="K2300" i="1"/>
  <c r="I2300" i="1"/>
  <c r="L2300" i="1" s="1"/>
  <c r="K2299" i="1"/>
  <c r="I2299" i="1"/>
  <c r="L2299" i="1" s="1"/>
  <c r="K2298" i="1"/>
  <c r="M2298" i="1" s="1"/>
  <c r="I2298" i="1"/>
  <c r="L2298" i="1" s="1"/>
  <c r="N2298" i="1" s="1"/>
  <c r="K2297" i="1"/>
  <c r="I2297" i="1"/>
  <c r="L2297" i="1" s="1"/>
  <c r="K2296" i="1"/>
  <c r="I2296" i="1"/>
  <c r="L2296" i="1" s="1"/>
  <c r="K2295" i="1"/>
  <c r="I2295" i="1"/>
  <c r="L2295" i="1" s="1"/>
  <c r="K2294" i="1"/>
  <c r="I2294" i="1"/>
  <c r="L2294" i="1" s="1"/>
  <c r="K2293" i="1"/>
  <c r="I2293" i="1"/>
  <c r="L2293" i="1" s="1"/>
  <c r="K2292" i="1"/>
  <c r="M2292" i="1" s="1"/>
  <c r="I2292" i="1"/>
  <c r="L2292" i="1" s="1"/>
  <c r="N2292" i="1" s="1"/>
  <c r="K2291" i="1"/>
  <c r="I2291" i="1"/>
  <c r="L2291" i="1" s="1"/>
  <c r="K2290" i="1"/>
  <c r="M2290" i="1" s="1"/>
  <c r="I2290" i="1"/>
  <c r="L2290" i="1" s="1"/>
  <c r="N2290" i="1" s="1"/>
  <c r="K2289" i="1"/>
  <c r="M2289" i="1" s="1"/>
  <c r="I2289" i="1"/>
  <c r="L2289" i="1" s="1"/>
  <c r="N2289" i="1" s="1"/>
  <c r="K2288" i="1"/>
  <c r="I2288" i="1"/>
  <c r="L2288" i="1" s="1"/>
  <c r="K2287" i="1"/>
  <c r="I2287" i="1"/>
  <c r="L2287" i="1" s="1"/>
  <c r="K2286" i="1"/>
  <c r="I2286" i="1"/>
  <c r="L2286" i="1" s="1"/>
  <c r="K2285" i="1"/>
  <c r="M2285" i="1" s="1"/>
  <c r="I2285" i="1"/>
  <c r="L2285" i="1" s="1"/>
  <c r="N2285" i="1" s="1"/>
  <c r="K2284" i="1"/>
  <c r="I2284" i="1"/>
  <c r="L2284" i="1" s="1"/>
  <c r="K2283" i="1"/>
  <c r="I2283" i="1"/>
  <c r="L2283" i="1" s="1"/>
  <c r="K2282" i="1"/>
  <c r="M2282" i="1" s="1"/>
  <c r="I2282" i="1"/>
  <c r="L2282" i="1" s="1"/>
  <c r="N2282" i="1" s="1"/>
  <c r="K2281" i="1"/>
  <c r="I2281" i="1"/>
  <c r="L2281" i="1" s="1"/>
  <c r="K2280" i="1"/>
  <c r="I2280" i="1"/>
  <c r="L2280" i="1" s="1"/>
  <c r="K2279" i="1"/>
  <c r="I2279" i="1"/>
  <c r="L2279" i="1" s="1"/>
  <c r="K2278" i="1"/>
  <c r="I2278" i="1"/>
  <c r="L2278" i="1" s="1"/>
  <c r="K2277" i="1"/>
  <c r="I2277" i="1"/>
  <c r="L2277" i="1" s="1"/>
  <c r="K2276" i="1"/>
  <c r="I2276" i="1"/>
  <c r="L2276" i="1" s="1"/>
  <c r="K2275" i="1"/>
  <c r="I2275" i="1"/>
  <c r="L2275" i="1" s="1"/>
  <c r="K2274" i="1"/>
  <c r="M2274" i="1" s="1"/>
  <c r="I2274" i="1"/>
  <c r="L2274" i="1" s="1"/>
  <c r="N2274" i="1" s="1"/>
  <c r="K2273" i="1"/>
  <c r="I2273" i="1"/>
  <c r="L2273" i="1" s="1"/>
  <c r="K2272" i="1"/>
  <c r="I2272" i="1"/>
  <c r="L2272" i="1" s="1"/>
  <c r="K2271" i="1"/>
  <c r="I2271" i="1"/>
  <c r="L2271" i="1" s="1"/>
  <c r="K2270" i="1"/>
  <c r="I2270" i="1"/>
  <c r="L2270" i="1" s="1"/>
  <c r="K2269" i="1"/>
  <c r="I2269" i="1"/>
  <c r="L2269" i="1" s="1"/>
  <c r="K2268" i="1"/>
  <c r="I2268" i="1"/>
  <c r="L2268" i="1" s="1"/>
  <c r="K2267" i="1"/>
  <c r="I2267" i="1"/>
  <c r="L2267" i="1" s="1"/>
  <c r="K2266" i="1"/>
  <c r="I2266" i="1"/>
  <c r="L2266" i="1" s="1"/>
  <c r="K2265" i="1"/>
  <c r="I2265" i="1"/>
  <c r="L2265" i="1" s="1"/>
  <c r="K2264" i="1"/>
  <c r="I2264" i="1"/>
  <c r="L2264" i="1" s="1"/>
  <c r="K2263" i="1"/>
  <c r="I2263" i="1"/>
  <c r="L2263" i="1" s="1"/>
  <c r="K2262" i="1"/>
  <c r="I2262" i="1"/>
  <c r="L2262" i="1" s="1"/>
  <c r="K2261" i="1"/>
  <c r="M2261" i="1" s="1"/>
  <c r="I2261" i="1"/>
  <c r="L2261" i="1" s="1"/>
  <c r="N2261" i="1" s="1"/>
  <c r="K2260" i="1"/>
  <c r="I2260" i="1"/>
  <c r="L2260" i="1" s="1"/>
  <c r="K2259" i="1"/>
  <c r="I2259" i="1"/>
  <c r="L2259" i="1" s="1"/>
  <c r="K2258" i="1"/>
  <c r="I2258" i="1"/>
  <c r="L2258" i="1" s="1"/>
  <c r="K2257" i="1"/>
  <c r="I2257" i="1"/>
  <c r="L2257" i="1" s="1"/>
  <c r="K2256" i="1"/>
  <c r="I2256" i="1"/>
  <c r="L2256" i="1" s="1"/>
  <c r="K2255" i="1"/>
  <c r="I2255" i="1"/>
  <c r="L2255" i="1" s="1"/>
  <c r="K2254" i="1"/>
  <c r="I2254" i="1"/>
  <c r="L2254" i="1" s="1"/>
  <c r="K2253" i="1"/>
  <c r="I2253" i="1"/>
  <c r="L2253" i="1" s="1"/>
  <c r="K2252" i="1"/>
  <c r="I2252" i="1"/>
  <c r="L2252" i="1" s="1"/>
  <c r="K2251" i="1"/>
  <c r="I2251" i="1"/>
  <c r="L2251" i="1" s="1"/>
  <c r="K2250" i="1"/>
  <c r="M2250" i="1" s="1"/>
  <c r="I2250" i="1"/>
  <c r="L2250" i="1" s="1"/>
  <c r="N2250" i="1" s="1"/>
  <c r="K2249" i="1"/>
  <c r="I2249" i="1"/>
  <c r="L2249" i="1" s="1"/>
  <c r="K2248" i="1"/>
  <c r="I2248" i="1"/>
  <c r="L2248" i="1" s="1"/>
  <c r="K2247" i="1"/>
  <c r="I2247" i="1"/>
  <c r="L2247" i="1" s="1"/>
  <c r="K2246" i="1"/>
  <c r="I2246" i="1"/>
  <c r="L2246" i="1" s="1"/>
  <c r="K2245" i="1"/>
  <c r="I2245" i="1"/>
  <c r="L2245" i="1" s="1"/>
  <c r="K2244" i="1"/>
  <c r="I2244" i="1"/>
  <c r="L2244" i="1" s="1"/>
  <c r="K2243" i="1"/>
  <c r="I2243" i="1"/>
  <c r="L2243" i="1" s="1"/>
  <c r="K2242" i="1"/>
  <c r="I2242" i="1"/>
  <c r="L2242" i="1" s="1"/>
  <c r="K2241" i="1"/>
  <c r="I2241" i="1"/>
  <c r="L2241" i="1" s="1"/>
  <c r="K2240" i="1"/>
  <c r="I2240" i="1"/>
  <c r="L2240" i="1" s="1"/>
  <c r="K2239" i="1"/>
  <c r="I2239" i="1"/>
  <c r="L2239" i="1" s="1"/>
  <c r="K2238" i="1"/>
  <c r="I2238" i="1"/>
  <c r="L2238" i="1" s="1"/>
  <c r="K2237" i="1"/>
  <c r="I2237" i="1"/>
  <c r="L2237" i="1" s="1"/>
  <c r="K2236" i="1"/>
  <c r="I2236" i="1"/>
  <c r="L2236" i="1" s="1"/>
  <c r="K2235" i="1"/>
  <c r="I2235" i="1"/>
  <c r="L2235" i="1" s="1"/>
  <c r="K2234" i="1"/>
  <c r="I2234" i="1"/>
  <c r="L2234" i="1" s="1"/>
  <c r="K2233" i="1"/>
  <c r="I2233" i="1"/>
  <c r="L2233" i="1" s="1"/>
  <c r="K2232" i="1"/>
  <c r="I2232" i="1"/>
  <c r="L2232" i="1" s="1"/>
  <c r="K2231" i="1"/>
  <c r="I2231" i="1"/>
  <c r="L2231" i="1" s="1"/>
  <c r="K2230" i="1"/>
  <c r="I2230" i="1"/>
  <c r="L2230" i="1" s="1"/>
  <c r="K2229" i="1"/>
  <c r="M2229" i="1" s="1"/>
  <c r="I2229" i="1"/>
  <c r="L2229" i="1" s="1"/>
  <c r="N2229" i="1" s="1"/>
  <c r="K2228" i="1"/>
  <c r="I2228" i="1"/>
  <c r="L2228" i="1" s="1"/>
  <c r="K2227" i="1"/>
  <c r="I2227" i="1"/>
  <c r="L2227" i="1" s="1"/>
  <c r="K2226" i="1"/>
  <c r="M2226" i="1" s="1"/>
  <c r="I2226" i="1"/>
  <c r="L2226" i="1" s="1"/>
  <c r="N2226" i="1" s="1"/>
  <c r="K2225" i="1"/>
  <c r="I2225" i="1"/>
  <c r="L2225" i="1" s="1"/>
  <c r="K2224" i="1"/>
  <c r="I2224" i="1"/>
  <c r="L2224" i="1" s="1"/>
  <c r="K2223" i="1"/>
  <c r="I2223" i="1"/>
  <c r="L2223" i="1" s="1"/>
  <c r="K2222" i="1"/>
  <c r="M2222" i="1" s="1"/>
  <c r="I2222" i="1"/>
  <c r="L2222" i="1" s="1"/>
  <c r="N2222" i="1" s="1"/>
  <c r="K2221" i="1"/>
  <c r="M2221" i="1" s="1"/>
  <c r="I2221" i="1"/>
  <c r="L2221" i="1" s="1"/>
  <c r="N2221" i="1" s="1"/>
  <c r="K2220" i="1"/>
  <c r="M2220" i="1" s="1"/>
  <c r="I2220" i="1"/>
  <c r="L2220" i="1" s="1"/>
  <c r="N2220" i="1" s="1"/>
  <c r="K2219" i="1"/>
  <c r="I2219" i="1"/>
  <c r="L2219" i="1" s="1"/>
  <c r="K2218" i="1"/>
  <c r="I2218" i="1"/>
  <c r="L2218" i="1" s="1"/>
  <c r="K2217" i="1"/>
  <c r="I2217" i="1"/>
  <c r="L2217" i="1" s="1"/>
  <c r="K2216" i="1"/>
  <c r="M2216" i="1" s="1"/>
  <c r="I2216" i="1"/>
  <c r="L2216" i="1" s="1"/>
  <c r="N2216" i="1" s="1"/>
  <c r="K2215" i="1"/>
  <c r="I2215" i="1"/>
  <c r="L2215" i="1" s="1"/>
  <c r="K2214" i="1"/>
  <c r="I2214" i="1"/>
  <c r="L2214" i="1" s="1"/>
  <c r="K2213" i="1"/>
  <c r="I2213" i="1"/>
  <c r="L2213" i="1" s="1"/>
  <c r="K2212" i="1"/>
  <c r="I2212" i="1"/>
  <c r="L2212" i="1" s="1"/>
  <c r="K2211" i="1"/>
  <c r="M2211" i="1" s="1"/>
  <c r="I2211" i="1"/>
  <c r="L2211" i="1" s="1"/>
  <c r="N2211" i="1" s="1"/>
  <c r="K2210" i="1"/>
  <c r="I2210" i="1"/>
  <c r="L2210" i="1" s="1"/>
  <c r="K2209" i="1"/>
  <c r="I2209" i="1"/>
  <c r="L2209" i="1" s="1"/>
  <c r="K2208" i="1"/>
  <c r="I2208" i="1"/>
  <c r="L2208" i="1" s="1"/>
  <c r="K2207" i="1"/>
  <c r="M2207" i="1" s="1"/>
  <c r="I2207" i="1"/>
  <c r="L2207" i="1" s="1"/>
  <c r="N2207" i="1" s="1"/>
  <c r="K2206" i="1"/>
  <c r="I2206" i="1"/>
  <c r="L2206" i="1" s="1"/>
  <c r="K2205" i="1"/>
  <c r="M2205" i="1" s="1"/>
  <c r="I2205" i="1"/>
  <c r="L2205" i="1" s="1"/>
  <c r="N2205" i="1" s="1"/>
  <c r="K2204" i="1"/>
  <c r="I2204" i="1"/>
  <c r="L2204" i="1" s="1"/>
  <c r="K2203" i="1"/>
  <c r="I2203" i="1"/>
  <c r="L2203" i="1" s="1"/>
  <c r="K2202" i="1"/>
  <c r="I2202" i="1"/>
  <c r="L2202" i="1" s="1"/>
  <c r="K2201" i="1"/>
  <c r="M2201" i="1" s="1"/>
  <c r="I2201" i="1"/>
  <c r="L2201" i="1" s="1"/>
  <c r="N2201" i="1" s="1"/>
  <c r="K2200" i="1"/>
  <c r="I2200" i="1"/>
  <c r="L2200" i="1" s="1"/>
  <c r="K2199" i="1"/>
  <c r="M2199" i="1" s="1"/>
  <c r="I2199" i="1"/>
  <c r="L2199" i="1" s="1"/>
  <c r="N2199" i="1" s="1"/>
  <c r="K2198" i="1"/>
  <c r="M2198" i="1" s="1"/>
  <c r="I2198" i="1"/>
  <c r="L2198" i="1" s="1"/>
  <c r="N2198" i="1" s="1"/>
  <c r="K2197" i="1"/>
  <c r="I2197" i="1"/>
  <c r="L2197" i="1" s="1"/>
  <c r="K2196" i="1"/>
  <c r="I2196" i="1"/>
  <c r="L2196" i="1" s="1"/>
  <c r="K2195" i="1"/>
  <c r="M2195" i="1" s="1"/>
  <c r="I2195" i="1"/>
  <c r="L2195" i="1" s="1"/>
  <c r="N2195" i="1" s="1"/>
  <c r="K2194" i="1"/>
  <c r="M2194" i="1" s="1"/>
  <c r="I2194" i="1"/>
  <c r="L2194" i="1" s="1"/>
  <c r="N2194" i="1" s="1"/>
  <c r="K2193" i="1"/>
  <c r="I2193" i="1"/>
  <c r="L2193" i="1" s="1"/>
  <c r="K2192" i="1"/>
  <c r="I2192" i="1"/>
  <c r="L2192" i="1" s="1"/>
  <c r="K2191" i="1"/>
  <c r="I2191" i="1"/>
  <c r="L2191" i="1" s="1"/>
  <c r="K2190" i="1"/>
  <c r="I2190" i="1"/>
  <c r="L2190" i="1" s="1"/>
  <c r="K2189" i="1"/>
  <c r="I2189" i="1"/>
  <c r="L2189" i="1" s="1"/>
  <c r="K2188" i="1"/>
  <c r="I2188" i="1"/>
  <c r="L2188" i="1" s="1"/>
  <c r="K2187" i="1"/>
  <c r="I2187" i="1"/>
  <c r="L2187" i="1" s="1"/>
  <c r="K2186" i="1"/>
  <c r="I2186" i="1"/>
  <c r="L2186" i="1" s="1"/>
  <c r="K2185" i="1"/>
  <c r="I2185" i="1"/>
  <c r="L2185" i="1" s="1"/>
  <c r="K2184" i="1"/>
  <c r="I2184" i="1"/>
  <c r="L2184" i="1" s="1"/>
  <c r="K2183" i="1"/>
  <c r="M2183" i="1" s="1"/>
  <c r="I2183" i="1"/>
  <c r="L2183" i="1" s="1"/>
  <c r="N2183" i="1" s="1"/>
  <c r="K2182" i="1"/>
  <c r="I2182" i="1"/>
  <c r="L2182" i="1" s="1"/>
  <c r="K2181" i="1"/>
  <c r="I2181" i="1"/>
  <c r="L2181" i="1" s="1"/>
  <c r="K2180" i="1"/>
  <c r="I2180" i="1"/>
  <c r="L2180" i="1" s="1"/>
  <c r="K2179" i="1"/>
  <c r="I2179" i="1"/>
  <c r="L2179" i="1" s="1"/>
  <c r="K2178" i="1"/>
  <c r="I2178" i="1"/>
  <c r="L2178" i="1" s="1"/>
  <c r="K2177" i="1"/>
  <c r="M2177" i="1" s="1"/>
  <c r="I2177" i="1"/>
  <c r="L2177" i="1" s="1"/>
  <c r="N2177" i="1" s="1"/>
  <c r="K2176" i="1"/>
  <c r="I2176" i="1"/>
  <c r="L2176" i="1" s="1"/>
  <c r="K2175" i="1"/>
  <c r="I2175" i="1"/>
  <c r="L2175" i="1" s="1"/>
  <c r="K2174" i="1"/>
  <c r="I2174" i="1"/>
  <c r="L2174" i="1" s="1"/>
  <c r="K2173" i="1"/>
  <c r="I2173" i="1"/>
  <c r="L2173" i="1" s="1"/>
  <c r="K2172" i="1"/>
  <c r="I2172" i="1"/>
  <c r="L2172" i="1" s="1"/>
  <c r="K2171" i="1"/>
  <c r="I2171" i="1"/>
  <c r="L2171" i="1" s="1"/>
  <c r="K2170" i="1"/>
  <c r="I2170" i="1"/>
  <c r="L2170" i="1" s="1"/>
  <c r="K2169" i="1"/>
  <c r="M2169" i="1" s="1"/>
  <c r="I2169" i="1"/>
  <c r="L2169" i="1" s="1"/>
  <c r="N2169" i="1" s="1"/>
  <c r="K2168" i="1"/>
  <c r="M2168" i="1" s="1"/>
  <c r="I2168" i="1"/>
  <c r="L2168" i="1" s="1"/>
  <c r="N2168" i="1" s="1"/>
  <c r="K2167" i="1"/>
  <c r="M2167" i="1" s="1"/>
  <c r="I2167" i="1"/>
  <c r="L2167" i="1" s="1"/>
  <c r="N2167" i="1" s="1"/>
  <c r="K2166" i="1"/>
  <c r="I2166" i="1"/>
  <c r="L2166" i="1" s="1"/>
  <c r="K2165" i="1"/>
  <c r="I2165" i="1"/>
  <c r="L2165" i="1" s="1"/>
  <c r="K2164" i="1"/>
  <c r="I2164" i="1"/>
  <c r="L2164" i="1" s="1"/>
  <c r="K2163" i="1"/>
  <c r="I2163" i="1"/>
  <c r="L2163" i="1" s="1"/>
  <c r="K2162" i="1"/>
  <c r="I2162" i="1"/>
  <c r="L2162" i="1" s="1"/>
  <c r="K2161" i="1"/>
  <c r="I2161" i="1"/>
  <c r="L2161" i="1" s="1"/>
  <c r="K2160" i="1"/>
  <c r="I2160" i="1"/>
  <c r="L2160" i="1" s="1"/>
  <c r="K2159" i="1"/>
  <c r="I2159" i="1"/>
  <c r="L2159" i="1" s="1"/>
  <c r="K2158" i="1"/>
  <c r="M2158" i="1" s="1"/>
  <c r="I2158" i="1"/>
  <c r="L2158" i="1" s="1"/>
  <c r="N2158" i="1" s="1"/>
  <c r="K2157" i="1"/>
  <c r="I2157" i="1"/>
  <c r="L2157" i="1" s="1"/>
  <c r="K2156" i="1"/>
  <c r="I2156" i="1"/>
  <c r="L2156" i="1" s="1"/>
  <c r="K2155" i="1"/>
  <c r="I2155" i="1"/>
  <c r="L2155" i="1" s="1"/>
  <c r="K2154" i="1"/>
  <c r="M2154" i="1" s="1"/>
  <c r="I2154" i="1"/>
  <c r="L2154" i="1" s="1"/>
  <c r="N2154" i="1" s="1"/>
  <c r="K2153" i="1"/>
  <c r="I2153" i="1"/>
  <c r="L2153" i="1" s="1"/>
  <c r="K2152" i="1"/>
  <c r="I2152" i="1"/>
  <c r="L2152" i="1" s="1"/>
  <c r="K2151" i="1"/>
  <c r="I2151" i="1"/>
  <c r="L2151" i="1" s="1"/>
  <c r="K2150" i="1"/>
  <c r="I2150" i="1"/>
  <c r="L2150" i="1" s="1"/>
  <c r="K2149" i="1"/>
  <c r="I2149" i="1"/>
  <c r="L2149" i="1" s="1"/>
  <c r="K2148" i="1"/>
  <c r="I2148" i="1"/>
  <c r="L2148" i="1" s="1"/>
  <c r="K2147" i="1"/>
  <c r="I2147" i="1"/>
  <c r="L2147" i="1" s="1"/>
  <c r="K2146" i="1"/>
  <c r="I2146" i="1"/>
  <c r="L2146" i="1" s="1"/>
  <c r="K2145" i="1"/>
  <c r="M2145" i="1" s="1"/>
  <c r="I2145" i="1"/>
  <c r="L2145" i="1" s="1"/>
  <c r="N2145" i="1" s="1"/>
  <c r="K2144" i="1"/>
  <c r="I2144" i="1"/>
  <c r="L2144" i="1" s="1"/>
  <c r="K2143" i="1"/>
  <c r="I2143" i="1"/>
  <c r="L2143" i="1" s="1"/>
  <c r="K2142" i="1"/>
  <c r="M2142" i="1" s="1"/>
  <c r="I2142" i="1"/>
  <c r="L2142" i="1" s="1"/>
  <c r="N2142" i="1" s="1"/>
  <c r="K2141" i="1"/>
  <c r="I2141" i="1"/>
  <c r="L2141" i="1" s="1"/>
  <c r="K2140" i="1"/>
  <c r="I2140" i="1"/>
  <c r="L2140" i="1" s="1"/>
  <c r="K2139" i="1"/>
  <c r="I2139" i="1"/>
  <c r="L2139" i="1" s="1"/>
  <c r="K2138" i="1"/>
  <c r="I2138" i="1"/>
  <c r="L2138" i="1" s="1"/>
  <c r="K2137" i="1"/>
  <c r="I2137" i="1"/>
  <c r="L2137" i="1" s="1"/>
  <c r="K2136" i="1"/>
  <c r="I2136" i="1"/>
  <c r="L2136" i="1" s="1"/>
  <c r="K2135" i="1"/>
  <c r="I2135" i="1"/>
  <c r="L2135" i="1" s="1"/>
  <c r="K2134" i="1"/>
  <c r="I2134" i="1"/>
  <c r="L2134" i="1" s="1"/>
  <c r="K2133" i="1"/>
  <c r="I2133" i="1"/>
  <c r="L2133" i="1" s="1"/>
  <c r="K2132" i="1"/>
  <c r="M2132" i="1" s="1"/>
  <c r="I2132" i="1"/>
  <c r="L2132" i="1" s="1"/>
  <c r="N2132" i="1" s="1"/>
  <c r="K2131" i="1"/>
  <c r="M2131" i="1" s="1"/>
  <c r="I2131" i="1"/>
  <c r="L2131" i="1" s="1"/>
  <c r="N2131" i="1" s="1"/>
  <c r="K2130" i="1"/>
  <c r="I2130" i="1"/>
  <c r="L2130" i="1" s="1"/>
  <c r="K2129" i="1"/>
  <c r="I2129" i="1"/>
  <c r="L2129" i="1" s="1"/>
  <c r="K2128" i="1"/>
  <c r="I2128" i="1"/>
  <c r="L2128" i="1" s="1"/>
  <c r="K2127" i="1"/>
  <c r="M2127" i="1" s="1"/>
  <c r="I2127" i="1"/>
  <c r="L2127" i="1" s="1"/>
  <c r="N2127" i="1" s="1"/>
  <c r="K2126" i="1"/>
  <c r="I2126" i="1"/>
  <c r="L2126" i="1" s="1"/>
  <c r="K2125" i="1"/>
  <c r="I2125" i="1"/>
  <c r="L2125" i="1" s="1"/>
  <c r="K2124" i="1"/>
  <c r="I2124" i="1"/>
  <c r="L2124" i="1" s="1"/>
  <c r="K2123" i="1"/>
  <c r="I2123" i="1"/>
  <c r="L2123" i="1" s="1"/>
  <c r="K2122" i="1"/>
  <c r="I2122" i="1"/>
  <c r="L2122" i="1" s="1"/>
  <c r="K2121" i="1"/>
  <c r="I2121" i="1"/>
  <c r="L2121" i="1" s="1"/>
  <c r="K2120" i="1"/>
  <c r="M2120" i="1" s="1"/>
  <c r="I2120" i="1"/>
  <c r="L2120" i="1" s="1"/>
  <c r="N2120" i="1" s="1"/>
  <c r="K2119" i="1"/>
  <c r="I2119" i="1"/>
  <c r="L2119" i="1" s="1"/>
  <c r="K2118" i="1"/>
  <c r="I2118" i="1"/>
  <c r="L2118" i="1" s="1"/>
  <c r="K2117" i="1"/>
  <c r="I2117" i="1"/>
  <c r="L2117" i="1" s="1"/>
  <c r="K2116" i="1"/>
  <c r="M2116" i="1" s="1"/>
  <c r="I2116" i="1"/>
  <c r="L2116" i="1" s="1"/>
  <c r="N2116" i="1" s="1"/>
  <c r="K2115" i="1"/>
  <c r="I2115" i="1"/>
  <c r="L2115" i="1" s="1"/>
  <c r="K2114" i="1"/>
  <c r="I2114" i="1"/>
  <c r="L2114" i="1" s="1"/>
  <c r="K2113" i="1"/>
  <c r="I2113" i="1"/>
  <c r="L2113" i="1" s="1"/>
  <c r="K2112" i="1"/>
  <c r="I2112" i="1"/>
  <c r="L2112" i="1" s="1"/>
  <c r="K2111" i="1"/>
  <c r="M2111" i="1" s="1"/>
  <c r="I2111" i="1"/>
  <c r="L2111" i="1" s="1"/>
  <c r="N2111" i="1" s="1"/>
  <c r="K2110" i="1"/>
  <c r="I2110" i="1"/>
  <c r="L2110" i="1" s="1"/>
  <c r="K2109" i="1"/>
  <c r="I2109" i="1"/>
  <c r="L2109" i="1" s="1"/>
  <c r="K2108" i="1"/>
  <c r="I2108" i="1"/>
  <c r="L2108" i="1" s="1"/>
  <c r="K2107" i="1"/>
  <c r="I2107" i="1"/>
  <c r="L2107" i="1" s="1"/>
  <c r="K2106" i="1"/>
  <c r="I2106" i="1"/>
  <c r="L2106" i="1" s="1"/>
  <c r="K2105" i="1"/>
  <c r="I2105" i="1"/>
  <c r="L2105" i="1" s="1"/>
  <c r="K2104" i="1"/>
  <c r="M2104" i="1" s="1"/>
  <c r="I2104" i="1"/>
  <c r="L2104" i="1" s="1"/>
  <c r="N2104" i="1" s="1"/>
  <c r="K2103" i="1"/>
  <c r="I2103" i="1"/>
  <c r="L2103" i="1" s="1"/>
  <c r="K2102" i="1"/>
  <c r="I2102" i="1"/>
  <c r="L2102" i="1" s="1"/>
  <c r="K2101" i="1"/>
  <c r="I2101" i="1"/>
  <c r="L2101" i="1" s="1"/>
  <c r="K2100" i="1"/>
  <c r="I2100" i="1"/>
  <c r="L2100" i="1" s="1"/>
  <c r="K2099" i="1"/>
  <c r="I2099" i="1"/>
  <c r="L2099" i="1" s="1"/>
  <c r="K2098" i="1"/>
  <c r="I2098" i="1"/>
  <c r="L2098" i="1" s="1"/>
  <c r="K2097" i="1"/>
  <c r="I2097" i="1"/>
  <c r="L2097" i="1" s="1"/>
  <c r="K2096" i="1"/>
  <c r="M2096" i="1" s="1"/>
  <c r="I2096" i="1"/>
  <c r="L2096" i="1" s="1"/>
  <c r="N2096" i="1" s="1"/>
  <c r="K2095" i="1"/>
  <c r="I2095" i="1"/>
  <c r="L2095" i="1" s="1"/>
  <c r="K2094" i="1"/>
  <c r="I2094" i="1"/>
  <c r="L2094" i="1" s="1"/>
  <c r="K2093" i="1"/>
  <c r="I2093" i="1"/>
  <c r="L2093" i="1" s="1"/>
  <c r="K2092" i="1"/>
  <c r="I2092" i="1"/>
  <c r="L2092" i="1" s="1"/>
  <c r="K2091" i="1"/>
  <c r="M2091" i="1" s="1"/>
  <c r="I2091" i="1"/>
  <c r="L2091" i="1" s="1"/>
  <c r="N2091" i="1" s="1"/>
  <c r="K2090" i="1"/>
  <c r="I2090" i="1"/>
  <c r="L2090" i="1" s="1"/>
  <c r="K2089" i="1"/>
  <c r="I2089" i="1"/>
  <c r="L2089" i="1" s="1"/>
  <c r="K2088" i="1"/>
  <c r="M2088" i="1" s="1"/>
  <c r="I2088" i="1"/>
  <c r="L2088" i="1" s="1"/>
  <c r="N2088" i="1" s="1"/>
  <c r="K2087" i="1"/>
  <c r="I2087" i="1"/>
  <c r="L2087" i="1" s="1"/>
  <c r="K2086" i="1"/>
  <c r="I2086" i="1"/>
  <c r="L2086" i="1" s="1"/>
  <c r="K2085" i="1"/>
  <c r="M2085" i="1" s="1"/>
  <c r="I2085" i="1"/>
  <c r="L2085" i="1" s="1"/>
  <c r="N2085" i="1" s="1"/>
  <c r="K2084" i="1"/>
  <c r="I2084" i="1"/>
  <c r="L2084" i="1" s="1"/>
  <c r="K2083" i="1"/>
  <c r="I2083" i="1"/>
  <c r="L2083" i="1" s="1"/>
  <c r="K2082" i="1"/>
  <c r="I2082" i="1"/>
  <c r="L2082" i="1" s="1"/>
  <c r="K2081" i="1"/>
  <c r="I2081" i="1"/>
  <c r="L2081" i="1" s="1"/>
  <c r="K2080" i="1"/>
  <c r="M2080" i="1" s="1"/>
  <c r="I2080" i="1"/>
  <c r="L2080" i="1" s="1"/>
  <c r="N2080" i="1" s="1"/>
  <c r="K2079" i="1"/>
  <c r="I2079" i="1"/>
  <c r="L2079" i="1" s="1"/>
  <c r="K2078" i="1"/>
  <c r="M2078" i="1" s="1"/>
  <c r="I2078" i="1"/>
  <c r="L2078" i="1" s="1"/>
  <c r="N2078" i="1" s="1"/>
  <c r="K2077" i="1"/>
  <c r="I2077" i="1"/>
  <c r="L2077" i="1" s="1"/>
  <c r="K2076" i="1"/>
  <c r="I2076" i="1"/>
  <c r="L2076" i="1" s="1"/>
  <c r="K2075" i="1"/>
  <c r="I2075" i="1"/>
  <c r="L2075" i="1" s="1"/>
  <c r="K2074" i="1"/>
  <c r="I2074" i="1"/>
  <c r="L2074" i="1" s="1"/>
  <c r="K2073" i="1"/>
  <c r="I2073" i="1"/>
  <c r="L2073" i="1" s="1"/>
  <c r="K2072" i="1"/>
  <c r="I2072" i="1"/>
  <c r="L2072" i="1" s="1"/>
  <c r="K2071" i="1"/>
  <c r="I2071" i="1"/>
  <c r="L2071" i="1" s="1"/>
  <c r="K2070" i="1"/>
  <c r="I2070" i="1"/>
  <c r="L2070" i="1" s="1"/>
  <c r="K2069" i="1"/>
  <c r="I2069" i="1"/>
  <c r="L2069" i="1" s="1"/>
  <c r="K2068" i="1"/>
  <c r="I2068" i="1"/>
  <c r="L2068" i="1" s="1"/>
  <c r="K2067" i="1"/>
  <c r="I2067" i="1"/>
  <c r="L2067" i="1" s="1"/>
  <c r="K2066" i="1"/>
  <c r="I2066" i="1"/>
  <c r="L2066" i="1" s="1"/>
  <c r="K2065" i="1"/>
  <c r="I2065" i="1"/>
  <c r="L2065" i="1" s="1"/>
  <c r="K2064" i="1"/>
  <c r="M2064" i="1" s="1"/>
  <c r="I2064" i="1"/>
  <c r="L2064" i="1" s="1"/>
  <c r="N2064" i="1" s="1"/>
  <c r="K2063" i="1"/>
  <c r="I2063" i="1"/>
  <c r="L2063" i="1" s="1"/>
  <c r="K2062" i="1"/>
  <c r="M2062" i="1" s="1"/>
  <c r="I2062" i="1"/>
  <c r="L2062" i="1" s="1"/>
  <c r="N2062" i="1" s="1"/>
  <c r="K2061" i="1"/>
  <c r="M2061" i="1" s="1"/>
  <c r="I2061" i="1"/>
  <c r="L2061" i="1" s="1"/>
  <c r="N2061" i="1" s="1"/>
  <c r="K2060" i="1"/>
  <c r="M2060" i="1" s="1"/>
  <c r="I2060" i="1"/>
  <c r="L2060" i="1" s="1"/>
  <c r="N2060" i="1" s="1"/>
  <c r="K2059" i="1"/>
  <c r="I2059" i="1"/>
  <c r="L2059" i="1" s="1"/>
  <c r="K2058" i="1"/>
  <c r="I2058" i="1"/>
  <c r="L2058" i="1" s="1"/>
  <c r="K2057" i="1"/>
  <c r="M2057" i="1" s="1"/>
  <c r="I2057" i="1"/>
  <c r="L2057" i="1" s="1"/>
  <c r="N2057" i="1" s="1"/>
  <c r="K2056" i="1"/>
  <c r="I2056" i="1"/>
  <c r="L2056" i="1" s="1"/>
  <c r="K2055" i="1"/>
  <c r="M2055" i="1" s="1"/>
  <c r="I2055" i="1"/>
  <c r="L2055" i="1" s="1"/>
  <c r="N2055" i="1" s="1"/>
  <c r="K2054" i="1"/>
  <c r="I2054" i="1"/>
  <c r="L2054" i="1" s="1"/>
  <c r="K2053" i="1"/>
  <c r="I2053" i="1"/>
  <c r="L2053" i="1" s="1"/>
  <c r="K2052" i="1"/>
  <c r="I2052" i="1"/>
  <c r="L2052" i="1" s="1"/>
  <c r="K2051" i="1"/>
  <c r="M2051" i="1" s="1"/>
  <c r="I2051" i="1"/>
  <c r="L2051" i="1" s="1"/>
  <c r="N2051" i="1" s="1"/>
  <c r="K2050" i="1"/>
  <c r="I2050" i="1"/>
  <c r="L2050" i="1" s="1"/>
  <c r="K2049" i="1"/>
  <c r="I2049" i="1"/>
  <c r="L2049" i="1" s="1"/>
  <c r="K2048" i="1"/>
  <c r="I2048" i="1"/>
  <c r="L2048" i="1" s="1"/>
  <c r="K2047" i="1"/>
  <c r="I2047" i="1"/>
  <c r="L2047" i="1" s="1"/>
  <c r="K2046" i="1"/>
  <c r="I2046" i="1"/>
  <c r="L2046" i="1" s="1"/>
  <c r="K2045" i="1"/>
  <c r="I2045" i="1"/>
  <c r="L2045" i="1" s="1"/>
  <c r="K2044" i="1"/>
  <c r="I2044" i="1"/>
  <c r="L2044" i="1" s="1"/>
  <c r="K2043" i="1"/>
  <c r="I2043" i="1"/>
  <c r="L2043" i="1" s="1"/>
  <c r="K2042" i="1"/>
  <c r="M2042" i="1" s="1"/>
  <c r="I2042" i="1"/>
  <c r="L2042" i="1" s="1"/>
  <c r="N2042" i="1" s="1"/>
  <c r="K2041" i="1"/>
  <c r="I2041" i="1"/>
  <c r="L2041" i="1" s="1"/>
  <c r="K2040" i="1"/>
  <c r="M2040" i="1" s="1"/>
  <c r="I2040" i="1"/>
  <c r="L2040" i="1" s="1"/>
  <c r="N2040" i="1" s="1"/>
  <c r="K2039" i="1"/>
  <c r="I2039" i="1"/>
  <c r="L2039" i="1" s="1"/>
  <c r="K2038" i="1"/>
  <c r="I2038" i="1"/>
  <c r="L2038" i="1" s="1"/>
  <c r="K2037" i="1"/>
  <c r="I2037" i="1"/>
  <c r="L2037" i="1" s="1"/>
  <c r="K2036" i="1"/>
  <c r="I2036" i="1"/>
  <c r="L2036" i="1" s="1"/>
  <c r="K2035" i="1"/>
  <c r="M2035" i="1" s="1"/>
  <c r="I2035" i="1"/>
  <c r="L2035" i="1" s="1"/>
  <c r="N2035" i="1" s="1"/>
  <c r="K2034" i="1"/>
  <c r="I2034" i="1"/>
  <c r="L2034" i="1" s="1"/>
  <c r="K2033" i="1"/>
  <c r="M2033" i="1" s="1"/>
  <c r="I2033" i="1"/>
  <c r="L2033" i="1" s="1"/>
  <c r="N2033" i="1" s="1"/>
  <c r="K2032" i="1"/>
  <c r="I2032" i="1"/>
  <c r="L2032" i="1" s="1"/>
  <c r="K2031" i="1"/>
  <c r="I2031" i="1"/>
  <c r="L2031" i="1" s="1"/>
  <c r="K2030" i="1"/>
  <c r="M2030" i="1" s="1"/>
  <c r="I2030" i="1"/>
  <c r="L2030" i="1" s="1"/>
  <c r="N2030" i="1" s="1"/>
  <c r="K2029" i="1"/>
  <c r="I2029" i="1"/>
  <c r="L2029" i="1" s="1"/>
  <c r="K2028" i="1"/>
  <c r="I2028" i="1"/>
  <c r="L2028" i="1" s="1"/>
  <c r="K2027" i="1"/>
  <c r="I2027" i="1"/>
  <c r="L2027" i="1" s="1"/>
  <c r="K2026" i="1"/>
  <c r="M2026" i="1" s="1"/>
  <c r="I2026" i="1"/>
  <c r="L2026" i="1" s="1"/>
  <c r="N2026" i="1" s="1"/>
  <c r="K2025" i="1"/>
  <c r="I2025" i="1"/>
  <c r="L2025" i="1" s="1"/>
  <c r="K2024" i="1"/>
  <c r="I2024" i="1"/>
  <c r="L2024" i="1" s="1"/>
  <c r="K2023" i="1"/>
  <c r="I2023" i="1"/>
  <c r="L2023" i="1" s="1"/>
  <c r="K2022" i="1"/>
  <c r="I2022" i="1"/>
  <c r="L2022" i="1" s="1"/>
  <c r="K2021" i="1"/>
  <c r="M2021" i="1" s="1"/>
  <c r="I2021" i="1"/>
  <c r="L2021" i="1" s="1"/>
  <c r="N2021" i="1" s="1"/>
  <c r="K2020" i="1"/>
  <c r="I2020" i="1"/>
  <c r="L2020" i="1" s="1"/>
  <c r="K2019" i="1"/>
  <c r="M2019" i="1" s="1"/>
  <c r="I2019" i="1"/>
  <c r="L2019" i="1" s="1"/>
  <c r="N2019" i="1" s="1"/>
  <c r="K2018" i="1"/>
  <c r="M2018" i="1" s="1"/>
  <c r="I2018" i="1"/>
  <c r="L2018" i="1" s="1"/>
  <c r="N2018" i="1" s="1"/>
  <c r="K2017" i="1"/>
  <c r="I2017" i="1"/>
  <c r="L2017" i="1" s="1"/>
  <c r="K2016" i="1"/>
  <c r="I2016" i="1"/>
  <c r="L2016" i="1" s="1"/>
  <c r="K2015" i="1"/>
  <c r="I2015" i="1"/>
  <c r="L2015" i="1" s="1"/>
  <c r="K2014" i="1"/>
  <c r="I2014" i="1"/>
  <c r="L2014" i="1" s="1"/>
  <c r="K2013" i="1"/>
  <c r="I2013" i="1"/>
  <c r="L2013" i="1" s="1"/>
  <c r="K2012" i="1"/>
  <c r="I2012" i="1"/>
  <c r="L2012" i="1" s="1"/>
  <c r="K2011" i="1"/>
  <c r="I2011" i="1"/>
  <c r="L2011" i="1" s="1"/>
  <c r="K2010" i="1"/>
  <c r="I2010" i="1"/>
  <c r="L2010" i="1" s="1"/>
  <c r="K2009" i="1"/>
  <c r="I2009" i="1"/>
  <c r="L2009" i="1" s="1"/>
  <c r="K2008" i="1"/>
  <c r="I2008" i="1"/>
  <c r="L2008" i="1" s="1"/>
  <c r="K2007" i="1"/>
  <c r="I2007" i="1"/>
  <c r="L2007" i="1" s="1"/>
  <c r="K2006" i="1"/>
  <c r="M2006" i="1" s="1"/>
  <c r="I2006" i="1"/>
  <c r="L2006" i="1" s="1"/>
  <c r="N2006" i="1" s="1"/>
  <c r="K2005" i="1"/>
  <c r="I2005" i="1"/>
  <c r="L2005" i="1" s="1"/>
  <c r="K2004" i="1"/>
  <c r="I2004" i="1"/>
  <c r="L2004" i="1" s="1"/>
  <c r="K2003" i="1"/>
  <c r="M2003" i="1" s="1"/>
  <c r="I2003" i="1"/>
  <c r="L2003" i="1" s="1"/>
  <c r="N2003" i="1" s="1"/>
  <c r="K2002" i="1"/>
  <c r="I2002" i="1"/>
  <c r="L2002" i="1" s="1"/>
  <c r="K2001" i="1"/>
  <c r="I2001" i="1"/>
  <c r="L2001" i="1" s="1"/>
  <c r="K2000" i="1"/>
  <c r="M2000" i="1" s="1"/>
  <c r="I2000" i="1"/>
  <c r="L2000" i="1" s="1"/>
  <c r="N2000" i="1" s="1"/>
  <c r="K1999" i="1"/>
  <c r="I1999" i="1"/>
  <c r="L1999" i="1" s="1"/>
  <c r="K1998" i="1"/>
  <c r="I1998" i="1"/>
  <c r="L1998" i="1" s="1"/>
  <c r="K1997" i="1"/>
  <c r="I1997" i="1"/>
  <c r="L1997" i="1" s="1"/>
  <c r="K1996" i="1"/>
  <c r="I1996" i="1"/>
  <c r="L1996" i="1" s="1"/>
  <c r="K1995" i="1"/>
  <c r="I1995" i="1"/>
  <c r="L1995" i="1" s="1"/>
  <c r="K1994" i="1"/>
  <c r="I1994" i="1"/>
  <c r="L1994" i="1" s="1"/>
  <c r="K1993" i="1"/>
  <c r="I1993" i="1"/>
  <c r="L1993" i="1" s="1"/>
  <c r="K1992" i="1"/>
  <c r="I1992" i="1"/>
  <c r="L1992" i="1" s="1"/>
  <c r="K1991" i="1"/>
  <c r="I1991" i="1"/>
  <c r="L1991" i="1" s="1"/>
  <c r="K1990" i="1"/>
  <c r="I1990" i="1"/>
  <c r="L1990" i="1" s="1"/>
  <c r="K1989" i="1"/>
  <c r="I1989" i="1"/>
  <c r="L1989" i="1" s="1"/>
  <c r="K1988" i="1"/>
  <c r="I1988" i="1"/>
  <c r="L1988" i="1" s="1"/>
  <c r="K1987" i="1"/>
  <c r="M1987" i="1" s="1"/>
  <c r="I1987" i="1"/>
  <c r="L1987" i="1" s="1"/>
  <c r="N1987" i="1" s="1"/>
  <c r="K1986" i="1"/>
  <c r="I1986" i="1"/>
  <c r="L1986" i="1" s="1"/>
  <c r="K1985" i="1"/>
  <c r="I1985" i="1"/>
  <c r="L1985" i="1" s="1"/>
  <c r="K1984" i="1"/>
  <c r="I1984" i="1"/>
  <c r="L1984" i="1" s="1"/>
  <c r="K1983" i="1"/>
  <c r="I1983" i="1"/>
  <c r="L1983" i="1" s="1"/>
  <c r="K1982" i="1"/>
  <c r="I1982" i="1"/>
  <c r="L1982" i="1" s="1"/>
  <c r="K1981" i="1"/>
  <c r="M1981" i="1" s="1"/>
  <c r="I1981" i="1"/>
  <c r="L1981" i="1" s="1"/>
  <c r="N1981" i="1" s="1"/>
  <c r="K1980" i="1"/>
  <c r="I1980" i="1"/>
  <c r="L1980" i="1" s="1"/>
  <c r="K1979" i="1"/>
  <c r="I1979" i="1"/>
  <c r="L1979" i="1" s="1"/>
  <c r="K1978" i="1"/>
  <c r="M1978" i="1" s="1"/>
  <c r="I1978" i="1"/>
  <c r="L1978" i="1" s="1"/>
  <c r="N1978" i="1" s="1"/>
  <c r="K1977" i="1"/>
  <c r="I1977" i="1"/>
  <c r="L1977" i="1" s="1"/>
  <c r="K1976" i="1"/>
  <c r="M1976" i="1" s="1"/>
  <c r="I1976" i="1"/>
  <c r="L1976" i="1" s="1"/>
  <c r="N1976" i="1" s="1"/>
  <c r="K1975" i="1"/>
  <c r="I1975" i="1"/>
  <c r="L1975" i="1" s="1"/>
  <c r="K1974" i="1"/>
  <c r="I1974" i="1"/>
  <c r="L1974" i="1" s="1"/>
  <c r="K1973" i="1"/>
  <c r="I1973" i="1"/>
  <c r="L1973" i="1" s="1"/>
  <c r="K1972" i="1"/>
  <c r="I1972" i="1"/>
  <c r="L1972" i="1" s="1"/>
  <c r="K1971" i="1"/>
  <c r="I1971" i="1"/>
  <c r="L1971" i="1" s="1"/>
  <c r="K1970" i="1"/>
  <c r="I1970" i="1"/>
  <c r="L1970" i="1" s="1"/>
  <c r="K1969" i="1"/>
  <c r="I1969" i="1"/>
  <c r="L1969" i="1" s="1"/>
  <c r="K1968" i="1"/>
  <c r="M1968" i="1" s="1"/>
  <c r="I1968" i="1"/>
  <c r="L1968" i="1" s="1"/>
  <c r="N1968" i="1" s="1"/>
  <c r="K1967" i="1"/>
  <c r="I1967" i="1"/>
  <c r="L1967" i="1" s="1"/>
  <c r="K1966" i="1"/>
  <c r="I1966" i="1"/>
  <c r="L1966" i="1" s="1"/>
  <c r="K1965" i="1"/>
  <c r="I1965" i="1"/>
  <c r="L1965" i="1" s="1"/>
  <c r="K1964" i="1"/>
  <c r="I1964" i="1"/>
  <c r="L1964" i="1" s="1"/>
  <c r="K1963" i="1"/>
  <c r="I1963" i="1"/>
  <c r="L1963" i="1" s="1"/>
  <c r="K1962" i="1"/>
  <c r="I1962" i="1"/>
  <c r="L1962" i="1" s="1"/>
  <c r="K1961" i="1"/>
  <c r="I1961" i="1"/>
  <c r="L1961" i="1" s="1"/>
  <c r="K1960" i="1"/>
  <c r="I1960" i="1"/>
  <c r="L1960" i="1" s="1"/>
  <c r="K1959" i="1"/>
  <c r="I1959" i="1"/>
  <c r="L1959" i="1" s="1"/>
  <c r="K1958" i="1"/>
  <c r="I1958" i="1"/>
  <c r="L1958" i="1" s="1"/>
  <c r="K1957" i="1"/>
  <c r="I1957" i="1"/>
  <c r="L1957" i="1" s="1"/>
  <c r="K1956" i="1"/>
  <c r="I1956" i="1"/>
  <c r="L1956" i="1" s="1"/>
  <c r="K1955" i="1"/>
  <c r="I1955" i="1"/>
  <c r="L1955" i="1" s="1"/>
  <c r="K1954" i="1"/>
  <c r="M1954" i="1" s="1"/>
  <c r="I1954" i="1"/>
  <c r="L1954" i="1" s="1"/>
  <c r="N1954" i="1" s="1"/>
  <c r="K1953" i="1"/>
  <c r="M1953" i="1" s="1"/>
  <c r="I1953" i="1"/>
  <c r="L1953" i="1" s="1"/>
  <c r="N1953" i="1" s="1"/>
  <c r="K1952" i="1"/>
  <c r="I1952" i="1"/>
  <c r="L1952" i="1" s="1"/>
  <c r="K1951" i="1"/>
  <c r="I1951" i="1"/>
  <c r="L1951" i="1" s="1"/>
  <c r="K1950" i="1"/>
  <c r="I1950" i="1"/>
  <c r="L1950" i="1" s="1"/>
  <c r="K1949" i="1"/>
  <c r="M1949" i="1" s="1"/>
  <c r="I1949" i="1"/>
  <c r="L1949" i="1" s="1"/>
  <c r="N1949" i="1" s="1"/>
  <c r="K1948" i="1"/>
  <c r="I1948" i="1"/>
  <c r="L1948" i="1" s="1"/>
  <c r="K1947" i="1"/>
  <c r="M1947" i="1" s="1"/>
  <c r="I1947" i="1"/>
  <c r="L1947" i="1" s="1"/>
  <c r="N1947" i="1" s="1"/>
  <c r="K1946" i="1"/>
  <c r="M1946" i="1" s="1"/>
  <c r="I1946" i="1"/>
  <c r="L1946" i="1" s="1"/>
  <c r="N1946" i="1" s="1"/>
  <c r="K1945" i="1"/>
  <c r="I1945" i="1"/>
  <c r="L1945" i="1" s="1"/>
  <c r="K1944" i="1"/>
  <c r="I1944" i="1"/>
  <c r="L1944" i="1" s="1"/>
  <c r="K1943" i="1"/>
  <c r="I1943" i="1"/>
  <c r="L1943" i="1" s="1"/>
  <c r="K1942" i="1"/>
  <c r="M1942" i="1" s="1"/>
  <c r="I1942" i="1"/>
  <c r="L1942" i="1" s="1"/>
  <c r="N1942" i="1" s="1"/>
  <c r="K1941" i="1"/>
  <c r="M1941" i="1" s="1"/>
  <c r="I1941" i="1"/>
  <c r="L1941" i="1" s="1"/>
  <c r="N1941" i="1" s="1"/>
  <c r="K1940" i="1"/>
  <c r="I1940" i="1"/>
  <c r="L1940" i="1" s="1"/>
  <c r="K1939" i="1"/>
  <c r="I1939" i="1"/>
  <c r="L1939" i="1" s="1"/>
  <c r="K1938" i="1"/>
  <c r="M1938" i="1" s="1"/>
  <c r="I1938" i="1"/>
  <c r="L1938" i="1" s="1"/>
  <c r="N1938" i="1" s="1"/>
  <c r="K1937" i="1"/>
  <c r="I1937" i="1"/>
  <c r="L1937" i="1" s="1"/>
  <c r="K1936" i="1"/>
  <c r="I1936" i="1"/>
  <c r="L1936" i="1" s="1"/>
  <c r="K1935" i="1"/>
  <c r="I1935" i="1"/>
  <c r="L1935" i="1" s="1"/>
  <c r="K1934" i="1"/>
  <c r="I1934" i="1"/>
  <c r="L1934" i="1" s="1"/>
  <c r="K1933" i="1"/>
  <c r="M1933" i="1" s="1"/>
  <c r="I1933" i="1"/>
  <c r="L1933" i="1" s="1"/>
  <c r="N1933" i="1" s="1"/>
  <c r="K1932" i="1"/>
  <c r="M1932" i="1" s="1"/>
  <c r="I1932" i="1"/>
  <c r="L1932" i="1" s="1"/>
  <c r="N1932" i="1" s="1"/>
  <c r="K1931" i="1"/>
  <c r="I1931" i="1"/>
  <c r="L1931" i="1" s="1"/>
  <c r="K1930" i="1"/>
  <c r="I1930" i="1"/>
  <c r="L1930" i="1" s="1"/>
  <c r="K1929" i="1"/>
  <c r="I1929" i="1"/>
  <c r="L1929" i="1" s="1"/>
  <c r="K1928" i="1"/>
  <c r="I1928" i="1"/>
  <c r="L1928" i="1" s="1"/>
  <c r="K1927" i="1"/>
  <c r="I1927" i="1"/>
  <c r="L1927" i="1" s="1"/>
  <c r="K1926" i="1"/>
  <c r="I1926" i="1"/>
  <c r="L1926" i="1" s="1"/>
  <c r="K1925" i="1"/>
  <c r="I1925" i="1"/>
  <c r="L1925" i="1" s="1"/>
  <c r="K1924" i="1"/>
  <c r="I1924" i="1"/>
  <c r="L1924" i="1" s="1"/>
  <c r="K1923" i="1"/>
  <c r="I1923" i="1"/>
  <c r="L1923" i="1" s="1"/>
  <c r="K1922" i="1"/>
  <c r="I1922" i="1"/>
  <c r="L1922" i="1" s="1"/>
  <c r="K1921" i="1"/>
  <c r="I1921" i="1"/>
  <c r="L1921" i="1" s="1"/>
  <c r="K1920" i="1"/>
  <c r="I1920" i="1"/>
  <c r="L1920" i="1" s="1"/>
  <c r="K1919" i="1"/>
  <c r="I1919" i="1"/>
  <c r="L1919" i="1" s="1"/>
  <c r="K1918" i="1"/>
  <c r="I1918" i="1"/>
  <c r="L1918" i="1" s="1"/>
  <c r="K1917" i="1"/>
  <c r="I1917" i="1"/>
  <c r="L1917" i="1" s="1"/>
  <c r="K1916" i="1"/>
  <c r="I1916" i="1"/>
  <c r="L1916" i="1" s="1"/>
  <c r="K1915" i="1"/>
  <c r="I1915" i="1"/>
  <c r="L1915" i="1" s="1"/>
  <c r="K1914" i="1"/>
  <c r="I1914" i="1"/>
  <c r="L1914" i="1" s="1"/>
  <c r="K1913" i="1"/>
  <c r="I1913" i="1"/>
  <c r="L1913" i="1" s="1"/>
  <c r="K1912" i="1"/>
  <c r="I1912" i="1"/>
  <c r="L1912" i="1" s="1"/>
  <c r="K1911" i="1"/>
  <c r="I1911" i="1"/>
  <c r="L1911" i="1" s="1"/>
  <c r="K1910" i="1"/>
  <c r="I1910" i="1"/>
  <c r="L1910" i="1" s="1"/>
  <c r="K1909" i="1"/>
  <c r="M1909" i="1" s="1"/>
  <c r="I1909" i="1"/>
  <c r="L1909" i="1" s="1"/>
  <c r="N1909" i="1" s="1"/>
  <c r="K1908" i="1"/>
  <c r="I1908" i="1"/>
  <c r="L1908" i="1" s="1"/>
  <c r="K1907" i="1"/>
  <c r="I1907" i="1"/>
  <c r="L1907" i="1" s="1"/>
  <c r="K1906" i="1"/>
  <c r="I1906" i="1"/>
  <c r="L1906" i="1" s="1"/>
  <c r="K1905" i="1"/>
  <c r="I1905" i="1"/>
  <c r="L1905" i="1" s="1"/>
  <c r="K1904" i="1"/>
  <c r="I1904" i="1"/>
  <c r="L1904" i="1" s="1"/>
  <c r="K1903" i="1"/>
  <c r="I1903" i="1"/>
  <c r="L1903" i="1" s="1"/>
  <c r="K1902" i="1"/>
  <c r="M1902" i="1" s="1"/>
  <c r="I1902" i="1"/>
  <c r="L1902" i="1" s="1"/>
  <c r="N1902" i="1" s="1"/>
  <c r="K1901" i="1"/>
  <c r="I1901" i="1"/>
  <c r="L1901" i="1" s="1"/>
  <c r="K1900" i="1"/>
  <c r="I1900" i="1"/>
  <c r="L1900" i="1" s="1"/>
  <c r="K1899" i="1"/>
  <c r="I1899" i="1"/>
  <c r="L1899" i="1" s="1"/>
  <c r="K1898" i="1"/>
  <c r="I1898" i="1"/>
  <c r="L1898" i="1" s="1"/>
  <c r="K1897" i="1"/>
  <c r="I1897" i="1"/>
  <c r="L1897" i="1" s="1"/>
  <c r="K1896" i="1"/>
  <c r="I1896" i="1"/>
  <c r="L1896" i="1" s="1"/>
  <c r="K1895" i="1"/>
  <c r="I1895" i="1"/>
  <c r="L1895" i="1" s="1"/>
  <c r="K1894" i="1"/>
  <c r="I1894" i="1"/>
  <c r="L1894" i="1" s="1"/>
  <c r="K1893" i="1"/>
  <c r="I1893" i="1"/>
  <c r="L1893" i="1" s="1"/>
  <c r="K1892" i="1"/>
  <c r="M1892" i="1" s="1"/>
  <c r="I1892" i="1"/>
  <c r="L1892" i="1" s="1"/>
  <c r="N1892" i="1" s="1"/>
  <c r="K1891" i="1"/>
  <c r="I1891" i="1"/>
  <c r="L1891" i="1" s="1"/>
  <c r="K1890" i="1"/>
  <c r="I1890" i="1"/>
  <c r="L1890" i="1" s="1"/>
  <c r="K1889" i="1"/>
  <c r="M1889" i="1" s="1"/>
  <c r="I1889" i="1"/>
  <c r="L1889" i="1" s="1"/>
  <c r="N1889" i="1" s="1"/>
  <c r="K1888" i="1"/>
  <c r="I1888" i="1"/>
  <c r="L1888" i="1" s="1"/>
  <c r="K1887" i="1"/>
  <c r="M1887" i="1" s="1"/>
  <c r="I1887" i="1"/>
  <c r="L1887" i="1" s="1"/>
  <c r="N1887" i="1" s="1"/>
  <c r="K1886" i="1"/>
  <c r="I1886" i="1"/>
  <c r="L1886" i="1" s="1"/>
  <c r="K1885" i="1"/>
  <c r="I1885" i="1"/>
  <c r="L1885" i="1" s="1"/>
  <c r="K1884" i="1"/>
  <c r="M1884" i="1" s="1"/>
  <c r="I1884" i="1"/>
  <c r="L1884" i="1" s="1"/>
  <c r="N1884" i="1" s="1"/>
  <c r="K1883" i="1"/>
  <c r="I1883" i="1"/>
  <c r="L1883" i="1" s="1"/>
  <c r="K1882" i="1"/>
  <c r="I1882" i="1"/>
  <c r="L1882" i="1" s="1"/>
  <c r="K1881" i="1"/>
  <c r="I1881" i="1"/>
  <c r="L1881" i="1" s="1"/>
  <c r="K1880" i="1"/>
  <c r="I1880" i="1"/>
  <c r="L1880" i="1" s="1"/>
  <c r="K1879" i="1"/>
  <c r="I1879" i="1"/>
  <c r="L1879" i="1" s="1"/>
  <c r="K1878" i="1"/>
  <c r="M1878" i="1" s="1"/>
  <c r="I1878" i="1"/>
  <c r="L1878" i="1" s="1"/>
  <c r="N1878" i="1" s="1"/>
  <c r="K1877" i="1"/>
  <c r="M1877" i="1" s="1"/>
  <c r="I1877" i="1"/>
  <c r="L1877" i="1" s="1"/>
  <c r="N1877" i="1" s="1"/>
  <c r="K1876" i="1"/>
  <c r="M1876" i="1" s="1"/>
  <c r="I1876" i="1"/>
  <c r="L1876" i="1" s="1"/>
  <c r="N1876" i="1" s="1"/>
  <c r="K1875" i="1"/>
  <c r="M1875" i="1" s="1"/>
  <c r="I1875" i="1"/>
  <c r="L1875" i="1" s="1"/>
  <c r="N1875" i="1" s="1"/>
  <c r="K1874" i="1"/>
  <c r="I1874" i="1"/>
  <c r="L1874" i="1" s="1"/>
  <c r="K1873" i="1"/>
  <c r="I1873" i="1"/>
  <c r="L1873" i="1" s="1"/>
  <c r="K1872" i="1"/>
  <c r="I1872" i="1"/>
  <c r="L1872" i="1" s="1"/>
  <c r="K1871" i="1"/>
  <c r="I1871" i="1"/>
  <c r="L1871" i="1" s="1"/>
  <c r="K1870" i="1"/>
  <c r="I1870" i="1"/>
  <c r="L1870" i="1" s="1"/>
  <c r="K1869" i="1"/>
  <c r="I1869" i="1"/>
  <c r="L1869" i="1" s="1"/>
  <c r="K1868" i="1"/>
  <c r="I1868" i="1"/>
  <c r="L1868" i="1" s="1"/>
  <c r="K1867" i="1"/>
  <c r="I1867" i="1"/>
  <c r="L1867" i="1" s="1"/>
  <c r="K1866" i="1"/>
  <c r="M1866" i="1" s="1"/>
  <c r="I1866" i="1"/>
  <c r="L1866" i="1" s="1"/>
  <c r="N1866" i="1" s="1"/>
  <c r="K1865" i="1"/>
  <c r="M1865" i="1" s="1"/>
  <c r="I1865" i="1"/>
  <c r="L1865" i="1" s="1"/>
  <c r="N1865" i="1" s="1"/>
  <c r="K1864" i="1"/>
  <c r="I1864" i="1"/>
  <c r="L1864" i="1" s="1"/>
  <c r="K1863" i="1"/>
  <c r="M1863" i="1" s="1"/>
  <c r="I1863" i="1"/>
  <c r="L1863" i="1" s="1"/>
  <c r="N1863" i="1" s="1"/>
  <c r="K1862" i="1"/>
  <c r="I1862" i="1"/>
  <c r="L1862" i="1" s="1"/>
  <c r="K1861" i="1"/>
  <c r="I1861" i="1"/>
  <c r="L1861" i="1" s="1"/>
  <c r="K1860" i="1"/>
  <c r="I1860" i="1"/>
  <c r="L1860" i="1" s="1"/>
  <c r="K1859" i="1"/>
  <c r="I1859" i="1"/>
  <c r="L1859" i="1" s="1"/>
  <c r="K1858" i="1"/>
  <c r="I1858" i="1"/>
  <c r="L1858" i="1" s="1"/>
  <c r="K1857" i="1"/>
  <c r="I1857" i="1"/>
  <c r="L1857" i="1" s="1"/>
  <c r="K1856" i="1"/>
  <c r="I1856" i="1"/>
  <c r="L1856" i="1" s="1"/>
  <c r="K1855" i="1"/>
  <c r="I1855" i="1"/>
  <c r="L1855" i="1" s="1"/>
  <c r="K1854" i="1"/>
  <c r="I1854" i="1"/>
  <c r="L1854" i="1" s="1"/>
  <c r="K1853" i="1"/>
  <c r="I1853" i="1"/>
  <c r="L1853" i="1" s="1"/>
  <c r="K1852" i="1"/>
  <c r="I1852" i="1"/>
  <c r="L1852" i="1" s="1"/>
  <c r="K1851" i="1"/>
  <c r="I1851" i="1"/>
  <c r="L1851" i="1" s="1"/>
  <c r="K1850" i="1"/>
  <c r="I1850" i="1"/>
  <c r="L1850" i="1" s="1"/>
  <c r="K1849" i="1"/>
  <c r="I1849" i="1"/>
  <c r="L1849" i="1" s="1"/>
  <c r="K1848" i="1"/>
  <c r="I1848" i="1"/>
  <c r="L1848" i="1" s="1"/>
  <c r="K1847" i="1"/>
  <c r="I1847" i="1"/>
  <c r="L1847" i="1" s="1"/>
  <c r="K1846" i="1"/>
  <c r="M1846" i="1" s="1"/>
  <c r="I1846" i="1"/>
  <c r="L1846" i="1" s="1"/>
  <c r="N1846" i="1" s="1"/>
  <c r="K1845" i="1"/>
  <c r="M1845" i="1" s="1"/>
  <c r="I1845" i="1"/>
  <c r="L1845" i="1" s="1"/>
  <c r="N1845" i="1" s="1"/>
  <c r="K1844" i="1"/>
  <c r="I1844" i="1"/>
  <c r="L1844" i="1" s="1"/>
  <c r="K1843" i="1"/>
  <c r="I1843" i="1"/>
  <c r="L1843" i="1" s="1"/>
  <c r="K1842" i="1"/>
  <c r="I1842" i="1"/>
  <c r="L1842" i="1" s="1"/>
  <c r="K1841" i="1"/>
  <c r="I1841" i="1"/>
  <c r="L1841" i="1" s="1"/>
  <c r="K1840" i="1"/>
  <c r="I1840" i="1"/>
  <c r="L1840" i="1" s="1"/>
  <c r="K1839" i="1"/>
  <c r="I1839" i="1"/>
  <c r="L1839" i="1" s="1"/>
  <c r="K1838" i="1"/>
  <c r="I1838" i="1"/>
  <c r="L1838" i="1" s="1"/>
  <c r="K1837" i="1"/>
  <c r="I1837" i="1"/>
  <c r="L1837" i="1" s="1"/>
  <c r="K1836" i="1"/>
  <c r="M1836" i="1" s="1"/>
  <c r="I1836" i="1"/>
  <c r="L1836" i="1" s="1"/>
  <c r="N1836" i="1" s="1"/>
  <c r="K1835" i="1"/>
  <c r="I1835" i="1"/>
  <c r="L1835" i="1" s="1"/>
  <c r="K1834" i="1"/>
  <c r="I1834" i="1"/>
  <c r="L1834" i="1" s="1"/>
  <c r="K1833" i="1"/>
  <c r="I1833" i="1"/>
  <c r="L1833" i="1" s="1"/>
  <c r="K1832" i="1"/>
  <c r="I1832" i="1"/>
  <c r="L1832" i="1" s="1"/>
  <c r="K1831" i="1"/>
  <c r="M1831" i="1" s="1"/>
  <c r="I1831" i="1"/>
  <c r="L1831" i="1" s="1"/>
  <c r="N1831" i="1" s="1"/>
  <c r="K1830" i="1"/>
  <c r="I1830" i="1"/>
  <c r="L1830" i="1" s="1"/>
  <c r="K1829" i="1"/>
  <c r="I1829" i="1"/>
  <c r="L1829" i="1" s="1"/>
  <c r="K1828" i="1"/>
  <c r="I1828" i="1"/>
  <c r="L1828" i="1" s="1"/>
  <c r="K1827" i="1"/>
  <c r="I1827" i="1"/>
  <c r="L1827" i="1" s="1"/>
  <c r="K1826" i="1"/>
  <c r="I1826" i="1"/>
  <c r="L1826" i="1" s="1"/>
  <c r="K1825" i="1"/>
  <c r="M1825" i="1" s="1"/>
  <c r="I1825" i="1"/>
  <c r="L1825" i="1" s="1"/>
  <c r="N1825" i="1" s="1"/>
  <c r="K1824" i="1"/>
  <c r="I1824" i="1"/>
  <c r="L1824" i="1" s="1"/>
  <c r="K1823" i="1"/>
  <c r="I1823" i="1"/>
  <c r="L1823" i="1" s="1"/>
  <c r="K1822" i="1"/>
  <c r="I1822" i="1"/>
  <c r="L1822" i="1" s="1"/>
  <c r="K1821" i="1"/>
  <c r="M1821" i="1" s="1"/>
  <c r="I1821" i="1"/>
  <c r="L1821" i="1" s="1"/>
  <c r="N1821" i="1" s="1"/>
  <c r="K1820" i="1"/>
  <c r="I1820" i="1"/>
  <c r="L1820" i="1" s="1"/>
  <c r="K1819" i="1"/>
  <c r="I1819" i="1"/>
  <c r="L1819" i="1" s="1"/>
  <c r="K1818" i="1"/>
  <c r="I1818" i="1"/>
  <c r="L1818" i="1" s="1"/>
  <c r="K1817" i="1"/>
  <c r="I1817" i="1"/>
  <c r="L1817" i="1" s="1"/>
  <c r="K1816" i="1"/>
  <c r="I1816" i="1"/>
  <c r="L1816" i="1" s="1"/>
  <c r="K1815" i="1"/>
  <c r="I1815" i="1"/>
  <c r="L1815" i="1" s="1"/>
  <c r="K1814" i="1"/>
  <c r="I1814" i="1"/>
  <c r="L1814" i="1" s="1"/>
  <c r="K1813" i="1"/>
  <c r="I1813" i="1"/>
  <c r="L1813" i="1" s="1"/>
  <c r="K1812" i="1"/>
  <c r="I1812" i="1"/>
  <c r="L1812" i="1" s="1"/>
  <c r="K1811" i="1"/>
  <c r="I1811" i="1"/>
  <c r="L1811" i="1" s="1"/>
  <c r="K1810" i="1"/>
  <c r="I1810" i="1"/>
  <c r="L1810" i="1" s="1"/>
  <c r="K1809" i="1"/>
  <c r="I1809" i="1"/>
  <c r="L1809" i="1" s="1"/>
  <c r="K1808" i="1"/>
  <c r="M1808" i="1" s="1"/>
  <c r="I1808" i="1"/>
  <c r="L1808" i="1" s="1"/>
  <c r="N1808" i="1" s="1"/>
  <c r="K1807" i="1"/>
  <c r="I1807" i="1"/>
  <c r="L1807" i="1" s="1"/>
  <c r="K1806" i="1"/>
  <c r="I1806" i="1"/>
  <c r="L1806" i="1" s="1"/>
  <c r="K1805" i="1"/>
  <c r="I1805" i="1"/>
  <c r="L1805" i="1" s="1"/>
  <c r="K1804" i="1"/>
  <c r="M1804" i="1" s="1"/>
  <c r="I1804" i="1"/>
  <c r="L1804" i="1" s="1"/>
  <c r="N1804" i="1" s="1"/>
  <c r="K1803" i="1"/>
  <c r="I1803" i="1"/>
  <c r="L1803" i="1" s="1"/>
  <c r="K1802" i="1"/>
  <c r="I1802" i="1"/>
  <c r="L1802" i="1" s="1"/>
  <c r="K1801" i="1"/>
  <c r="I1801" i="1"/>
  <c r="L1801" i="1" s="1"/>
  <c r="K1800" i="1"/>
  <c r="I1800" i="1"/>
  <c r="L1800" i="1" s="1"/>
  <c r="K1799" i="1"/>
  <c r="I1799" i="1"/>
  <c r="L1799" i="1" s="1"/>
  <c r="K1798" i="1"/>
  <c r="I1798" i="1"/>
  <c r="L1798" i="1" s="1"/>
  <c r="K1797" i="1"/>
  <c r="I1797" i="1"/>
  <c r="L1797" i="1" s="1"/>
  <c r="K1796" i="1"/>
  <c r="I1796" i="1"/>
  <c r="L1796" i="1" s="1"/>
  <c r="K1795" i="1"/>
  <c r="I1795" i="1"/>
  <c r="L1795" i="1" s="1"/>
  <c r="K1794" i="1"/>
  <c r="M1794" i="1" s="1"/>
  <c r="I1794" i="1"/>
  <c r="L1794" i="1" s="1"/>
  <c r="N1794" i="1" s="1"/>
  <c r="K1793" i="1"/>
  <c r="I1793" i="1"/>
  <c r="L1793" i="1" s="1"/>
  <c r="K1792" i="1"/>
  <c r="M1792" i="1" s="1"/>
  <c r="I1792" i="1"/>
  <c r="L1792" i="1" s="1"/>
  <c r="N1792" i="1" s="1"/>
  <c r="K1791" i="1"/>
  <c r="I1791" i="1"/>
  <c r="L1791" i="1" s="1"/>
  <c r="K1790" i="1"/>
  <c r="M1790" i="1" s="1"/>
  <c r="I1790" i="1"/>
  <c r="L1790" i="1" s="1"/>
  <c r="N1790" i="1" s="1"/>
  <c r="K1789" i="1"/>
  <c r="I1789" i="1"/>
  <c r="L1789" i="1" s="1"/>
  <c r="K1788" i="1"/>
  <c r="I1788" i="1"/>
  <c r="L1788" i="1" s="1"/>
  <c r="K1787" i="1"/>
  <c r="M1787" i="1" s="1"/>
  <c r="I1787" i="1"/>
  <c r="L1787" i="1" s="1"/>
  <c r="N1787" i="1" s="1"/>
  <c r="K1786" i="1"/>
  <c r="I1786" i="1"/>
  <c r="L1786" i="1" s="1"/>
  <c r="K1785" i="1"/>
  <c r="I1785" i="1"/>
  <c r="L1785" i="1" s="1"/>
  <c r="K1784" i="1"/>
  <c r="I1784" i="1"/>
  <c r="L1784" i="1" s="1"/>
  <c r="K1783" i="1"/>
  <c r="I1783" i="1"/>
  <c r="L1783" i="1" s="1"/>
  <c r="K1782" i="1"/>
  <c r="I1782" i="1"/>
  <c r="L1782" i="1" s="1"/>
  <c r="K1781" i="1"/>
  <c r="M1781" i="1" s="1"/>
  <c r="I1781" i="1"/>
  <c r="L1781" i="1" s="1"/>
  <c r="N1781" i="1" s="1"/>
  <c r="K1780" i="1"/>
  <c r="I1780" i="1"/>
  <c r="L1780" i="1" s="1"/>
  <c r="K1779" i="1"/>
  <c r="I1779" i="1"/>
  <c r="L1779" i="1" s="1"/>
  <c r="K1778" i="1"/>
  <c r="I1778" i="1"/>
  <c r="L1778" i="1" s="1"/>
  <c r="K1777" i="1"/>
  <c r="M1777" i="1" s="1"/>
  <c r="I1777" i="1"/>
  <c r="L1777" i="1" s="1"/>
  <c r="N1777" i="1" s="1"/>
  <c r="K1776" i="1"/>
  <c r="I1776" i="1"/>
  <c r="L1776" i="1" s="1"/>
  <c r="K1775" i="1"/>
  <c r="I1775" i="1"/>
  <c r="L1775" i="1" s="1"/>
  <c r="K1774" i="1"/>
  <c r="I1774" i="1"/>
  <c r="L1774" i="1" s="1"/>
  <c r="K1773" i="1"/>
  <c r="I1773" i="1"/>
  <c r="L1773" i="1" s="1"/>
  <c r="K1772" i="1"/>
  <c r="I1772" i="1"/>
  <c r="L1772" i="1" s="1"/>
  <c r="K1771" i="1"/>
  <c r="M1771" i="1" s="1"/>
  <c r="I1771" i="1"/>
  <c r="L1771" i="1" s="1"/>
  <c r="N1771" i="1" s="1"/>
  <c r="K1770" i="1"/>
  <c r="I1770" i="1"/>
  <c r="L1770" i="1" s="1"/>
  <c r="K1769" i="1"/>
  <c r="I1769" i="1"/>
  <c r="L1769" i="1" s="1"/>
  <c r="K1768" i="1"/>
  <c r="I1768" i="1"/>
  <c r="L1768" i="1" s="1"/>
  <c r="K1767" i="1"/>
  <c r="I1767" i="1"/>
  <c r="L1767" i="1" s="1"/>
  <c r="K1766" i="1"/>
  <c r="I1766" i="1"/>
  <c r="L1766" i="1" s="1"/>
  <c r="K1765" i="1"/>
  <c r="I1765" i="1"/>
  <c r="L1765" i="1" s="1"/>
  <c r="K1764" i="1"/>
  <c r="I1764" i="1"/>
  <c r="L1764" i="1" s="1"/>
  <c r="K1763" i="1"/>
  <c r="I1763" i="1"/>
  <c r="L1763" i="1" s="1"/>
  <c r="K1762" i="1"/>
  <c r="I1762" i="1"/>
  <c r="L1762" i="1" s="1"/>
  <c r="K1761" i="1"/>
  <c r="I1761" i="1"/>
  <c r="L1761" i="1" s="1"/>
  <c r="K1760" i="1"/>
  <c r="I1760" i="1"/>
  <c r="L1760" i="1" s="1"/>
  <c r="K1759" i="1"/>
  <c r="I1759" i="1"/>
  <c r="L1759" i="1" s="1"/>
  <c r="K1758" i="1"/>
  <c r="I1758" i="1"/>
  <c r="L1758" i="1" s="1"/>
  <c r="K1757" i="1"/>
  <c r="I1757" i="1"/>
  <c r="L1757" i="1" s="1"/>
  <c r="K1756" i="1"/>
  <c r="M1756" i="1" s="1"/>
  <c r="I1756" i="1"/>
  <c r="L1756" i="1" s="1"/>
  <c r="N1756" i="1" s="1"/>
  <c r="K1755" i="1"/>
  <c r="I1755" i="1"/>
  <c r="L1755" i="1" s="1"/>
  <c r="K1754" i="1"/>
  <c r="I1754" i="1"/>
  <c r="L1754" i="1" s="1"/>
  <c r="K1753" i="1"/>
  <c r="I1753" i="1"/>
  <c r="L1753" i="1" s="1"/>
  <c r="K1752" i="1"/>
  <c r="M1752" i="1" s="1"/>
  <c r="I1752" i="1"/>
  <c r="L1752" i="1" s="1"/>
  <c r="N1752" i="1" s="1"/>
  <c r="K1751" i="1"/>
  <c r="I1751" i="1"/>
  <c r="L1751" i="1" s="1"/>
  <c r="K1750" i="1"/>
  <c r="I1750" i="1"/>
  <c r="L1750" i="1" s="1"/>
  <c r="K1749" i="1"/>
  <c r="I1749" i="1"/>
  <c r="L1749" i="1" s="1"/>
  <c r="K1748" i="1"/>
  <c r="I1748" i="1"/>
  <c r="L1748" i="1" s="1"/>
  <c r="K1747" i="1"/>
  <c r="I1747" i="1"/>
  <c r="L1747" i="1" s="1"/>
  <c r="K1746" i="1"/>
  <c r="I1746" i="1"/>
  <c r="L1746" i="1" s="1"/>
  <c r="K1745" i="1"/>
  <c r="I1745" i="1"/>
  <c r="L1745" i="1" s="1"/>
  <c r="K1744" i="1"/>
  <c r="M1744" i="1" s="1"/>
  <c r="I1744" i="1"/>
  <c r="L1744" i="1" s="1"/>
  <c r="N1744" i="1" s="1"/>
  <c r="K1743" i="1"/>
  <c r="I1743" i="1"/>
  <c r="L1743" i="1" s="1"/>
  <c r="K1742" i="1"/>
  <c r="M1742" i="1" s="1"/>
  <c r="I1742" i="1"/>
  <c r="L1742" i="1" s="1"/>
  <c r="N1742" i="1" s="1"/>
  <c r="K1741" i="1"/>
  <c r="I1741" i="1"/>
  <c r="L1741" i="1" s="1"/>
  <c r="K1740" i="1"/>
  <c r="I1740" i="1"/>
  <c r="L1740" i="1" s="1"/>
  <c r="K1739" i="1"/>
  <c r="I1739" i="1"/>
  <c r="L1739" i="1" s="1"/>
  <c r="K1738" i="1"/>
  <c r="I1738" i="1"/>
  <c r="L1738" i="1" s="1"/>
  <c r="K1737" i="1"/>
  <c r="I1737" i="1"/>
  <c r="L1737" i="1" s="1"/>
  <c r="K1736" i="1"/>
  <c r="I1736" i="1"/>
  <c r="L1736" i="1" s="1"/>
  <c r="K1735" i="1"/>
  <c r="I1735" i="1"/>
  <c r="L1735" i="1" s="1"/>
  <c r="K1734" i="1"/>
  <c r="I1734" i="1"/>
  <c r="L1734" i="1" s="1"/>
  <c r="K1733" i="1"/>
  <c r="I1733" i="1"/>
  <c r="L1733" i="1" s="1"/>
  <c r="K1732" i="1"/>
  <c r="I1732" i="1"/>
  <c r="L1732" i="1" s="1"/>
  <c r="K1731" i="1"/>
  <c r="I1731" i="1"/>
  <c r="L1731" i="1" s="1"/>
  <c r="K1730" i="1"/>
  <c r="I1730" i="1"/>
  <c r="L1730" i="1" s="1"/>
  <c r="K1729" i="1"/>
  <c r="I1729" i="1"/>
  <c r="L1729" i="1" s="1"/>
  <c r="K1728" i="1"/>
  <c r="I1728" i="1"/>
  <c r="L1728" i="1" s="1"/>
  <c r="K1727" i="1"/>
  <c r="I1727" i="1"/>
  <c r="L1727" i="1" s="1"/>
  <c r="K1726" i="1"/>
  <c r="I1726" i="1"/>
  <c r="L1726" i="1" s="1"/>
  <c r="K1725" i="1"/>
  <c r="I1725" i="1"/>
  <c r="L1725" i="1" s="1"/>
  <c r="K1724" i="1"/>
  <c r="I1724" i="1"/>
  <c r="L1724" i="1" s="1"/>
  <c r="K1723" i="1"/>
  <c r="M1723" i="1" s="1"/>
  <c r="I1723" i="1"/>
  <c r="L1723" i="1" s="1"/>
  <c r="N1723" i="1" s="1"/>
  <c r="K1722" i="1"/>
  <c r="I1722" i="1"/>
  <c r="L1722" i="1" s="1"/>
  <c r="K1721" i="1"/>
  <c r="I1721" i="1"/>
  <c r="L1721" i="1" s="1"/>
  <c r="K1720" i="1"/>
  <c r="M1720" i="1" s="1"/>
  <c r="I1720" i="1"/>
  <c r="L1720" i="1" s="1"/>
  <c r="N1720" i="1" s="1"/>
  <c r="K1719" i="1"/>
  <c r="I1719" i="1"/>
  <c r="L1719" i="1" s="1"/>
  <c r="K1718" i="1"/>
  <c r="I1718" i="1"/>
  <c r="L1718" i="1" s="1"/>
  <c r="K1717" i="1"/>
  <c r="I1717" i="1"/>
  <c r="L1717" i="1" s="1"/>
  <c r="K1716" i="1"/>
  <c r="M1716" i="1" s="1"/>
  <c r="I1716" i="1"/>
  <c r="L1716" i="1" s="1"/>
  <c r="N1716" i="1" s="1"/>
  <c r="K1715" i="1"/>
  <c r="I1715" i="1"/>
  <c r="L1715" i="1" s="1"/>
  <c r="K1714" i="1"/>
  <c r="M1714" i="1" s="1"/>
  <c r="I1714" i="1"/>
  <c r="L1714" i="1" s="1"/>
  <c r="N1714" i="1" s="1"/>
  <c r="K1713" i="1"/>
  <c r="I1713" i="1"/>
  <c r="L1713" i="1" s="1"/>
  <c r="K1712" i="1"/>
  <c r="I1712" i="1"/>
  <c r="L1712" i="1" s="1"/>
  <c r="K1711" i="1"/>
  <c r="I1711" i="1"/>
  <c r="L1711" i="1" s="1"/>
  <c r="K1710" i="1"/>
  <c r="I1710" i="1"/>
  <c r="L1710" i="1" s="1"/>
  <c r="K1709" i="1"/>
  <c r="I1709" i="1"/>
  <c r="L1709" i="1" s="1"/>
  <c r="K1708" i="1"/>
  <c r="M1708" i="1" s="1"/>
  <c r="I1708" i="1"/>
  <c r="L1708" i="1" s="1"/>
  <c r="N1708" i="1" s="1"/>
  <c r="K1707" i="1"/>
  <c r="I1707" i="1"/>
  <c r="L1707" i="1" s="1"/>
  <c r="K1706" i="1"/>
  <c r="I1706" i="1"/>
  <c r="L1706" i="1" s="1"/>
  <c r="K1705" i="1"/>
  <c r="M1705" i="1" s="1"/>
  <c r="I1705" i="1"/>
  <c r="L1705" i="1" s="1"/>
  <c r="N1705" i="1" s="1"/>
  <c r="K1704" i="1"/>
  <c r="I1704" i="1"/>
  <c r="L1704" i="1" s="1"/>
  <c r="K1703" i="1"/>
  <c r="M1703" i="1" s="1"/>
  <c r="I1703" i="1"/>
  <c r="L1703" i="1" s="1"/>
  <c r="N1703" i="1" s="1"/>
  <c r="K1702" i="1"/>
  <c r="I1702" i="1"/>
  <c r="L1702" i="1" s="1"/>
  <c r="K1701" i="1"/>
  <c r="I1701" i="1"/>
  <c r="L1701" i="1" s="1"/>
  <c r="K1700" i="1"/>
  <c r="M1700" i="1" s="1"/>
  <c r="I1700" i="1"/>
  <c r="L1700" i="1" s="1"/>
  <c r="N1700" i="1" s="1"/>
  <c r="K1699" i="1"/>
  <c r="I1699" i="1"/>
  <c r="L1699" i="1" s="1"/>
  <c r="K1698" i="1"/>
  <c r="I1698" i="1"/>
  <c r="L1698" i="1" s="1"/>
  <c r="K1697" i="1"/>
  <c r="I1697" i="1"/>
  <c r="L1697" i="1" s="1"/>
  <c r="K1696" i="1"/>
  <c r="I1696" i="1"/>
  <c r="L1696" i="1" s="1"/>
  <c r="K1695" i="1"/>
  <c r="I1695" i="1"/>
  <c r="L1695" i="1" s="1"/>
  <c r="K1694" i="1"/>
  <c r="I1694" i="1"/>
  <c r="L1694" i="1" s="1"/>
  <c r="K1693" i="1"/>
  <c r="M1693" i="1" s="1"/>
  <c r="I1693" i="1"/>
  <c r="L1693" i="1" s="1"/>
  <c r="N1693" i="1" s="1"/>
  <c r="K1692" i="1"/>
  <c r="I1692" i="1"/>
  <c r="L1692" i="1" s="1"/>
  <c r="K1691" i="1"/>
  <c r="I1691" i="1"/>
  <c r="L1691" i="1" s="1"/>
  <c r="K1690" i="1"/>
  <c r="I1690" i="1"/>
  <c r="L1690" i="1" s="1"/>
  <c r="K1689" i="1"/>
  <c r="I1689" i="1"/>
  <c r="L1689" i="1" s="1"/>
  <c r="K1688" i="1"/>
  <c r="I1688" i="1"/>
  <c r="L1688" i="1" s="1"/>
  <c r="K1687" i="1"/>
  <c r="I1687" i="1"/>
  <c r="L1687" i="1" s="1"/>
  <c r="K1686" i="1"/>
  <c r="M1686" i="1" s="1"/>
  <c r="I1686" i="1"/>
  <c r="L1686" i="1" s="1"/>
  <c r="N1686" i="1" s="1"/>
  <c r="K1685" i="1"/>
  <c r="I1685" i="1"/>
  <c r="L1685" i="1" s="1"/>
  <c r="K1684" i="1"/>
  <c r="I1684" i="1"/>
  <c r="L1684" i="1" s="1"/>
  <c r="K1683" i="1"/>
  <c r="I1683" i="1"/>
  <c r="L1683" i="1" s="1"/>
  <c r="K1682" i="1"/>
  <c r="I1682" i="1"/>
  <c r="L1682" i="1" s="1"/>
  <c r="K1681" i="1"/>
  <c r="I1681" i="1"/>
  <c r="L1681" i="1" s="1"/>
  <c r="K1680" i="1"/>
  <c r="M1680" i="1" s="1"/>
  <c r="I1680" i="1"/>
  <c r="L1680" i="1" s="1"/>
  <c r="N1680" i="1" s="1"/>
  <c r="K1679" i="1"/>
  <c r="I1679" i="1"/>
  <c r="L1679" i="1" s="1"/>
  <c r="K1678" i="1"/>
  <c r="M1678" i="1" s="1"/>
  <c r="I1678" i="1"/>
  <c r="L1678" i="1" s="1"/>
  <c r="N1678" i="1" s="1"/>
  <c r="K1677" i="1"/>
  <c r="I1677" i="1"/>
  <c r="L1677" i="1" s="1"/>
  <c r="K1676" i="1"/>
  <c r="I1676" i="1"/>
  <c r="L1676" i="1" s="1"/>
  <c r="K1675" i="1"/>
  <c r="I1675" i="1"/>
  <c r="L1675" i="1" s="1"/>
  <c r="K1674" i="1"/>
  <c r="I1674" i="1"/>
  <c r="L1674" i="1" s="1"/>
  <c r="K1673" i="1"/>
  <c r="I1673" i="1"/>
  <c r="L1673" i="1" s="1"/>
  <c r="K1672" i="1"/>
  <c r="M1672" i="1" s="1"/>
  <c r="I1672" i="1"/>
  <c r="L1672" i="1" s="1"/>
  <c r="N1672" i="1" s="1"/>
  <c r="K1671" i="1"/>
  <c r="M1671" i="1" s="1"/>
  <c r="I1671" i="1"/>
  <c r="L1671" i="1" s="1"/>
  <c r="N1671" i="1" s="1"/>
  <c r="K1670" i="1"/>
  <c r="I1670" i="1"/>
  <c r="L1670" i="1" s="1"/>
  <c r="K1669" i="1"/>
  <c r="M1669" i="1" s="1"/>
  <c r="I1669" i="1"/>
  <c r="L1669" i="1" s="1"/>
  <c r="N1669" i="1" s="1"/>
  <c r="K1668" i="1"/>
  <c r="I1668" i="1"/>
  <c r="L1668" i="1" s="1"/>
  <c r="K1667" i="1"/>
  <c r="I1667" i="1"/>
  <c r="L1667" i="1" s="1"/>
  <c r="K1666" i="1"/>
  <c r="I1666" i="1"/>
  <c r="L1666" i="1" s="1"/>
  <c r="K1665" i="1"/>
  <c r="I1665" i="1"/>
  <c r="L1665" i="1" s="1"/>
  <c r="K1664" i="1"/>
  <c r="I1664" i="1"/>
  <c r="L1664" i="1" s="1"/>
  <c r="K1663" i="1"/>
  <c r="I1663" i="1"/>
  <c r="L1663" i="1" s="1"/>
  <c r="K1662" i="1"/>
  <c r="I1662" i="1"/>
  <c r="L1662" i="1" s="1"/>
  <c r="K1661" i="1"/>
  <c r="I1661" i="1"/>
  <c r="L1661" i="1" s="1"/>
  <c r="K1660" i="1"/>
  <c r="M1660" i="1" s="1"/>
  <c r="I1660" i="1"/>
  <c r="L1660" i="1" s="1"/>
  <c r="N1660" i="1" s="1"/>
  <c r="K1659" i="1"/>
  <c r="I1659" i="1"/>
  <c r="L1659" i="1" s="1"/>
  <c r="K1658" i="1"/>
  <c r="I1658" i="1"/>
  <c r="L1658" i="1" s="1"/>
  <c r="K1657" i="1"/>
  <c r="I1657" i="1"/>
  <c r="L1657" i="1" s="1"/>
  <c r="K1656" i="1"/>
  <c r="I1656" i="1"/>
  <c r="L1656" i="1" s="1"/>
  <c r="K1655" i="1"/>
  <c r="I1655" i="1"/>
  <c r="L1655" i="1" s="1"/>
  <c r="K1654" i="1"/>
  <c r="I1654" i="1"/>
  <c r="L1654" i="1" s="1"/>
  <c r="K1653" i="1"/>
  <c r="I1653" i="1"/>
  <c r="L1653" i="1" s="1"/>
  <c r="K1652" i="1"/>
  <c r="I1652" i="1"/>
  <c r="L1652" i="1" s="1"/>
  <c r="K1651" i="1"/>
  <c r="M1651" i="1" s="1"/>
  <c r="I1651" i="1"/>
  <c r="L1651" i="1" s="1"/>
  <c r="N1651" i="1" s="1"/>
  <c r="K1650" i="1"/>
  <c r="I1650" i="1"/>
  <c r="L1650" i="1" s="1"/>
  <c r="K1649" i="1"/>
  <c r="I1649" i="1"/>
  <c r="L1649" i="1" s="1"/>
  <c r="K1648" i="1"/>
  <c r="I1648" i="1"/>
  <c r="L1648" i="1" s="1"/>
  <c r="K1647" i="1"/>
  <c r="I1647" i="1"/>
  <c r="L1647" i="1" s="1"/>
  <c r="K1646" i="1"/>
  <c r="I1646" i="1"/>
  <c r="L1646" i="1" s="1"/>
  <c r="K1645" i="1"/>
  <c r="I1645" i="1"/>
  <c r="L1645" i="1" s="1"/>
  <c r="K1644" i="1"/>
  <c r="I1644" i="1"/>
  <c r="L1644" i="1" s="1"/>
  <c r="K1643" i="1"/>
  <c r="I1643" i="1"/>
  <c r="L1643" i="1" s="1"/>
  <c r="K1642" i="1"/>
  <c r="I1642" i="1"/>
  <c r="L1642" i="1" s="1"/>
  <c r="K1641" i="1"/>
  <c r="I1641" i="1"/>
  <c r="L1641" i="1" s="1"/>
  <c r="K1640" i="1"/>
  <c r="I1640" i="1"/>
  <c r="L1640" i="1" s="1"/>
  <c r="K1639" i="1"/>
  <c r="M1639" i="1" s="1"/>
  <c r="I1639" i="1"/>
  <c r="L1639" i="1" s="1"/>
  <c r="N1639" i="1" s="1"/>
  <c r="K1638" i="1"/>
  <c r="I1638" i="1"/>
  <c r="L1638" i="1" s="1"/>
  <c r="K1637" i="1"/>
  <c r="I1637" i="1"/>
  <c r="L1637" i="1" s="1"/>
  <c r="K1636" i="1"/>
  <c r="I1636" i="1"/>
  <c r="L1636" i="1" s="1"/>
  <c r="K1635" i="1"/>
  <c r="I1635" i="1"/>
  <c r="L1635" i="1" s="1"/>
  <c r="K1634" i="1"/>
  <c r="I1634" i="1"/>
  <c r="L1634" i="1" s="1"/>
  <c r="K1633" i="1"/>
  <c r="I1633" i="1"/>
  <c r="L1633" i="1" s="1"/>
  <c r="K1632" i="1"/>
  <c r="I1632" i="1"/>
  <c r="L1632" i="1" s="1"/>
  <c r="K1631" i="1"/>
  <c r="I1631" i="1"/>
  <c r="L1631" i="1" s="1"/>
  <c r="K1630" i="1"/>
  <c r="I1630" i="1"/>
  <c r="L1630" i="1" s="1"/>
  <c r="K1629" i="1"/>
  <c r="I1629" i="1"/>
  <c r="L1629" i="1" s="1"/>
  <c r="K1628" i="1"/>
  <c r="I1628" i="1"/>
  <c r="L1628" i="1" s="1"/>
  <c r="K1627" i="1"/>
  <c r="M1627" i="1" s="1"/>
  <c r="I1627" i="1"/>
  <c r="L1627" i="1" s="1"/>
  <c r="N1627" i="1" s="1"/>
  <c r="K1626" i="1"/>
  <c r="I1626" i="1"/>
  <c r="L1626" i="1" s="1"/>
  <c r="K1625" i="1"/>
  <c r="M1625" i="1" s="1"/>
  <c r="I1625" i="1"/>
  <c r="L1625" i="1" s="1"/>
  <c r="N1625" i="1" s="1"/>
  <c r="K1624" i="1"/>
  <c r="I1624" i="1"/>
  <c r="L1624" i="1" s="1"/>
  <c r="K1623" i="1"/>
  <c r="I1623" i="1"/>
  <c r="L1623" i="1" s="1"/>
  <c r="K1622" i="1"/>
  <c r="M1622" i="1" s="1"/>
  <c r="I1622" i="1"/>
  <c r="L1622" i="1" s="1"/>
  <c r="N1622" i="1" s="1"/>
  <c r="K1621" i="1"/>
  <c r="M1621" i="1" s="1"/>
  <c r="I1621" i="1"/>
  <c r="L1621" i="1" s="1"/>
  <c r="N1621" i="1" s="1"/>
  <c r="K1620" i="1"/>
  <c r="M1620" i="1" s="1"/>
  <c r="I1620" i="1"/>
  <c r="L1620" i="1" s="1"/>
  <c r="N1620" i="1" s="1"/>
  <c r="K1619" i="1"/>
  <c r="I1619" i="1"/>
  <c r="L1619" i="1" s="1"/>
  <c r="K1618" i="1"/>
  <c r="I1618" i="1"/>
  <c r="L1618" i="1" s="1"/>
  <c r="K1617" i="1"/>
  <c r="I1617" i="1"/>
  <c r="L1617" i="1" s="1"/>
  <c r="K1616" i="1"/>
  <c r="I1616" i="1"/>
  <c r="L1616" i="1" s="1"/>
  <c r="K1615" i="1"/>
  <c r="I1615" i="1"/>
  <c r="L1615" i="1" s="1"/>
  <c r="K1614" i="1"/>
  <c r="I1614" i="1"/>
  <c r="L1614" i="1" s="1"/>
  <c r="K1613" i="1"/>
  <c r="I1613" i="1"/>
  <c r="L1613" i="1" s="1"/>
  <c r="K1612" i="1"/>
  <c r="I1612" i="1"/>
  <c r="L1612" i="1" s="1"/>
  <c r="K1611" i="1"/>
  <c r="I1611" i="1"/>
  <c r="L1611" i="1" s="1"/>
  <c r="K1610" i="1"/>
  <c r="I1610" i="1"/>
  <c r="L1610" i="1" s="1"/>
  <c r="K1609" i="1"/>
  <c r="I1609" i="1"/>
  <c r="L1609" i="1" s="1"/>
  <c r="K1608" i="1"/>
  <c r="I1608" i="1"/>
  <c r="L1608" i="1" s="1"/>
  <c r="K1607" i="1"/>
  <c r="M1607" i="1" s="1"/>
  <c r="I1607" i="1"/>
  <c r="L1607" i="1" s="1"/>
  <c r="N1607" i="1" s="1"/>
  <c r="K1606" i="1"/>
  <c r="I1606" i="1"/>
  <c r="L1606" i="1" s="1"/>
  <c r="K1605" i="1"/>
  <c r="I1605" i="1"/>
  <c r="L1605" i="1" s="1"/>
  <c r="K1604" i="1"/>
  <c r="I1604" i="1"/>
  <c r="L1604" i="1" s="1"/>
  <c r="K1603" i="1"/>
  <c r="I1603" i="1"/>
  <c r="L1603" i="1" s="1"/>
  <c r="K1602" i="1"/>
  <c r="I1602" i="1"/>
  <c r="L1602" i="1" s="1"/>
  <c r="K1601" i="1"/>
  <c r="I1601" i="1"/>
  <c r="L1601" i="1" s="1"/>
  <c r="K1600" i="1"/>
  <c r="I1600" i="1"/>
  <c r="L1600" i="1" s="1"/>
  <c r="K1599" i="1"/>
  <c r="I1599" i="1"/>
  <c r="L1599" i="1" s="1"/>
  <c r="K1598" i="1"/>
  <c r="M1598" i="1" s="1"/>
  <c r="I1598" i="1"/>
  <c r="L1598" i="1" s="1"/>
  <c r="N1598" i="1" s="1"/>
  <c r="K1597" i="1"/>
  <c r="I1597" i="1"/>
  <c r="L1597" i="1" s="1"/>
  <c r="K1596" i="1"/>
  <c r="I1596" i="1"/>
  <c r="L1596" i="1" s="1"/>
  <c r="K1595" i="1"/>
  <c r="M1595" i="1" s="1"/>
  <c r="I1595" i="1"/>
  <c r="L1595" i="1" s="1"/>
  <c r="N1595" i="1" s="1"/>
  <c r="K1594" i="1"/>
  <c r="M1594" i="1" s="1"/>
  <c r="I1594" i="1"/>
  <c r="L1594" i="1" s="1"/>
  <c r="N1594" i="1" s="1"/>
  <c r="K1593" i="1"/>
  <c r="I1593" i="1"/>
  <c r="L1593" i="1" s="1"/>
  <c r="K1592" i="1"/>
  <c r="M1592" i="1" s="1"/>
  <c r="I1592" i="1"/>
  <c r="L1592" i="1" s="1"/>
  <c r="N1592" i="1" s="1"/>
  <c r="K1591" i="1"/>
  <c r="I1591" i="1"/>
  <c r="L1591" i="1" s="1"/>
  <c r="K1590" i="1"/>
  <c r="I1590" i="1"/>
  <c r="L1590" i="1" s="1"/>
  <c r="K1589" i="1"/>
  <c r="I1589" i="1"/>
  <c r="L1589" i="1" s="1"/>
  <c r="K1588" i="1"/>
  <c r="I1588" i="1"/>
  <c r="L1588" i="1" s="1"/>
  <c r="K1587" i="1"/>
  <c r="I1587" i="1"/>
  <c r="L1587" i="1" s="1"/>
  <c r="K1586" i="1"/>
  <c r="I1586" i="1"/>
  <c r="L1586" i="1" s="1"/>
  <c r="K1585" i="1"/>
  <c r="M1585" i="1" s="1"/>
  <c r="I1585" i="1"/>
  <c r="L1585" i="1" s="1"/>
  <c r="N1585" i="1" s="1"/>
  <c r="K1584" i="1"/>
  <c r="I1584" i="1"/>
  <c r="L1584" i="1" s="1"/>
  <c r="K1583" i="1"/>
  <c r="I1583" i="1"/>
  <c r="L1583" i="1" s="1"/>
  <c r="K1582" i="1"/>
  <c r="I1582" i="1"/>
  <c r="L1582" i="1" s="1"/>
  <c r="K1581" i="1"/>
  <c r="I1581" i="1"/>
  <c r="L1581" i="1" s="1"/>
  <c r="K1580" i="1"/>
  <c r="I1580" i="1"/>
  <c r="L1580" i="1" s="1"/>
  <c r="K1579" i="1"/>
  <c r="I1579" i="1"/>
  <c r="L1579" i="1" s="1"/>
  <c r="K1578" i="1"/>
  <c r="M1578" i="1" s="1"/>
  <c r="I1578" i="1"/>
  <c r="L1578" i="1" s="1"/>
  <c r="N1578" i="1" s="1"/>
  <c r="K1577" i="1"/>
  <c r="I1577" i="1"/>
  <c r="L1577" i="1" s="1"/>
  <c r="K1576" i="1"/>
  <c r="I1576" i="1"/>
  <c r="L1576" i="1" s="1"/>
  <c r="K1575" i="1"/>
  <c r="I1575" i="1"/>
  <c r="L1575" i="1" s="1"/>
  <c r="K1574" i="1"/>
  <c r="M1574" i="1" s="1"/>
  <c r="I1574" i="1"/>
  <c r="L1574" i="1" s="1"/>
  <c r="N1574" i="1" s="1"/>
  <c r="K1573" i="1"/>
  <c r="I1573" i="1"/>
  <c r="L1573" i="1" s="1"/>
  <c r="K1572" i="1"/>
  <c r="I1572" i="1"/>
  <c r="L1572" i="1" s="1"/>
  <c r="K1571" i="1"/>
  <c r="I1571" i="1"/>
  <c r="L1571" i="1" s="1"/>
  <c r="K1570" i="1"/>
  <c r="I1570" i="1"/>
  <c r="L1570" i="1" s="1"/>
  <c r="K1569" i="1"/>
  <c r="I1569" i="1"/>
  <c r="L1569" i="1" s="1"/>
  <c r="K1568" i="1"/>
  <c r="I1568" i="1"/>
  <c r="L1568" i="1" s="1"/>
  <c r="K1567" i="1"/>
  <c r="I1567" i="1"/>
  <c r="L1567" i="1" s="1"/>
  <c r="K1566" i="1"/>
  <c r="I1566" i="1"/>
  <c r="L1566" i="1" s="1"/>
  <c r="K1565" i="1"/>
  <c r="M1565" i="1" s="1"/>
  <c r="I1565" i="1"/>
  <c r="L1565" i="1" s="1"/>
  <c r="N1565" i="1" s="1"/>
  <c r="K1564" i="1"/>
  <c r="I1564" i="1"/>
  <c r="L1564" i="1" s="1"/>
  <c r="K1563" i="1"/>
  <c r="M1563" i="1" s="1"/>
  <c r="I1563" i="1"/>
  <c r="L1563" i="1" s="1"/>
  <c r="N1563" i="1" s="1"/>
  <c r="K1562" i="1"/>
  <c r="I1562" i="1"/>
  <c r="L1562" i="1" s="1"/>
  <c r="K1561" i="1"/>
  <c r="I1561" i="1"/>
  <c r="L1561" i="1" s="1"/>
  <c r="K1560" i="1"/>
  <c r="I1560" i="1"/>
  <c r="L1560" i="1" s="1"/>
  <c r="K1559" i="1"/>
  <c r="I1559" i="1"/>
  <c r="L1559" i="1" s="1"/>
  <c r="K1558" i="1"/>
  <c r="I1558" i="1"/>
  <c r="L1558" i="1" s="1"/>
  <c r="K1557" i="1"/>
  <c r="I1557" i="1"/>
  <c r="L1557" i="1" s="1"/>
  <c r="K1556" i="1"/>
  <c r="I1556" i="1"/>
  <c r="L1556" i="1" s="1"/>
  <c r="K1555" i="1"/>
  <c r="I1555" i="1"/>
  <c r="L1555" i="1" s="1"/>
  <c r="K1554" i="1"/>
  <c r="I1554" i="1"/>
  <c r="L1554" i="1" s="1"/>
  <c r="K1553" i="1"/>
  <c r="I1553" i="1"/>
  <c r="L1553" i="1" s="1"/>
  <c r="K1552" i="1"/>
  <c r="I1552" i="1"/>
  <c r="L1552" i="1" s="1"/>
  <c r="K1551" i="1"/>
  <c r="I1551" i="1"/>
  <c r="L1551" i="1" s="1"/>
  <c r="K1550" i="1"/>
  <c r="M1550" i="1" s="1"/>
  <c r="I1550" i="1"/>
  <c r="L1550" i="1" s="1"/>
  <c r="N1550" i="1" s="1"/>
  <c r="K1549" i="1"/>
  <c r="I1549" i="1"/>
  <c r="L1549" i="1" s="1"/>
  <c r="K1548" i="1"/>
  <c r="I1548" i="1"/>
  <c r="L1548" i="1" s="1"/>
  <c r="K1547" i="1"/>
  <c r="I1547" i="1"/>
  <c r="L1547" i="1" s="1"/>
  <c r="K1546" i="1"/>
  <c r="I1546" i="1"/>
  <c r="L1546" i="1" s="1"/>
  <c r="K1545" i="1"/>
  <c r="M1545" i="1" s="1"/>
  <c r="I1545" i="1"/>
  <c r="L1545" i="1" s="1"/>
  <c r="N1545" i="1" s="1"/>
  <c r="K1544" i="1"/>
  <c r="I1544" i="1"/>
  <c r="L1544" i="1" s="1"/>
  <c r="K1543" i="1"/>
  <c r="I1543" i="1"/>
  <c r="L1543" i="1" s="1"/>
  <c r="K1542" i="1"/>
  <c r="M1542" i="1" s="1"/>
  <c r="I1542" i="1"/>
  <c r="L1542" i="1" s="1"/>
  <c r="N1542" i="1" s="1"/>
  <c r="K1541" i="1"/>
  <c r="I1541" i="1"/>
  <c r="L1541" i="1" s="1"/>
  <c r="K1540" i="1"/>
  <c r="I1540" i="1"/>
  <c r="L1540" i="1" s="1"/>
  <c r="K1539" i="1"/>
  <c r="I1539" i="1"/>
  <c r="L1539" i="1" s="1"/>
  <c r="K1538" i="1"/>
  <c r="I1538" i="1"/>
  <c r="L1538" i="1" s="1"/>
  <c r="K1537" i="1"/>
  <c r="I1537" i="1"/>
  <c r="L1537" i="1" s="1"/>
  <c r="K1536" i="1"/>
  <c r="I1536" i="1"/>
  <c r="L1536" i="1" s="1"/>
  <c r="K1535" i="1"/>
  <c r="I1535" i="1"/>
  <c r="L1535" i="1" s="1"/>
  <c r="K1534" i="1"/>
  <c r="I1534" i="1"/>
  <c r="L1534" i="1" s="1"/>
  <c r="K1533" i="1"/>
  <c r="I1533" i="1"/>
  <c r="L1533" i="1" s="1"/>
  <c r="K1532" i="1"/>
  <c r="I1532" i="1"/>
  <c r="L1532" i="1" s="1"/>
  <c r="K1531" i="1"/>
  <c r="I1531" i="1"/>
  <c r="L1531" i="1" s="1"/>
  <c r="K1530" i="1"/>
  <c r="M1530" i="1" s="1"/>
  <c r="I1530" i="1"/>
  <c r="L1530" i="1" s="1"/>
  <c r="N1530" i="1" s="1"/>
  <c r="K1529" i="1"/>
  <c r="M1529" i="1" s="1"/>
  <c r="I1529" i="1"/>
  <c r="L1529" i="1" s="1"/>
  <c r="N1529" i="1" s="1"/>
  <c r="K1528" i="1"/>
  <c r="I1528" i="1"/>
  <c r="L1528" i="1" s="1"/>
  <c r="K1527" i="1"/>
  <c r="M1527" i="1" s="1"/>
  <c r="I1527" i="1"/>
  <c r="L1527" i="1" s="1"/>
  <c r="N1527" i="1" s="1"/>
  <c r="K1526" i="1"/>
  <c r="M1526" i="1" s="1"/>
  <c r="I1526" i="1"/>
  <c r="L1526" i="1" s="1"/>
  <c r="N1526" i="1" s="1"/>
  <c r="K1525" i="1"/>
  <c r="I1525" i="1"/>
  <c r="L1525" i="1" s="1"/>
  <c r="K1524" i="1"/>
  <c r="I1524" i="1"/>
  <c r="L1524" i="1" s="1"/>
  <c r="K1523" i="1"/>
  <c r="I1523" i="1"/>
  <c r="L1523" i="1" s="1"/>
  <c r="K1522" i="1"/>
  <c r="I1522" i="1"/>
  <c r="L1522" i="1" s="1"/>
  <c r="K1521" i="1"/>
  <c r="I1521" i="1"/>
  <c r="L1521" i="1" s="1"/>
  <c r="K1520" i="1"/>
  <c r="I1520" i="1"/>
  <c r="L1520" i="1" s="1"/>
  <c r="K1519" i="1"/>
  <c r="M1519" i="1" s="1"/>
  <c r="I1519" i="1"/>
  <c r="L1519" i="1" s="1"/>
  <c r="N1519" i="1" s="1"/>
  <c r="K1518" i="1"/>
  <c r="I1518" i="1"/>
  <c r="L1518" i="1" s="1"/>
  <c r="K1517" i="1"/>
  <c r="M1517" i="1" s="1"/>
  <c r="I1517" i="1"/>
  <c r="L1517" i="1" s="1"/>
  <c r="N1517" i="1" s="1"/>
  <c r="K1516" i="1"/>
  <c r="M1516" i="1" s="1"/>
  <c r="I1516" i="1"/>
  <c r="L1516" i="1" s="1"/>
  <c r="N1516" i="1" s="1"/>
  <c r="K1515" i="1"/>
  <c r="I1515" i="1"/>
  <c r="L1515" i="1" s="1"/>
  <c r="K1514" i="1"/>
  <c r="I1514" i="1"/>
  <c r="L1514" i="1" s="1"/>
  <c r="K1513" i="1"/>
  <c r="I1513" i="1"/>
  <c r="L1513" i="1" s="1"/>
  <c r="K1512" i="1"/>
  <c r="I1512" i="1"/>
  <c r="L1512" i="1" s="1"/>
  <c r="K1511" i="1"/>
  <c r="M1511" i="1" s="1"/>
  <c r="I1511" i="1"/>
  <c r="L1511" i="1" s="1"/>
  <c r="N1511" i="1" s="1"/>
  <c r="K1510" i="1"/>
  <c r="I1510" i="1"/>
  <c r="L1510" i="1" s="1"/>
  <c r="K1509" i="1"/>
  <c r="I1509" i="1"/>
  <c r="L1509" i="1" s="1"/>
  <c r="K1508" i="1"/>
  <c r="I1508" i="1"/>
  <c r="L1508" i="1" s="1"/>
  <c r="K1507" i="1"/>
  <c r="I1507" i="1"/>
  <c r="L1507" i="1" s="1"/>
  <c r="K1506" i="1"/>
  <c r="I1506" i="1"/>
  <c r="L1506" i="1" s="1"/>
  <c r="K1505" i="1"/>
  <c r="I1505" i="1"/>
  <c r="L1505" i="1" s="1"/>
  <c r="K1504" i="1"/>
  <c r="I1504" i="1"/>
  <c r="L1504" i="1" s="1"/>
  <c r="K1503" i="1"/>
  <c r="M1503" i="1" s="1"/>
  <c r="I1503" i="1"/>
  <c r="L1503" i="1" s="1"/>
  <c r="N1503" i="1" s="1"/>
  <c r="K1502" i="1"/>
  <c r="I1502" i="1"/>
  <c r="L1502" i="1" s="1"/>
  <c r="K1501" i="1"/>
  <c r="M1501" i="1" s="1"/>
  <c r="I1501" i="1"/>
  <c r="L1501" i="1" s="1"/>
  <c r="N1501" i="1" s="1"/>
  <c r="K1500" i="1"/>
  <c r="I1500" i="1"/>
  <c r="L1500" i="1" s="1"/>
  <c r="K1499" i="1"/>
  <c r="I1499" i="1"/>
  <c r="L1499" i="1" s="1"/>
  <c r="K1498" i="1"/>
  <c r="M1498" i="1" s="1"/>
  <c r="I1498" i="1"/>
  <c r="L1498" i="1" s="1"/>
  <c r="N1498" i="1" s="1"/>
  <c r="K1497" i="1"/>
  <c r="I1497" i="1"/>
  <c r="L1497" i="1" s="1"/>
  <c r="K1496" i="1"/>
  <c r="I1496" i="1"/>
  <c r="L1496" i="1" s="1"/>
  <c r="K1495" i="1"/>
  <c r="I1495" i="1"/>
  <c r="L1495" i="1" s="1"/>
  <c r="K1494" i="1"/>
  <c r="I1494" i="1"/>
  <c r="L1494" i="1" s="1"/>
  <c r="K1493" i="1"/>
  <c r="I1493" i="1"/>
  <c r="L1493" i="1" s="1"/>
  <c r="K1492" i="1"/>
  <c r="I1492" i="1"/>
  <c r="L1492" i="1" s="1"/>
  <c r="K1491" i="1"/>
  <c r="I1491" i="1"/>
  <c r="L1491" i="1" s="1"/>
  <c r="K1490" i="1"/>
  <c r="I1490" i="1"/>
  <c r="L1490" i="1" s="1"/>
  <c r="K1489" i="1"/>
  <c r="I1489" i="1"/>
  <c r="L1489" i="1" s="1"/>
  <c r="K1488" i="1"/>
  <c r="I1488" i="1"/>
  <c r="L1488" i="1" s="1"/>
  <c r="K1487" i="1"/>
  <c r="I1487" i="1"/>
  <c r="L1487" i="1" s="1"/>
  <c r="K1486" i="1"/>
  <c r="M1486" i="1" s="1"/>
  <c r="I1486" i="1"/>
  <c r="L1486" i="1" s="1"/>
  <c r="N1486" i="1" s="1"/>
  <c r="K1485" i="1"/>
  <c r="I1485" i="1"/>
  <c r="L1485" i="1" s="1"/>
  <c r="K1484" i="1"/>
  <c r="I1484" i="1"/>
  <c r="L1484" i="1" s="1"/>
  <c r="K1483" i="1"/>
  <c r="I1483" i="1"/>
  <c r="L1483" i="1" s="1"/>
  <c r="K1482" i="1"/>
  <c r="M1482" i="1" s="1"/>
  <c r="I1482" i="1"/>
  <c r="L1482" i="1" s="1"/>
  <c r="N1482" i="1" s="1"/>
  <c r="K1481" i="1"/>
  <c r="I1481" i="1"/>
  <c r="L1481" i="1" s="1"/>
  <c r="K1480" i="1"/>
  <c r="I1480" i="1"/>
  <c r="L1480" i="1" s="1"/>
  <c r="K1479" i="1"/>
  <c r="M1479" i="1" s="1"/>
  <c r="I1479" i="1"/>
  <c r="L1479" i="1" s="1"/>
  <c r="N1479" i="1" s="1"/>
  <c r="K1478" i="1"/>
  <c r="I1478" i="1"/>
  <c r="L1478" i="1" s="1"/>
  <c r="K1477" i="1"/>
  <c r="I1477" i="1"/>
  <c r="L1477" i="1" s="1"/>
  <c r="K1476" i="1"/>
  <c r="I1476" i="1"/>
  <c r="L1476" i="1" s="1"/>
  <c r="K1475" i="1"/>
  <c r="I1475" i="1"/>
  <c r="L1475" i="1" s="1"/>
  <c r="K1474" i="1"/>
  <c r="I1474" i="1"/>
  <c r="L1474" i="1" s="1"/>
  <c r="K1473" i="1"/>
  <c r="I1473" i="1"/>
  <c r="L1473" i="1" s="1"/>
  <c r="K1472" i="1"/>
  <c r="I1472" i="1"/>
  <c r="L1472" i="1" s="1"/>
  <c r="K1471" i="1"/>
  <c r="I1471" i="1"/>
  <c r="L1471" i="1" s="1"/>
  <c r="K1470" i="1"/>
  <c r="I1470" i="1"/>
  <c r="L1470" i="1" s="1"/>
  <c r="K1469" i="1"/>
  <c r="M1469" i="1" s="1"/>
  <c r="I1469" i="1"/>
  <c r="L1469" i="1" s="1"/>
  <c r="N1469" i="1" s="1"/>
  <c r="K1468" i="1"/>
  <c r="I1468" i="1"/>
  <c r="L1468" i="1" s="1"/>
  <c r="K1467" i="1"/>
  <c r="I1467" i="1"/>
  <c r="L1467" i="1" s="1"/>
  <c r="K1466" i="1"/>
  <c r="I1466" i="1"/>
  <c r="L1466" i="1" s="1"/>
  <c r="K1465" i="1"/>
  <c r="M1465" i="1" s="1"/>
  <c r="I1465" i="1"/>
  <c r="L1465" i="1" s="1"/>
  <c r="N1465" i="1" s="1"/>
  <c r="K1464" i="1"/>
  <c r="I1464" i="1"/>
  <c r="L1464" i="1" s="1"/>
  <c r="K1463" i="1"/>
  <c r="I1463" i="1"/>
  <c r="L1463" i="1" s="1"/>
  <c r="K1462" i="1"/>
  <c r="I1462" i="1"/>
  <c r="L1462" i="1" s="1"/>
  <c r="K1461" i="1"/>
  <c r="I1461" i="1"/>
  <c r="L1461" i="1" s="1"/>
  <c r="K1460" i="1"/>
  <c r="I1460" i="1"/>
  <c r="L1460" i="1" s="1"/>
  <c r="K1459" i="1"/>
  <c r="I1459" i="1"/>
  <c r="L1459" i="1" s="1"/>
  <c r="K1458" i="1"/>
  <c r="M1458" i="1" s="1"/>
  <c r="I1458" i="1"/>
  <c r="L1458" i="1" s="1"/>
  <c r="N1458" i="1" s="1"/>
  <c r="K1457" i="1"/>
  <c r="I1457" i="1"/>
  <c r="L1457" i="1" s="1"/>
  <c r="K1456" i="1"/>
  <c r="I1456" i="1"/>
  <c r="L1456" i="1" s="1"/>
  <c r="K1455" i="1"/>
  <c r="M1455" i="1" s="1"/>
  <c r="I1455" i="1"/>
  <c r="L1455" i="1" s="1"/>
  <c r="N1455" i="1" s="1"/>
  <c r="K1454" i="1"/>
  <c r="I1454" i="1"/>
  <c r="L1454" i="1" s="1"/>
  <c r="K1453" i="1"/>
  <c r="I1453" i="1"/>
  <c r="L1453" i="1" s="1"/>
  <c r="K1452" i="1"/>
  <c r="I1452" i="1"/>
  <c r="L1452" i="1" s="1"/>
  <c r="K1451" i="1"/>
  <c r="I1451" i="1"/>
  <c r="L1451" i="1" s="1"/>
  <c r="K1450" i="1"/>
  <c r="I1450" i="1"/>
  <c r="L1450" i="1" s="1"/>
  <c r="K1449" i="1"/>
  <c r="I1449" i="1"/>
  <c r="L1449" i="1" s="1"/>
  <c r="K1448" i="1"/>
  <c r="I1448" i="1"/>
  <c r="L1448" i="1" s="1"/>
  <c r="K1447" i="1"/>
  <c r="I1447" i="1"/>
  <c r="L1447" i="1" s="1"/>
  <c r="K1446" i="1"/>
  <c r="M1446" i="1" s="1"/>
  <c r="I1446" i="1"/>
  <c r="L1446" i="1" s="1"/>
  <c r="N1446" i="1" s="1"/>
  <c r="K1445" i="1"/>
  <c r="M1445" i="1" s="1"/>
  <c r="I1445" i="1"/>
  <c r="L1445" i="1" s="1"/>
  <c r="N1445" i="1" s="1"/>
  <c r="K1444" i="1"/>
  <c r="I1444" i="1"/>
  <c r="L1444" i="1" s="1"/>
  <c r="K1443" i="1"/>
  <c r="I1443" i="1"/>
  <c r="L1443" i="1" s="1"/>
  <c r="K1442" i="1"/>
  <c r="I1442" i="1"/>
  <c r="L1442" i="1" s="1"/>
  <c r="K1441" i="1"/>
  <c r="I1441" i="1"/>
  <c r="L1441" i="1" s="1"/>
  <c r="K1440" i="1"/>
  <c r="M1440" i="1" s="1"/>
  <c r="I1440" i="1"/>
  <c r="L1440" i="1" s="1"/>
  <c r="N1440" i="1" s="1"/>
  <c r="K1439" i="1"/>
  <c r="I1439" i="1"/>
  <c r="L1439" i="1" s="1"/>
  <c r="K1438" i="1"/>
  <c r="I1438" i="1"/>
  <c r="L1438" i="1" s="1"/>
  <c r="K1437" i="1"/>
  <c r="I1437" i="1"/>
  <c r="L1437" i="1" s="1"/>
  <c r="K1436" i="1"/>
  <c r="I1436" i="1"/>
  <c r="L1436" i="1" s="1"/>
  <c r="K1435" i="1"/>
  <c r="I1435" i="1"/>
  <c r="L1435" i="1" s="1"/>
  <c r="K1434" i="1"/>
  <c r="I1434" i="1"/>
  <c r="L1434" i="1" s="1"/>
  <c r="K1433" i="1"/>
  <c r="I1433" i="1"/>
  <c r="L1433" i="1" s="1"/>
  <c r="K1432" i="1"/>
  <c r="I1432" i="1"/>
  <c r="L1432" i="1" s="1"/>
  <c r="K1431" i="1"/>
  <c r="M1431" i="1" s="1"/>
  <c r="I1431" i="1"/>
  <c r="L1431" i="1" s="1"/>
  <c r="N1431" i="1" s="1"/>
  <c r="K1430" i="1"/>
  <c r="I1430" i="1"/>
  <c r="L1430" i="1" s="1"/>
  <c r="K1429" i="1"/>
  <c r="I1429" i="1"/>
  <c r="L1429" i="1" s="1"/>
  <c r="K1428" i="1"/>
  <c r="I1428" i="1"/>
  <c r="L1428" i="1" s="1"/>
  <c r="K1427" i="1"/>
  <c r="I1427" i="1"/>
  <c r="L1427" i="1" s="1"/>
  <c r="K1426" i="1"/>
  <c r="I1426" i="1"/>
  <c r="L1426" i="1" s="1"/>
  <c r="K1425" i="1"/>
  <c r="M1425" i="1" s="1"/>
  <c r="I1425" i="1"/>
  <c r="L1425" i="1" s="1"/>
  <c r="N1425" i="1" s="1"/>
  <c r="K1424" i="1"/>
  <c r="I1424" i="1"/>
  <c r="L1424" i="1" s="1"/>
  <c r="K1423" i="1"/>
  <c r="M1423" i="1" s="1"/>
  <c r="I1423" i="1"/>
  <c r="L1423" i="1" s="1"/>
  <c r="N1423" i="1" s="1"/>
  <c r="K1422" i="1"/>
  <c r="M1422" i="1" s="1"/>
  <c r="I1422" i="1"/>
  <c r="L1422" i="1" s="1"/>
  <c r="N1422" i="1" s="1"/>
  <c r="K1421" i="1"/>
  <c r="M1421" i="1" s="1"/>
  <c r="I1421" i="1"/>
  <c r="L1421" i="1" s="1"/>
  <c r="N1421" i="1" s="1"/>
  <c r="K1420" i="1"/>
  <c r="I1420" i="1"/>
  <c r="L1420" i="1" s="1"/>
  <c r="K1419" i="1"/>
  <c r="I1419" i="1"/>
  <c r="L1419" i="1" s="1"/>
  <c r="K1418" i="1"/>
  <c r="I1418" i="1"/>
  <c r="L1418" i="1" s="1"/>
  <c r="K1417" i="1"/>
  <c r="I1417" i="1"/>
  <c r="L1417" i="1" s="1"/>
  <c r="K1416" i="1"/>
  <c r="I1416" i="1"/>
  <c r="L1416" i="1" s="1"/>
  <c r="K1415" i="1"/>
  <c r="I1415" i="1"/>
  <c r="L1415" i="1" s="1"/>
  <c r="K1414" i="1"/>
  <c r="I1414" i="1"/>
  <c r="L1414" i="1" s="1"/>
  <c r="K1413" i="1"/>
  <c r="I1413" i="1"/>
  <c r="L1413" i="1" s="1"/>
  <c r="K1412" i="1"/>
  <c r="I1412" i="1"/>
  <c r="L1412" i="1" s="1"/>
  <c r="K1411" i="1"/>
  <c r="I1411" i="1"/>
  <c r="L1411" i="1" s="1"/>
  <c r="K1410" i="1"/>
  <c r="I1410" i="1"/>
  <c r="L1410" i="1" s="1"/>
  <c r="K1409" i="1"/>
  <c r="I1409" i="1"/>
  <c r="L1409" i="1" s="1"/>
  <c r="K1408" i="1"/>
  <c r="I1408" i="1"/>
  <c r="L1408" i="1" s="1"/>
  <c r="K1407" i="1"/>
  <c r="I1407" i="1"/>
  <c r="L1407" i="1" s="1"/>
  <c r="K1406" i="1"/>
  <c r="I1406" i="1"/>
  <c r="L1406" i="1" s="1"/>
  <c r="K1405" i="1"/>
  <c r="I1405" i="1"/>
  <c r="L1405" i="1" s="1"/>
  <c r="K1404" i="1"/>
  <c r="M1404" i="1" s="1"/>
  <c r="I1404" i="1"/>
  <c r="L1404" i="1" s="1"/>
  <c r="N1404" i="1" s="1"/>
  <c r="K1403" i="1"/>
  <c r="I1403" i="1"/>
  <c r="L1403" i="1" s="1"/>
  <c r="K1402" i="1"/>
  <c r="I1402" i="1"/>
  <c r="L1402" i="1" s="1"/>
  <c r="K1401" i="1"/>
  <c r="I1401" i="1"/>
  <c r="L1401" i="1" s="1"/>
  <c r="K1400" i="1"/>
  <c r="I1400" i="1"/>
  <c r="L1400" i="1" s="1"/>
  <c r="K1399" i="1"/>
  <c r="I1399" i="1"/>
  <c r="L1399" i="1" s="1"/>
  <c r="K1398" i="1"/>
  <c r="I1398" i="1"/>
  <c r="L1398" i="1" s="1"/>
  <c r="K1397" i="1"/>
  <c r="I1397" i="1"/>
  <c r="L1397" i="1" s="1"/>
  <c r="K1396" i="1"/>
  <c r="I1396" i="1"/>
  <c r="L1396" i="1" s="1"/>
  <c r="K1395" i="1"/>
  <c r="I1395" i="1"/>
  <c r="L1395" i="1" s="1"/>
  <c r="K1394" i="1"/>
  <c r="I1394" i="1"/>
  <c r="L1394" i="1" s="1"/>
  <c r="K1393" i="1"/>
  <c r="M1393" i="1" s="1"/>
  <c r="I1393" i="1"/>
  <c r="L1393" i="1" s="1"/>
  <c r="N1393" i="1" s="1"/>
  <c r="K1392" i="1"/>
  <c r="I1392" i="1"/>
  <c r="L1392" i="1" s="1"/>
  <c r="K1391" i="1"/>
  <c r="I1391" i="1"/>
  <c r="L1391" i="1" s="1"/>
  <c r="K1390" i="1"/>
  <c r="I1390" i="1"/>
  <c r="L1390" i="1" s="1"/>
  <c r="K1389" i="1"/>
  <c r="I1389" i="1"/>
  <c r="L1389" i="1" s="1"/>
  <c r="K1388" i="1"/>
  <c r="I1388" i="1"/>
  <c r="L1388" i="1" s="1"/>
  <c r="K1387" i="1"/>
  <c r="I1387" i="1"/>
  <c r="L1387" i="1" s="1"/>
  <c r="K1386" i="1"/>
  <c r="M1386" i="1" s="1"/>
  <c r="I1386" i="1"/>
  <c r="L1386" i="1" s="1"/>
  <c r="N1386" i="1" s="1"/>
  <c r="K1385" i="1"/>
  <c r="I1385" i="1"/>
  <c r="L1385" i="1" s="1"/>
  <c r="K1384" i="1"/>
  <c r="I1384" i="1"/>
  <c r="L1384" i="1" s="1"/>
  <c r="K1383" i="1"/>
  <c r="I1383" i="1"/>
  <c r="L1383" i="1" s="1"/>
  <c r="K1382" i="1"/>
  <c r="I1382" i="1"/>
  <c r="L1382" i="1" s="1"/>
  <c r="K1381" i="1"/>
  <c r="I1381" i="1"/>
  <c r="L1381" i="1" s="1"/>
  <c r="K1380" i="1"/>
  <c r="I1380" i="1"/>
  <c r="L1380" i="1" s="1"/>
  <c r="K1379" i="1"/>
  <c r="I1379" i="1"/>
  <c r="L1379" i="1" s="1"/>
  <c r="K1378" i="1"/>
  <c r="M1378" i="1" s="1"/>
  <c r="I1378" i="1"/>
  <c r="L1378" i="1" s="1"/>
  <c r="N1378" i="1" s="1"/>
  <c r="K1377" i="1"/>
  <c r="M1377" i="1" s="1"/>
  <c r="I1377" i="1"/>
  <c r="L1377" i="1" s="1"/>
  <c r="N1377" i="1" s="1"/>
  <c r="K1376" i="1"/>
  <c r="M1376" i="1" s="1"/>
  <c r="I1376" i="1"/>
  <c r="L1376" i="1" s="1"/>
  <c r="N1376" i="1" s="1"/>
  <c r="K1375" i="1"/>
  <c r="I1375" i="1"/>
  <c r="L1375" i="1" s="1"/>
  <c r="K1374" i="1"/>
  <c r="M1374" i="1" s="1"/>
  <c r="I1374" i="1"/>
  <c r="L1374" i="1" s="1"/>
  <c r="N1374" i="1" s="1"/>
  <c r="K1373" i="1"/>
  <c r="M1373" i="1" s="1"/>
  <c r="I1373" i="1"/>
  <c r="L1373" i="1" s="1"/>
  <c r="N1373" i="1" s="1"/>
  <c r="K1372" i="1"/>
  <c r="I1372" i="1"/>
  <c r="L1372" i="1" s="1"/>
  <c r="K1371" i="1"/>
  <c r="I1371" i="1"/>
  <c r="L1371" i="1" s="1"/>
  <c r="K1370" i="1"/>
  <c r="I1370" i="1"/>
  <c r="L1370" i="1" s="1"/>
  <c r="K1369" i="1"/>
  <c r="I1369" i="1"/>
  <c r="L1369" i="1" s="1"/>
  <c r="K1368" i="1"/>
  <c r="I1368" i="1"/>
  <c r="L1368" i="1" s="1"/>
  <c r="K1367" i="1"/>
  <c r="I1367" i="1"/>
  <c r="L1367" i="1" s="1"/>
  <c r="K1366" i="1"/>
  <c r="I1366" i="1"/>
  <c r="L1366" i="1" s="1"/>
  <c r="K1365" i="1"/>
  <c r="M1365" i="1" s="1"/>
  <c r="I1365" i="1"/>
  <c r="L1365" i="1" s="1"/>
  <c r="N1365" i="1" s="1"/>
  <c r="K1364" i="1"/>
  <c r="I1364" i="1"/>
  <c r="L1364" i="1" s="1"/>
  <c r="K1363" i="1"/>
  <c r="I1363" i="1"/>
  <c r="L1363" i="1" s="1"/>
  <c r="K1362" i="1"/>
  <c r="I1362" i="1"/>
  <c r="L1362" i="1" s="1"/>
  <c r="K1361" i="1"/>
  <c r="I1361" i="1"/>
  <c r="L1361" i="1" s="1"/>
  <c r="K1360" i="1"/>
  <c r="M1360" i="1" s="1"/>
  <c r="I1360" i="1"/>
  <c r="L1360" i="1" s="1"/>
  <c r="N1360" i="1" s="1"/>
  <c r="K1359" i="1"/>
  <c r="I1359" i="1"/>
  <c r="L1359" i="1" s="1"/>
  <c r="K1358" i="1"/>
  <c r="I1358" i="1"/>
  <c r="L1358" i="1" s="1"/>
  <c r="K1357" i="1"/>
  <c r="I1357" i="1"/>
  <c r="L1357" i="1" s="1"/>
  <c r="K1356" i="1"/>
  <c r="M1356" i="1" s="1"/>
  <c r="I1356" i="1"/>
  <c r="L1356" i="1" s="1"/>
  <c r="N1356" i="1" s="1"/>
  <c r="K1355" i="1"/>
  <c r="I1355" i="1"/>
  <c r="L1355" i="1" s="1"/>
  <c r="K1354" i="1"/>
  <c r="I1354" i="1"/>
  <c r="L1354" i="1" s="1"/>
  <c r="K1353" i="1"/>
  <c r="I1353" i="1"/>
  <c r="L1353" i="1" s="1"/>
  <c r="K1352" i="1"/>
  <c r="I1352" i="1"/>
  <c r="L1352" i="1" s="1"/>
  <c r="K1351" i="1"/>
  <c r="I1351" i="1"/>
  <c r="L1351" i="1" s="1"/>
  <c r="K1350" i="1"/>
  <c r="I1350" i="1"/>
  <c r="L1350" i="1" s="1"/>
  <c r="K1349" i="1"/>
  <c r="I1349" i="1"/>
  <c r="L1349" i="1" s="1"/>
  <c r="K1348" i="1"/>
  <c r="I1348" i="1"/>
  <c r="L1348" i="1" s="1"/>
  <c r="K1347" i="1"/>
  <c r="I1347" i="1"/>
  <c r="L1347" i="1" s="1"/>
  <c r="K1346" i="1"/>
  <c r="I1346" i="1"/>
  <c r="L1346" i="1" s="1"/>
  <c r="K1345" i="1"/>
  <c r="I1345" i="1"/>
  <c r="L1345" i="1" s="1"/>
  <c r="K1344" i="1"/>
  <c r="M1344" i="1" s="1"/>
  <c r="I1344" i="1"/>
  <c r="L1344" i="1" s="1"/>
  <c r="N1344" i="1" s="1"/>
  <c r="K1343" i="1"/>
  <c r="I1343" i="1"/>
  <c r="L1343" i="1" s="1"/>
  <c r="K1342" i="1"/>
  <c r="I1342" i="1"/>
  <c r="L1342" i="1" s="1"/>
  <c r="K1341" i="1"/>
  <c r="I1341" i="1"/>
  <c r="L1341" i="1" s="1"/>
  <c r="K1340" i="1"/>
  <c r="I1340" i="1"/>
  <c r="L1340" i="1" s="1"/>
  <c r="K1339" i="1"/>
  <c r="M1339" i="1" s="1"/>
  <c r="I1339" i="1"/>
  <c r="L1339" i="1" s="1"/>
  <c r="N1339" i="1" s="1"/>
  <c r="K1338" i="1"/>
  <c r="I1338" i="1"/>
  <c r="L1338" i="1" s="1"/>
  <c r="K1337" i="1"/>
  <c r="I1337" i="1"/>
  <c r="L1337" i="1" s="1"/>
  <c r="K1336" i="1"/>
  <c r="I1336" i="1"/>
  <c r="L1336" i="1" s="1"/>
  <c r="K1335" i="1"/>
  <c r="I1335" i="1"/>
  <c r="L1335" i="1" s="1"/>
  <c r="K1334" i="1"/>
  <c r="I1334" i="1"/>
  <c r="L1334" i="1" s="1"/>
  <c r="K1333" i="1"/>
  <c r="I1333" i="1"/>
  <c r="L1333" i="1" s="1"/>
  <c r="K1332" i="1"/>
  <c r="I1332" i="1"/>
  <c r="L1332" i="1" s="1"/>
  <c r="K1331" i="1"/>
  <c r="I1331" i="1"/>
  <c r="L1331" i="1" s="1"/>
  <c r="K1330" i="1"/>
  <c r="I1330" i="1"/>
  <c r="L1330" i="1" s="1"/>
  <c r="K1329" i="1"/>
  <c r="M1329" i="1" s="1"/>
  <c r="I1329" i="1"/>
  <c r="L1329" i="1" s="1"/>
  <c r="N1329" i="1" s="1"/>
  <c r="K1328" i="1"/>
  <c r="I1328" i="1"/>
  <c r="L1328" i="1" s="1"/>
  <c r="K1327" i="1"/>
  <c r="I1327" i="1"/>
  <c r="L1327" i="1" s="1"/>
  <c r="K1326" i="1"/>
  <c r="M1326" i="1" s="1"/>
  <c r="I1326" i="1"/>
  <c r="L1326" i="1" s="1"/>
  <c r="N1326" i="1" s="1"/>
  <c r="K1325" i="1"/>
  <c r="M1325" i="1" s="1"/>
  <c r="I1325" i="1"/>
  <c r="L1325" i="1" s="1"/>
  <c r="N1325" i="1" s="1"/>
  <c r="K1324" i="1"/>
  <c r="M1324" i="1" s="1"/>
  <c r="I1324" i="1"/>
  <c r="L1324" i="1" s="1"/>
  <c r="N1324" i="1" s="1"/>
  <c r="K1323" i="1"/>
  <c r="I1323" i="1"/>
  <c r="L1323" i="1" s="1"/>
  <c r="K1322" i="1"/>
  <c r="M1322" i="1" s="1"/>
  <c r="I1322" i="1"/>
  <c r="L1322" i="1" s="1"/>
  <c r="N1322" i="1" s="1"/>
  <c r="K1321" i="1"/>
  <c r="I1321" i="1"/>
  <c r="L1321" i="1" s="1"/>
  <c r="K1320" i="1"/>
  <c r="I1320" i="1"/>
  <c r="L1320" i="1" s="1"/>
  <c r="K1319" i="1"/>
  <c r="I1319" i="1"/>
  <c r="L1319" i="1" s="1"/>
  <c r="K1318" i="1"/>
  <c r="I1318" i="1"/>
  <c r="L1318" i="1" s="1"/>
  <c r="K1317" i="1"/>
  <c r="M1317" i="1" s="1"/>
  <c r="I1317" i="1"/>
  <c r="L1317" i="1" s="1"/>
  <c r="N1317" i="1" s="1"/>
  <c r="K1316" i="1"/>
  <c r="I1316" i="1"/>
  <c r="L1316" i="1" s="1"/>
  <c r="K1315" i="1"/>
  <c r="I1315" i="1"/>
  <c r="L1315" i="1" s="1"/>
  <c r="K1314" i="1"/>
  <c r="I1314" i="1"/>
  <c r="L1314" i="1" s="1"/>
  <c r="K1313" i="1"/>
  <c r="I1313" i="1"/>
  <c r="L1313" i="1" s="1"/>
  <c r="K1312" i="1"/>
  <c r="M1312" i="1" s="1"/>
  <c r="I1312" i="1"/>
  <c r="L1312" i="1" s="1"/>
  <c r="N1312" i="1" s="1"/>
  <c r="K1311" i="1"/>
  <c r="I1311" i="1"/>
  <c r="L1311" i="1" s="1"/>
  <c r="K1310" i="1"/>
  <c r="I1310" i="1"/>
  <c r="L1310" i="1" s="1"/>
  <c r="K1309" i="1"/>
  <c r="I1309" i="1"/>
  <c r="L1309" i="1" s="1"/>
  <c r="K1308" i="1"/>
  <c r="M1308" i="1" s="1"/>
  <c r="I1308" i="1"/>
  <c r="L1308" i="1" s="1"/>
  <c r="N1308" i="1" s="1"/>
  <c r="K1307" i="1"/>
  <c r="M1307" i="1" s="1"/>
  <c r="I1307" i="1"/>
  <c r="L1307" i="1" s="1"/>
  <c r="N1307" i="1" s="1"/>
  <c r="K1306" i="1"/>
  <c r="M1306" i="1" s="1"/>
  <c r="I1306" i="1"/>
  <c r="L1306" i="1" s="1"/>
  <c r="N1306" i="1" s="1"/>
  <c r="K1305" i="1"/>
  <c r="I1305" i="1"/>
  <c r="L1305" i="1" s="1"/>
  <c r="K1304" i="1"/>
  <c r="I1304" i="1"/>
  <c r="L1304" i="1" s="1"/>
  <c r="K1303" i="1"/>
  <c r="M1303" i="1" s="1"/>
  <c r="I1303" i="1"/>
  <c r="L1303" i="1" s="1"/>
  <c r="N1303" i="1" s="1"/>
  <c r="K1302" i="1"/>
  <c r="I1302" i="1"/>
  <c r="L1302" i="1" s="1"/>
  <c r="K1301" i="1"/>
  <c r="I1301" i="1"/>
  <c r="L1301" i="1" s="1"/>
  <c r="K1300" i="1"/>
  <c r="I1300" i="1"/>
  <c r="L1300" i="1" s="1"/>
  <c r="K1299" i="1"/>
  <c r="I1299" i="1"/>
  <c r="L1299" i="1" s="1"/>
  <c r="K1298" i="1"/>
  <c r="I1298" i="1"/>
  <c r="L1298" i="1" s="1"/>
  <c r="K1297" i="1"/>
  <c r="M1297" i="1" s="1"/>
  <c r="I1297" i="1"/>
  <c r="L1297" i="1" s="1"/>
  <c r="N1297" i="1" s="1"/>
  <c r="K1296" i="1"/>
  <c r="I1296" i="1"/>
  <c r="L1296" i="1" s="1"/>
  <c r="K1295" i="1"/>
  <c r="M1295" i="1" s="1"/>
  <c r="I1295" i="1"/>
  <c r="L1295" i="1" s="1"/>
  <c r="N1295" i="1" s="1"/>
  <c r="K1294" i="1"/>
  <c r="I1294" i="1"/>
  <c r="L1294" i="1" s="1"/>
  <c r="K1293" i="1"/>
  <c r="I1293" i="1"/>
  <c r="L1293" i="1" s="1"/>
  <c r="K1292" i="1"/>
  <c r="I1292" i="1"/>
  <c r="L1292" i="1" s="1"/>
  <c r="K1291" i="1"/>
  <c r="I1291" i="1"/>
  <c r="L1291" i="1" s="1"/>
  <c r="K1290" i="1"/>
  <c r="I1290" i="1"/>
  <c r="L1290" i="1" s="1"/>
  <c r="K1289" i="1"/>
  <c r="M1289" i="1" s="1"/>
  <c r="I1289" i="1"/>
  <c r="L1289" i="1" s="1"/>
  <c r="N1289" i="1" s="1"/>
  <c r="K1288" i="1"/>
  <c r="I1288" i="1"/>
  <c r="L1288" i="1" s="1"/>
  <c r="K1287" i="1"/>
  <c r="I1287" i="1"/>
  <c r="L1287" i="1" s="1"/>
  <c r="K1286" i="1"/>
  <c r="I1286" i="1"/>
  <c r="L1286" i="1" s="1"/>
  <c r="K1285" i="1"/>
  <c r="M1285" i="1" s="1"/>
  <c r="I1285" i="1"/>
  <c r="L1285" i="1" s="1"/>
  <c r="N1285" i="1" s="1"/>
  <c r="K1284" i="1"/>
  <c r="I1284" i="1"/>
  <c r="L1284" i="1" s="1"/>
  <c r="K1283" i="1"/>
  <c r="I1283" i="1"/>
  <c r="L1283" i="1" s="1"/>
  <c r="K1282" i="1"/>
  <c r="I1282" i="1"/>
  <c r="L1282" i="1" s="1"/>
  <c r="K1281" i="1"/>
  <c r="I1281" i="1"/>
  <c r="L1281" i="1" s="1"/>
  <c r="K1280" i="1"/>
  <c r="I1280" i="1"/>
  <c r="L1280" i="1" s="1"/>
  <c r="K1279" i="1"/>
  <c r="M1279" i="1" s="1"/>
  <c r="I1279" i="1"/>
  <c r="L1279" i="1" s="1"/>
  <c r="N1279" i="1" s="1"/>
  <c r="K1278" i="1"/>
  <c r="I1278" i="1"/>
  <c r="L1278" i="1" s="1"/>
  <c r="K1277" i="1"/>
  <c r="I1277" i="1"/>
  <c r="L1277" i="1" s="1"/>
  <c r="K1276" i="1"/>
  <c r="I1276" i="1"/>
  <c r="L1276" i="1" s="1"/>
  <c r="K1275" i="1"/>
  <c r="I1275" i="1"/>
  <c r="L1275" i="1" s="1"/>
  <c r="K1274" i="1"/>
  <c r="M1274" i="1" s="1"/>
  <c r="I1274" i="1"/>
  <c r="L1274" i="1" s="1"/>
  <c r="N1274" i="1" s="1"/>
  <c r="K1273" i="1"/>
  <c r="I1273" i="1"/>
  <c r="L1273" i="1" s="1"/>
  <c r="K1272" i="1"/>
  <c r="I1272" i="1"/>
  <c r="L1272" i="1" s="1"/>
  <c r="K1271" i="1"/>
  <c r="I1271" i="1"/>
  <c r="L1271" i="1" s="1"/>
  <c r="K1270" i="1"/>
  <c r="I1270" i="1"/>
  <c r="L1270" i="1" s="1"/>
  <c r="K1269" i="1"/>
  <c r="M1269" i="1" s="1"/>
  <c r="I1269" i="1"/>
  <c r="L1269" i="1" s="1"/>
  <c r="N1269" i="1" s="1"/>
  <c r="K1268" i="1"/>
  <c r="I1268" i="1"/>
  <c r="L1268" i="1" s="1"/>
  <c r="K1267" i="1"/>
  <c r="M1267" i="1" s="1"/>
  <c r="I1267" i="1"/>
  <c r="L1267" i="1" s="1"/>
  <c r="N1267" i="1" s="1"/>
  <c r="K1266" i="1"/>
  <c r="I1266" i="1"/>
  <c r="L1266" i="1" s="1"/>
  <c r="K1265" i="1"/>
  <c r="I1265" i="1"/>
  <c r="L1265" i="1" s="1"/>
  <c r="K1264" i="1"/>
  <c r="I1264" i="1"/>
  <c r="L1264" i="1" s="1"/>
  <c r="K1263" i="1"/>
  <c r="I1263" i="1"/>
  <c r="L1263" i="1" s="1"/>
  <c r="K1262" i="1"/>
  <c r="M1262" i="1" s="1"/>
  <c r="I1262" i="1"/>
  <c r="L1262" i="1" s="1"/>
  <c r="N1262" i="1" s="1"/>
  <c r="K1261" i="1"/>
  <c r="I1261" i="1"/>
  <c r="L1261" i="1" s="1"/>
  <c r="K1260" i="1"/>
  <c r="I1260" i="1"/>
  <c r="L1260" i="1" s="1"/>
  <c r="K1259" i="1"/>
  <c r="I1259" i="1"/>
  <c r="L1259" i="1" s="1"/>
  <c r="K1258" i="1"/>
  <c r="I1258" i="1"/>
  <c r="L1258" i="1" s="1"/>
  <c r="K1257" i="1"/>
  <c r="I1257" i="1"/>
  <c r="L1257" i="1" s="1"/>
  <c r="K1256" i="1"/>
  <c r="I1256" i="1"/>
  <c r="L1256" i="1" s="1"/>
  <c r="K1255" i="1"/>
  <c r="M1255" i="1" s="1"/>
  <c r="I1255" i="1"/>
  <c r="L1255" i="1" s="1"/>
  <c r="N1255" i="1" s="1"/>
  <c r="K1254" i="1"/>
  <c r="M1254" i="1" s="1"/>
  <c r="I1254" i="1"/>
  <c r="L1254" i="1" s="1"/>
  <c r="N1254" i="1" s="1"/>
  <c r="K1253" i="1"/>
  <c r="I1253" i="1"/>
  <c r="L1253" i="1" s="1"/>
  <c r="K1252" i="1"/>
  <c r="I1252" i="1"/>
  <c r="L1252" i="1" s="1"/>
  <c r="K1251" i="1"/>
  <c r="I1251" i="1"/>
  <c r="L1251" i="1" s="1"/>
  <c r="K1250" i="1"/>
  <c r="I1250" i="1"/>
  <c r="L1250" i="1" s="1"/>
  <c r="K1249" i="1"/>
  <c r="I1249" i="1"/>
  <c r="L1249" i="1" s="1"/>
  <c r="K1248" i="1"/>
  <c r="I1248" i="1"/>
  <c r="L1248" i="1" s="1"/>
  <c r="K1247" i="1"/>
  <c r="M1247" i="1" s="1"/>
  <c r="I1247" i="1"/>
  <c r="L1247" i="1" s="1"/>
  <c r="N1247" i="1" s="1"/>
  <c r="K1246" i="1"/>
  <c r="I1246" i="1"/>
  <c r="L1246" i="1" s="1"/>
  <c r="K1245" i="1"/>
  <c r="I1245" i="1"/>
  <c r="L1245" i="1" s="1"/>
  <c r="K1244" i="1"/>
  <c r="I1244" i="1"/>
  <c r="L1244" i="1" s="1"/>
  <c r="K1243" i="1"/>
  <c r="I1243" i="1"/>
  <c r="L1243" i="1" s="1"/>
  <c r="K1242" i="1"/>
  <c r="I1242" i="1"/>
  <c r="L1242" i="1" s="1"/>
  <c r="K1241" i="1"/>
  <c r="M1241" i="1" s="1"/>
  <c r="I1241" i="1"/>
  <c r="L1241" i="1" s="1"/>
  <c r="N1241" i="1" s="1"/>
  <c r="K1240" i="1"/>
  <c r="I1240" i="1"/>
  <c r="L1240" i="1" s="1"/>
  <c r="K1239" i="1"/>
  <c r="I1239" i="1"/>
  <c r="L1239" i="1" s="1"/>
  <c r="K1238" i="1"/>
  <c r="I1238" i="1"/>
  <c r="L1238" i="1" s="1"/>
  <c r="K1237" i="1"/>
  <c r="I1237" i="1"/>
  <c r="L1237" i="1" s="1"/>
  <c r="K1236" i="1"/>
  <c r="I1236" i="1"/>
  <c r="L1236" i="1" s="1"/>
  <c r="K1235" i="1"/>
  <c r="I1235" i="1"/>
  <c r="L1235" i="1" s="1"/>
  <c r="K1234" i="1"/>
  <c r="I1234" i="1"/>
  <c r="L1234" i="1" s="1"/>
  <c r="K1233" i="1"/>
  <c r="I1233" i="1"/>
  <c r="L1233" i="1" s="1"/>
  <c r="K1232" i="1"/>
  <c r="M1232" i="1" s="1"/>
  <c r="I1232" i="1"/>
  <c r="L1232" i="1" s="1"/>
  <c r="N1232" i="1" s="1"/>
  <c r="K1231" i="1"/>
  <c r="I1231" i="1"/>
  <c r="L1231" i="1" s="1"/>
  <c r="K1230" i="1"/>
  <c r="M1230" i="1" s="1"/>
  <c r="I1230" i="1"/>
  <c r="L1230" i="1" s="1"/>
  <c r="N1230" i="1" s="1"/>
  <c r="K1229" i="1"/>
  <c r="I1229" i="1"/>
  <c r="L1229" i="1" s="1"/>
  <c r="K1228" i="1"/>
  <c r="M1228" i="1" s="1"/>
  <c r="I1228" i="1"/>
  <c r="L1228" i="1" s="1"/>
  <c r="N1228" i="1" s="1"/>
  <c r="K1227" i="1"/>
  <c r="I1227" i="1"/>
  <c r="L1227" i="1" s="1"/>
  <c r="K1226" i="1"/>
  <c r="M1226" i="1" s="1"/>
  <c r="I1226" i="1"/>
  <c r="L1226" i="1" s="1"/>
  <c r="N1226" i="1" s="1"/>
  <c r="K1225" i="1"/>
  <c r="I1225" i="1"/>
  <c r="L1225" i="1" s="1"/>
  <c r="K1224" i="1"/>
  <c r="I1224" i="1"/>
  <c r="L1224" i="1" s="1"/>
  <c r="K1223" i="1"/>
  <c r="I1223" i="1"/>
  <c r="L1223" i="1" s="1"/>
  <c r="K1222" i="1"/>
  <c r="I1222" i="1"/>
  <c r="L1222" i="1" s="1"/>
  <c r="K1221" i="1"/>
  <c r="I1221" i="1"/>
  <c r="L1221" i="1" s="1"/>
  <c r="K1220" i="1"/>
  <c r="I1220" i="1"/>
  <c r="L1220" i="1" s="1"/>
  <c r="K1219" i="1"/>
  <c r="M1219" i="1" s="1"/>
  <c r="I1219" i="1"/>
  <c r="L1219" i="1" s="1"/>
  <c r="N1219" i="1" s="1"/>
  <c r="K1218" i="1"/>
  <c r="I1218" i="1"/>
  <c r="L1218" i="1" s="1"/>
  <c r="K1217" i="1"/>
  <c r="I1217" i="1"/>
  <c r="L1217" i="1" s="1"/>
  <c r="K1216" i="1"/>
  <c r="M1216" i="1" s="1"/>
  <c r="I1216" i="1"/>
  <c r="L1216" i="1" s="1"/>
  <c r="N1216" i="1" s="1"/>
  <c r="K1215" i="1"/>
  <c r="I1215" i="1"/>
  <c r="L1215" i="1" s="1"/>
  <c r="K1214" i="1"/>
  <c r="I1214" i="1"/>
  <c r="L1214" i="1" s="1"/>
  <c r="K1213" i="1"/>
  <c r="I1213" i="1"/>
  <c r="L1213" i="1" s="1"/>
  <c r="K1212" i="1"/>
  <c r="I1212" i="1"/>
  <c r="L1212" i="1" s="1"/>
  <c r="K1211" i="1"/>
  <c r="I1211" i="1"/>
  <c r="L1211" i="1" s="1"/>
  <c r="K1210" i="1"/>
  <c r="M1210" i="1" s="1"/>
  <c r="I1210" i="1"/>
  <c r="L1210" i="1" s="1"/>
  <c r="N1210" i="1" s="1"/>
  <c r="K1209" i="1"/>
  <c r="M1209" i="1" s="1"/>
  <c r="I1209" i="1"/>
  <c r="L1209" i="1" s="1"/>
  <c r="N1209" i="1" s="1"/>
  <c r="K1208" i="1"/>
  <c r="M1208" i="1" s="1"/>
  <c r="I1208" i="1"/>
  <c r="L1208" i="1" s="1"/>
  <c r="N1208" i="1" s="1"/>
  <c r="K1207" i="1"/>
  <c r="I1207" i="1"/>
  <c r="L1207" i="1" s="1"/>
  <c r="K1206" i="1"/>
  <c r="M1206" i="1" s="1"/>
  <c r="I1206" i="1"/>
  <c r="L1206" i="1" s="1"/>
  <c r="N1206" i="1" s="1"/>
  <c r="K1205" i="1"/>
  <c r="I1205" i="1"/>
  <c r="L1205" i="1" s="1"/>
  <c r="K1204" i="1"/>
  <c r="I1204" i="1"/>
  <c r="L1204" i="1" s="1"/>
  <c r="K1203" i="1"/>
  <c r="I1203" i="1"/>
  <c r="L1203" i="1" s="1"/>
  <c r="K1202" i="1"/>
  <c r="M1202" i="1" s="1"/>
  <c r="I1202" i="1"/>
  <c r="L1202" i="1" s="1"/>
  <c r="N1202" i="1" s="1"/>
  <c r="K1201" i="1"/>
  <c r="I1201" i="1"/>
  <c r="L1201" i="1" s="1"/>
  <c r="K1200" i="1"/>
  <c r="I1200" i="1"/>
  <c r="L1200" i="1" s="1"/>
  <c r="K1199" i="1"/>
  <c r="M1199" i="1" s="1"/>
  <c r="I1199" i="1"/>
  <c r="L1199" i="1" s="1"/>
  <c r="N1199" i="1" s="1"/>
  <c r="K1198" i="1"/>
  <c r="I1198" i="1"/>
  <c r="L1198" i="1" s="1"/>
  <c r="K1197" i="1"/>
  <c r="I1197" i="1"/>
  <c r="L1197" i="1" s="1"/>
  <c r="K1196" i="1"/>
  <c r="I1196" i="1"/>
  <c r="L1196" i="1" s="1"/>
  <c r="K1195" i="1"/>
  <c r="I1195" i="1"/>
  <c r="L1195" i="1" s="1"/>
  <c r="K1194" i="1"/>
  <c r="M1194" i="1" s="1"/>
  <c r="I1194" i="1"/>
  <c r="L1194" i="1" s="1"/>
  <c r="N1194" i="1" s="1"/>
  <c r="K1193" i="1"/>
  <c r="I1193" i="1"/>
  <c r="L1193" i="1" s="1"/>
  <c r="K1192" i="1"/>
  <c r="I1192" i="1"/>
  <c r="L1192" i="1" s="1"/>
  <c r="K1191" i="1"/>
  <c r="I1191" i="1"/>
  <c r="L1191" i="1" s="1"/>
  <c r="K1190" i="1"/>
  <c r="I1190" i="1"/>
  <c r="L1190" i="1" s="1"/>
  <c r="K1189" i="1"/>
  <c r="I1189" i="1"/>
  <c r="L1189" i="1" s="1"/>
  <c r="K1188" i="1"/>
  <c r="M1188" i="1" s="1"/>
  <c r="I1188" i="1"/>
  <c r="L1188" i="1" s="1"/>
  <c r="N1188" i="1" s="1"/>
  <c r="K1187" i="1"/>
  <c r="M1187" i="1" s="1"/>
  <c r="I1187" i="1"/>
  <c r="L1187" i="1" s="1"/>
  <c r="N1187" i="1" s="1"/>
  <c r="K1186" i="1"/>
  <c r="I1186" i="1"/>
  <c r="L1186" i="1" s="1"/>
  <c r="K1185" i="1"/>
  <c r="M1185" i="1" s="1"/>
  <c r="I1185" i="1"/>
  <c r="L1185" i="1" s="1"/>
  <c r="N1185" i="1" s="1"/>
  <c r="K1184" i="1"/>
  <c r="I1184" i="1"/>
  <c r="L1184" i="1" s="1"/>
  <c r="K1183" i="1"/>
  <c r="I1183" i="1"/>
  <c r="L1183" i="1" s="1"/>
  <c r="K1182" i="1"/>
  <c r="I1182" i="1"/>
  <c r="L1182" i="1" s="1"/>
  <c r="K1181" i="1"/>
  <c r="I1181" i="1"/>
  <c r="L1181" i="1" s="1"/>
  <c r="K1180" i="1"/>
  <c r="I1180" i="1"/>
  <c r="L1180" i="1" s="1"/>
  <c r="K1179" i="1"/>
  <c r="I1179" i="1"/>
  <c r="L1179" i="1" s="1"/>
  <c r="K1178" i="1"/>
  <c r="I1178" i="1"/>
  <c r="L1178" i="1" s="1"/>
  <c r="K1177" i="1"/>
  <c r="I1177" i="1"/>
  <c r="L1177" i="1" s="1"/>
  <c r="K1176" i="1"/>
  <c r="I1176" i="1"/>
  <c r="L1176" i="1" s="1"/>
  <c r="K1175" i="1"/>
  <c r="M1175" i="1" s="1"/>
  <c r="I1175" i="1"/>
  <c r="L1175" i="1" s="1"/>
  <c r="N1175" i="1" s="1"/>
  <c r="K1174" i="1"/>
  <c r="I1174" i="1"/>
  <c r="L1174" i="1" s="1"/>
  <c r="K1173" i="1"/>
  <c r="I1173" i="1"/>
  <c r="L1173" i="1" s="1"/>
  <c r="K1172" i="1"/>
  <c r="M1172" i="1" s="1"/>
  <c r="I1172" i="1"/>
  <c r="L1172" i="1" s="1"/>
  <c r="N1172" i="1" s="1"/>
  <c r="K1171" i="1"/>
  <c r="I1171" i="1"/>
  <c r="L1171" i="1" s="1"/>
  <c r="K1170" i="1"/>
  <c r="I1170" i="1"/>
  <c r="L1170" i="1" s="1"/>
  <c r="K1169" i="1"/>
  <c r="I1169" i="1"/>
  <c r="L1169" i="1" s="1"/>
  <c r="K1168" i="1"/>
  <c r="I1168" i="1"/>
  <c r="L1168" i="1" s="1"/>
  <c r="K1167" i="1"/>
  <c r="I1167" i="1"/>
  <c r="L1167" i="1" s="1"/>
  <c r="K1166" i="1"/>
  <c r="I1166" i="1"/>
  <c r="L1166" i="1" s="1"/>
  <c r="K1165" i="1"/>
  <c r="I1165" i="1"/>
  <c r="L1165" i="1" s="1"/>
  <c r="K1164" i="1"/>
  <c r="I1164" i="1"/>
  <c r="L1164" i="1" s="1"/>
  <c r="K1163" i="1"/>
  <c r="I1163" i="1"/>
  <c r="L1163" i="1" s="1"/>
  <c r="K1162" i="1"/>
  <c r="I1162" i="1"/>
  <c r="L1162" i="1" s="1"/>
  <c r="K1161" i="1"/>
  <c r="I1161" i="1"/>
  <c r="L1161" i="1" s="1"/>
  <c r="K1160" i="1"/>
  <c r="I1160" i="1"/>
  <c r="L1160" i="1" s="1"/>
  <c r="K1159" i="1"/>
  <c r="I1159" i="1"/>
  <c r="L1159" i="1" s="1"/>
  <c r="K1158" i="1"/>
  <c r="I1158" i="1"/>
  <c r="L1158" i="1" s="1"/>
  <c r="K1157" i="1"/>
  <c r="M1157" i="1" s="1"/>
  <c r="I1157" i="1"/>
  <c r="L1157" i="1" s="1"/>
  <c r="N1157" i="1" s="1"/>
  <c r="K1156" i="1"/>
  <c r="M1156" i="1" s="1"/>
  <c r="I1156" i="1"/>
  <c r="L1156" i="1" s="1"/>
  <c r="N1156" i="1" s="1"/>
  <c r="K1155" i="1"/>
  <c r="I1155" i="1"/>
  <c r="L1155" i="1" s="1"/>
  <c r="K1154" i="1"/>
  <c r="I1154" i="1"/>
  <c r="L1154" i="1" s="1"/>
  <c r="K1153" i="1"/>
  <c r="I1153" i="1"/>
  <c r="L1153" i="1" s="1"/>
  <c r="K1152" i="1"/>
  <c r="I1152" i="1"/>
  <c r="L1152" i="1" s="1"/>
  <c r="K1151" i="1"/>
  <c r="M1151" i="1" s="1"/>
  <c r="I1151" i="1"/>
  <c r="L1151" i="1" s="1"/>
  <c r="N1151" i="1" s="1"/>
  <c r="K1150" i="1"/>
  <c r="I1150" i="1"/>
  <c r="L1150" i="1" s="1"/>
  <c r="K1149" i="1"/>
  <c r="I1149" i="1"/>
  <c r="L1149" i="1" s="1"/>
  <c r="K1148" i="1"/>
  <c r="I1148" i="1"/>
  <c r="L1148" i="1" s="1"/>
  <c r="K1147" i="1"/>
  <c r="I1147" i="1"/>
  <c r="L1147" i="1" s="1"/>
  <c r="K1146" i="1"/>
  <c r="I1146" i="1"/>
  <c r="L1146" i="1" s="1"/>
  <c r="K1145" i="1"/>
  <c r="I1145" i="1"/>
  <c r="L1145" i="1" s="1"/>
  <c r="K1144" i="1"/>
  <c r="I1144" i="1"/>
  <c r="L1144" i="1" s="1"/>
  <c r="K1143" i="1"/>
  <c r="I1143" i="1"/>
  <c r="L1143" i="1" s="1"/>
  <c r="K1142" i="1"/>
  <c r="I1142" i="1"/>
  <c r="L1142" i="1" s="1"/>
  <c r="K1141" i="1"/>
  <c r="I1141" i="1"/>
  <c r="L1141" i="1" s="1"/>
  <c r="K1140" i="1"/>
  <c r="I1140" i="1"/>
  <c r="L1140" i="1" s="1"/>
  <c r="K1139" i="1"/>
  <c r="I1139" i="1"/>
  <c r="L1139" i="1" s="1"/>
  <c r="K1138" i="1"/>
  <c r="M1138" i="1" s="1"/>
  <c r="I1138" i="1"/>
  <c r="L1138" i="1" s="1"/>
  <c r="N1138" i="1" s="1"/>
  <c r="K1137" i="1"/>
  <c r="I1137" i="1"/>
  <c r="L1137" i="1" s="1"/>
  <c r="K1136" i="1"/>
  <c r="I1136" i="1"/>
  <c r="L1136" i="1" s="1"/>
  <c r="K1135" i="1"/>
  <c r="M1135" i="1" s="1"/>
  <c r="I1135" i="1"/>
  <c r="L1135" i="1" s="1"/>
  <c r="N1135" i="1" s="1"/>
  <c r="K1134" i="1"/>
  <c r="I1134" i="1"/>
  <c r="L1134" i="1" s="1"/>
  <c r="K1133" i="1"/>
  <c r="I1133" i="1"/>
  <c r="L1133" i="1" s="1"/>
  <c r="K1132" i="1"/>
  <c r="I1132" i="1"/>
  <c r="L1132" i="1" s="1"/>
  <c r="K1131" i="1"/>
  <c r="I1131" i="1"/>
  <c r="L1131" i="1" s="1"/>
  <c r="K1130" i="1"/>
  <c r="M1130" i="1" s="1"/>
  <c r="I1130" i="1"/>
  <c r="L1130" i="1" s="1"/>
  <c r="N1130" i="1" s="1"/>
  <c r="K1129" i="1"/>
  <c r="I1129" i="1"/>
  <c r="L1129" i="1" s="1"/>
  <c r="K1128" i="1"/>
  <c r="I1128" i="1"/>
  <c r="L1128" i="1" s="1"/>
  <c r="K1127" i="1"/>
  <c r="I1127" i="1"/>
  <c r="L1127" i="1" s="1"/>
  <c r="K1126" i="1"/>
  <c r="I1126" i="1"/>
  <c r="L1126" i="1" s="1"/>
  <c r="K1125" i="1"/>
  <c r="I1125" i="1"/>
  <c r="L1125" i="1" s="1"/>
  <c r="K1124" i="1"/>
  <c r="I1124" i="1"/>
  <c r="L1124" i="1" s="1"/>
  <c r="K1123" i="1"/>
  <c r="I1123" i="1"/>
  <c r="L1123" i="1" s="1"/>
  <c r="K1122" i="1"/>
  <c r="I1122" i="1"/>
  <c r="L1122" i="1" s="1"/>
  <c r="K1121" i="1"/>
  <c r="I1121" i="1"/>
  <c r="L1121" i="1" s="1"/>
  <c r="K1120" i="1"/>
  <c r="I1120" i="1"/>
  <c r="L1120" i="1" s="1"/>
  <c r="K1119" i="1"/>
  <c r="I1119" i="1"/>
  <c r="L1119" i="1" s="1"/>
  <c r="K1118" i="1"/>
  <c r="M1118" i="1" s="1"/>
  <c r="I1118" i="1"/>
  <c r="L1118" i="1" s="1"/>
  <c r="N1118" i="1" s="1"/>
  <c r="K1117" i="1"/>
  <c r="M1117" i="1" s="1"/>
  <c r="I1117" i="1"/>
  <c r="L1117" i="1" s="1"/>
  <c r="N1117" i="1" s="1"/>
  <c r="K1116" i="1"/>
  <c r="I1116" i="1"/>
  <c r="L1116" i="1" s="1"/>
  <c r="K1115" i="1"/>
  <c r="I1115" i="1"/>
  <c r="L1115" i="1" s="1"/>
  <c r="K1114" i="1"/>
  <c r="I1114" i="1"/>
  <c r="L1114" i="1" s="1"/>
  <c r="K1113" i="1"/>
  <c r="I1113" i="1"/>
  <c r="L1113" i="1" s="1"/>
  <c r="K1112" i="1"/>
  <c r="I1112" i="1"/>
  <c r="L1112" i="1" s="1"/>
  <c r="K1111" i="1"/>
  <c r="M1111" i="1" s="1"/>
  <c r="I1111" i="1"/>
  <c r="L1111" i="1" s="1"/>
  <c r="N1111" i="1" s="1"/>
  <c r="K1110" i="1"/>
  <c r="I1110" i="1"/>
  <c r="L1110" i="1" s="1"/>
  <c r="K1109" i="1"/>
  <c r="M1109" i="1" s="1"/>
  <c r="I1109" i="1"/>
  <c r="L1109" i="1" s="1"/>
  <c r="N1109" i="1" s="1"/>
  <c r="K1108" i="1"/>
  <c r="I1108" i="1"/>
  <c r="L1108" i="1" s="1"/>
  <c r="K1107" i="1"/>
  <c r="I1107" i="1"/>
  <c r="L1107" i="1" s="1"/>
  <c r="K1106" i="1"/>
  <c r="M1106" i="1" s="1"/>
  <c r="I1106" i="1"/>
  <c r="L1106" i="1" s="1"/>
  <c r="N1106" i="1" s="1"/>
  <c r="K1105" i="1"/>
  <c r="I1105" i="1"/>
  <c r="L1105" i="1" s="1"/>
  <c r="K1104" i="1"/>
  <c r="I1104" i="1"/>
  <c r="L1104" i="1" s="1"/>
  <c r="K1103" i="1"/>
  <c r="I1103" i="1"/>
  <c r="L1103" i="1" s="1"/>
  <c r="K1102" i="1"/>
  <c r="I1102" i="1"/>
  <c r="L1102" i="1" s="1"/>
  <c r="K1101" i="1"/>
  <c r="M1101" i="1" s="1"/>
  <c r="I1101" i="1"/>
  <c r="L1101" i="1" s="1"/>
  <c r="N1101" i="1" s="1"/>
  <c r="K1100" i="1"/>
  <c r="I1100" i="1"/>
  <c r="L1100" i="1" s="1"/>
  <c r="K1099" i="1"/>
  <c r="M1099" i="1" s="1"/>
  <c r="I1099" i="1"/>
  <c r="L1099" i="1" s="1"/>
  <c r="N1099" i="1" s="1"/>
  <c r="K1098" i="1"/>
  <c r="I1098" i="1"/>
  <c r="L1098" i="1" s="1"/>
  <c r="K1097" i="1"/>
  <c r="I1097" i="1"/>
  <c r="L1097" i="1" s="1"/>
  <c r="K1096" i="1"/>
  <c r="I1096" i="1"/>
  <c r="L1096" i="1" s="1"/>
  <c r="K1095" i="1"/>
  <c r="I1095" i="1"/>
  <c r="L1095" i="1" s="1"/>
  <c r="K1094" i="1"/>
  <c r="I1094" i="1"/>
  <c r="L1094" i="1" s="1"/>
  <c r="K1093" i="1"/>
  <c r="I1093" i="1"/>
  <c r="L1093" i="1" s="1"/>
  <c r="K1092" i="1"/>
  <c r="M1092" i="1" s="1"/>
  <c r="I1092" i="1"/>
  <c r="L1092" i="1" s="1"/>
  <c r="N1092" i="1" s="1"/>
  <c r="K1091" i="1"/>
  <c r="I1091" i="1"/>
  <c r="L1091" i="1" s="1"/>
  <c r="K1090" i="1"/>
  <c r="M1090" i="1" s="1"/>
  <c r="I1090" i="1"/>
  <c r="L1090" i="1" s="1"/>
  <c r="N1090" i="1" s="1"/>
  <c r="K1089" i="1"/>
  <c r="I1089" i="1"/>
  <c r="L1089" i="1" s="1"/>
  <c r="K1088" i="1"/>
  <c r="I1088" i="1"/>
  <c r="L1088" i="1" s="1"/>
  <c r="K1087" i="1"/>
  <c r="I1087" i="1"/>
  <c r="L1087" i="1" s="1"/>
  <c r="K1086" i="1"/>
  <c r="I1086" i="1"/>
  <c r="L1086" i="1" s="1"/>
  <c r="K1085" i="1"/>
  <c r="I1085" i="1"/>
  <c r="L1085" i="1" s="1"/>
  <c r="K1084" i="1"/>
  <c r="I1084" i="1"/>
  <c r="L1084" i="1" s="1"/>
  <c r="K1083" i="1"/>
  <c r="I1083" i="1"/>
  <c r="L1083" i="1" s="1"/>
  <c r="K1082" i="1"/>
  <c r="I1082" i="1"/>
  <c r="L1082" i="1" s="1"/>
  <c r="K1081" i="1"/>
  <c r="I1081" i="1"/>
  <c r="L1081" i="1" s="1"/>
  <c r="K1080" i="1"/>
  <c r="I1080" i="1"/>
  <c r="L1080" i="1" s="1"/>
  <c r="K1079" i="1"/>
  <c r="M1079" i="1" s="1"/>
  <c r="I1079" i="1"/>
  <c r="L1079" i="1" s="1"/>
  <c r="N1079" i="1" s="1"/>
  <c r="K1078" i="1"/>
  <c r="M1078" i="1" s="1"/>
  <c r="I1078" i="1"/>
  <c r="L1078" i="1" s="1"/>
  <c r="N1078" i="1" s="1"/>
  <c r="K1077" i="1"/>
  <c r="I1077" i="1"/>
  <c r="L1077" i="1" s="1"/>
  <c r="K1076" i="1"/>
  <c r="I1076" i="1"/>
  <c r="L1076" i="1" s="1"/>
  <c r="K1075" i="1"/>
  <c r="I1075" i="1"/>
  <c r="L1075" i="1" s="1"/>
  <c r="K1074" i="1"/>
  <c r="I1074" i="1"/>
  <c r="L1074" i="1" s="1"/>
  <c r="K1073" i="1"/>
  <c r="M1073" i="1" s="1"/>
  <c r="I1073" i="1"/>
  <c r="L1073" i="1" s="1"/>
  <c r="N1073" i="1" s="1"/>
  <c r="K1072" i="1"/>
  <c r="M1072" i="1" s="1"/>
  <c r="I1072" i="1"/>
  <c r="L1072" i="1" s="1"/>
  <c r="N1072" i="1" s="1"/>
  <c r="K1071" i="1"/>
  <c r="I1071" i="1"/>
  <c r="L1071" i="1" s="1"/>
  <c r="K1070" i="1"/>
  <c r="M1070" i="1" s="1"/>
  <c r="I1070" i="1"/>
  <c r="L1070" i="1" s="1"/>
  <c r="N1070" i="1" s="1"/>
  <c r="K1069" i="1"/>
  <c r="I1069" i="1"/>
  <c r="L1069" i="1" s="1"/>
  <c r="K1068" i="1"/>
  <c r="I1068" i="1"/>
  <c r="L1068" i="1" s="1"/>
  <c r="K1067" i="1"/>
  <c r="I1067" i="1"/>
  <c r="L1067" i="1" s="1"/>
  <c r="K1066" i="1"/>
  <c r="I1066" i="1"/>
  <c r="L1066" i="1" s="1"/>
  <c r="K1065" i="1"/>
  <c r="I1065" i="1"/>
  <c r="L1065" i="1" s="1"/>
  <c r="K1064" i="1"/>
  <c r="I1064" i="1"/>
  <c r="L1064" i="1" s="1"/>
  <c r="K1063" i="1"/>
  <c r="I1063" i="1"/>
  <c r="L1063" i="1" s="1"/>
  <c r="K1062" i="1"/>
  <c r="I1062" i="1"/>
  <c r="L1062" i="1" s="1"/>
  <c r="K1061" i="1"/>
  <c r="M1061" i="1" s="1"/>
  <c r="I1061" i="1"/>
  <c r="L1061" i="1" s="1"/>
  <c r="N1061" i="1" s="1"/>
  <c r="K1060" i="1"/>
  <c r="I1060" i="1"/>
  <c r="L1060" i="1" s="1"/>
  <c r="K1059" i="1"/>
  <c r="I1059" i="1"/>
  <c r="L1059" i="1" s="1"/>
  <c r="K1058" i="1"/>
  <c r="I1058" i="1"/>
  <c r="L1058" i="1" s="1"/>
  <c r="K1057" i="1"/>
  <c r="I1057" i="1"/>
  <c r="L1057" i="1" s="1"/>
  <c r="K1056" i="1"/>
  <c r="I1056" i="1"/>
  <c r="L1056" i="1" s="1"/>
  <c r="K1055" i="1"/>
  <c r="I1055" i="1"/>
  <c r="L1055" i="1" s="1"/>
  <c r="K1054" i="1"/>
  <c r="I1054" i="1"/>
  <c r="L1054" i="1" s="1"/>
  <c r="K1053" i="1"/>
  <c r="M1053" i="1" s="1"/>
  <c r="I1053" i="1"/>
  <c r="L1053" i="1" s="1"/>
  <c r="N1053" i="1" s="1"/>
  <c r="K1052" i="1"/>
  <c r="I1052" i="1"/>
  <c r="L1052" i="1" s="1"/>
  <c r="K1051" i="1"/>
  <c r="I1051" i="1"/>
  <c r="L1051" i="1" s="1"/>
  <c r="K1050" i="1"/>
  <c r="M1050" i="1" s="1"/>
  <c r="I1050" i="1"/>
  <c r="L1050" i="1" s="1"/>
  <c r="N1050" i="1" s="1"/>
  <c r="K1049" i="1"/>
  <c r="M1049" i="1" s="1"/>
  <c r="I1049" i="1"/>
  <c r="L1049" i="1" s="1"/>
  <c r="N1049" i="1" s="1"/>
  <c r="K1048" i="1"/>
  <c r="I1048" i="1"/>
  <c r="L1048" i="1" s="1"/>
  <c r="K1047" i="1"/>
  <c r="I1047" i="1"/>
  <c r="L1047" i="1" s="1"/>
  <c r="K1046" i="1"/>
  <c r="I1046" i="1"/>
  <c r="L1046" i="1" s="1"/>
  <c r="K1045" i="1"/>
  <c r="I1045" i="1"/>
  <c r="L1045" i="1" s="1"/>
  <c r="K1044" i="1"/>
  <c r="I1044" i="1"/>
  <c r="L1044" i="1" s="1"/>
  <c r="K1043" i="1"/>
  <c r="I1043" i="1"/>
  <c r="L1043" i="1" s="1"/>
  <c r="K1042" i="1"/>
  <c r="I1042" i="1"/>
  <c r="L1042" i="1" s="1"/>
  <c r="K1041" i="1"/>
  <c r="I1041" i="1"/>
  <c r="L1041" i="1" s="1"/>
  <c r="K1040" i="1"/>
  <c r="M1040" i="1" s="1"/>
  <c r="I1040" i="1"/>
  <c r="L1040" i="1" s="1"/>
  <c r="N1040" i="1" s="1"/>
  <c r="K1039" i="1"/>
  <c r="M1039" i="1" s="1"/>
  <c r="I1039" i="1"/>
  <c r="L1039" i="1" s="1"/>
  <c r="N1039" i="1" s="1"/>
  <c r="K1038" i="1"/>
  <c r="M1038" i="1" s="1"/>
  <c r="I1038" i="1"/>
  <c r="L1038" i="1" s="1"/>
  <c r="N1038" i="1" s="1"/>
  <c r="K1037" i="1"/>
  <c r="I1037" i="1"/>
  <c r="L1037" i="1" s="1"/>
  <c r="K1036" i="1"/>
  <c r="M1036" i="1" s="1"/>
  <c r="I1036" i="1"/>
  <c r="L1036" i="1" s="1"/>
  <c r="N1036" i="1" s="1"/>
  <c r="K1035" i="1"/>
  <c r="M1035" i="1" s="1"/>
  <c r="I1035" i="1"/>
  <c r="L1035" i="1" s="1"/>
  <c r="N1035" i="1" s="1"/>
  <c r="K1034" i="1"/>
  <c r="I1034" i="1"/>
  <c r="L1034" i="1" s="1"/>
  <c r="K1033" i="1"/>
  <c r="I1033" i="1"/>
  <c r="L1033" i="1" s="1"/>
  <c r="K1032" i="1"/>
  <c r="M1032" i="1" s="1"/>
  <c r="I1032" i="1"/>
  <c r="L1032" i="1" s="1"/>
  <c r="N1032" i="1" s="1"/>
  <c r="K1031" i="1"/>
  <c r="I1031" i="1"/>
  <c r="L1031" i="1" s="1"/>
  <c r="K1030" i="1"/>
  <c r="I1030" i="1"/>
  <c r="L1030" i="1" s="1"/>
  <c r="K1029" i="1"/>
  <c r="I1029" i="1"/>
  <c r="L1029" i="1" s="1"/>
  <c r="K1028" i="1"/>
  <c r="I1028" i="1"/>
  <c r="L1028" i="1" s="1"/>
  <c r="K1027" i="1"/>
  <c r="I1027" i="1"/>
  <c r="L1027" i="1" s="1"/>
  <c r="K1026" i="1"/>
  <c r="M1026" i="1" s="1"/>
  <c r="I1026" i="1"/>
  <c r="L1026" i="1" s="1"/>
  <c r="N1026" i="1" s="1"/>
  <c r="K1025" i="1"/>
  <c r="I1025" i="1"/>
  <c r="L1025" i="1" s="1"/>
  <c r="K1024" i="1"/>
  <c r="I1024" i="1"/>
  <c r="L1024" i="1" s="1"/>
  <c r="K1023" i="1"/>
  <c r="I1023" i="1"/>
  <c r="L1023" i="1" s="1"/>
  <c r="K1022" i="1"/>
  <c r="I1022" i="1"/>
  <c r="L1022" i="1" s="1"/>
  <c r="K1021" i="1"/>
  <c r="I1021" i="1"/>
  <c r="L1021" i="1" s="1"/>
  <c r="K1020" i="1"/>
  <c r="I1020" i="1"/>
  <c r="L1020" i="1" s="1"/>
  <c r="K1019" i="1"/>
  <c r="M1019" i="1" s="1"/>
  <c r="I1019" i="1"/>
  <c r="L1019" i="1" s="1"/>
  <c r="N1019" i="1" s="1"/>
  <c r="K1018" i="1"/>
  <c r="I1018" i="1"/>
  <c r="L1018" i="1" s="1"/>
  <c r="K1017" i="1"/>
  <c r="M1017" i="1" s="1"/>
  <c r="I1017" i="1"/>
  <c r="L1017" i="1" s="1"/>
  <c r="N1017" i="1" s="1"/>
  <c r="K1016" i="1"/>
  <c r="I1016" i="1"/>
  <c r="L1016" i="1" s="1"/>
  <c r="K1015" i="1"/>
  <c r="M1015" i="1" s="1"/>
  <c r="I1015" i="1"/>
  <c r="L1015" i="1" s="1"/>
  <c r="N1015" i="1" s="1"/>
  <c r="K1014" i="1"/>
  <c r="I1014" i="1"/>
  <c r="L1014" i="1" s="1"/>
  <c r="K1013" i="1"/>
  <c r="I1013" i="1"/>
  <c r="L1013" i="1" s="1"/>
  <c r="K1012" i="1"/>
  <c r="I1012" i="1"/>
  <c r="L1012" i="1" s="1"/>
  <c r="K1011" i="1"/>
  <c r="I1011" i="1"/>
  <c r="L1011" i="1" s="1"/>
  <c r="K1010" i="1"/>
  <c r="I1010" i="1"/>
  <c r="L1010" i="1" s="1"/>
  <c r="K1009" i="1"/>
  <c r="I1009" i="1"/>
  <c r="L1009" i="1" s="1"/>
  <c r="K1008" i="1"/>
  <c r="I1008" i="1"/>
  <c r="L1008" i="1" s="1"/>
  <c r="K1007" i="1"/>
  <c r="I1007" i="1"/>
  <c r="L1007" i="1" s="1"/>
  <c r="K1006" i="1"/>
  <c r="I1006" i="1"/>
  <c r="L1006" i="1" s="1"/>
  <c r="K1005" i="1"/>
  <c r="I1005" i="1"/>
  <c r="L1005" i="1" s="1"/>
  <c r="K1004" i="1"/>
  <c r="I1004" i="1"/>
  <c r="L1004" i="1" s="1"/>
  <c r="K1003" i="1"/>
  <c r="I1003" i="1"/>
  <c r="L1003" i="1" s="1"/>
  <c r="K1002" i="1"/>
  <c r="M1002" i="1" s="1"/>
  <c r="I1002" i="1"/>
  <c r="L1002" i="1" s="1"/>
  <c r="N1002" i="1" s="1"/>
  <c r="K1001" i="1"/>
  <c r="I1001" i="1"/>
  <c r="L1001" i="1" s="1"/>
  <c r="K1000" i="1"/>
  <c r="I1000" i="1"/>
  <c r="L1000" i="1" s="1"/>
  <c r="K999" i="1"/>
  <c r="I999" i="1"/>
  <c r="L999" i="1" s="1"/>
  <c r="K998" i="1"/>
  <c r="I998" i="1"/>
  <c r="L998" i="1" s="1"/>
  <c r="K997" i="1"/>
  <c r="M997" i="1" s="1"/>
  <c r="I997" i="1"/>
  <c r="L997" i="1" s="1"/>
  <c r="N997" i="1" s="1"/>
  <c r="K996" i="1"/>
  <c r="I996" i="1"/>
  <c r="L996" i="1" s="1"/>
  <c r="K995" i="1"/>
  <c r="I995" i="1"/>
  <c r="L995" i="1" s="1"/>
  <c r="K994" i="1"/>
  <c r="I994" i="1"/>
  <c r="L994" i="1" s="1"/>
  <c r="K993" i="1"/>
  <c r="I993" i="1"/>
  <c r="L993" i="1" s="1"/>
  <c r="K992" i="1"/>
  <c r="I992" i="1"/>
  <c r="L992" i="1" s="1"/>
  <c r="K991" i="1"/>
  <c r="I991" i="1"/>
  <c r="L991" i="1" s="1"/>
  <c r="K990" i="1"/>
  <c r="I990" i="1"/>
  <c r="L990" i="1" s="1"/>
  <c r="K989" i="1"/>
  <c r="I989" i="1"/>
  <c r="L989" i="1" s="1"/>
  <c r="K988" i="1"/>
  <c r="I988" i="1"/>
  <c r="L988" i="1" s="1"/>
  <c r="K987" i="1"/>
  <c r="I987" i="1"/>
  <c r="L987" i="1" s="1"/>
  <c r="K986" i="1"/>
  <c r="M986" i="1" s="1"/>
  <c r="I986" i="1"/>
  <c r="L986" i="1" s="1"/>
  <c r="N986" i="1" s="1"/>
  <c r="K985" i="1"/>
  <c r="I985" i="1"/>
  <c r="L985" i="1" s="1"/>
  <c r="K984" i="1"/>
  <c r="I984" i="1"/>
  <c r="L984" i="1" s="1"/>
  <c r="K983" i="1"/>
  <c r="I983" i="1"/>
  <c r="L983" i="1" s="1"/>
  <c r="K982" i="1"/>
  <c r="I982" i="1"/>
  <c r="L982" i="1" s="1"/>
  <c r="K981" i="1"/>
  <c r="I981" i="1"/>
  <c r="L981" i="1" s="1"/>
  <c r="K980" i="1"/>
  <c r="I980" i="1"/>
  <c r="L980" i="1" s="1"/>
  <c r="K979" i="1"/>
  <c r="I979" i="1"/>
  <c r="L979" i="1" s="1"/>
  <c r="K978" i="1"/>
  <c r="I978" i="1"/>
  <c r="L978" i="1" s="1"/>
  <c r="K977" i="1"/>
  <c r="I977" i="1"/>
  <c r="L977" i="1" s="1"/>
  <c r="K976" i="1"/>
  <c r="I976" i="1"/>
  <c r="L976" i="1" s="1"/>
  <c r="K975" i="1"/>
  <c r="M975" i="1" s="1"/>
  <c r="I975" i="1"/>
  <c r="L975" i="1" s="1"/>
  <c r="N975" i="1" s="1"/>
  <c r="K974" i="1"/>
  <c r="I974" i="1"/>
  <c r="L974" i="1" s="1"/>
  <c r="K973" i="1"/>
  <c r="I973" i="1"/>
  <c r="L973" i="1" s="1"/>
  <c r="K972" i="1"/>
  <c r="I972" i="1"/>
  <c r="L972" i="1" s="1"/>
  <c r="K971" i="1"/>
  <c r="I971" i="1"/>
  <c r="L971" i="1" s="1"/>
  <c r="K970" i="1"/>
  <c r="I970" i="1"/>
  <c r="L970" i="1" s="1"/>
  <c r="K969" i="1"/>
  <c r="I969" i="1"/>
  <c r="L969" i="1" s="1"/>
  <c r="K968" i="1"/>
  <c r="I968" i="1"/>
  <c r="L968" i="1" s="1"/>
  <c r="K967" i="1"/>
  <c r="I967" i="1"/>
  <c r="L967" i="1" s="1"/>
  <c r="K966" i="1"/>
  <c r="I966" i="1"/>
  <c r="L966" i="1" s="1"/>
  <c r="K965" i="1"/>
  <c r="I965" i="1"/>
  <c r="L965" i="1" s="1"/>
  <c r="K964" i="1"/>
  <c r="I964" i="1"/>
  <c r="L964" i="1" s="1"/>
  <c r="K963" i="1"/>
  <c r="I963" i="1"/>
  <c r="L963" i="1" s="1"/>
  <c r="K962" i="1"/>
  <c r="I962" i="1"/>
  <c r="L962" i="1" s="1"/>
  <c r="K961" i="1"/>
  <c r="I961" i="1"/>
  <c r="L961" i="1" s="1"/>
  <c r="K960" i="1"/>
  <c r="I960" i="1"/>
  <c r="L960" i="1" s="1"/>
  <c r="K959" i="1"/>
  <c r="I959" i="1"/>
  <c r="L959" i="1" s="1"/>
  <c r="K958" i="1"/>
  <c r="M958" i="1" s="1"/>
  <c r="I958" i="1"/>
  <c r="L958" i="1" s="1"/>
  <c r="N958" i="1" s="1"/>
  <c r="K957" i="1"/>
  <c r="I957" i="1"/>
  <c r="L957" i="1" s="1"/>
  <c r="K956" i="1"/>
  <c r="I956" i="1"/>
  <c r="L956" i="1" s="1"/>
  <c r="K955" i="1"/>
  <c r="I955" i="1"/>
  <c r="L955" i="1" s="1"/>
  <c r="K954" i="1"/>
  <c r="I954" i="1"/>
  <c r="L954" i="1" s="1"/>
  <c r="K953" i="1"/>
  <c r="I953" i="1"/>
  <c r="L953" i="1" s="1"/>
  <c r="K952" i="1"/>
  <c r="I952" i="1"/>
  <c r="L952" i="1" s="1"/>
  <c r="K951" i="1"/>
  <c r="I951" i="1"/>
  <c r="L951" i="1" s="1"/>
  <c r="K950" i="1"/>
  <c r="I950" i="1"/>
  <c r="L950" i="1" s="1"/>
  <c r="K949" i="1"/>
  <c r="I949" i="1"/>
  <c r="L949" i="1" s="1"/>
  <c r="K948" i="1"/>
  <c r="I948" i="1"/>
  <c r="L948" i="1" s="1"/>
  <c r="K947" i="1"/>
  <c r="I947" i="1"/>
  <c r="L947" i="1" s="1"/>
  <c r="K946" i="1"/>
  <c r="I946" i="1"/>
  <c r="L946" i="1" s="1"/>
  <c r="K945" i="1"/>
  <c r="I945" i="1"/>
  <c r="L945" i="1" s="1"/>
  <c r="K944" i="1"/>
  <c r="I944" i="1"/>
  <c r="L944" i="1" s="1"/>
  <c r="K943" i="1"/>
  <c r="I943" i="1"/>
  <c r="L943" i="1" s="1"/>
  <c r="K942" i="1"/>
  <c r="I942" i="1"/>
  <c r="L942" i="1" s="1"/>
  <c r="K941" i="1"/>
  <c r="I941" i="1"/>
  <c r="L941" i="1" s="1"/>
  <c r="K940" i="1"/>
  <c r="I940" i="1"/>
  <c r="L940" i="1" s="1"/>
  <c r="K939" i="1"/>
  <c r="I939" i="1"/>
  <c r="L939" i="1" s="1"/>
  <c r="K938" i="1"/>
  <c r="I938" i="1"/>
  <c r="L938" i="1" s="1"/>
  <c r="K937" i="1"/>
  <c r="M937" i="1" s="1"/>
  <c r="I937" i="1"/>
  <c r="L937" i="1" s="1"/>
  <c r="N937" i="1" s="1"/>
  <c r="K936" i="1"/>
  <c r="I936" i="1"/>
  <c r="L936" i="1" s="1"/>
  <c r="K935" i="1"/>
  <c r="I935" i="1"/>
  <c r="L935" i="1" s="1"/>
  <c r="K934" i="1"/>
  <c r="M934" i="1" s="1"/>
  <c r="I934" i="1"/>
  <c r="L934" i="1" s="1"/>
  <c r="N934" i="1" s="1"/>
  <c r="K933" i="1"/>
  <c r="I933" i="1"/>
  <c r="L933" i="1" s="1"/>
  <c r="K932" i="1"/>
  <c r="M932" i="1" s="1"/>
  <c r="I932" i="1"/>
  <c r="L932" i="1" s="1"/>
  <c r="N932" i="1" s="1"/>
  <c r="K931" i="1"/>
  <c r="I931" i="1"/>
  <c r="L931" i="1" s="1"/>
  <c r="K930" i="1"/>
  <c r="I930" i="1"/>
  <c r="L930" i="1" s="1"/>
  <c r="K929" i="1"/>
  <c r="I929" i="1"/>
  <c r="L929" i="1" s="1"/>
  <c r="K928" i="1"/>
  <c r="M928" i="1" s="1"/>
  <c r="I928" i="1"/>
  <c r="L928" i="1" s="1"/>
  <c r="N928" i="1" s="1"/>
  <c r="K927" i="1"/>
  <c r="I927" i="1"/>
  <c r="L927" i="1" s="1"/>
  <c r="K926" i="1"/>
  <c r="I926" i="1"/>
  <c r="L926" i="1" s="1"/>
  <c r="K925" i="1"/>
  <c r="I925" i="1"/>
  <c r="L925" i="1" s="1"/>
  <c r="K924" i="1"/>
  <c r="I924" i="1"/>
  <c r="L924" i="1" s="1"/>
  <c r="K923" i="1"/>
  <c r="I923" i="1"/>
  <c r="L923" i="1" s="1"/>
  <c r="K922" i="1"/>
  <c r="I922" i="1"/>
  <c r="L922" i="1" s="1"/>
  <c r="K921" i="1"/>
  <c r="I921" i="1"/>
  <c r="L921" i="1" s="1"/>
  <c r="K920" i="1"/>
  <c r="M920" i="1" s="1"/>
  <c r="I920" i="1"/>
  <c r="L920" i="1" s="1"/>
  <c r="N920" i="1" s="1"/>
  <c r="K919" i="1"/>
  <c r="I919" i="1"/>
  <c r="L919" i="1" s="1"/>
  <c r="K918" i="1"/>
  <c r="I918" i="1"/>
  <c r="L918" i="1" s="1"/>
  <c r="K917" i="1"/>
  <c r="I917" i="1"/>
  <c r="L917" i="1" s="1"/>
  <c r="K916" i="1"/>
  <c r="I916" i="1"/>
  <c r="L916" i="1" s="1"/>
  <c r="K915" i="1"/>
  <c r="I915" i="1"/>
  <c r="L915" i="1" s="1"/>
  <c r="K914" i="1"/>
  <c r="M914" i="1" s="1"/>
  <c r="I914" i="1"/>
  <c r="L914" i="1" s="1"/>
  <c r="N914" i="1" s="1"/>
  <c r="K913" i="1"/>
  <c r="I913" i="1"/>
  <c r="L913" i="1" s="1"/>
  <c r="K912" i="1"/>
  <c r="M912" i="1" s="1"/>
  <c r="I912" i="1"/>
  <c r="L912" i="1" s="1"/>
  <c r="N912" i="1" s="1"/>
  <c r="K911" i="1"/>
  <c r="I911" i="1"/>
  <c r="L911" i="1" s="1"/>
  <c r="K910" i="1"/>
  <c r="I910" i="1"/>
  <c r="L910" i="1" s="1"/>
  <c r="K909" i="1"/>
  <c r="I909" i="1"/>
  <c r="L909" i="1" s="1"/>
  <c r="K908" i="1"/>
  <c r="I908" i="1"/>
  <c r="L908" i="1" s="1"/>
  <c r="K907" i="1"/>
  <c r="I907" i="1"/>
  <c r="L907" i="1" s="1"/>
  <c r="K906" i="1"/>
  <c r="I906" i="1"/>
  <c r="L906" i="1" s="1"/>
  <c r="K905" i="1"/>
  <c r="I905" i="1"/>
  <c r="L905" i="1" s="1"/>
  <c r="K904" i="1"/>
  <c r="I904" i="1"/>
  <c r="L904" i="1" s="1"/>
  <c r="K903" i="1"/>
  <c r="I903" i="1"/>
  <c r="L903" i="1" s="1"/>
  <c r="K902" i="1"/>
  <c r="M902" i="1" s="1"/>
  <c r="I902" i="1"/>
  <c r="L902" i="1" s="1"/>
  <c r="N902" i="1" s="1"/>
  <c r="K901" i="1"/>
  <c r="I901" i="1"/>
  <c r="L901" i="1" s="1"/>
  <c r="K900" i="1"/>
  <c r="I900" i="1"/>
  <c r="L900" i="1" s="1"/>
  <c r="K899" i="1"/>
  <c r="I899" i="1"/>
  <c r="L899" i="1" s="1"/>
  <c r="K898" i="1"/>
  <c r="I898" i="1"/>
  <c r="L898" i="1" s="1"/>
  <c r="K897" i="1"/>
  <c r="I897" i="1"/>
  <c r="L897" i="1" s="1"/>
  <c r="K896" i="1"/>
  <c r="I896" i="1"/>
  <c r="L896" i="1" s="1"/>
  <c r="K895" i="1"/>
  <c r="I895" i="1"/>
  <c r="L895" i="1" s="1"/>
  <c r="K894" i="1"/>
  <c r="I894" i="1"/>
  <c r="L894" i="1" s="1"/>
  <c r="K893" i="1"/>
  <c r="I893" i="1"/>
  <c r="L893" i="1" s="1"/>
  <c r="K892" i="1"/>
  <c r="M892" i="1" s="1"/>
  <c r="I892" i="1"/>
  <c r="L892" i="1" s="1"/>
  <c r="N892" i="1" s="1"/>
  <c r="K891" i="1"/>
  <c r="M891" i="1" s="1"/>
  <c r="I891" i="1"/>
  <c r="L891" i="1" s="1"/>
  <c r="N891" i="1" s="1"/>
  <c r="K890" i="1"/>
  <c r="I890" i="1"/>
  <c r="L890" i="1" s="1"/>
  <c r="K889" i="1"/>
  <c r="I889" i="1"/>
  <c r="L889" i="1" s="1"/>
  <c r="K888" i="1"/>
  <c r="I888" i="1"/>
  <c r="L888" i="1" s="1"/>
  <c r="K887" i="1"/>
  <c r="I887" i="1"/>
  <c r="L887" i="1" s="1"/>
  <c r="K886" i="1"/>
  <c r="I886" i="1"/>
  <c r="L886" i="1" s="1"/>
  <c r="K885" i="1"/>
  <c r="I885" i="1"/>
  <c r="L885" i="1" s="1"/>
  <c r="K884" i="1"/>
  <c r="I884" i="1"/>
  <c r="L884" i="1" s="1"/>
  <c r="K883" i="1"/>
  <c r="I883" i="1"/>
  <c r="L883" i="1" s="1"/>
  <c r="K882" i="1"/>
  <c r="I882" i="1"/>
  <c r="L882" i="1" s="1"/>
  <c r="K881" i="1"/>
  <c r="I881" i="1"/>
  <c r="L881" i="1" s="1"/>
  <c r="K880" i="1"/>
  <c r="I880" i="1"/>
  <c r="L880" i="1" s="1"/>
  <c r="K879" i="1"/>
  <c r="I879" i="1"/>
  <c r="L879" i="1" s="1"/>
  <c r="K878" i="1"/>
  <c r="I878" i="1"/>
  <c r="L878" i="1" s="1"/>
  <c r="K877" i="1"/>
  <c r="M877" i="1" s="1"/>
  <c r="I877" i="1"/>
  <c r="L877" i="1" s="1"/>
  <c r="N877" i="1" s="1"/>
  <c r="K876" i="1"/>
  <c r="I876" i="1"/>
  <c r="L876" i="1" s="1"/>
  <c r="K875" i="1"/>
  <c r="I875" i="1"/>
  <c r="L875" i="1" s="1"/>
  <c r="K874" i="1"/>
  <c r="I874" i="1"/>
  <c r="L874" i="1" s="1"/>
  <c r="K873" i="1"/>
  <c r="M873" i="1" s="1"/>
  <c r="I873" i="1"/>
  <c r="L873" i="1" s="1"/>
  <c r="N873" i="1" s="1"/>
  <c r="K872" i="1"/>
  <c r="I872" i="1"/>
  <c r="L872" i="1" s="1"/>
  <c r="K871" i="1"/>
  <c r="I871" i="1"/>
  <c r="L871" i="1" s="1"/>
  <c r="K870" i="1"/>
  <c r="I870" i="1"/>
  <c r="L870" i="1" s="1"/>
  <c r="K869" i="1"/>
  <c r="M869" i="1" s="1"/>
  <c r="I869" i="1"/>
  <c r="L869" i="1" s="1"/>
  <c r="N869" i="1" s="1"/>
  <c r="K868" i="1"/>
  <c r="I868" i="1"/>
  <c r="L868" i="1" s="1"/>
  <c r="K867" i="1"/>
  <c r="I867" i="1"/>
  <c r="L867" i="1" s="1"/>
  <c r="K866" i="1"/>
  <c r="I866" i="1"/>
  <c r="L866" i="1" s="1"/>
  <c r="K865" i="1"/>
  <c r="I865" i="1"/>
  <c r="L865" i="1" s="1"/>
  <c r="K864" i="1"/>
  <c r="I864" i="1"/>
  <c r="L864" i="1" s="1"/>
  <c r="K863" i="1"/>
  <c r="I863" i="1"/>
  <c r="L863" i="1" s="1"/>
  <c r="K862" i="1"/>
  <c r="I862" i="1"/>
  <c r="L862" i="1" s="1"/>
  <c r="K861" i="1"/>
  <c r="I861" i="1"/>
  <c r="L861" i="1" s="1"/>
  <c r="K860" i="1"/>
  <c r="I860" i="1"/>
  <c r="L860" i="1" s="1"/>
  <c r="K859" i="1"/>
  <c r="I859" i="1"/>
  <c r="L859" i="1" s="1"/>
  <c r="K858" i="1"/>
  <c r="M858" i="1" s="1"/>
  <c r="I858" i="1"/>
  <c r="L858" i="1" s="1"/>
  <c r="N858" i="1" s="1"/>
  <c r="K857" i="1"/>
  <c r="I857" i="1"/>
  <c r="L857" i="1" s="1"/>
  <c r="K856" i="1"/>
  <c r="M856" i="1" s="1"/>
  <c r="I856" i="1"/>
  <c r="L856" i="1" s="1"/>
  <c r="N856" i="1" s="1"/>
  <c r="K855" i="1"/>
  <c r="I855" i="1"/>
  <c r="L855" i="1" s="1"/>
  <c r="K854" i="1"/>
  <c r="I854" i="1"/>
  <c r="L854" i="1" s="1"/>
  <c r="K853" i="1"/>
  <c r="I853" i="1"/>
  <c r="L853" i="1" s="1"/>
  <c r="K852" i="1"/>
  <c r="I852" i="1"/>
  <c r="L852" i="1" s="1"/>
  <c r="K851" i="1"/>
  <c r="I851" i="1"/>
  <c r="L851" i="1" s="1"/>
  <c r="K850" i="1"/>
  <c r="I850" i="1"/>
  <c r="L850" i="1" s="1"/>
  <c r="K849" i="1"/>
  <c r="I849" i="1"/>
  <c r="L849" i="1" s="1"/>
  <c r="K848" i="1"/>
  <c r="I848" i="1"/>
  <c r="L848" i="1" s="1"/>
  <c r="K847" i="1"/>
  <c r="I847" i="1"/>
  <c r="L847" i="1" s="1"/>
  <c r="K846" i="1"/>
  <c r="M846" i="1" s="1"/>
  <c r="I846" i="1"/>
  <c r="L846" i="1" s="1"/>
  <c r="N846" i="1" s="1"/>
  <c r="K845" i="1"/>
  <c r="I845" i="1"/>
  <c r="L845" i="1" s="1"/>
  <c r="K844" i="1"/>
  <c r="M844" i="1" s="1"/>
  <c r="I844" i="1"/>
  <c r="L844" i="1" s="1"/>
  <c r="N844" i="1" s="1"/>
  <c r="K843" i="1"/>
  <c r="I843" i="1"/>
  <c r="L843" i="1" s="1"/>
  <c r="K842" i="1"/>
  <c r="M842" i="1" s="1"/>
  <c r="I842" i="1"/>
  <c r="L842" i="1" s="1"/>
  <c r="N842" i="1" s="1"/>
  <c r="K841" i="1"/>
  <c r="M841" i="1" s="1"/>
  <c r="I841" i="1"/>
  <c r="L841" i="1" s="1"/>
  <c r="N841" i="1" s="1"/>
  <c r="K840" i="1"/>
  <c r="I840" i="1"/>
  <c r="L840" i="1" s="1"/>
  <c r="K839" i="1"/>
  <c r="M839" i="1" s="1"/>
  <c r="I839" i="1"/>
  <c r="L839" i="1" s="1"/>
  <c r="N839" i="1" s="1"/>
  <c r="K838" i="1"/>
  <c r="I838" i="1"/>
  <c r="L838" i="1" s="1"/>
  <c r="K837" i="1"/>
  <c r="M837" i="1" s="1"/>
  <c r="I837" i="1"/>
  <c r="L837" i="1" s="1"/>
  <c r="N837" i="1" s="1"/>
  <c r="K836" i="1"/>
  <c r="I836" i="1"/>
  <c r="L836" i="1" s="1"/>
  <c r="K835" i="1"/>
  <c r="I835" i="1"/>
  <c r="L835" i="1" s="1"/>
  <c r="K834" i="1"/>
  <c r="I834" i="1"/>
  <c r="L834" i="1" s="1"/>
  <c r="K833" i="1"/>
  <c r="I833" i="1"/>
  <c r="L833" i="1" s="1"/>
  <c r="K832" i="1"/>
  <c r="I832" i="1"/>
  <c r="L832" i="1" s="1"/>
  <c r="K831" i="1"/>
  <c r="I831" i="1"/>
  <c r="L831" i="1" s="1"/>
  <c r="K830" i="1"/>
  <c r="M830" i="1" s="1"/>
  <c r="I830" i="1"/>
  <c r="L830" i="1" s="1"/>
  <c r="N830" i="1" s="1"/>
  <c r="K829" i="1"/>
  <c r="I829" i="1"/>
  <c r="L829" i="1" s="1"/>
  <c r="K828" i="1"/>
  <c r="I828" i="1"/>
  <c r="L828" i="1" s="1"/>
  <c r="K827" i="1"/>
  <c r="I827" i="1"/>
  <c r="L827" i="1" s="1"/>
  <c r="K826" i="1"/>
  <c r="I826" i="1"/>
  <c r="L826" i="1" s="1"/>
  <c r="K825" i="1"/>
  <c r="I825" i="1"/>
  <c r="L825" i="1" s="1"/>
  <c r="K824" i="1"/>
  <c r="I824" i="1"/>
  <c r="L824" i="1" s="1"/>
  <c r="K823" i="1"/>
  <c r="I823" i="1"/>
  <c r="L823" i="1" s="1"/>
  <c r="K822" i="1"/>
  <c r="M822" i="1" s="1"/>
  <c r="I822" i="1"/>
  <c r="L822" i="1" s="1"/>
  <c r="N822" i="1" s="1"/>
  <c r="K821" i="1"/>
  <c r="M821" i="1" s="1"/>
  <c r="I821" i="1"/>
  <c r="L821" i="1" s="1"/>
  <c r="N821" i="1" s="1"/>
  <c r="K820" i="1"/>
  <c r="I820" i="1"/>
  <c r="L820" i="1" s="1"/>
  <c r="K819" i="1"/>
  <c r="I819" i="1"/>
  <c r="L819" i="1" s="1"/>
  <c r="K818" i="1"/>
  <c r="I818" i="1"/>
  <c r="L818" i="1" s="1"/>
  <c r="K817" i="1"/>
  <c r="I817" i="1"/>
  <c r="L817" i="1" s="1"/>
  <c r="K816" i="1"/>
  <c r="M816" i="1" s="1"/>
  <c r="I816" i="1"/>
  <c r="L816" i="1" s="1"/>
  <c r="N816" i="1" s="1"/>
  <c r="K815" i="1"/>
  <c r="I815" i="1"/>
  <c r="L815" i="1" s="1"/>
  <c r="K814" i="1"/>
  <c r="M814" i="1" s="1"/>
  <c r="I814" i="1"/>
  <c r="L814" i="1" s="1"/>
  <c r="N814" i="1" s="1"/>
  <c r="K813" i="1"/>
  <c r="I813" i="1"/>
  <c r="L813" i="1" s="1"/>
  <c r="K812" i="1"/>
  <c r="I812" i="1"/>
  <c r="L812" i="1" s="1"/>
  <c r="K811" i="1"/>
  <c r="M811" i="1" s="1"/>
  <c r="I811" i="1"/>
  <c r="L811" i="1" s="1"/>
  <c r="N811" i="1" s="1"/>
  <c r="K810" i="1"/>
  <c r="M810" i="1" s="1"/>
  <c r="I810" i="1"/>
  <c r="L810" i="1" s="1"/>
  <c r="N810" i="1" s="1"/>
  <c r="K809" i="1"/>
  <c r="I809" i="1"/>
  <c r="L809" i="1" s="1"/>
  <c r="K808" i="1"/>
  <c r="I808" i="1"/>
  <c r="L808" i="1" s="1"/>
  <c r="K807" i="1"/>
  <c r="I807" i="1"/>
  <c r="L807" i="1" s="1"/>
  <c r="K806" i="1"/>
  <c r="I806" i="1"/>
  <c r="L806" i="1" s="1"/>
  <c r="K805" i="1"/>
  <c r="I805" i="1"/>
  <c r="L805" i="1" s="1"/>
  <c r="K804" i="1"/>
  <c r="M804" i="1" s="1"/>
  <c r="I804" i="1"/>
  <c r="L804" i="1" s="1"/>
  <c r="N804" i="1" s="1"/>
  <c r="K803" i="1"/>
  <c r="M803" i="1" s="1"/>
  <c r="I803" i="1"/>
  <c r="L803" i="1" s="1"/>
  <c r="N803" i="1" s="1"/>
  <c r="K802" i="1"/>
  <c r="I802" i="1"/>
  <c r="L802" i="1" s="1"/>
  <c r="K801" i="1"/>
  <c r="I801" i="1"/>
  <c r="L801" i="1" s="1"/>
  <c r="K800" i="1"/>
  <c r="I800" i="1"/>
  <c r="L800" i="1" s="1"/>
  <c r="K799" i="1"/>
  <c r="I799" i="1"/>
  <c r="L799" i="1" s="1"/>
  <c r="K798" i="1"/>
  <c r="I798" i="1"/>
  <c r="L798" i="1" s="1"/>
  <c r="K797" i="1"/>
  <c r="I797" i="1"/>
  <c r="L797" i="1" s="1"/>
  <c r="K796" i="1"/>
  <c r="I796" i="1"/>
  <c r="L796" i="1" s="1"/>
  <c r="K795" i="1"/>
  <c r="M795" i="1" s="1"/>
  <c r="I795" i="1"/>
  <c r="L795" i="1" s="1"/>
  <c r="N795" i="1" s="1"/>
  <c r="K794" i="1"/>
  <c r="M794" i="1" s="1"/>
  <c r="I794" i="1"/>
  <c r="L794" i="1" s="1"/>
  <c r="N794" i="1" s="1"/>
  <c r="K793" i="1"/>
  <c r="I793" i="1"/>
  <c r="L793" i="1" s="1"/>
  <c r="K792" i="1"/>
  <c r="M792" i="1" s="1"/>
  <c r="I792" i="1"/>
  <c r="L792" i="1" s="1"/>
  <c r="N792" i="1" s="1"/>
  <c r="K791" i="1"/>
  <c r="I791" i="1"/>
  <c r="L791" i="1" s="1"/>
  <c r="K790" i="1"/>
  <c r="M790" i="1" s="1"/>
  <c r="I790" i="1"/>
  <c r="L790" i="1" s="1"/>
  <c r="N790" i="1" s="1"/>
  <c r="K789" i="1"/>
  <c r="M789" i="1" s="1"/>
  <c r="I789" i="1"/>
  <c r="L789" i="1" s="1"/>
  <c r="N789" i="1" s="1"/>
  <c r="K788" i="1"/>
  <c r="I788" i="1"/>
  <c r="L788" i="1" s="1"/>
  <c r="K787" i="1"/>
  <c r="I787" i="1"/>
  <c r="L787" i="1" s="1"/>
  <c r="K786" i="1"/>
  <c r="I786" i="1"/>
  <c r="L786" i="1" s="1"/>
  <c r="K785" i="1"/>
  <c r="M785" i="1" s="1"/>
  <c r="I785" i="1"/>
  <c r="L785" i="1" s="1"/>
  <c r="N785" i="1" s="1"/>
  <c r="K784" i="1"/>
  <c r="I784" i="1"/>
  <c r="L784" i="1" s="1"/>
  <c r="K783" i="1"/>
  <c r="I783" i="1"/>
  <c r="L783" i="1" s="1"/>
  <c r="K782" i="1"/>
  <c r="I782" i="1"/>
  <c r="L782" i="1" s="1"/>
  <c r="K781" i="1"/>
  <c r="I781" i="1"/>
  <c r="L781" i="1" s="1"/>
  <c r="K780" i="1"/>
  <c r="I780" i="1"/>
  <c r="L780" i="1" s="1"/>
  <c r="K779" i="1"/>
  <c r="I779" i="1"/>
  <c r="L779" i="1" s="1"/>
  <c r="K778" i="1"/>
  <c r="I778" i="1"/>
  <c r="L778" i="1" s="1"/>
  <c r="K777" i="1"/>
  <c r="I777" i="1"/>
  <c r="L777" i="1" s="1"/>
  <c r="K776" i="1"/>
  <c r="I776" i="1"/>
  <c r="L776" i="1" s="1"/>
  <c r="K775" i="1"/>
  <c r="I775" i="1"/>
  <c r="L775" i="1" s="1"/>
  <c r="K774" i="1"/>
  <c r="I774" i="1"/>
  <c r="L774" i="1" s="1"/>
  <c r="K773" i="1"/>
  <c r="I773" i="1"/>
  <c r="L773" i="1" s="1"/>
  <c r="K772" i="1"/>
  <c r="I772" i="1"/>
  <c r="L772" i="1" s="1"/>
  <c r="K771" i="1"/>
  <c r="I771" i="1"/>
  <c r="L771" i="1" s="1"/>
  <c r="K770" i="1"/>
  <c r="I770" i="1"/>
  <c r="L770" i="1" s="1"/>
  <c r="K769" i="1"/>
  <c r="I769" i="1"/>
  <c r="L769" i="1" s="1"/>
  <c r="K768" i="1"/>
  <c r="I768" i="1"/>
  <c r="L768" i="1" s="1"/>
  <c r="K767" i="1"/>
  <c r="I767" i="1"/>
  <c r="L767" i="1" s="1"/>
  <c r="K766" i="1"/>
  <c r="I766" i="1"/>
  <c r="L766" i="1" s="1"/>
  <c r="K765" i="1"/>
  <c r="I765" i="1"/>
  <c r="L765" i="1" s="1"/>
  <c r="K764" i="1"/>
  <c r="I764" i="1"/>
  <c r="L764" i="1" s="1"/>
  <c r="K763" i="1"/>
  <c r="I763" i="1"/>
  <c r="L763" i="1" s="1"/>
  <c r="K762" i="1"/>
  <c r="I762" i="1"/>
  <c r="L762" i="1" s="1"/>
  <c r="K761" i="1"/>
  <c r="I761" i="1"/>
  <c r="L761" i="1" s="1"/>
  <c r="K760" i="1"/>
  <c r="I760" i="1"/>
  <c r="L760" i="1" s="1"/>
  <c r="K759" i="1"/>
  <c r="I759" i="1"/>
  <c r="L759" i="1" s="1"/>
  <c r="K758" i="1"/>
  <c r="I758" i="1"/>
  <c r="L758" i="1" s="1"/>
  <c r="K757" i="1"/>
  <c r="M757" i="1" s="1"/>
  <c r="I757" i="1"/>
  <c r="L757" i="1" s="1"/>
  <c r="N757" i="1" s="1"/>
  <c r="K756" i="1"/>
  <c r="I756" i="1"/>
  <c r="L756" i="1" s="1"/>
  <c r="K755" i="1"/>
  <c r="I755" i="1"/>
  <c r="L755" i="1" s="1"/>
  <c r="K754" i="1"/>
  <c r="I754" i="1"/>
  <c r="L754" i="1" s="1"/>
  <c r="K753" i="1"/>
  <c r="I753" i="1"/>
  <c r="L753" i="1" s="1"/>
  <c r="K752" i="1"/>
  <c r="I752" i="1"/>
  <c r="L752" i="1" s="1"/>
  <c r="K751" i="1"/>
  <c r="I751" i="1"/>
  <c r="L751" i="1" s="1"/>
  <c r="K750" i="1"/>
  <c r="M750" i="1" s="1"/>
  <c r="I750" i="1"/>
  <c r="L750" i="1" s="1"/>
  <c r="N750" i="1" s="1"/>
  <c r="K749" i="1"/>
  <c r="I749" i="1"/>
  <c r="L749" i="1" s="1"/>
  <c r="K748" i="1"/>
  <c r="I748" i="1"/>
  <c r="L748" i="1" s="1"/>
  <c r="K747" i="1"/>
  <c r="I747" i="1"/>
  <c r="L747" i="1" s="1"/>
  <c r="K746" i="1"/>
  <c r="I746" i="1"/>
  <c r="L746" i="1" s="1"/>
  <c r="K745" i="1"/>
  <c r="I745" i="1"/>
  <c r="L745" i="1" s="1"/>
  <c r="K744" i="1"/>
  <c r="M744" i="1" s="1"/>
  <c r="I744" i="1"/>
  <c r="L744" i="1" s="1"/>
  <c r="N744" i="1" s="1"/>
  <c r="K743" i="1"/>
  <c r="I743" i="1"/>
  <c r="L743" i="1" s="1"/>
  <c r="K742" i="1"/>
  <c r="I742" i="1"/>
  <c r="L742" i="1" s="1"/>
  <c r="K741" i="1"/>
  <c r="M741" i="1" s="1"/>
  <c r="I741" i="1"/>
  <c r="L741" i="1" s="1"/>
  <c r="N741" i="1" s="1"/>
  <c r="K740" i="1"/>
  <c r="I740" i="1"/>
  <c r="L740" i="1" s="1"/>
  <c r="K739" i="1"/>
  <c r="M739" i="1" s="1"/>
  <c r="I739" i="1"/>
  <c r="L739" i="1" s="1"/>
  <c r="N739" i="1" s="1"/>
  <c r="K738" i="1"/>
  <c r="I738" i="1"/>
  <c r="L738" i="1" s="1"/>
  <c r="K737" i="1"/>
  <c r="I737" i="1"/>
  <c r="L737" i="1" s="1"/>
  <c r="K736" i="1"/>
  <c r="I736" i="1"/>
  <c r="L736" i="1" s="1"/>
  <c r="K735" i="1"/>
  <c r="I735" i="1"/>
  <c r="L735" i="1" s="1"/>
  <c r="K734" i="1"/>
  <c r="M734" i="1" s="1"/>
  <c r="I734" i="1"/>
  <c r="L734" i="1" s="1"/>
  <c r="N734" i="1" s="1"/>
  <c r="K733" i="1"/>
  <c r="M733" i="1" s="1"/>
  <c r="I733" i="1"/>
  <c r="L733" i="1" s="1"/>
  <c r="N733" i="1" s="1"/>
  <c r="K732" i="1"/>
  <c r="I732" i="1"/>
  <c r="L732" i="1" s="1"/>
  <c r="K731" i="1"/>
  <c r="I731" i="1"/>
  <c r="L731" i="1" s="1"/>
  <c r="K730" i="1"/>
  <c r="I730" i="1"/>
  <c r="L730" i="1" s="1"/>
  <c r="K729" i="1"/>
  <c r="I729" i="1"/>
  <c r="L729" i="1" s="1"/>
  <c r="K728" i="1"/>
  <c r="M728" i="1" s="1"/>
  <c r="I728" i="1"/>
  <c r="L728" i="1" s="1"/>
  <c r="N728" i="1" s="1"/>
  <c r="K727" i="1"/>
  <c r="I727" i="1"/>
  <c r="L727" i="1" s="1"/>
  <c r="K726" i="1"/>
  <c r="M726" i="1" s="1"/>
  <c r="I726" i="1"/>
  <c r="L726" i="1" s="1"/>
  <c r="N726" i="1" s="1"/>
  <c r="K725" i="1"/>
  <c r="I725" i="1"/>
  <c r="L725" i="1" s="1"/>
  <c r="K724" i="1"/>
  <c r="I724" i="1"/>
  <c r="L724" i="1" s="1"/>
  <c r="K723" i="1"/>
  <c r="M723" i="1" s="1"/>
  <c r="I723" i="1"/>
  <c r="L723" i="1" s="1"/>
  <c r="N723" i="1" s="1"/>
  <c r="K722" i="1"/>
  <c r="I722" i="1"/>
  <c r="L722" i="1" s="1"/>
  <c r="K721" i="1"/>
  <c r="I721" i="1"/>
  <c r="L721" i="1" s="1"/>
  <c r="K720" i="1"/>
  <c r="I720" i="1"/>
  <c r="L720" i="1" s="1"/>
  <c r="K719" i="1"/>
  <c r="I719" i="1"/>
  <c r="L719" i="1" s="1"/>
  <c r="K718" i="1"/>
  <c r="I718" i="1"/>
  <c r="L718" i="1" s="1"/>
  <c r="K717" i="1"/>
  <c r="I717" i="1"/>
  <c r="L717" i="1" s="1"/>
  <c r="K716" i="1"/>
  <c r="M716" i="1" s="1"/>
  <c r="I716" i="1"/>
  <c r="L716" i="1" s="1"/>
  <c r="N716" i="1" s="1"/>
  <c r="K715" i="1"/>
  <c r="I715" i="1"/>
  <c r="L715" i="1" s="1"/>
  <c r="K714" i="1"/>
  <c r="I714" i="1"/>
  <c r="L714" i="1" s="1"/>
  <c r="K713" i="1"/>
  <c r="M713" i="1" s="1"/>
  <c r="I713" i="1"/>
  <c r="L713" i="1" s="1"/>
  <c r="N713" i="1" s="1"/>
  <c r="K712" i="1"/>
  <c r="I712" i="1"/>
  <c r="L712" i="1" s="1"/>
  <c r="K711" i="1"/>
  <c r="M711" i="1" s="1"/>
  <c r="I711" i="1"/>
  <c r="L711" i="1" s="1"/>
  <c r="N711" i="1" s="1"/>
  <c r="K710" i="1"/>
  <c r="M710" i="1" s="1"/>
  <c r="I710" i="1"/>
  <c r="L710" i="1" s="1"/>
  <c r="N710" i="1" s="1"/>
  <c r="K709" i="1"/>
  <c r="M709" i="1" s="1"/>
  <c r="I709" i="1"/>
  <c r="L709" i="1" s="1"/>
  <c r="N709" i="1" s="1"/>
  <c r="K708" i="1"/>
  <c r="I708" i="1"/>
  <c r="L708" i="1" s="1"/>
  <c r="K707" i="1"/>
  <c r="I707" i="1"/>
  <c r="L707" i="1" s="1"/>
  <c r="K706" i="1"/>
  <c r="M706" i="1" s="1"/>
  <c r="I706" i="1"/>
  <c r="L706" i="1" s="1"/>
  <c r="N706" i="1" s="1"/>
  <c r="K705" i="1"/>
  <c r="I705" i="1"/>
  <c r="L705" i="1" s="1"/>
  <c r="K704" i="1"/>
  <c r="I704" i="1"/>
  <c r="L704" i="1" s="1"/>
  <c r="K703" i="1"/>
  <c r="I703" i="1"/>
  <c r="L703" i="1" s="1"/>
  <c r="K702" i="1"/>
  <c r="I702" i="1"/>
  <c r="L702" i="1" s="1"/>
  <c r="K701" i="1"/>
  <c r="M701" i="1" s="1"/>
  <c r="I701" i="1"/>
  <c r="L701" i="1" s="1"/>
  <c r="N701" i="1" s="1"/>
  <c r="K700" i="1"/>
  <c r="I700" i="1"/>
  <c r="L700" i="1" s="1"/>
  <c r="K699" i="1"/>
  <c r="M699" i="1" s="1"/>
  <c r="I699" i="1"/>
  <c r="L699" i="1" s="1"/>
  <c r="N699" i="1" s="1"/>
  <c r="K698" i="1"/>
  <c r="M698" i="1" s="1"/>
  <c r="I698" i="1"/>
  <c r="L698" i="1" s="1"/>
  <c r="N698" i="1" s="1"/>
  <c r="K697" i="1"/>
  <c r="I697" i="1"/>
  <c r="L697" i="1" s="1"/>
  <c r="K696" i="1"/>
  <c r="I696" i="1"/>
  <c r="L696" i="1" s="1"/>
  <c r="K695" i="1"/>
  <c r="I695" i="1"/>
  <c r="L695" i="1" s="1"/>
  <c r="K694" i="1"/>
  <c r="I694" i="1"/>
  <c r="L694" i="1" s="1"/>
  <c r="K693" i="1"/>
  <c r="I693" i="1"/>
  <c r="L693" i="1" s="1"/>
  <c r="K692" i="1"/>
  <c r="I692" i="1"/>
  <c r="L692" i="1" s="1"/>
  <c r="K691" i="1"/>
  <c r="I691" i="1"/>
  <c r="L691" i="1" s="1"/>
  <c r="K690" i="1"/>
  <c r="M690" i="1" s="1"/>
  <c r="I690" i="1"/>
  <c r="L690" i="1" s="1"/>
  <c r="N690" i="1" s="1"/>
  <c r="K689" i="1"/>
  <c r="I689" i="1"/>
  <c r="L689" i="1" s="1"/>
  <c r="K688" i="1"/>
  <c r="M688" i="1" s="1"/>
  <c r="I688" i="1"/>
  <c r="L688" i="1" s="1"/>
  <c r="N688" i="1" s="1"/>
  <c r="K687" i="1"/>
  <c r="M687" i="1" s="1"/>
  <c r="I687" i="1"/>
  <c r="L687" i="1" s="1"/>
  <c r="N687" i="1" s="1"/>
  <c r="K686" i="1"/>
  <c r="M686" i="1" s="1"/>
  <c r="I686" i="1"/>
  <c r="L686" i="1" s="1"/>
  <c r="N686" i="1" s="1"/>
  <c r="K685" i="1"/>
  <c r="I685" i="1"/>
  <c r="L685" i="1" s="1"/>
  <c r="K684" i="1"/>
  <c r="M684" i="1" s="1"/>
  <c r="I684" i="1"/>
  <c r="L684" i="1" s="1"/>
  <c r="N684" i="1" s="1"/>
  <c r="K683" i="1"/>
  <c r="I683" i="1"/>
  <c r="L683" i="1" s="1"/>
  <c r="K682" i="1"/>
  <c r="I682" i="1"/>
  <c r="L682" i="1" s="1"/>
  <c r="K681" i="1"/>
  <c r="M681" i="1" s="1"/>
  <c r="I681" i="1"/>
  <c r="L681" i="1" s="1"/>
  <c r="N681" i="1" s="1"/>
  <c r="K680" i="1"/>
  <c r="I680" i="1"/>
  <c r="L680" i="1" s="1"/>
  <c r="K679" i="1"/>
  <c r="I679" i="1"/>
  <c r="L679" i="1" s="1"/>
  <c r="K678" i="1"/>
  <c r="I678" i="1"/>
  <c r="L678" i="1" s="1"/>
  <c r="K677" i="1"/>
  <c r="I677" i="1"/>
  <c r="L677" i="1" s="1"/>
  <c r="K676" i="1"/>
  <c r="I676" i="1"/>
  <c r="L676" i="1" s="1"/>
  <c r="K675" i="1"/>
  <c r="I675" i="1"/>
  <c r="L675" i="1" s="1"/>
  <c r="K674" i="1"/>
  <c r="M674" i="1" s="1"/>
  <c r="I674" i="1"/>
  <c r="L674" i="1" s="1"/>
  <c r="N674" i="1" s="1"/>
  <c r="K673" i="1"/>
  <c r="I673" i="1"/>
  <c r="L673" i="1" s="1"/>
  <c r="K672" i="1"/>
  <c r="I672" i="1"/>
  <c r="L672" i="1" s="1"/>
  <c r="K671" i="1"/>
  <c r="I671" i="1"/>
  <c r="L671" i="1" s="1"/>
  <c r="K670" i="1"/>
  <c r="I670" i="1"/>
  <c r="L670" i="1" s="1"/>
  <c r="K669" i="1"/>
  <c r="I669" i="1"/>
  <c r="L669" i="1" s="1"/>
  <c r="K668" i="1"/>
  <c r="I668" i="1"/>
  <c r="L668" i="1" s="1"/>
  <c r="K667" i="1"/>
  <c r="I667" i="1"/>
  <c r="L667" i="1" s="1"/>
  <c r="K666" i="1"/>
  <c r="I666" i="1"/>
  <c r="L666" i="1" s="1"/>
  <c r="K665" i="1"/>
  <c r="M665" i="1" s="1"/>
  <c r="I665" i="1"/>
  <c r="L665" i="1" s="1"/>
  <c r="N665" i="1" s="1"/>
  <c r="K664" i="1"/>
  <c r="M664" i="1" s="1"/>
  <c r="I664" i="1"/>
  <c r="L664" i="1" s="1"/>
  <c r="N664" i="1" s="1"/>
  <c r="K663" i="1"/>
  <c r="I663" i="1"/>
  <c r="L663" i="1" s="1"/>
  <c r="K662" i="1"/>
  <c r="I662" i="1"/>
  <c r="L662" i="1" s="1"/>
  <c r="K661" i="1"/>
  <c r="I661" i="1"/>
  <c r="L661" i="1" s="1"/>
  <c r="K660" i="1"/>
  <c r="M660" i="1" s="1"/>
  <c r="I660" i="1"/>
  <c r="L660" i="1" s="1"/>
  <c r="N660" i="1" s="1"/>
  <c r="K659" i="1"/>
  <c r="I659" i="1"/>
  <c r="L659" i="1" s="1"/>
  <c r="K658" i="1"/>
  <c r="M658" i="1" s="1"/>
  <c r="I658" i="1"/>
  <c r="L658" i="1" s="1"/>
  <c r="N658" i="1" s="1"/>
  <c r="K657" i="1"/>
  <c r="I657" i="1"/>
  <c r="L657" i="1" s="1"/>
  <c r="K656" i="1"/>
  <c r="I656" i="1"/>
  <c r="L656" i="1" s="1"/>
  <c r="K655" i="1"/>
  <c r="M655" i="1" s="1"/>
  <c r="I655" i="1"/>
  <c r="L655" i="1" s="1"/>
  <c r="N655" i="1" s="1"/>
  <c r="K654" i="1"/>
  <c r="M654" i="1" s="1"/>
  <c r="I654" i="1"/>
  <c r="L654" i="1" s="1"/>
  <c r="N654" i="1" s="1"/>
  <c r="K653" i="1"/>
  <c r="I653" i="1"/>
  <c r="L653" i="1" s="1"/>
  <c r="K652" i="1"/>
  <c r="I652" i="1"/>
  <c r="L652" i="1" s="1"/>
  <c r="K651" i="1"/>
  <c r="I651" i="1"/>
  <c r="L651" i="1" s="1"/>
  <c r="K650" i="1"/>
  <c r="I650" i="1"/>
  <c r="L650" i="1" s="1"/>
  <c r="K649" i="1"/>
  <c r="M649" i="1" s="1"/>
  <c r="I649" i="1"/>
  <c r="L649" i="1" s="1"/>
  <c r="N649" i="1" s="1"/>
  <c r="K648" i="1"/>
  <c r="I648" i="1"/>
  <c r="L648" i="1" s="1"/>
  <c r="K647" i="1"/>
  <c r="I647" i="1"/>
  <c r="L647" i="1" s="1"/>
  <c r="K646" i="1"/>
  <c r="M646" i="1" s="1"/>
  <c r="I646" i="1"/>
  <c r="L646" i="1" s="1"/>
  <c r="N646" i="1" s="1"/>
  <c r="K645" i="1"/>
  <c r="M645" i="1" s="1"/>
  <c r="I645" i="1"/>
  <c r="L645" i="1" s="1"/>
  <c r="N645" i="1" s="1"/>
  <c r="K644" i="1"/>
  <c r="I644" i="1"/>
  <c r="L644" i="1" s="1"/>
  <c r="K643" i="1"/>
  <c r="I643" i="1"/>
  <c r="L643" i="1" s="1"/>
  <c r="K642" i="1"/>
  <c r="M642" i="1" s="1"/>
  <c r="I642" i="1"/>
  <c r="L642" i="1" s="1"/>
  <c r="N642" i="1" s="1"/>
  <c r="K641" i="1"/>
  <c r="I641" i="1"/>
  <c r="L641" i="1" s="1"/>
  <c r="K640" i="1"/>
  <c r="I640" i="1"/>
  <c r="L640" i="1" s="1"/>
  <c r="K639" i="1"/>
  <c r="I639" i="1"/>
  <c r="L639" i="1" s="1"/>
  <c r="K638" i="1"/>
  <c r="I638" i="1"/>
  <c r="L638" i="1" s="1"/>
  <c r="K637" i="1"/>
  <c r="I637" i="1"/>
  <c r="L637" i="1" s="1"/>
  <c r="K636" i="1"/>
  <c r="I636" i="1"/>
  <c r="L636" i="1" s="1"/>
  <c r="K635" i="1"/>
  <c r="I635" i="1"/>
  <c r="L635" i="1" s="1"/>
  <c r="K634" i="1"/>
  <c r="I634" i="1"/>
  <c r="L634" i="1" s="1"/>
  <c r="K633" i="1"/>
  <c r="I633" i="1"/>
  <c r="L633" i="1" s="1"/>
  <c r="K632" i="1"/>
  <c r="M632" i="1" s="1"/>
  <c r="I632" i="1"/>
  <c r="L632" i="1" s="1"/>
  <c r="N632" i="1" s="1"/>
  <c r="K631" i="1"/>
  <c r="I631" i="1"/>
  <c r="L631" i="1" s="1"/>
  <c r="K630" i="1"/>
  <c r="I630" i="1"/>
  <c r="L630" i="1" s="1"/>
  <c r="K629" i="1"/>
  <c r="M629" i="1" s="1"/>
  <c r="I629" i="1"/>
  <c r="L629" i="1" s="1"/>
  <c r="N629" i="1" s="1"/>
  <c r="K628" i="1"/>
  <c r="I628" i="1"/>
  <c r="L628" i="1" s="1"/>
  <c r="K627" i="1"/>
  <c r="M627" i="1" s="1"/>
  <c r="I627" i="1"/>
  <c r="L627" i="1" s="1"/>
  <c r="N627" i="1" s="1"/>
  <c r="K626" i="1"/>
  <c r="I626" i="1"/>
  <c r="L626" i="1" s="1"/>
  <c r="K625" i="1"/>
  <c r="M625" i="1" s="1"/>
  <c r="I625" i="1"/>
  <c r="L625" i="1" s="1"/>
  <c r="N625" i="1" s="1"/>
  <c r="K624" i="1"/>
  <c r="I624" i="1"/>
  <c r="L624" i="1" s="1"/>
  <c r="K623" i="1"/>
  <c r="I623" i="1"/>
  <c r="L623" i="1" s="1"/>
  <c r="K622" i="1"/>
  <c r="I622" i="1"/>
  <c r="L622" i="1" s="1"/>
  <c r="K621" i="1"/>
  <c r="I621" i="1"/>
  <c r="L621" i="1" s="1"/>
  <c r="K620" i="1"/>
  <c r="I620" i="1"/>
  <c r="L620" i="1" s="1"/>
  <c r="K619" i="1"/>
  <c r="M619" i="1" s="1"/>
  <c r="I619" i="1"/>
  <c r="L619" i="1" s="1"/>
  <c r="N619" i="1" s="1"/>
  <c r="K618" i="1"/>
  <c r="I618" i="1"/>
  <c r="L618" i="1" s="1"/>
  <c r="K617" i="1"/>
  <c r="I617" i="1"/>
  <c r="L617" i="1" s="1"/>
  <c r="K616" i="1"/>
  <c r="I616" i="1"/>
  <c r="L616" i="1" s="1"/>
  <c r="K615" i="1"/>
  <c r="I615" i="1"/>
  <c r="L615" i="1" s="1"/>
  <c r="K614" i="1"/>
  <c r="I614" i="1"/>
  <c r="L614" i="1" s="1"/>
  <c r="K613" i="1"/>
  <c r="I613" i="1"/>
  <c r="L613" i="1" s="1"/>
  <c r="K612" i="1"/>
  <c r="M612" i="1" s="1"/>
  <c r="I612" i="1"/>
  <c r="L612" i="1" s="1"/>
  <c r="N612" i="1" s="1"/>
  <c r="K611" i="1"/>
  <c r="I611" i="1"/>
  <c r="L611" i="1" s="1"/>
  <c r="K610" i="1"/>
  <c r="I610" i="1"/>
  <c r="L610" i="1" s="1"/>
  <c r="K609" i="1"/>
  <c r="I609" i="1"/>
  <c r="L609" i="1" s="1"/>
  <c r="K608" i="1"/>
  <c r="I608" i="1"/>
  <c r="L608" i="1" s="1"/>
  <c r="K607" i="1"/>
  <c r="I607" i="1"/>
  <c r="L607" i="1" s="1"/>
  <c r="K606" i="1"/>
  <c r="I606" i="1"/>
  <c r="L606" i="1" s="1"/>
  <c r="K605" i="1"/>
  <c r="M605" i="1" s="1"/>
  <c r="I605" i="1"/>
  <c r="L605" i="1" s="1"/>
  <c r="N605" i="1" s="1"/>
  <c r="K604" i="1"/>
  <c r="I604" i="1"/>
  <c r="L604" i="1" s="1"/>
  <c r="K603" i="1"/>
  <c r="M603" i="1" s="1"/>
  <c r="I603" i="1"/>
  <c r="L603" i="1" s="1"/>
  <c r="N603" i="1" s="1"/>
  <c r="K602" i="1"/>
  <c r="I602" i="1"/>
  <c r="L602" i="1" s="1"/>
  <c r="K601" i="1"/>
  <c r="I601" i="1"/>
  <c r="L601" i="1" s="1"/>
  <c r="K600" i="1"/>
  <c r="I600" i="1"/>
  <c r="L600" i="1" s="1"/>
  <c r="K599" i="1"/>
  <c r="I599" i="1"/>
  <c r="L599" i="1" s="1"/>
  <c r="K598" i="1"/>
  <c r="I598" i="1"/>
  <c r="L598" i="1" s="1"/>
  <c r="K597" i="1"/>
  <c r="I597" i="1"/>
  <c r="L597" i="1" s="1"/>
  <c r="K596" i="1"/>
  <c r="I596" i="1"/>
  <c r="L596" i="1" s="1"/>
  <c r="K595" i="1"/>
  <c r="I595" i="1"/>
  <c r="L595" i="1" s="1"/>
  <c r="K594" i="1"/>
  <c r="I594" i="1"/>
  <c r="L594" i="1" s="1"/>
  <c r="K593" i="1"/>
  <c r="I593" i="1"/>
  <c r="L593" i="1" s="1"/>
  <c r="K592" i="1"/>
  <c r="I592" i="1"/>
  <c r="L592" i="1" s="1"/>
  <c r="K591" i="1"/>
  <c r="I591" i="1"/>
  <c r="L591" i="1" s="1"/>
  <c r="K590" i="1"/>
  <c r="I590" i="1"/>
  <c r="L590" i="1" s="1"/>
  <c r="K589" i="1"/>
  <c r="I589" i="1"/>
  <c r="L589" i="1" s="1"/>
  <c r="K588" i="1"/>
  <c r="I588" i="1"/>
  <c r="L588" i="1" s="1"/>
  <c r="K587" i="1"/>
  <c r="I587" i="1"/>
  <c r="L587" i="1" s="1"/>
  <c r="K586" i="1"/>
  <c r="M586" i="1" s="1"/>
  <c r="I586" i="1"/>
  <c r="L586" i="1" s="1"/>
  <c r="N586" i="1" s="1"/>
  <c r="K585" i="1"/>
  <c r="I585" i="1"/>
  <c r="L585" i="1" s="1"/>
  <c r="K584" i="1"/>
  <c r="I584" i="1"/>
  <c r="L584" i="1" s="1"/>
  <c r="K583" i="1"/>
  <c r="I583" i="1"/>
  <c r="L583" i="1" s="1"/>
  <c r="K582" i="1"/>
  <c r="I582" i="1"/>
  <c r="L582" i="1" s="1"/>
  <c r="K581" i="1"/>
  <c r="I581" i="1"/>
  <c r="L581" i="1" s="1"/>
  <c r="K580" i="1"/>
  <c r="I580" i="1"/>
  <c r="L580" i="1" s="1"/>
  <c r="K579" i="1"/>
  <c r="I579" i="1"/>
  <c r="L579" i="1" s="1"/>
  <c r="K578" i="1"/>
  <c r="I578" i="1"/>
  <c r="L578" i="1" s="1"/>
  <c r="K577" i="1"/>
  <c r="I577" i="1"/>
  <c r="L577" i="1" s="1"/>
  <c r="K576" i="1"/>
  <c r="I576" i="1"/>
  <c r="L576" i="1" s="1"/>
  <c r="K575" i="1"/>
  <c r="M575" i="1" s="1"/>
  <c r="I575" i="1"/>
  <c r="L575" i="1" s="1"/>
  <c r="N575" i="1" s="1"/>
  <c r="K574" i="1"/>
  <c r="I574" i="1"/>
  <c r="L574" i="1" s="1"/>
  <c r="K573" i="1"/>
  <c r="I573" i="1"/>
  <c r="L573" i="1" s="1"/>
  <c r="K572" i="1"/>
  <c r="I572" i="1"/>
  <c r="L572" i="1" s="1"/>
  <c r="K571" i="1"/>
  <c r="I571" i="1"/>
  <c r="L571" i="1" s="1"/>
  <c r="K570" i="1"/>
  <c r="I570" i="1"/>
  <c r="L570" i="1" s="1"/>
  <c r="K569" i="1"/>
  <c r="M569" i="1" s="1"/>
  <c r="I569" i="1"/>
  <c r="L569" i="1" s="1"/>
  <c r="N569" i="1" s="1"/>
  <c r="K568" i="1"/>
  <c r="I568" i="1"/>
  <c r="L568" i="1" s="1"/>
  <c r="K567" i="1"/>
  <c r="I567" i="1"/>
  <c r="L567" i="1" s="1"/>
  <c r="K566" i="1"/>
  <c r="I566" i="1"/>
  <c r="L566" i="1" s="1"/>
  <c r="K565" i="1"/>
  <c r="I565" i="1"/>
  <c r="L565" i="1" s="1"/>
  <c r="K564" i="1"/>
  <c r="M564" i="1" s="1"/>
  <c r="I564" i="1"/>
  <c r="L564" i="1" s="1"/>
  <c r="N564" i="1" s="1"/>
  <c r="K563" i="1"/>
  <c r="I563" i="1"/>
  <c r="L563" i="1" s="1"/>
  <c r="K562" i="1"/>
  <c r="I562" i="1"/>
  <c r="L562" i="1" s="1"/>
  <c r="K561" i="1"/>
  <c r="I561" i="1"/>
  <c r="L561" i="1" s="1"/>
  <c r="K560" i="1"/>
  <c r="I560" i="1"/>
  <c r="L560" i="1" s="1"/>
  <c r="K559" i="1"/>
  <c r="I559" i="1"/>
  <c r="L559" i="1" s="1"/>
  <c r="K558" i="1"/>
  <c r="I558" i="1"/>
  <c r="L558" i="1" s="1"/>
  <c r="K557" i="1"/>
  <c r="M557" i="1" s="1"/>
  <c r="I557" i="1"/>
  <c r="L557" i="1" s="1"/>
  <c r="N557" i="1" s="1"/>
  <c r="K556" i="1"/>
  <c r="I556" i="1"/>
  <c r="L556" i="1" s="1"/>
  <c r="K555" i="1"/>
  <c r="I555" i="1"/>
  <c r="L555" i="1" s="1"/>
  <c r="K554" i="1"/>
  <c r="I554" i="1"/>
  <c r="L554" i="1" s="1"/>
  <c r="K553" i="1"/>
  <c r="I553" i="1"/>
  <c r="L553" i="1" s="1"/>
  <c r="K552" i="1"/>
  <c r="I552" i="1"/>
  <c r="L552" i="1" s="1"/>
  <c r="K551" i="1"/>
  <c r="I551" i="1"/>
  <c r="L551" i="1" s="1"/>
  <c r="K550" i="1"/>
  <c r="I550" i="1"/>
  <c r="L550" i="1" s="1"/>
  <c r="K549" i="1"/>
  <c r="M549" i="1" s="1"/>
  <c r="I549" i="1"/>
  <c r="L549" i="1" s="1"/>
  <c r="N549" i="1" s="1"/>
  <c r="K548" i="1"/>
  <c r="I548" i="1"/>
  <c r="L548" i="1" s="1"/>
  <c r="K547" i="1"/>
  <c r="I547" i="1"/>
  <c r="L547" i="1" s="1"/>
  <c r="K546" i="1"/>
  <c r="I546" i="1"/>
  <c r="L546" i="1" s="1"/>
  <c r="K545" i="1"/>
  <c r="I545" i="1"/>
  <c r="L545" i="1" s="1"/>
  <c r="K544" i="1"/>
  <c r="I544" i="1"/>
  <c r="L544" i="1" s="1"/>
  <c r="K543" i="1"/>
  <c r="I543" i="1"/>
  <c r="L543" i="1" s="1"/>
  <c r="K542" i="1"/>
  <c r="I542" i="1"/>
  <c r="L542" i="1" s="1"/>
  <c r="K541" i="1"/>
  <c r="I541" i="1"/>
  <c r="L541" i="1" s="1"/>
  <c r="K540" i="1"/>
  <c r="I540" i="1"/>
  <c r="L540" i="1" s="1"/>
  <c r="K539" i="1"/>
  <c r="M539" i="1" s="1"/>
  <c r="I539" i="1"/>
  <c r="L539" i="1" s="1"/>
  <c r="N539" i="1" s="1"/>
  <c r="K538" i="1"/>
  <c r="I538" i="1"/>
  <c r="L538" i="1" s="1"/>
  <c r="K537" i="1"/>
  <c r="M537" i="1" s="1"/>
  <c r="I537" i="1"/>
  <c r="L537" i="1" s="1"/>
  <c r="N537" i="1" s="1"/>
  <c r="K536" i="1"/>
  <c r="I536" i="1"/>
  <c r="L536" i="1" s="1"/>
  <c r="K535" i="1"/>
  <c r="I535" i="1"/>
  <c r="L535" i="1" s="1"/>
  <c r="K534" i="1"/>
  <c r="I534" i="1"/>
  <c r="L534" i="1" s="1"/>
  <c r="K533" i="1"/>
  <c r="I533" i="1"/>
  <c r="L533" i="1" s="1"/>
  <c r="K532" i="1"/>
  <c r="I532" i="1"/>
  <c r="L532" i="1" s="1"/>
  <c r="K531" i="1"/>
  <c r="I531" i="1"/>
  <c r="L531" i="1" s="1"/>
  <c r="K530" i="1"/>
  <c r="I530" i="1"/>
  <c r="L530" i="1" s="1"/>
  <c r="K529" i="1"/>
  <c r="I529" i="1"/>
  <c r="L529" i="1" s="1"/>
  <c r="K528" i="1"/>
  <c r="M528" i="1" s="1"/>
  <c r="I528" i="1"/>
  <c r="L528" i="1" s="1"/>
  <c r="N528" i="1" s="1"/>
  <c r="K527" i="1"/>
  <c r="M527" i="1" s="1"/>
  <c r="I527" i="1"/>
  <c r="L527" i="1" s="1"/>
  <c r="N527" i="1" s="1"/>
  <c r="K526" i="1"/>
  <c r="I526" i="1"/>
  <c r="L526" i="1" s="1"/>
  <c r="K525" i="1"/>
  <c r="I525" i="1"/>
  <c r="L525" i="1" s="1"/>
  <c r="K524" i="1"/>
  <c r="I524" i="1"/>
  <c r="L524" i="1" s="1"/>
  <c r="K523" i="1"/>
  <c r="I523" i="1"/>
  <c r="L523" i="1" s="1"/>
  <c r="K522" i="1"/>
  <c r="I522" i="1"/>
  <c r="L522" i="1" s="1"/>
  <c r="K521" i="1"/>
  <c r="I521" i="1"/>
  <c r="L521" i="1" s="1"/>
  <c r="K520" i="1"/>
  <c r="I520" i="1"/>
  <c r="L520" i="1" s="1"/>
  <c r="K519" i="1"/>
  <c r="M519" i="1" s="1"/>
  <c r="I519" i="1"/>
  <c r="L519" i="1" s="1"/>
  <c r="N519" i="1" s="1"/>
  <c r="K518" i="1"/>
  <c r="I518" i="1"/>
  <c r="L518" i="1" s="1"/>
  <c r="K517" i="1"/>
  <c r="I517" i="1"/>
  <c r="L517" i="1" s="1"/>
  <c r="K516" i="1"/>
  <c r="I516" i="1"/>
  <c r="L516" i="1" s="1"/>
  <c r="K515" i="1"/>
  <c r="I515" i="1"/>
  <c r="L515" i="1" s="1"/>
  <c r="K514" i="1"/>
  <c r="I514" i="1"/>
  <c r="L514" i="1" s="1"/>
  <c r="K513" i="1"/>
  <c r="I513" i="1"/>
  <c r="L513" i="1" s="1"/>
  <c r="K512" i="1"/>
  <c r="M512" i="1" s="1"/>
  <c r="I512" i="1"/>
  <c r="L512" i="1" s="1"/>
  <c r="N512" i="1" s="1"/>
  <c r="K511" i="1"/>
  <c r="I511" i="1"/>
  <c r="L511" i="1" s="1"/>
  <c r="K510" i="1"/>
  <c r="M510" i="1" s="1"/>
  <c r="I510" i="1"/>
  <c r="L510" i="1" s="1"/>
  <c r="N510" i="1" s="1"/>
  <c r="K509" i="1"/>
  <c r="I509" i="1"/>
  <c r="L509" i="1" s="1"/>
  <c r="K508" i="1"/>
  <c r="I508" i="1"/>
  <c r="L508" i="1" s="1"/>
  <c r="K507" i="1"/>
  <c r="I507" i="1"/>
  <c r="L507" i="1" s="1"/>
  <c r="K506" i="1"/>
  <c r="I506" i="1"/>
  <c r="L506" i="1" s="1"/>
  <c r="K505" i="1"/>
  <c r="I505" i="1"/>
  <c r="L505" i="1" s="1"/>
  <c r="K504" i="1"/>
  <c r="I504" i="1"/>
  <c r="L504" i="1" s="1"/>
  <c r="K503" i="1"/>
  <c r="I503" i="1"/>
  <c r="L503" i="1" s="1"/>
  <c r="K502" i="1"/>
  <c r="I502" i="1"/>
  <c r="L502" i="1" s="1"/>
  <c r="K501" i="1"/>
  <c r="I501" i="1"/>
  <c r="L501" i="1" s="1"/>
  <c r="K500" i="1"/>
  <c r="I500" i="1"/>
  <c r="L500" i="1" s="1"/>
  <c r="K499" i="1"/>
  <c r="I499" i="1"/>
  <c r="L499" i="1" s="1"/>
  <c r="K498" i="1"/>
  <c r="I498" i="1"/>
  <c r="L498" i="1" s="1"/>
  <c r="K497" i="1"/>
  <c r="I497" i="1"/>
  <c r="L497" i="1" s="1"/>
  <c r="K496" i="1"/>
  <c r="M496" i="1" s="1"/>
  <c r="I496" i="1"/>
  <c r="L496" i="1" s="1"/>
  <c r="N496" i="1" s="1"/>
  <c r="K495" i="1"/>
  <c r="I495" i="1"/>
  <c r="L495" i="1" s="1"/>
  <c r="K494" i="1"/>
  <c r="I494" i="1"/>
  <c r="L494" i="1" s="1"/>
  <c r="K493" i="1"/>
  <c r="M493" i="1" s="1"/>
  <c r="I493" i="1"/>
  <c r="L493" i="1" s="1"/>
  <c r="N493" i="1" s="1"/>
  <c r="K492" i="1"/>
  <c r="I492" i="1"/>
  <c r="L492" i="1" s="1"/>
  <c r="K491" i="1"/>
  <c r="I491" i="1"/>
  <c r="L491" i="1" s="1"/>
  <c r="K490" i="1"/>
  <c r="I490" i="1"/>
  <c r="L490" i="1" s="1"/>
  <c r="K489" i="1"/>
  <c r="I489" i="1"/>
  <c r="L489" i="1" s="1"/>
  <c r="K488" i="1"/>
  <c r="I488" i="1"/>
  <c r="L488" i="1" s="1"/>
  <c r="K487" i="1"/>
  <c r="I487" i="1"/>
  <c r="L487" i="1" s="1"/>
  <c r="K486" i="1"/>
  <c r="I486" i="1"/>
  <c r="L486" i="1" s="1"/>
  <c r="K485" i="1"/>
  <c r="I485" i="1"/>
  <c r="L485" i="1" s="1"/>
  <c r="K484" i="1"/>
  <c r="M484" i="1" s="1"/>
  <c r="I484" i="1"/>
  <c r="L484" i="1" s="1"/>
  <c r="N484" i="1" s="1"/>
  <c r="K483" i="1"/>
  <c r="M483" i="1" s="1"/>
  <c r="I483" i="1"/>
  <c r="L483" i="1" s="1"/>
  <c r="N483" i="1" s="1"/>
  <c r="K482" i="1"/>
  <c r="I482" i="1"/>
  <c r="L482" i="1" s="1"/>
  <c r="K481" i="1"/>
  <c r="I481" i="1"/>
  <c r="L481" i="1" s="1"/>
  <c r="K480" i="1"/>
  <c r="M480" i="1" s="1"/>
  <c r="I480" i="1"/>
  <c r="L480" i="1" s="1"/>
  <c r="N480" i="1" s="1"/>
  <c r="K479" i="1"/>
  <c r="I479" i="1"/>
  <c r="L479" i="1" s="1"/>
  <c r="K478" i="1"/>
  <c r="I478" i="1"/>
  <c r="L478" i="1" s="1"/>
  <c r="K477" i="1"/>
  <c r="I477" i="1"/>
  <c r="L477" i="1" s="1"/>
  <c r="K476" i="1"/>
  <c r="I476" i="1"/>
  <c r="L476" i="1" s="1"/>
  <c r="K475" i="1"/>
  <c r="I475" i="1"/>
  <c r="L475" i="1" s="1"/>
  <c r="K474" i="1"/>
  <c r="I474" i="1"/>
  <c r="L474" i="1" s="1"/>
  <c r="K473" i="1"/>
  <c r="M473" i="1" s="1"/>
  <c r="I473" i="1"/>
  <c r="L473" i="1" s="1"/>
  <c r="N473" i="1" s="1"/>
  <c r="K472" i="1"/>
  <c r="I472" i="1"/>
  <c r="L472" i="1" s="1"/>
  <c r="K471" i="1"/>
  <c r="I471" i="1"/>
  <c r="L471" i="1" s="1"/>
  <c r="K470" i="1"/>
  <c r="M470" i="1" s="1"/>
  <c r="I470" i="1"/>
  <c r="L470" i="1" s="1"/>
  <c r="N470" i="1" s="1"/>
  <c r="K469" i="1"/>
  <c r="I469" i="1"/>
  <c r="L469" i="1" s="1"/>
  <c r="K468" i="1"/>
  <c r="I468" i="1"/>
  <c r="L468" i="1" s="1"/>
  <c r="K467" i="1"/>
  <c r="I467" i="1"/>
  <c r="L467" i="1" s="1"/>
  <c r="K466" i="1"/>
  <c r="I466" i="1"/>
  <c r="L466" i="1" s="1"/>
  <c r="K465" i="1"/>
  <c r="I465" i="1"/>
  <c r="L465" i="1" s="1"/>
  <c r="K464" i="1"/>
  <c r="I464" i="1"/>
  <c r="L464" i="1" s="1"/>
  <c r="K463" i="1"/>
  <c r="I463" i="1"/>
  <c r="L463" i="1" s="1"/>
  <c r="K462" i="1"/>
  <c r="I462" i="1"/>
  <c r="L462" i="1" s="1"/>
  <c r="K461" i="1"/>
  <c r="I461" i="1"/>
  <c r="L461" i="1" s="1"/>
  <c r="K460" i="1"/>
  <c r="I460" i="1"/>
  <c r="L460" i="1" s="1"/>
  <c r="K459" i="1"/>
  <c r="I459" i="1"/>
  <c r="L459" i="1" s="1"/>
  <c r="K458" i="1"/>
  <c r="I458" i="1"/>
  <c r="L458" i="1" s="1"/>
  <c r="K457" i="1"/>
  <c r="I457" i="1"/>
  <c r="L457" i="1" s="1"/>
  <c r="K456" i="1"/>
  <c r="I456" i="1"/>
  <c r="L456" i="1" s="1"/>
  <c r="K455" i="1"/>
  <c r="M455" i="1" s="1"/>
  <c r="I455" i="1"/>
  <c r="L455" i="1" s="1"/>
  <c r="N455" i="1" s="1"/>
  <c r="K454" i="1"/>
  <c r="I454" i="1"/>
  <c r="L454" i="1" s="1"/>
  <c r="K453" i="1"/>
  <c r="I453" i="1"/>
  <c r="L453" i="1" s="1"/>
  <c r="K452" i="1"/>
  <c r="I452" i="1"/>
  <c r="L452" i="1" s="1"/>
  <c r="K451" i="1"/>
  <c r="I451" i="1"/>
  <c r="L451" i="1" s="1"/>
  <c r="K450" i="1"/>
  <c r="I450" i="1"/>
  <c r="L450" i="1" s="1"/>
  <c r="K449" i="1"/>
  <c r="M449" i="1" s="1"/>
  <c r="I449" i="1"/>
  <c r="L449" i="1" s="1"/>
  <c r="N449" i="1" s="1"/>
  <c r="K448" i="1"/>
  <c r="M448" i="1" s="1"/>
  <c r="I448" i="1"/>
  <c r="L448" i="1" s="1"/>
  <c r="N448" i="1" s="1"/>
  <c r="K447" i="1"/>
  <c r="I447" i="1"/>
  <c r="L447" i="1" s="1"/>
  <c r="K446" i="1"/>
  <c r="M446" i="1" s="1"/>
  <c r="I446" i="1"/>
  <c r="L446" i="1" s="1"/>
  <c r="N446" i="1" s="1"/>
  <c r="K445" i="1"/>
  <c r="I445" i="1"/>
  <c r="L445" i="1" s="1"/>
  <c r="K444" i="1"/>
  <c r="I444" i="1"/>
  <c r="L444" i="1" s="1"/>
  <c r="K443" i="1"/>
  <c r="I443" i="1"/>
  <c r="L443" i="1" s="1"/>
  <c r="K442" i="1"/>
  <c r="I442" i="1"/>
  <c r="L442" i="1" s="1"/>
  <c r="K441" i="1"/>
  <c r="M441" i="1" s="1"/>
  <c r="I441" i="1"/>
  <c r="L441" i="1" s="1"/>
  <c r="N441" i="1" s="1"/>
  <c r="K440" i="1"/>
  <c r="I440" i="1"/>
  <c r="L440" i="1" s="1"/>
  <c r="K439" i="1"/>
  <c r="I439" i="1"/>
  <c r="L439" i="1" s="1"/>
  <c r="K438" i="1"/>
  <c r="M438" i="1" s="1"/>
  <c r="I438" i="1"/>
  <c r="L438" i="1" s="1"/>
  <c r="N438" i="1" s="1"/>
  <c r="K437" i="1"/>
  <c r="I437" i="1"/>
  <c r="L437" i="1" s="1"/>
  <c r="K436" i="1"/>
  <c r="M436" i="1" s="1"/>
  <c r="I436" i="1"/>
  <c r="L436" i="1" s="1"/>
  <c r="N436" i="1" s="1"/>
  <c r="K435" i="1"/>
  <c r="I435" i="1"/>
  <c r="L435" i="1" s="1"/>
  <c r="K434" i="1"/>
  <c r="I434" i="1"/>
  <c r="L434" i="1" s="1"/>
  <c r="K433" i="1"/>
  <c r="I433" i="1"/>
  <c r="L433" i="1" s="1"/>
  <c r="K432" i="1"/>
  <c r="M432" i="1" s="1"/>
  <c r="I432" i="1"/>
  <c r="L432" i="1" s="1"/>
  <c r="N432" i="1" s="1"/>
  <c r="K431" i="1"/>
  <c r="I431" i="1"/>
  <c r="L431" i="1" s="1"/>
  <c r="K430" i="1"/>
  <c r="I430" i="1"/>
  <c r="L430" i="1" s="1"/>
  <c r="K429" i="1"/>
  <c r="I429" i="1"/>
  <c r="L429" i="1" s="1"/>
  <c r="K428" i="1"/>
  <c r="I428" i="1"/>
  <c r="L428" i="1" s="1"/>
  <c r="K427" i="1"/>
  <c r="I427" i="1"/>
  <c r="L427" i="1" s="1"/>
  <c r="K426" i="1"/>
  <c r="I426" i="1"/>
  <c r="L426" i="1" s="1"/>
  <c r="K425" i="1"/>
  <c r="M425" i="1" s="1"/>
  <c r="I425" i="1"/>
  <c r="L425" i="1" s="1"/>
  <c r="N425" i="1" s="1"/>
  <c r="K424" i="1"/>
  <c r="I424" i="1"/>
  <c r="L424" i="1" s="1"/>
  <c r="K423" i="1"/>
  <c r="I423" i="1"/>
  <c r="L423" i="1" s="1"/>
  <c r="K422" i="1"/>
  <c r="I422" i="1"/>
  <c r="L422" i="1" s="1"/>
  <c r="K421" i="1"/>
  <c r="I421" i="1"/>
  <c r="L421" i="1" s="1"/>
  <c r="K420" i="1"/>
  <c r="I420" i="1"/>
  <c r="L420" i="1" s="1"/>
  <c r="K419" i="1"/>
  <c r="I419" i="1"/>
  <c r="L419" i="1" s="1"/>
  <c r="K418" i="1"/>
  <c r="I418" i="1"/>
  <c r="L418" i="1" s="1"/>
  <c r="K417" i="1"/>
  <c r="M417" i="1" s="1"/>
  <c r="I417" i="1"/>
  <c r="L417" i="1" s="1"/>
  <c r="N417" i="1" s="1"/>
  <c r="K416" i="1"/>
  <c r="I416" i="1"/>
  <c r="L416" i="1" s="1"/>
  <c r="K415" i="1"/>
  <c r="M415" i="1" s="1"/>
  <c r="I415" i="1"/>
  <c r="L415" i="1" s="1"/>
  <c r="N415" i="1" s="1"/>
  <c r="K414" i="1"/>
  <c r="I414" i="1"/>
  <c r="L414" i="1" s="1"/>
  <c r="K413" i="1"/>
  <c r="I413" i="1"/>
  <c r="L413" i="1" s="1"/>
  <c r="K412" i="1"/>
  <c r="I412" i="1"/>
  <c r="L412" i="1" s="1"/>
  <c r="K411" i="1"/>
  <c r="I411" i="1"/>
  <c r="L411" i="1" s="1"/>
  <c r="K410" i="1"/>
  <c r="I410" i="1"/>
  <c r="L410" i="1" s="1"/>
  <c r="K409" i="1"/>
  <c r="I409" i="1"/>
  <c r="L409" i="1" s="1"/>
  <c r="K408" i="1"/>
  <c r="I408" i="1"/>
  <c r="L408" i="1" s="1"/>
  <c r="K407" i="1"/>
  <c r="I407" i="1"/>
  <c r="L407" i="1" s="1"/>
  <c r="K406" i="1"/>
  <c r="I406" i="1"/>
  <c r="L406" i="1" s="1"/>
  <c r="K405" i="1"/>
  <c r="I405" i="1"/>
  <c r="L405" i="1" s="1"/>
  <c r="K404" i="1"/>
  <c r="I404" i="1"/>
  <c r="L404" i="1" s="1"/>
  <c r="K403" i="1"/>
  <c r="M403" i="1" s="1"/>
  <c r="I403" i="1"/>
  <c r="L403" i="1" s="1"/>
  <c r="N403" i="1" s="1"/>
  <c r="K402" i="1"/>
  <c r="I402" i="1"/>
  <c r="L402" i="1" s="1"/>
  <c r="K401" i="1"/>
  <c r="I401" i="1"/>
  <c r="L401" i="1" s="1"/>
  <c r="K400" i="1"/>
  <c r="I400" i="1"/>
  <c r="L400" i="1" s="1"/>
  <c r="K399" i="1"/>
  <c r="I399" i="1"/>
  <c r="L399" i="1" s="1"/>
  <c r="K398" i="1"/>
  <c r="I398" i="1"/>
  <c r="L398" i="1" s="1"/>
  <c r="K397" i="1"/>
  <c r="I397" i="1"/>
  <c r="L397" i="1" s="1"/>
  <c r="K396" i="1"/>
  <c r="M396" i="1" s="1"/>
  <c r="I396" i="1"/>
  <c r="L396" i="1" s="1"/>
  <c r="N396" i="1" s="1"/>
  <c r="K395" i="1"/>
  <c r="M395" i="1" s="1"/>
  <c r="I395" i="1"/>
  <c r="L395" i="1" s="1"/>
  <c r="N395" i="1" s="1"/>
  <c r="K394" i="1"/>
  <c r="I394" i="1"/>
  <c r="L394" i="1" s="1"/>
  <c r="K393" i="1"/>
  <c r="I393" i="1"/>
  <c r="L393" i="1" s="1"/>
  <c r="K392" i="1"/>
  <c r="I392" i="1"/>
  <c r="L392" i="1" s="1"/>
  <c r="K391" i="1"/>
  <c r="I391" i="1"/>
  <c r="L391" i="1" s="1"/>
  <c r="K390" i="1"/>
  <c r="I390" i="1"/>
  <c r="L390" i="1" s="1"/>
  <c r="K389" i="1"/>
  <c r="I389" i="1"/>
  <c r="L389" i="1" s="1"/>
  <c r="K388" i="1"/>
  <c r="M388" i="1" s="1"/>
  <c r="I388" i="1"/>
  <c r="L388" i="1" s="1"/>
  <c r="N388" i="1" s="1"/>
  <c r="K387" i="1"/>
  <c r="I387" i="1"/>
  <c r="L387" i="1" s="1"/>
  <c r="K386" i="1"/>
  <c r="I386" i="1"/>
  <c r="L386" i="1" s="1"/>
  <c r="K385" i="1"/>
  <c r="I385" i="1"/>
  <c r="L385" i="1" s="1"/>
  <c r="K384" i="1"/>
  <c r="I384" i="1"/>
  <c r="L384" i="1" s="1"/>
  <c r="K383" i="1"/>
  <c r="I383" i="1"/>
  <c r="L383" i="1" s="1"/>
  <c r="K382" i="1"/>
  <c r="I382" i="1"/>
  <c r="L382" i="1" s="1"/>
  <c r="K381" i="1"/>
  <c r="I381" i="1"/>
  <c r="L381" i="1" s="1"/>
  <c r="K380" i="1"/>
  <c r="I380" i="1"/>
  <c r="L380" i="1" s="1"/>
  <c r="K379" i="1"/>
  <c r="I379" i="1"/>
  <c r="L379" i="1" s="1"/>
  <c r="K378" i="1"/>
  <c r="I378" i="1"/>
  <c r="L378" i="1" s="1"/>
  <c r="K377" i="1"/>
  <c r="I377" i="1"/>
  <c r="L377" i="1" s="1"/>
  <c r="K376" i="1"/>
  <c r="M376" i="1" s="1"/>
  <c r="I376" i="1"/>
  <c r="L376" i="1" s="1"/>
  <c r="N376" i="1" s="1"/>
  <c r="K375" i="1"/>
  <c r="I375" i="1"/>
  <c r="L375" i="1" s="1"/>
  <c r="K374" i="1"/>
  <c r="I374" i="1"/>
  <c r="L374" i="1" s="1"/>
  <c r="K373" i="1"/>
  <c r="I373" i="1"/>
  <c r="L373" i="1" s="1"/>
  <c r="K372" i="1"/>
  <c r="M372" i="1" s="1"/>
  <c r="I372" i="1"/>
  <c r="L372" i="1" s="1"/>
  <c r="N372" i="1" s="1"/>
  <c r="K371" i="1"/>
  <c r="I371" i="1"/>
  <c r="L371" i="1" s="1"/>
  <c r="K370" i="1"/>
  <c r="I370" i="1"/>
  <c r="L370" i="1" s="1"/>
  <c r="K369" i="1"/>
  <c r="I369" i="1"/>
  <c r="L369" i="1" s="1"/>
  <c r="K368" i="1"/>
  <c r="I368" i="1"/>
  <c r="L368" i="1" s="1"/>
  <c r="K367" i="1"/>
  <c r="M367" i="1" s="1"/>
  <c r="I367" i="1"/>
  <c r="L367" i="1" s="1"/>
  <c r="N367" i="1" s="1"/>
  <c r="K366" i="1"/>
  <c r="I366" i="1"/>
  <c r="L366" i="1" s="1"/>
  <c r="K365" i="1"/>
  <c r="I365" i="1"/>
  <c r="L365" i="1" s="1"/>
  <c r="K364" i="1"/>
  <c r="I364" i="1"/>
  <c r="L364" i="1" s="1"/>
  <c r="K363" i="1"/>
  <c r="I363" i="1"/>
  <c r="L363" i="1" s="1"/>
  <c r="K362" i="1"/>
  <c r="M362" i="1" s="1"/>
  <c r="I362" i="1"/>
  <c r="L362" i="1" s="1"/>
  <c r="N362" i="1" s="1"/>
  <c r="K361" i="1"/>
  <c r="I361" i="1"/>
  <c r="L361" i="1" s="1"/>
  <c r="K360" i="1"/>
  <c r="M360" i="1" s="1"/>
  <c r="I360" i="1"/>
  <c r="L360" i="1" s="1"/>
  <c r="N360" i="1" s="1"/>
  <c r="K359" i="1"/>
  <c r="I359" i="1"/>
  <c r="L359" i="1" s="1"/>
  <c r="K358" i="1"/>
  <c r="M358" i="1" s="1"/>
  <c r="I358" i="1"/>
  <c r="L358" i="1" s="1"/>
  <c r="N358" i="1" s="1"/>
  <c r="K357" i="1"/>
  <c r="M357" i="1" s="1"/>
  <c r="I357" i="1"/>
  <c r="L357" i="1" s="1"/>
  <c r="N357" i="1" s="1"/>
  <c r="K356" i="1"/>
  <c r="I356" i="1"/>
  <c r="L356" i="1" s="1"/>
  <c r="K355" i="1"/>
  <c r="M355" i="1" s="1"/>
  <c r="I355" i="1"/>
  <c r="L355" i="1" s="1"/>
  <c r="N355" i="1" s="1"/>
  <c r="K354" i="1"/>
  <c r="I354" i="1"/>
  <c r="L354" i="1" s="1"/>
  <c r="K353" i="1"/>
  <c r="M353" i="1" s="1"/>
  <c r="I353" i="1"/>
  <c r="L353" i="1" s="1"/>
  <c r="N353" i="1" s="1"/>
  <c r="K352" i="1"/>
  <c r="I352" i="1"/>
  <c r="L352" i="1" s="1"/>
  <c r="K351" i="1"/>
  <c r="I351" i="1"/>
  <c r="L351" i="1" s="1"/>
  <c r="K350" i="1"/>
  <c r="I350" i="1"/>
  <c r="L350" i="1" s="1"/>
  <c r="K349" i="1"/>
  <c r="I349" i="1"/>
  <c r="L349" i="1" s="1"/>
  <c r="K348" i="1"/>
  <c r="I348" i="1"/>
  <c r="L348" i="1" s="1"/>
  <c r="K347" i="1"/>
  <c r="M347" i="1" s="1"/>
  <c r="I347" i="1"/>
  <c r="L347" i="1" s="1"/>
  <c r="N347" i="1" s="1"/>
  <c r="K346" i="1"/>
  <c r="I346" i="1"/>
  <c r="L346" i="1" s="1"/>
  <c r="K345" i="1"/>
  <c r="I345" i="1"/>
  <c r="L345" i="1" s="1"/>
  <c r="K344" i="1"/>
  <c r="I344" i="1"/>
  <c r="L344" i="1" s="1"/>
  <c r="K343" i="1"/>
  <c r="I343" i="1"/>
  <c r="L343" i="1" s="1"/>
  <c r="K342" i="1"/>
  <c r="I342" i="1"/>
  <c r="L342" i="1" s="1"/>
  <c r="K341" i="1"/>
  <c r="I341" i="1"/>
  <c r="L341" i="1" s="1"/>
  <c r="K340" i="1"/>
  <c r="I340" i="1"/>
  <c r="L340" i="1" s="1"/>
  <c r="K339" i="1"/>
  <c r="I339" i="1"/>
  <c r="L339" i="1" s="1"/>
  <c r="K338" i="1"/>
  <c r="I338" i="1"/>
  <c r="L338" i="1" s="1"/>
  <c r="K337" i="1"/>
  <c r="I337" i="1"/>
  <c r="L337" i="1" s="1"/>
  <c r="K336" i="1"/>
  <c r="I336" i="1"/>
  <c r="L336" i="1" s="1"/>
  <c r="K335" i="1"/>
  <c r="I335" i="1"/>
  <c r="L335" i="1" s="1"/>
  <c r="K334" i="1"/>
  <c r="I334" i="1"/>
  <c r="L334" i="1" s="1"/>
  <c r="K333" i="1"/>
  <c r="I333" i="1"/>
  <c r="L333" i="1" s="1"/>
  <c r="K332" i="1"/>
  <c r="I332" i="1"/>
  <c r="L332" i="1" s="1"/>
  <c r="K331" i="1"/>
  <c r="I331" i="1"/>
  <c r="L331" i="1" s="1"/>
  <c r="K330" i="1"/>
  <c r="I330" i="1"/>
  <c r="L330" i="1" s="1"/>
  <c r="K329" i="1"/>
  <c r="I329" i="1"/>
  <c r="L329" i="1" s="1"/>
  <c r="K328" i="1"/>
  <c r="I328" i="1"/>
  <c r="L328" i="1" s="1"/>
  <c r="K327" i="1"/>
  <c r="I327" i="1"/>
  <c r="L327" i="1" s="1"/>
  <c r="K326" i="1"/>
  <c r="I326" i="1"/>
  <c r="L326" i="1" s="1"/>
  <c r="K325" i="1"/>
  <c r="M325" i="1" s="1"/>
  <c r="I325" i="1"/>
  <c r="L325" i="1" s="1"/>
  <c r="N325" i="1" s="1"/>
  <c r="K324" i="1"/>
  <c r="I324" i="1"/>
  <c r="L324" i="1" s="1"/>
  <c r="K323" i="1"/>
  <c r="M323" i="1" s="1"/>
  <c r="I323" i="1"/>
  <c r="L323" i="1" s="1"/>
  <c r="N323" i="1" s="1"/>
  <c r="K322" i="1"/>
  <c r="I322" i="1"/>
  <c r="L322" i="1" s="1"/>
  <c r="K321" i="1"/>
  <c r="I321" i="1"/>
  <c r="L321" i="1" s="1"/>
  <c r="K320" i="1"/>
  <c r="I320" i="1"/>
  <c r="L320" i="1" s="1"/>
  <c r="K319" i="1"/>
  <c r="I319" i="1"/>
  <c r="L319" i="1" s="1"/>
  <c r="K318" i="1"/>
  <c r="I318" i="1"/>
  <c r="L318" i="1" s="1"/>
  <c r="K317" i="1"/>
  <c r="I317" i="1"/>
  <c r="L317" i="1" s="1"/>
  <c r="K316" i="1"/>
  <c r="I316" i="1"/>
  <c r="L316" i="1" s="1"/>
  <c r="K315" i="1"/>
  <c r="I315" i="1"/>
  <c r="L315" i="1" s="1"/>
  <c r="K314" i="1"/>
  <c r="I314" i="1"/>
  <c r="L314" i="1" s="1"/>
  <c r="K313" i="1"/>
  <c r="M313" i="1" s="1"/>
  <c r="I313" i="1"/>
  <c r="L313" i="1" s="1"/>
  <c r="N313" i="1" s="1"/>
  <c r="K312" i="1"/>
  <c r="I312" i="1"/>
  <c r="L312" i="1" s="1"/>
  <c r="K311" i="1"/>
  <c r="I311" i="1"/>
  <c r="L311" i="1" s="1"/>
  <c r="K310" i="1"/>
  <c r="I310" i="1"/>
  <c r="L310" i="1" s="1"/>
  <c r="K309" i="1"/>
  <c r="I309" i="1"/>
  <c r="L309" i="1" s="1"/>
  <c r="K308" i="1"/>
  <c r="I308" i="1"/>
  <c r="L308" i="1" s="1"/>
  <c r="K307" i="1"/>
  <c r="I307" i="1"/>
  <c r="L307" i="1" s="1"/>
  <c r="K306" i="1"/>
  <c r="I306" i="1"/>
  <c r="L306" i="1" s="1"/>
  <c r="K305" i="1"/>
  <c r="I305" i="1"/>
  <c r="L305" i="1" s="1"/>
  <c r="K304" i="1"/>
  <c r="I304" i="1"/>
  <c r="L304" i="1" s="1"/>
  <c r="K303" i="1"/>
  <c r="I303" i="1"/>
  <c r="L303" i="1" s="1"/>
  <c r="K302" i="1"/>
  <c r="I302" i="1"/>
  <c r="L302" i="1" s="1"/>
  <c r="K301" i="1"/>
  <c r="I301" i="1"/>
  <c r="L301" i="1" s="1"/>
  <c r="K300" i="1"/>
  <c r="I300" i="1"/>
  <c r="L300" i="1" s="1"/>
  <c r="K299" i="1"/>
  <c r="I299" i="1"/>
  <c r="L299" i="1" s="1"/>
  <c r="K298" i="1"/>
  <c r="M298" i="1" s="1"/>
  <c r="I298" i="1"/>
  <c r="L298" i="1" s="1"/>
  <c r="N298" i="1" s="1"/>
  <c r="K297" i="1"/>
  <c r="I297" i="1"/>
  <c r="L297" i="1" s="1"/>
  <c r="K296" i="1"/>
  <c r="I296" i="1"/>
  <c r="L296" i="1" s="1"/>
  <c r="K295" i="1"/>
  <c r="I295" i="1"/>
  <c r="L295" i="1" s="1"/>
  <c r="K294" i="1"/>
  <c r="I294" i="1"/>
  <c r="L294" i="1" s="1"/>
  <c r="K293" i="1"/>
  <c r="M293" i="1" s="1"/>
  <c r="I293" i="1"/>
  <c r="L293" i="1" s="1"/>
  <c r="N293" i="1" s="1"/>
  <c r="K292" i="1"/>
  <c r="I292" i="1"/>
  <c r="L292" i="1" s="1"/>
  <c r="K291" i="1"/>
  <c r="I291" i="1"/>
  <c r="L291" i="1" s="1"/>
  <c r="K290" i="1"/>
  <c r="I290" i="1"/>
  <c r="L290" i="1" s="1"/>
  <c r="K289" i="1"/>
  <c r="I289" i="1"/>
  <c r="L289" i="1" s="1"/>
  <c r="K288" i="1"/>
  <c r="I288" i="1"/>
  <c r="L288" i="1" s="1"/>
  <c r="K287" i="1"/>
  <c r="I287" i="1"/>
  <c r="L287" i="1" s="1"/>
  <c r="K286" i="1"/>
  <c r="I286" i="1"/>
  <c r="L286" i="1" s="1"/>
  <c r="K285" i="1"/>
  <c r="I285" i="1"/>
  <c r="L285" i="1" s="1"/>
  <c r="K284" i="1"/>
  <c r="I284" i="1"/>
  <c r="L284" i="1" s="1"/>
  <c r="K283" i="1"/>
  <c r="I283" i="1"/>
  <c r="L283" i="1" s="1"/>
  <c r="K282" i="1"/>
  <c r="I282" i="1"/>
  <c r="L282" i="1" s="1"/>
  <c r="K281" i="1"/>
  <c r="I281" i="1"/>
  <c r="L281" i="1" s="1"/>
  <c r="K280" i="1"/>
  <c r="I280" i="1"/>
  <c r="L280" i="1" s="1"/>
  <c r="K279" i="1"/>
  <c r="I279" i="1"/>
  <c r="L279" i="1" s="1"/>
  <c r="K278" i="1"/>
  <c r="I278" i="1"/>
  <c r="L278" i="1" s="1"/>
  <c r="K277" i="1"/>
  <c r="I277" i="1"/>
  <c r="L277" i="1" s="1"/>
  <c r="K276" i="1"/>
  <c r="I276" i="1"/>
  <c r="L276" i="1" s="1"/>
  <c r="K275" i="1"/>
  <c r="I275" i="1"/>
  <c r="L275" i="1" s="1"/>
  <c r="K274" i="1"/>
  <c r="M274" i="1" s="1"/>
  <c r="I274" i="1"/>
  <c r="L274" i="1" s="1"/>
  <c r="N274" i="1" s="1"/>
  <c r="K273" i="1"/>
  <c r="M273" i="1" s="1"/>
  <c r="I273" i="1"/>
  <c r="L273" i="1" s="1"/>
  <c r="N273" i="1" s="1"/>
  <c r="K272" i="1"/>
  <c r="I272" i="1"/>
  <c r="L272" i="1" s="1"/>
  <c r="K271" i="1"/>
  <c r="I271" i="1"/>
  <c r="L271" i="1" s="1"/>
  <c r="K270" i="1"/>
  <c r="I270" i="1"/>
  <c r="L270" i="1" s="1"/>
  <c r="K269" i="1"/>
  <c r="I269" i="1"/>
  <c r="L269" i="1" s="1"/>
  <c r="K268" i="1"/>
  <c r="M268" i="1" s="1"/>
  <c r="I268" i="1"/>
  <c r="L268" i="1" s="1"/>
  <c r="N268" i="1" s="1"/>
  <c r="K267" i="1"/>
  <c r="M267" i="1" s="1"/>
  <c r="I267" i="1"/>
  <c r="L267" i="1" s="1"/>
  <c r="N267" i="1" s="1"/>
  <c r="K266" i="1"/>
  <c r="I266" i="1"/>
  <c r="L266" i="1" s="1"/>
  <c r="K265" i="1"/>
  <c r="I265" i="1"/>
  <c r="L265" i="1" s="1"/>
  <c r="K264" i="1"/>
  <c r="I264" i="1"/>
  <c r="L264" i="1" s="1"/>
  <c r="K263" i="1"/>
  <c r="I263" i="1"/>
  <c r="L263" i="1" s="1"/>
  <c r="K262" i="1"/>
  <c r="I262" i="1"/>
  <c r="L262" i="1" s="1"/>
  <c r="K261" i="1"/>
  <c r="I261" i="1"/>
  <c r="L261" i="1" s="1"/>
  <c r="K260" i="1"/>
  <c r="I260" i="1"/>
  <c r="L260" i="1" s="1"/>
  <c r="K259" i="1"/>
  <c r="I259" i="1"/>
  <c r="L259" i="1" s="1"/>
  <c r="K258" i="1"/>
  <c r="I258" i="1"/>
  <c r="L258" i="1" s="1"/>
  <c r="K257" i="1"/>
  <c r="M257" i="1" s="1"/>
  <c r="I257" i="1"/>
  <c r="L257" i="1" s="1"/>
  <c r="N257" i="1" s="1"/>
  <c r="K256" i="1"/>
  <c r="I256" i="1"/>
  <c r="L256" i="1" s="1"/>
  <c r="K255" i="1"/>
  <c r="M255" i="1" s="1"/>
  <c r="I255" i="1"/>
  <c r="L255" i="1" s="1"/>
  <c r="N255" i="1" s="1"/>
  <c r="K254" i="1"/>
  <c r="I254" i="1"/>
  <c r="L254" i="1" s="1"/>
  <c r="K253" i="1"/>
  <c r="M253" i="1" s="1"/>
  <c r="I253" i="1"/>
  <c r="L253" i="1" s="1"/>
  <c r="N253" i="1" s="1"/>
  <c r="K252" i="1"/>
  <c r="I252" i="1"/>
  <c r="L252" i="1" s="1"/>
  <c r="K251" i="1"/>
  <c r="M251" i="1" s="1"/>
  <c r="I251" i="1"/>
  <c r="L251" i="1" s="1"/>
  <c r="N251" i="1" s="1"/>
  <c r="K250" i="1"/>
  <c r="I250" i="1"/>
  <c r="L250" i="1" s="1"/>
  <c r="K249" i="1"/>
  <c r="I249" i="1"/>
  <c r="L249" i="1" s="1"/>
  <c r="K248" i="1"/>
  <c r="I248" i="1"/>
  <c r="L248" i="1" s="1"/>
  <c r="K247" i="1"/>
  <c r="M247" i="1" s="1"/>
  <c r="I247" i="1"/>
  <c r="L247" i="1" s="1"/>
  <c r="N247" i="1" s="1"/>
  <c r="K246" i="1"/>
  <c r="I246" i="1"/>
  <c r="L246" i="1" s="1"/>
  <c r="K245" i="1"/>
  <c r="M245" i="1" s="1"/>
  <c r="I245" i="1"/>
  <c r="L245" i="1" s="1"/>
  <c r="N245" i="1" s="1"/>
  <c r="K244" i="1"/>
  <c r="I244" i="1"/>
  <c r="L244" i="1" s="1"/>
  <c r="K243" i="1"/>
  <c r="M243" i="1" s="1"/>
  <c r="I243" i="1"/>
  <c r="L243" i="1" s="1"/>
  <c r="N243" i="1" s="1"/>
  <c r="K242" i="1"/>
  <c r="I242" i="1"/>
  <c r="L242" i="1" s="1"/>
  <c r="K241" i="1"/>
  <c r="I241" i="1"/>
  <c r="L241" i="1" s="1"/>
  <c r="K240" i="1"/>
  <c r="I240" i="1"/>
  <c r="L240" i="1" s="1"/>
  <c r="K239" i="1"/>
  <c r="I239" i="1"/>
  <c r="L239" i="1" s="1"/>
  <c r="K238" i="1"/>
  <c r="I238" i="1"/>
  <c r="L238" i="1" s="1"/>
  <c r="K237" i="1"/>
  <c r="I237" i="1"/>
  <c r="L237" i="1" s="1"/>
  <c r="K236" i="1"/>
  <c r="I236" i="1"/>
  <c r="L236" i="1" s="1"/>
  <c r="K235" i="1"/>
  <c r="M235" i="1" s="1"/>
  <c r="I235" i="1"/>
  <c r="L235" i="1" s="1"/>
  <c r="N235" i="1" s="1"/>
  <c r="K234" i="1"/>
  <c r="I234" i="1"/>
  <c r="L234" i="1" s="1"/>
  <c r="K233" i="1"/>
  <c r="I233" i="1"/>
  <c r="L233" i="1" s="1"/>
  <c r="K232" i="1"/>
  <c r="I232" i="1"/>
  <c r="L232" i="1" s="1"/>
  <c r="K231" i="1"/>
  <c r="I231" i="1"/>
  <c r="L231" i="1" s="1"/>
  <c r="K230" i="1"/>
  <c r="I230" i="1"/>
  <c r="L230" i="1" s="1"/>
  <c r="K229" i="1"/>
  <c r="I229" i="1"/>
  <c r="L229" i="1" s="1"/>
  <c r="K228" i="1"/>
  <c r="I228" i="1"/>
  <c r="L228" i="1" s="1"/>
  <c r="K227" i="1"/>
  <c r="I227" i="1"/>
  <c r="L227" i="1" s="1"/>
  <c r="K226" i="1"/>
  <c r="I226" i="1"/>
  <c r="L226" i="1" s="1"/>
  <c r="K225" i="1"/>
  <c r="I225" i="1"/>
  <c r="L225" i="1" s="1"/>
  <c r="K224" i="1"/>
  <c r="I224" i="1"/>
  <c r="L224" i="1" s="1"/>
  <c r="K223" i="1"/>
  <c r="I223" i="1"/>
  <c r="L223" i="1" s="1"/>
  <c r="K222" i="1"/>
  <c r="I222" i="1"/>
  <c r="L222" i="1" s="1"/>
  <c r="K221" i="1"/>
  <c r="I221" i="1"/>
  <c r="L221" i="1" s="1"/>
  <c r="K220" i="1"/>
  <c r="I220" i="1"/>
  <c r="L220" i="1" s="1"/>
  <c r="K219" i="1"/>
  <c r="I219" i="1"/>
  <c r="L219" i="1" s="1"/>
  <c r="K218" i="1"/>
  <c r="I218" i="1"/>
  <c r="L218" i="1" s="1"/>
  <c r="K217" i="1"/>
  <c r="M217" i="1" s="1"/>
  <c r="I217" i="1"/>
  <c r="L217" i="1" s="1"/>
  <c r="N217" i="1" s="1"/>
  <c r="K216" i="1"/>
  <c r="I216" i="1"/>
  <c r="L216" i="1" s="1"/>
  <c r="K215" i="1"/>
  <c r="I215" i="1"/>
  <c r="L215" i="1" s="1"/>
  <c r="K214" i="1"/>
  <c r="I214" i="1"/>
  <c r="L214" i="1" s="1"/>
  <c r="K213" i="1"/>
  <c r="I213" i="1"/>
  <c r="L213" i="1" s="1"/>
  <c r="K212" i="1"/>
  <c r="I212" i="1"/>
  <c r="L212" i="1" s="1"/>
  <c r="K211" i="1"/>
  <c r="I211" i="1"/>
  <c r="L211" i="1" s="1"/>
  <c r="K210" i="1"/>
  <c r="I210" i="1"/>
  <c r="L210" i="1" s="1"/>
  <c r="K209" i="1"/>
  <c r="I209" i="1"/>
  <c r="L209" i="1" s="1"/>
  <c r="K208" i="1"/>
  <c r="I208" i="1"/>
  <c r="L208" i="1" s="1"/>
  <c r="K207" i="1"/>
  <c r="M207" i="1" s="1"/>
  <c r="I207" i="1"/>
  <c r="L207" i="1" s="1"/>
  <c r="N207" i="1" s="1"/>
  <c r="K206" i="1"/>
  <c r="M206" i="1" s="1"/>
  <c r="I206" i="1"/>
  <c r="L206" i="1" s="1"/>
  <c r="N206" i="1" s="1"/>
  <c r="K205" i="1"/>
  <c r="I205" i="1"/>
  <c r="L205" i="1" s="1"/>
  <c r="K204" i="1"/>
  <c r="I204" i="1"/>
  <c r="L204" i="1" s="1"/>
  <c r="K203" i="1"/>
  <c r="M203" i="1" s="1"/>
  <c r="I203" i="1"/>
  <c r="L203" i="1" s="1"/>
  <c r="N203" i="1" s="1"/>
  <c r="K202" i="1"/>
  <c r="M202" i="1" s="1"/>
  <c r="I202" i="1"/>
  <c r="L202" i="1" s="1"/>
  <c r="N202" i="1" s="1"/>
  <c r="K201" i="1"/>
  <c r="M201" i="1" s="1"/>
  <c r="I201" i="1"/>
  <c r="L201" i="1" s="1"/>
  <c r="N201" i="1" s="1"/>
  <c r="K200" i="1"/>
  <c r="I200" i="1"/>
  <c r="L200" i="1" s="1"/>
  <c r="K199" i="1"/>
  <c r="M199" i="1" s="1"/>
  <c r="I199" i="1"/>
  <c r="L199" i="1" s="1"/>
  <c r="N199" i="1" s="1"/>
  <c r="K198" i="1"/>
  <c r="I198" i="1"/>
  <c r="L198" i="1" s="1"/>
  <c r="K197" i="1"/>
  <c r="I197" i="1"/>
  <c r="L197" i="1" s="1"/>
  <c r="K196" i="1"/>
  <c r="M196" i="1" s="1"/>
  <c r="I196" i="1"/>
  <c r="L196" i="1" s="1"/>
  <c r="N196" i="1" s="1"/>
  <c r="K195" i="1"/>
  <c r="I195" i="1"/>
  <c r="L195" i="1" s="1"/>
  <c r="K194" i="1"/>
  <c r="I194" i="1"/>
  <c r="L194" i="1" s="1"/>
  <c r="K193" i="1"/>
  <c r="I193" i="1"/>
  <c r="L193" i="1" s="1"/>
  <c r="K192" i="1"/>
  <c r="M192" i="1" s="1"/>
  <c r="I192" i="1"/>
  <c r="L192" i="1" s="1"/>
  <c r="N192" i="1" s="1"/>
  <c r="K191" i="1"/>
  <c r="I191" i="1"/>
  <c r="L191" i="1" s="1"/>
  <c r="K190" i="1"/>
  <c r="I190" i="1"/>
  <c r="L190" i="1" s="1"/>
  <c r="K189" i="1"/>
  <c r="M189" i="1" s="1"/>
  <c r="I189" i="1"/>
  <c r="L189" i="1" s="1"/>
  <c r="N189" i="1" s="1"/>
  <c r="K188" i="1"/>
  <c r="I188" i="1"/>
  <c r="L188" i="1" s="1"/>
  <c r="K187" i="1"/>
  <c r="I187" i="1"/>
  <c r="L187" i="1" s="1"/>
  <c r="K186" i="1"/>
  <c r="I186" i="1"/>
  <c r="L186" i="1" s="1"/>
  <c r="K185" i="1"/>
  <c r="I185" i="1"/>
  <c r="L185" i="1" s="1"/>
  <c r="K184" i="1"/>
  <c r="I184" i="1"/>
  <c r="L184" i="1" s="1"/>
  <c r="K183" i="1"/>
  <c r="M183" i="1" s="1"/>
  <c r="I183" i="1"/>
  <c r="L183" i="1" s="1"/>
  <c r="N183" i="1" s="1"/>
  <c r="K182" i="1"/>
  <c r="I182" i="1"/>
  <c r="L182" i="1" s="1"/>
  <c r="K181" i="1"/>
  <c r="I181" i="1"/>
  <c r="L181" i="1" s="1"/>
  <c r="K180" i="1"/>
  <c r="I180" i="1"/>
  <c r="L180" i="1" s="1"/>
  <c r="K179" i="1"/>
  <c r="I179" i="1"/>
  <c r="L179" i="1" s="1"/>
  <c r="K178" i="1"/>
  <c r="I178" i="1"/>
  <c r="L178" i="1" s="1"/>
  <c r="K177" i="1"/>
  <c r="M177" i="1" s="1"/>
  <c r="I177" i="1"/>
  <c r="L177" i="1" s="1"/>
  <c r="N177" i="1" s="1"/>
  <c r="K176" i="1"/>
  <c r="I176" i="1"/>
  <c r="L176" i="1" s="1"/>
  <c r="K175" i="1"/>
  <c r="I175" i="1"/>
  <c r="L175" i="1" s="1"/>
  <c r="K174" i="1"/>
  <c r="I174" i="1"/>
  <c r="L174" i="1" s="1"/>
  <c r="K173" i="1"/>
  <c r="M173" i="1" s="1"/>
  <c r="I173" i="1"/>
  <c r="L173" i="1" s="1"/>
  <c r="N173" i="1" s="1"/>
  <c r="K172" i="1"/>
  <c r="M172" i="1" s="1"/>
  <c r="I172" i="1"/>
  <c r="L172" i="1" s="1"/>
  <c r="N172" i="1" s="1"/>
  <c r="K171" i="1"/>
  <c r="I171" i="1"/>
  <c r="L171" i="1" s="1"/>
  <c r="K170" i="1"/>
  <c r="I170" i="1"/>
  <c r="L170" i="1" s="1"/>
  <c r="K169" i="1"/>
  <c r="I169" i="1"/>
  <c r="L169" i="1" s="1"/>
  <c r="K168" i="1"/>
  <c r="I168" i="1"/>
  <c r="L168" i="1" s="1"/>
  <c r="K167" i="1"/>
  <c r="I167" i="1"/>
  <c r="L167" i="1" s="1"/>
  <c r="K166" i="1"/>
  <c r="I166" i="1"/>
  <c r="L166" i="1" s="1"/>
  <c r="K165" i="1"/>
  <c r="I165" i="1"/>
  <c r="L165" i="1" s="1"/>
  <c r="K164" i="1"/>
  <c r="M164" i="1" s="1"/>
  <c r="I164" i="1"/>
  <c r="L164" i="1" s="1"/>
  <c r="N164" i="1" s="1"/>
  <c r="K163" i="1"/>
  <c r="I163" i="1"/>
  <c r="L163" i="1" s="1"/>
  <c r="K162" i="1"/>
  <c r="I162" i="1"/>
  <c r="L162" i="1" s="1"/>
  <c r="K161" i="1"/>
  <c r="I161" i="1"/>
  <c r="L161" i="1" s="1"/>
  <c r="K160" i="1"/>
  <c r="I160" i="1"/>
  <c r="L160" i="1" s="1"/>
  <c r="K159" i="1"/>
  <c r="I159" i="1"/>
  <c r="L159" i="1" s="1"/>
  <c r="K158" i="1"/>
  <c r="M158" i="1" s="1"/>
  <c r="I158" i="1"/>
  <c r="L158" i="1" s="1"/>
  <c r="N158" i="1" s="1"/>
  <c r="K157" i="1"/>
  <c r="M157" i="1" s="1"/>
  <c r="I157" i="1"/>
  <c r="L157" i="1" s="1"/>
  <c r="N157" i="1" s="1"/>
  <c r="K156" i="1"/>
  <c r="I156" i="1"/>
  <c r="L156" i="1" s="1"/>
  <c r="K155" i="1"/>
  <c r="M155" i="1" s="1"/>
  <c r="I155" i="1"/>
  <c r="L155" i="1" s="1"/>
  <c r="N155" i="1" s="1"/>
  <c r="K154" i="1"/>
  <c r="I154" i="1"/>
  <c r="L154" i="1" s="1"/>
  <c r="K153" i="1"/>
  <c r="M153" i="1" s="1"/>
  <c r="I153" i="1"/>
  <c r="L153" i="1" s="1"/>
  <c r="N153" i="1" s="1"/>
  <c r="K152" i="1"/>
  <c r="M152" i="1" s="1"/>
  <c r="I152" i="1"/>
  <c r="L152" i="1" s="1"/>
  <c r="N152" i="1" s="1"/>
  <c r="K151" i="1"/>
  <c r="I151" i="1"/>
  <c r="L151" i="1" s="1"/>
  <c r="K150" i="1"/>
  <c r="I150" i="1"/>
  <c r="L150" i="1" s="1"/>
  <c r="K149" i="1"/>
  <c r="M149" i="1" s="1"/>
  <c r="I149" i="1"/>
  <c r="L149" i="1" s="1"/>
  <c r="N149" i="1" s="1"/>
  <c r="K148" i="1"/>
  <c r="M148" i="1" s="1"/>
  <c r="I148" i="1"/>
  <c r="L148" i="1" s="1"/>
  <c r="N148" i="1" s="1"/>
  <c r="K147" i="1"/>
  <c r="M147" i="1" s="1"/>
  <c r="I147" i="1"/>
  <c r="L147" i="1" s="1"/>
  <c r="N147" i="1" s="1"/>
  <c r="K146" i="1"/>
  <c r="I146" i="1"/>
  <c r="L146" i="1" s="1"/>
  <c r="K145" i="1"/>
  <c r="I145" i="1"/>
  <c r="L145" i="1" s="1"/>
  <c r="K144" i="1"/>
  <c r="I144" i="1"/>
  <c r="L144" i="1" s="1"/>
  <c r="K143" i="1"/>
  <c r="M143" i="1" s="1"/>
  <c r="I143" i="1"/>
  <c r="L143" i="1" s="1"/>
  <c r="N143" i="1" s="1"/>
  <c r="K142" i="1"/>
  <c r="I142" i="1"/>
  <c r="L142" i="1" s="1"/>
  <c r="K141" i="1"/>
  <c r="I141" i="1"/>
  <c r="L141" i="1" s="1"/>
  <c r="K140" i="1"/>
  <c r="M140" i="1" s="1"/>
  <c r="I140" i="1"/>
  <c r="L140" i="1" s="1"/>
  <c r="N140" i="1" s="1"/>
  <c r="K139" i="1"/>
  <c r="I139" i="1"/>
  <c r="L139" i="1" s="1"/>
  <c r="K138" i="1"/>
  <c r="I138" i="1"/>
  <c r="L138" i="1" s="1"/>
  <c r="K137" i="1"/>
  <c r="I137" i="1"/>
  <c r="L137" i="1" s="1"/>
  <c r="K136" i="1"/>
  <c r="I136" i="1"/>
  <c r="L136" i="1" s="1"/>
  <c r="K135" i="1"/>
  <c r="M135" i="1" s="1"/>
  <c r="I135" i="1"/>
  <c r="L135" i="1" s="1"/>
  <c r="N135" i="1" s="1"/>
  <c r="K134" i="1"/>
  <c r="I134" i="1"/>
  <c r="L134" i="1" s="1"/>
  <c r="K133" i="1"/>
  <c r="I133" i="1"/>
  <c r="L133" i="1" s="1"/>
  <c r="K132" i="1"/>
  <c r="I132" i="1"/>
  <c r="L132" i="1" s="1"/>
  <c r="K131" i="1"/>
  <c r="M131" i="1" s="1"/>
  <c r="I131" i="1"/>
  <c r="L131" i="1" s="1"/>
  <c r="N131" i="1" s="1"/>
  <c r="K130" i="1"/>
  <c r="I130" i="1"/>
  <c r="L130" i="1" s="1"/>
  <c r="K129" i="1"/>
  <c r="I129" i="1"/>
  <c r="L129" i="1" s="1"/>
  <c r="K128" i="1"/>
  <c r="I128" i="1"/>
  <c r="L128" i="1" s="1"/>
  <c r="K127" i="1"/>
  <c r="I127" i="1"/>
  <c r="L127" i="1" s="1"/>
  <c r="K126" i="1"/>
  <c r="I126" i="1"/>
  <c r="L126" i="1" s="1"/>
  <c r="K125" i="1"/>
  <c r="M125" i="1" s="1"/>
  <c r="I125" i="1"/>
  <c r="L125" i="1" s="1"/>
  <c r="N125" i="1" s="1"/>
  <c r="K124" i="1"/>
  <c r="I124" i="1"/>
  <c r="L124" i="1" s="1"/>
  <c r="K123" i="1"/>
  <c r="I123" i="1"/>
  <c r="L123" i="1" s="1"/>
  <c r="K122" i="1"/>
  <c r="I122" i="1"/>
  <c r="L122" i="1" s="1"/>
  <c r="K121" i="1"/>
  <c r="I121" i="1"/>
  <c r="L121" i="1" s="1"/>
  <c r="K120" i="1"/>
  <c r="I120" i="1"/>
  <c r="L120" i="1" s="1"/>
  <c r="K119" i="1"/>
  <c r="I119" i="1"/>
  <c r="L119" i="1" s="1"/>
  <c r="K118" i="1"/>
  <c r="M118" i="1" s="1"/>
  <c r="I118" i="1"/>
  <c r="L118" i="1" s="1"/>
  <c r="N118" i="1" s="1"/>
  <c r="K117" i="1"/>
  <c r="I117" i="1"/>
  <c r="L117" i="1" s="1"/>
  <c r="K116" i="1"/>
  <c r="I116" i="1"/>
  <c r="L116" i="1" s="1"/>
  <c r="K115" i="1"/>
  <c r="I115" i="1"/>
  <c r="L115" i="1" s="1"/>
  <c r="K114" i="1"/>
  <c r="M114" i="1" s="1"/>
  <c r="I114" i="1"/>
  <c r="L114" i="1" s="1"/>
  <c r="N114" i="1" s="1"/>
  <c r="K113" i="1"/>
  <c r="I113" i="1"/>
  <c r="L113" i="1" s="1"/>
  <c r="K112" i="1"/>
  <c r="I112" i="1"/>
  <c r="L112" i="1" s="1"/>
  <c r="K111" i="1"/>
  <c r="I111" i="1"/>
  <c r="L111" i="1" s="1"/>
  <c r="K110" i="1"/>
  <c r="I110" i="1"/>
  <c r="L110" i="1" s="1"/>
  <c r="K109" i="1"/>
  <c r="I109" i="1"/>
  <c r="L109" i="1" s="1"/>
  <c r="K108" i="1"/>
  <c r="M108" i="1" s="1"/>
  <c r="I108" i="1"/>
  <c r="L108" i="1" s="1"/>
  <c r="N108" i="1" s="1"/>
  <c r="K107" i="1"/>
  <c r="M107" i="1" s="1"/>
  <c r="I107" i="1"/>
  <c r="L107" i="1" s="1"/>
  <c r="N107" i="1" s="1"/>
  <c r="K106" i="1"/>
  <c r="I106" i="1"/>
  <c r="L106" i="1" s="1"/>
  <c r="K105" i="1"/>
  <c r="M105" i="1" s="1"/>
  <c r="I105" i="1"/>
  <c r="L105" i="1" s="1"/>
  <c r="N105" i="1" s="1"/>
  <c r="K104" i="1"/>
  <c r="I104" i="1"/>
  <c r="L104" i="1" s="1"/>
  <c r="K103" i="1"/>
  <c r="M103" i="1" s="1"/>
  <c r="I103" i="1"/>
  <c r="L103" i="1" s="1"/>
  <c r="N103" i="1" s="1"/>
  <c r="K102" i="1"/>
  <c r="I102" i="1"/>
  <c r="L102" i="1" s="1"/>
  <c r="K101" i="1"/>
  <c r="I101" i="1"/>
  <c r="L101" i="1" s="1"/>
  <c r="K100" i="1"/>
  <c r="M100" i="1" s="1"/>
  <c r="I100" i="1"/>
  <c r="L100" i="1" s="1"/>
  <c r="N100" i="1" s="1"/>
  <c r="K99" i="1"/>
  <c r="I99" i="1"/>
  <c r="L99" i="1" s="1"/>
  <c r="K98" i="1"/>
  <c r="I98" i="1"/>
  <c r="L98" i="1" s="1"/>
  <c r="K97" i="1"/>
  <c r="M97" i="1" s="1"/>
  <c r="I97" i="1"/>
  <c r="L97" i="1" s="1"/>
  <c r="N97" i="1" s="1"/>
  <c r="K96" i="1"/>
  <c r="I96" i="1"/>
  <c r="L96" i="1" s="1"/>
  <c r="K95" i="1"/>
  <c r="I95" i="1"/>
  <c r="L95" i="1" s="1"/>
  <c r="K94" i="1"/>
  <c r="I94" i="1"/>
  <c r="L94" i="1" s="1"/>
  <c r="K93" i="1"/>
  <c r="I93" i="1"/>
  <c r="L93" i="1" s="1"/>
  <c r="K92" i="1"/>
  <c r="M92" i="1" s="1"/>
  <c r="I92" i="1"/>
  <c r="L92" i="1" s="1"/>
  <c r="N92" i="1" s="1"/>
  <c r="K91" i="1"/>
  <c r="M91" i="1" s="1"/>
  <c r="I91" i="1"/>
  <c r="L91" i="1" s="1"/>
  <c r="N91" i="1" s="1"/>
  <c r="K90" i="1"/>
  <c r="I90" i="1"/>
  <c r="L90" i="1" s="1"/>
  <c r="K89" i="1"/>
  <c r="I89" i="1"/>
  <c r="L89" i="1" s="1"/>
  <c r="K88" i="1"/>
  <c r="I88" i="1"/>
  <c r="L88" i="1" s="1"/>
  <c r="K87" i="1"/>
  <c r="I87" i="1"/>
  <c r="L87" i="1" s="1"/>
  <c r="K86" i="1"/>
  <c r="I86" i="1"/>
  <c r="L86" i="1" s="1"/>
  <c r="K85" i="1"/>
  <c r="I85" i="1"/>
  <c r="L85" i="1" s="1"/>
  <c r="K84" i="1"/>
  <c r="M84" i="1" s="1"/>
  <c r="I84" i="1"/>
  <c r="L84" i="1" s="1"/>
  <c r="N84" i="1" s="1"/>
  <c r="K83" i="1"/>
  <c r="I83" i="1"/>
  <c r="L83" i="1" s="1"/>
  <c r="K82" i="1"/>
  <c r="I82" i="1"/>
  <c r="L82" i="1" s="1"/>
  <c r="K81" i="1"/>
  <c r="I81" i="1"/>
  <c r="L81" i="1" s="1"/>
  <c r="K80" i="1"/>
  <c r="I80" i="1"/>
  <c r="L80" i="1" s="1"/>
  <c r="K79" i="1"/>
  <c r="I79" i="1"/>
  <c r="L79" i="1" s="1"/>
  <c r="K78" i="1"/>
  <c r="M78" i="1" s="1"/>
  <c r="I78" i="1"/>
  <c r="L78" i="1" s="1"/>
  <c r="N78" i="1" s="1"/>
  <c r="K77" i="1"/>
  <c r="I77" i="1"/>
  <c r="L77" i="1" s="1"/>
  <c r="K76" i="1"/>
  <c r="I76" i="1"/>
  <c r="L76" i="1" s="1"/>
  <c r="K75" i="1"/>
  <c r="I75" i="1"/>
  <c r="L75" i="1" s="1"/>
  <c r="K74" i="1"/>
  <c r="I74" i="1"/>
  <c r="L74" i="1" s="1"/>
  <c r="K73" i="1"/>
  <c r="I73" i="1"/>
  <c r="L73" i="1" s="1"/>
  <c r="K72" i="1"/>
  <c r="I72" i="1"/>
  <c r="L72" i="1" s="1"/>
  <c r="K71" i="1"/>
  <c r="I71" i="1"/>
  <c r="L71" i="1" s="1"/>
  <c r="K70" i="1"/>
  <c r="I70" i="1"/>
  <c r="L70" i="1" s="1"/>
  <c r="K69" i="1"/>
  <c r="M69" i="1" s="1"/>
  <c r="I69" i="1"/>
  <c r="L69" i="1" s="1"/>
  <c r="N69" i="1" s="1"/>
  <c r="K68" i="1"/>
  <c r="M68" i="1" s="1"/>
  <c r="I68" i="1"/>
  <c r="L68" i="1" s="1"/>
  <c r="N68" i="1" s="1"/>
  <c r="K67" i="1"/>
  <c r="I67" i="1"/>
  <c r="L67" i="1" s="1"/>
  <c r="K66" i="1"/>
  <c r="I66" i="1"/>
  <c r="L66" i="1" s="1"/>
  <c r="K65" i="1"/>
  <c r="M65" i="1" s="1"/>
  <c r="I65" i="1"/>
  <c r="L65" i="1" s="1"/>
  <c r="N65" i="1" s="1"/>
  <c r="K64" i="1"/>
  <c r="I64" i="1"/>
  <c r="L64" i="1" s="1"/>
  <c r="K63" i="1"/>
  <c r="M63" i="1" s="1"/>
  <c r="I63" i="1"/>
  <c r="L63" i="1" s="1"/>
  <c r="N63" i="1" s="1"/>
  <c r="K62" i="1"/>
  <c r="I62" i="1"/>
  <c r="L62" i="1" s="1"/>
  <c r="K61" i="1"/>
  <c r="M61" i="1" s="1"/>
  <c r="I61" i="1"/>
  <c r="L61" i="1" s="1"/>
  <c r="N61" i="1" s="1"/>
  <c r="K60" i="1"/>
  <c r="I60" i="1"/>
  <c r="L60" i="1" s="1"/>
  <c r="K59" i="1"/>
  <c r="I59" i="1"/>
  <c r="L59" i="1" s="1"/>
  <c r="K58" i="1"/>
  <c r="M58" i="1" s="1"/>
  <c r="I58" i="1"/>
  <c r="L58" i="1" s="1"/>
  <c r="N58" i="1" s="1"/>
  <c r="K57" i="1"/>
  <c r="M57" i="1" s="1"/>
  <c r="I57" i="1"/>
  <c r="L57" i="1" s="1"/>
  <c r="N57" i="1" s="1"/>
  <c r="K56" i="1"/>
  <c r="M56" i="1" s="1"/>
  <c r="I56" i="1"/>
  <c r="L56" i="1" s="1"/>
  <c r="N56" i="1" s="1"/>
  <c r="K55" i="1"/>
  <c r="I55" i="1"/>
  <c r="L55" i="1" s="1"/>
  <c r="K54" i="1"/>
  <c r="I54" i="1"/>
  <c r="L54" i="1" s="1"/>
  <c r="K53" i="1"/>
  <c r="M53" i="1" s="1"/>
  <c r="I53" i="1"/>
  <c r="L53" i="1" s="1"/>
  <c r="N53" i="1" s="1"/>
  <c r="K52" i="1"/>
  <c r="M52" i="1" s="1"/>
  <c r="I52" i="1"/>
  <c r="L52" i="1" s="1"/>
  <c r="N52" i="1" s="1"/>
  <c r="K51" i="1"/>
  <c r="I51" i="1"/>
  <c r="L51" i="1" s="1"/>
  <c r="K50" i="1"/>
  <c r="I50" i="1"/>
  <c r="L50" i="1" s="1"/>
  <c r="K49" i="1"/>
  <c r="I49" i="1"/>
  <c r="L49" i="1" s="1"/>
  <c r="K48" i="1"/>
  <c r="I48" i="1"/>
  <c r="L48" i="1" s="1"/>
  <c r="K47" i="1"/>
  <c r="I47" i="1"/>
  <c r="L47" i="1" s="1"/>
  <c r="K46" i="1"/>
  <c r="I46" i="1"/>
  <c r="L46" i="1" s="1"/>
  <c r="K45" i="1"/>
  <c r="M45" i="1" s="1"/>
  <c r="I45" i="1"/>
  <c r="L45" i="1" s="1"/>
  <c r="N45" i="1" s="1"/>
  <c r="K44" i="1"/>
  <c r="I44" i="1"/>
  <c r="L44" i="1" s="1"/>
  <c r="K43" i="1"/>
  <c r="I43" i="1"/>
  <c r="L43" i="1" s="1"/>
  <c r="K42" i="1"/>
  <c r="I42" i="1"/>
  <c r="L42" i="1" s="1"/>
  <c r="K41" i="1"/>
  <c r="I41" i="1"/>
  <c r="L41" i="1" s="1"/>
  <c r="K40" i="1"/>
  <c r="I40" i="1"/>
  <c r="L40" i="1" s="1"/>
  <c r="K39" i="1"/>
  <c r="I39" i="1"/>
  <c r="L39" i="1" s="1"/>
  <c r="K38" i="1"/>
  <c r="I38" i="1"/>
  <c r="L38" i="1" s="1"/>
  <c r="K37" i="1"/>
  <c r="M37" i="1" s="1"/>
  <c r="I37" i="1"/>
  <c r="L37" i="1" s="1"/>
  <c r="N37" i="1" s="1"/>
  <c r="K36" i="1"/>
  <c r="I36" i="1"/>
  <c r="L36" i="1" s="1"/>
  <c r="K35" i="1"/>
  <c r="M35" i="1" s="1"/>
  <c r="I35" i="1"/>
  <c r="L35" i="1" s="1"/>
  <c r="N35" i="1" s="1"/>
  <c r="K34" i="1"/>
  <c r="I34" i="1"/>
  <c r="L34" i="1" s="1"/>
  <c r="K33" i="1"/>
  <c r="I33" i="1"/>
  <c r="L33" i="1" s="1"/>
  <c r="K32" i="1"/>
  <c r="M32" i="1" s="1"/>
  <c r="I32" i="1"/>
  <c r="L32" i="1" s="1"/>
  <c r="N32" i="1" s="1"/>
  <c r="K31" i="1"/>
  <c r="I31" i="1"/>
  <c r="L31" i="1" s="1"/>
  <c r="K30" i="1"/>
  <c r="I30" i="1"/>
  <c r="L30" i="1" s="1"/>
  <c r="K29" i="1"/>
  <c r="I29" i="1"/>
  <c r="L29" i="1" s="1"/>
  <c r="K28" i="1"/>
  <c r="I28" i="1"/>
  <c r="L28" i="1" s="1"/>
  <c r="K27" i="1"/>
  <c r="I27" i="1"/>
  <c r="L27" i="1" s="1"/>
  <c r="K26" i="1"/>
  <c r="I26" i="1"/>
  <c r="L26" i="1" s="1"/>
  <c r="K25" i="1"/>
  <c r="M25" i="1" s="1"/>
  <c r="I25" i="1"/>
  <c r="L25" i="1" s="1"/>
  <c r="N25" i="1" s="1"/>
  <c r="K24" i="1"/>
  <c r="I24" i="1"/>
  <c r="L24" i="1" s="1"/>
  <c r="K23" i="1"/>
  <c r="I23" i="1"/>
  <c r="L23" i="1" s="1"/>
  <c r="K22" i="1"/>
  <c r="I22" i="1"/>
  <c r="L22" i="1" s="1"/>
  <c r="K21" i="1"/>
  <c r="I21" i="1"/>
  <c r="L21" i="1" s="1"/>
  <c r="K20" i="1"/>
  <c r="I20" i="1"/>
  <c r="L20" i="1" s="1"/>
  <c r="K19" i="1"/>
  <c r="M19" i="1" s="1"/>
  <c r="I19" i="1"/>
  <c r="L19" i="1" s="1"/>
  <c r="N19" i="1" s="1"/>
  <c r="K18" i="1"/>
  <c r="I18" i="1"/>
  <c r="L18" i="1" s="1"/>
  <c r="K17" i="1"/>
  <c r="I17" i="1"/>
  <c r="L17" i="1" s="1"/>
  <c r="K16" i="1"/>
  <c r="M16" i="1" s="1"/>
  <c r="I16" i="1"/>
  <c r="L16" i="1" s="1"/>
  <c r="N16" i="1" s="1"/>
  <c r="K15" i="1"/>
  <c r="I15" i="1"/>
  <c r="L15" i="1" s="1"/>
  <c r="K14" i="1"/>
  <c r="M14" i="1" s="1"/>
  <c r="I14" i="1"/>
  <c r="L14" i="1" s="1"/>
  <c r="N14" i="1" s="1"/>
  <c r="K13" i="1"/>
  <c r="M13" i="1" s="1"/>
  <c r="I13" i="1"/>
  <c r="L13" i="1" s="1"/>
  <c r="N13" i="1" s="1"/>
  <c r="K12" i="1"/>
  <c r="I12" i="1"/>
  <c r="L12" i="1" s="1"/>
  <c r="K11" i="1"/>
  <c r="I11" i="1"/>
  <c r="L11" i="1" s="1"/>
  <c r="K10" i="1"/>
  <c r="M10" i="1" s="1"/>
  <c r="I10" i="1"/>
  <c r="L10" i="1" s="1"/>
  <c r="N10" i="1" s="1"/>
  <c r="K9" i="1"/>
  <c r="I9" i="1"/>
  <c r="L9" i="1" s="1"/>
  <c r="K8" i="1"/>
  <c r="I8" i="1"/>
  <c r="L8" i="1" s="1"/>
  <c r="K7" i="1"/>
  <c r="I7" i="1"/>
  <c r="L7" i="1" s="1"/>
  <c r="K6" i="1"/>
  <c r="M6" i="1" s="1"/>
  <c r="I6" i="1"/>
  <c r="L6" i="1" s="1"/>
  <c r="N6" i="1" s="1"/>
  <c r="K5" i="1"/>
  <c r="I5" i="1"/>
  <c r="L5" i="1" s="1"/>
  <c r="K4" i="1"/>
  <c r="I4" i="1"/>
  <c r="L4" i="1" s="1"/>
  <c r="K3" i="1"/>
  <c r="I3" i="1"/>
  <c r="L3" i="1" s="1"/>
  <c r="K2" i="1"/>
  <c r="I2" i="1"/>
  <c r="L2" i="1" s="1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N2" i="1"/>
  <c r="M3" i="1"/>
  <c r="N3" i="1" s="1"/>
  <c r="M4" i="1"/>
  <c r="N4" i="1" s="1"/>
  <c r="M5" i="1"/>
  <c r="N5" i="1" s="1"/>
  <c r="M7" i="1"/>
  <c r="N7" i="1" s="1"/>
  <c r="M8" i="1"/>
  <c r="N8" i="1" s="1"/>
  <c r="M9" i="1"/>
  <c r="N9" i="1" s="1"/>
  <c r="M11" i="1"/>
  <c r="N11" i="1" s="1"/>
  <c r="M12" i="1"/>
  <c r="N12" i="1" s="1"/>
  <c r="M15" i="1"/>
  <c r="N15" i="1" s="1"/>
  <c r="M17" i="1"/>
  <c r="N17" i="1" s="1"/>
  <c r="M18" i="1"/>
  <c r="N18" i="1" s="1"/>
  <c r="M20" i="1"/>
  <c r="N20" i="1" s="1"/>
  <c r="M21" i="1"/>
  <c r="N21" i="1" s="1"/>
  <c r="M22" i="1"/>
  <c r="N22" i="1" s="1"/>
  <c r="M23" i="1"/>
  <c r="N23" i="1" s="1"/>
  <c r="M24" i="1"/>
  <c r="N24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3" i="1"/>
  <c r="N33" i="1" s="1"/>
  <c r="M34" i="1"/>
  <c r="N34" i="1" s="1"/>
  <c r="M36" i="1"/>
  <c r="N36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4" i="1"/>
  <c r="N54" i="1" s="1"/>
  <c r="M55" i="1"/>
  <c r="N55" i="1" s="1"/>
  <c r="M59" i="1"/>
  <c r="N59" i="1" s="1"/>
  <c r="M60" i="1"/>
  <c r="N60" i="1" s="1"/>
  <c r="M62" i="1"/>
  <c r="N62" i="1" s="1"/>
  <c r="M64" i="1"/>
  <c r="N64" i="1" s="1"/>
  <c r="M66" i="1"/>
  <c r="N66" i="1" s="1"/>
  <c r="M67" i="1"/>
  <c r="N67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9" i="1"/>
  <c r="N79" i="1" s="1"/>
  <c r="M80" i="1"/>
  <c r="N80" i="1" s="1"/>
  <c r="M81" i="1"/>
  <c r="N81" i="1" s="1"/>
  <c r="M82" i="1"/>
  <c r="N82" i="1" s="1"/>
  <c r="M83" i="1"/>
  <c r="N83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3" i="1"/>
  <c r="N93" i="1" s="1"/>
  <c r="M94" i="1"/>
  <c r="N94" i="1" s="1"/>
  <c r="M95" i="1"/>
  <c r="N95" i="1" s="1"/>
  <c r="M96" i="1"/>
  <c r="N96" i="1" s="1"/>
  <c r="M98" i="1"/>
  <c r="N98" i="1" s="1"/>
  <c r="M99" i="1"/>
  <c r="N99" i="1" s="1"/>
  <c r="M101" i="1"/>
  <c r="N101" i="1" s="1"/>
  <c r="M102" i="1"/>
  <c r="N102" i="1" s="1"/>
  <c r="M104" i="1"/>
  <c r="N104" i="1" s="1"/>
  <c r="M106" i="1"/>
  <c r="N106" i="1" s="1"/>
  <c r="M109" i="1"/>
  <c r="N109" i="1" s="1"/>
  <c r="M110" i="1"/>
  <c r="N110" i="1" s="1"/>
  <c r="M111" i="1"/>
  <c r="N111" i="1" s="1"/>
  <c r="M112" i="1"/>
  <c r="N112" i="1" s="1"/>
  <c r="M113" i="1"/>
  <c r="N113" i="1" s="1"/>
  <c r="M115" i="1"/>
  <c r="N115" i="1" s="1"/>
  <c r="M116" i="1"/>
  <c r="N116" i="1" s="1"/>
  <c r="M117" i="1"/>
  <c r="N117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6" i="1"/>
  <c r="N126" i="1" s="1"/>
  <c r="M127" i="1"/>
  <c r="N127" i="1" s="1"/>
  <c r="M128" i="1"/>
  <c r="N128" i="1" s="1"/>
  <c r="M129" i="1"/>
  <c r="N129" i="1" s="1"/>
  <c r="M130" i="1"/>
  <c r="N130" i="1" s="1"/>
  <c r="M132" i="1"/>
  <c r="N132" i="1" s="1"/>
  <c r="M133" i="1"/>
  <c r="N133" i="1" s="1"/>
  <c r="M134" i="1"/>
  <c r="N134" i="1" s="1"/>
  <c r="M136" i="1"/>
  <c r="N136" i="1" s="1"/>
  <c r="M137" i="1"/>
  <c r="N137" i="1" s="1"/>
  <c r="M138" i="1"/>
  <c r="N138" i="1" s="1"/>
  <c r="M139" i="1"/>
  <c r="N139" i="1" s="1"/>
  <c r="M141" i="1"/>
  <c r="N141" i="1" s="1"/>
  <c r="M142" i="1"/>
  <c r="N142" i="1" s="1"/>
  <c r="M144" i="1"/>
  <c r="N144" i="1" s="1"/>
  <c r="M145" i="1"/>
  <c r="N145" i="1" s="1"/>
  <c r="M146" i="1"/>
  <c r="N146" i="1" s="1"/>
  <c r="M150" i="1"/>
  <c r="N150" i="1" s="1"/>
  <c r="M151" i="1"/>
  <c r="N151" i="1" s="1"/>
  <c r="M154" i="1"/>
  <c r="N154" i="1" s="1"/>
  <c r="M156" i="1"/>
  <c r="N156" i="1" s="1"/>
  <c r="M159" i="1"/>
  <c r="N159" i="1" s="1"/>
  <c r="M160" i="1"/>
  <c r="N160" i="1" s="1"/>
  <c r="M161" i="1"/>
  <c r="N161" i="1" s="1"/>
  <c r="M162" i="1"/>
  <c r="N162" i="1" s="1"/>
  <c r="M163" i="1"/>
  <c r="N163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4" i="1"/>
  <c r="N174" i="1" s="1"/>
  <c r="M175" i="1"/>
  <c r="N175" i="1" s="1"/>
  <c r="M176" i="1"/>
  <c r="N176" i="1" s="1"/>
  <c r="M178" i="1"/>
  <c r="N178" i="1" s="1"/>
  <c r="M179" i="1"/>
  <c r="N179" i="1" s="1"/>
  <c r="M180" i="1"/>
  <c r="N180" i="1" s="1"/>
  <c r="M181" i="1"/>
  <c r="N181" i="1" s="1"/>
  <c r="M182" i="1"/>
  <c r="N182" i="1" s="1"/>
  <c r="M184" i="1"/>
  <c r="N184" i="1" s="1"/>
  <c r="M185" i="1"/>
  <c r="N185" i="1" s="1"/>
  <c r="M186" i="1"/>
  <c r="N186" i="1" s="1"/>
  <c r="M187" i="1"/>
  <c r="N187" i="1" s="1"/>
  <c r="M188" i="1"/>
  <c r="N188" i="1" s="1"/>
  <c r="M190" i="1"/>
  <c r="N190" i="1" s="1"/>
  <c r="M191" i="1"/>
  <c r="N191" i="1" s="1"/>
  <c r="M193" i="1"/>
  <c r="N193" i="1" s="1"/>
  <c r="M194" i="1"/>
  <c r="N194" i="1" s="1"/>
  <c r="M195" i="1"/>
  <c r="N195" i="1" s="1"/>
  <c r="M197" i="1"/>
  <c r="N197" i="1" s="1"/>
  <c r="M198" i="1"/>
  <c r="N198" i="1" s="1"/>
  <c r="M200" i="1"/>
  <c r="N200" i="1" s="1"/>
  <c r="M204" i="1"/>
  <c r="N204" i="1" s="1"/>
  <c r="M205" i="1"/>
  <c r="N205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4" i="1"/>
  <c r="N244" i="1" s="1"/>
  <c r="M246" i="1"/>
  <c r="N246" i="1" s="1"/>
  <c r="M248" i="1"/>
  <c r="N248" i="1" s="1"/>
  <c r="M249" i="1"/>
  <c r="N249" i="1" s="1"/>
  <c r="M250" i="1"/>
  <c r="N250" i="1" s="1"/>
  <c r="M252" i="1"/>
  <c r="N252" i="1" s="1"/>
  <c r="M254" i="1"/>
  <c r="N254" i="1" s="1"/>
  <c r="M256" i="1"/>
  <c r="N256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9" i="1"/>
  <c r="N269" i="1" s="1"/>
  <c r="M270" i="1"/>
  <c r="N270" i="1" s="1"/>
  <c r="M271" i="1"/>
  <c r="N271" i="1" s="1"/>
  <c r="M272" i="1"/>
  <c r="N272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4" i="1"/>
  <c r="N294" i="1" s="1"/>
  <c r="M295" i="1"/>
  <c r="N295" i="1" s="1"/>
  <c r="M296" i="1"/>
  <c r="N296" i="1" s="1"/>
  <c r="M297" i="1"/>
  <c r="N297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4" i="1"/>
  <c r="N324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8" i="1"/>
  <c r="N348" i="1" s="1"/>
  <c r="M349" i="1"/>
  <c r="N349" i="1" s="1"/>
  <c r="M350" i="1"/>
  <c r="N350" i="1" s="1"/>
  <c r="M351" i="1"/>
  <c r="N351" i="1" s="1"/>
  <c r="M352" i="1"/>
  <c r="N352" i="1" s="1"/>
  <c r="M354" i="1"/>
  <c r="N354" i="1" s="1"/>
  <c r="M356" i="1"/>
  <c r="N356" i="1" s="1"/>
  <c r="M359" i="1"/>
  <c r="N359" i="1" s="1"/>
  <c r="M361" i="1"/>
  <c r="N361" i="1" s="1"/>
  <c r="M363" i="1"/>
  <c r="N363" i="1" s="1"/>
  <c r="M364" i="1"/>
  <c r="N364" i="1" s="1"/>
  <c r="M365" i="1"/>
  <c r="N365" i="1" s="1"/>
  <c r="M366" i="1"/>
  <c r="N366" i="1" s="1"/>
  <c r="M368" i="1"/>
  <c r="N368" i="1" s="1"/>
  <c r="M369" i="1"/>
  <c r="N369" i="1" s="1"/>
  <c r="M370" i="1"/>
  <c r="N370" i="1" s="1"/>
  <c r="M371" i="1"/>
  <c r="N371" i="1" s="1"/>
  <c r="M373" i="1"/>
  <c r="N373" i="1" s="1"/>
  <c r="M374" i="1"/>
  <c r="N374" i="1" s="1"/>
  <c r="M375" i="1"/>
  <c r="N375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6" i="1"/>
  <c r="N416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3" i="1"/>
  <c r="N433" i="1" s="1"/>
  <c r="M434" i="1"/>
  <c r="N434" i="1" s="1"/>
  <c r="M435" i="1"/>
  <c r="N435" i="1" s="1"/>
  <c r="M437" i="1"/>
  <c r="N437" i="1" s="1"/>
  <c r="M439" i="1"/>
  <c r="N439" i="1" s="1"/>
  <c r="M440" i="1"/>
  <c r="N440" i="1" s="1"/>
  <c r="M442" i="1"/>
  <c r="N442" i="1" s="1"/>
  <c r="M443" i="1"/>
  <c r="N443" i="1" s="1"/>
  <c r="M444" i="1"/>
  <c r="N444" i="1" s="1"/>
  <c r="M445" i="1"/>
  <c r="N445" i="1" s="1"/>
  <c r="M447" i="1"/>
  <c r="N447" i="1" s="1"/>
  <c r="M450" i="1"/>
  <c r="N450" i="1" s="1"/>
  <c r="M451" i="1"/>
  <c r="N451" i="1" s="1"/>
  <c r="M452" i="1"/>
  <c r="N452" i="1" s="1"/>
  <c r="M453" i="1"/>
  <c r="N453" i="1" s="1"/>
  <c r="M454" i="1"/>
  <c r="N454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1" i="1"/>
  <c r="N471" i="1" s="1"/>
  <c r="M472" i="1"/>
  <c r="N472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1" i="1"/>
  <c r="N481" i="1" s="1"/>
  <c r="M482" i="1"/>
  <c r="N482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4" i="1"/>
  <c r="N494" i="1" s="1"/>
  <c r="M495" i="1"/>
  <c r="N495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1" i="1"/>
  <c r="N511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8" i="1"/>
  <c r="N538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5" i="1"/>
  <c r="N565" i="1" s="1"/>
  <c r="M566" i="1"/>
  <c r="N566" i="1" s="1"/>
  <c r="M567" i="1"/>
  <c r="N567" i="1" s="1"/>
  <c r="M568" i="1"/>
  <c r="N568" i="1" s="1"/>
  <c r="M570" i="1"/>
  <c r="N570" i="1" s="1"/>
  <c r="M571" i="1"/>
  <c r="N571" i="1" s="1"/>
  <c r="M572" i="1"/>
  <c r="N572" i="1" s="1"/>
  <c r="M573" i="1"/>
  <c r="N573" i="1" s="1"/>
  <c r="M574" i="1"/>
  <c r="N574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4" i="1"/>
  <c r="N604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20" i="1"/>
  <c r="N620" i="1" s="1"/>
  <c r="M621" i="1"/>
  <c r="N621" i="1" s="1"/>
  <c r="M622" i="1"/>
  <c r="N622" i="1" s="1"/>
  <c r="M623" i="1"/>
  <c r="N623" i="1" s="1"/>
  <c r="M624" i="1"/>
  <c r="N624" i="1" s="1"/>
  <c r="M626" i="1"/>
  <c r="N626" i="1" s="1"/>
  <c r="M628" i="1"/>
  <c r="N628" i="1" s="1"/>
  <c r="M630" i="1"/>
  <c r="N630" i="1" s="1"/>
  <c r="M631" i="1"/>
  <c r="N631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3" i="1"/>
  <c r="N643" i="1" s="1"/>
  <c r="M644" i="1"/>
  <c r="N644" i="1" s="1"/>
  <c r="M647" i="1"/>
  <c r="N647" i="1" s="1"/>
  <c r="M648" i="1"/>
  <c r="N648" i="1" s="1"/>
  <c r="M650" i="1"/>
  <c r="N650" i="1" s="1"/>
  <c r="M651" i="1"/>
  <c r="N651" i="1" s="1"/>
  <c r="M652" i="1"/>
  <c r="N652" i="1" s="1"/>
  <c r="M653" i="1"/>
  <c r="N653" i="1" s="1"/>
  <c r="M656" i="1"/>
  <c r="N656" i="1" s="1"/>
  <c r="M657" i="1"/>
  <c r="N657" i="1" s="1"/>
  <c r="M659" i="1"/>
  <c r="N659" i="1" s="1"/>
  <c r="M661" i="1"/>
  <c r="N661" i="1" s="1"/>
  <c r="M662" i="1"/>
  <c r="N662" i="1" s="1"/>
  <c r="M663" i="1"/>
  <c r="N663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2" i="1"/>
  <c r="N682" i="1" s="1"/>
  <c r="M683" i="1"/>
  <c r="N683" i="1" s="1"/>
  <c r="M685" i="1"/>
  <c r="N685" i="1" s="1"/>
  <c r="M689" i="1"/>
  <c r="N689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700" i="1"/>
  <c r="N700" i="1" s="1"/>
  <c r="M702" i="1"/>
  <c r="N702" i="1" s="1"/>
  <c r="M703" i="1"/>
  <c r="N703" i="1" s="1"/>
  <c r="M704" i="1"/>
  <c r="N704" i="1" s="1"/>
  <c r="M705" i="1"/>
  <c r="N705" i="1" s="1"/>
  <c r="M707" i="1"/>
  <c r="N707" i="1" s="1"/>
  <c r="M708" i="1"/>
  <c r="N708" i="1" s="1"/>
  <c r="M712" i="1"/>
  <c r="N712" i="1" s="1"/>
  <c r="M714" i="1"/>
  <c r="N714" i="1" s="1"/>
  <c r="M715" i="1"/>
  <c r="N715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4" i="1"/>
  <c r="N724" i="1" s="1"/>
  <c r="M725" i="1"/>
  <c r="N725" i="1" s="1"/>
  <c r="M727" i="1"/>
  <c r="N727" i="1" s="1"/>
  <c r="M729" i="1"/>
  <c r="N729" i="1" s="1"/>
  <c r="M730" i="1"/>
  <c r="N730" i="1" s="1"/>
  <c r="M731" i="1"/>
  <c r="N731" i="1" s="1"/>
  <c r="M732" i="1"/>
  <c r="N732" i="1" s="1"/>
  <c r="M735" i="1"/>
  <c r="N735" i="1" s="1"/>
  <c r="M736" i="1"/>
  <c r="N736" i="1" s="1"/>
  <c r="M737" i="1"/>
  <c r="N737" i="1" s="1"/>
  <c r="M738" i="1"/>
  <c r="N738" i="1" s="1"/>
  <c r="M740" i="1"/>
  <c r="N740" i="1" s="1"/>
  <c r="M742" i="1"/>
  <c r="N742" i="1" s="1"/>
  <c r="M743" i="1"/>
  <c r="N743" i="1" s="1"/>
  <c r="M745" i="1"/>
  <c r="N745" i="1" s="1"/>
  <c r="M746" i="1"/>
  <c r="N746" i="1" s="1"/>
  <c r="M747" i="1"/>
  <c r="N747" i="1" s="1"/>
  <c r="M748" i="1"/>
  <c r="N748" i="1" s="1"/>
  <c r="M749" i="1"/>
  <c r="N749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6" i="1"/>
  <c r="N786" i="1" s="1"/>
  <c r="M787" i="1"/>
  <c r="N787" i="1" s="1"/>
  <c r="M788" i="1"/>
  <c r="N788" i="1" s="1"/>
  <c r="M791" i="1"/>
  <c r="N791" i="1" s="1"/>
  <c r="M793" i="1"/>
  <c r="N793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5" i="1"/>
  <c r="N805" i="1" s="1"/>
  <c r="M806" i="1"/>
  <c r="N806" i="1" s="1"/>
  <c r="M807" i="1"/>
  <c r="N807" i="1" s="1"/>
  <c r="M808" i="1"/>
  <c r="N808" i="1" s="1"/>
  <c r="M809" i="1"/>
  <c r="N809" i="1" s="1"/>
  <c r="M812" i="1"/>
  <c r="N812" i="1" s="1"/>
  <c r="M813" i="1"/>
  <c r="N813" i="1" s="1"/>
  <c r="M815" i="1"/>
  <c r="N815" i="1" s="1"/>
  <c r="M817" i="1"/>
  <c r="N817" i="1" s="1"/>
  <c r="M818" i="1"/>
  <c r="N818" i="1" s="1"/>
  <c r="M819" i="1"/>
  <c r="N819" i="1" s="1"/>
  <c r="M820" i="1"/>
  <c r="N820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8" i="1"/>
  <c r="N838" i="1" s="1"/>
  <c r="M840" i="1"/>
  <c r="N840" i="1" s="1"/>
  <c r="M843" i="1"/>
  <c r="N843" i="1" s="1"/>
  <c r="M845" i="1"/>
  <c r="N845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7" i="1"/>
  <c r="N857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70" i="1"/>
  <c r="N870" i="1" s="1"/>
  <c r="M871" i="1"/>
  <c r="N871" i="1" s="1"/>
  <c r="M872" i="1"/>
  <c r="N872" i="1" s="1"/>
  <c r="M874" i="1"/>
  <c r="N874" i="1" s="1"/>
  <c r="M875" i="1"/>
  <c r="N875" i="1" s="1"/>
  <c r="M876" i="1"/>
  <c r="N876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3" i="1"/>
  <c r="N913" i="1" s="1"/>
  <c r="M915" i="1"/>
  <c r="N915" i="1" s="1"/>
  <c r="M916" i="1"/>
  <c r="N916" i="1" s="1"/>
  <c r="M917" i="1"/>
  <c r="N917" i="1" s="1"/>
  <c r="M918" i="1"/>
  <c r="N918" i="1" s="1"/>
  <c r="M919" i="1"/>
  <c r="N919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9" i="1"/>
  <c r="N929" i="1" s="1"/>
  <c r="M930" i="1"/>
  <c r="N930" i="1" s="1"/>
  <c r="M931" i="1"/>
  <c r="N931" i="1" s="1"/>
  <c r="M933" i="1"/>
  <c r="N933" i="1" s="1"/>
  <c r="M935" i="1"/>
  <c r="N935" i="1" s="1"/>
  <c r="M936" i="1"/>
  <c r="N936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8" i="1"/>
  <c r="N998" i="1" s="1"/>
  <c r="M999" i="1"/>
  <c r="N999" i="1" s="1"/>
  <c r="M1000" i="1"/>
  <c r="N1000" i="1" s="1"/>
  <c r="M1001" i="1"/>
  <c r="N1001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6" i="1"/>
  <c r="N1016" i="1" s="1"/>
  <c r="M1018" i="1"/>
  <c r="N1018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3" i="1"/>
  <c r="N1033" i="1" s="1"/>
  <c r="M1034" i="1"/>
  <c r="N1034" i="1" s="1"/>
  <c r="M1037" i="1"/>
  <c r="N1037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51" i="1"/>
  <c r="N1051" i="1" s="1"/>
  <c r="M1052" i="1"/>
  <c r="N1052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1" i="1"/>
  <c r="N1071" i="1" s="1"/>
  <c r="M1074" i="1"/>
  <c r="N1074" i="1" s="1"/>
  <c r="M1075" i="1"/>
  <c r="N1075" i="1" s="1"/>
  <c r="M1076" i="1"/>
  <c r="N1076" i="1" s="1"/>
  <c r="M1077" i="1"/>
  <c r="N1077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1" i="1"/>
  <c r="N1091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100" i="1"/>
  <c r="N1100" i="1" s="1"/>
  <c r="M1102" i="1"/>
  <c r="N1102" i="1" s="1"/>
  <c r="M1103" i="1"/>
  <c r="N1103" i="1" s="1"/>
  <c r="M1104" i="1"/>
  <c r="N1104" i="1" s="1"/>
  <c r="M1105" i="1"/>
  <c r="N1105" i="1" s="1"/>
  <c r="M1107" i="1"/>
  <c r="N1107" i="1" s="1"/>
  <c r="M1108" i="1"/>
  <c r="N1108" i="1" s="1"/>
  <c r="M1110" i="1"/>
  <c r="N1110" i="1" s="1"/>
  <c r="M1112" i="1"/>
  <c r="N1112" i="1" s="1"/>
  <c r="M1113" i="1"/>
  <c r="N1113" i="1" s="1"/>
  <c r="M1114" i="1"/>
  <c r="N1114" i="1" s="1"/>
  <c r="M1115" i="1"/>
  <c r="N1115" i="1" s="1"/>
  <c r="M1116" i="1"/>
  <c r="N1116" i="1" s="1"/>
  <c r="M1119" i="1"/>
  <c r="N1119" i="1" s="1"/>
  <c r="M1120" i="1"/>
  <c r="N1120" i="1" s="1"/>
  <c r="M1121" i="1"/>
  <c r="N1121" i="1" s="1"/>
  <c r="M1122" i="1"/>
  <c r="N1122" i="1" s="1"/>
  <c r="M1123" i="1"/>
  <c r="N1123" i="1" s="1"/>
  <c r="M1124" i="1"/>
  <c r="N1124" i="1" s="1"/>
  <c r="M1125" i="1"/>
  <c r="N1125" i="1" s="1"/>
  <c r="M1126" i="1"/>
  <c r="N1126" i="1" s="1"/>
  <c r="M1127" i="1"/>
  <c r="N1127" i="1" s="1"/>
  <c r="M1128" i="1"/>
  <c r="N1128" i="1" s="1"/>
  <c r="M1129" i="1"/>
  <c r="N1129" i="1" s="1"/>
  <c r="M1131" i="1"/>
  <c r="N1131" i="1" s="1"/>
  <c r="M1132" i="1"/>
  <c r="N1132" i="1" s="1"/>
  <c r="M1133" i="1"/>
  <c r="N1133" i="1" s="1"/>
  <c r="M1134" i="1"/>
  <c r="N1134" i="1" s="1"/>
  <c r="M1136" i="1"/>
  <c r="N1136" i="1" s="1"/>
  <c r="M1137" i="1"/>
  <c r="N1137" i="1" s="1"/>
  <c r="M1139" i="1"/>
  <c r="N1139" i="1" s="1"/>
  <c r="M1140" i="1"/>
  <c r="N1140" i="1" s="1"/>
  <c r="M1141" i="1"/>
  <c r="N1141" i="1" s="1"/>
  <c r="M1142" i="1"/>
  <c r="N1142" i="1" s="1"/>
  <c r="M1143" i="1"/>
  <c r="N1143" i="1" s="1"/>
  <c r="M1144" i="1"/>
  <c r="N1144" i="1" s="1"/>
  <c r="M1145" i="1"/>
  <c r="N1145" i="1" s="1"/>
  <c r="M1146" i="1"/>
  <c r="N1146" i="1" s="1"/>
  <c r="M1147" i="1"/>
  <c r="N1147" i="1" s="1"/>
  <c r="M1148" i="1"/>
  <c r="N1148" i="1" s="1"/>
  <c r="M1149" i="1"/>
  <c r="N1149" i="1" s="1"/>
  <c r="M1150" i="1"/>
  <c r="N1150" i="1" s="1"/>
  <c r="M1152" i="1"/>
  <c r="N1152" i="1" s="1"/>
  <c r="M1153" i="1"/>
  <c r="N1153" i="1" s="1"/>
  <c r="M1154" i="1"/>
  <c r="N1154" i="1" s="1"/>
  <c r="M1155" i="1"/>
  <c r="N1155" i="1" s="1"/>
  <c r="M1158" i="1"/>
  <c r="N1158" i="1" s="1"/>
  <c r="M1159" i="1"/>
  <c r="N1159" i="1" s="1"/>
  <c r="M1160" i="1"/>
  <c r="N1160" i="1" s="1"/>
  <c r="M1161" i="1"/>
  <c r="N1161" i="1" s="1"/>
  <c r="M1162" i="1"/>
  <c r="N1162" i="1" s="1"/>
  <c r="M1163" i="1"/>
  <c r="N1163" i="1" s="1"/>
  <c r="M1164" i="1"/>
  <c r="N1164" i="1" s="1"/>
  <c r="M1165" i="1"/>
  <c r="N1165" i="1" s="1"/>
  <c r="M1166" i="1"/>
  <c r="N1166" i="1" s="1"/>
  <c r="M1167" i="1"/>
  <c r="N1167" i="1" s="1"/>
  <c r="M1168" i="1"/>
  <c r="N1168" i="1" s="1"/>
  <c r="M1169" i="1"/>
  <c r="N1169" i="1" s="1"/>
  <c r="M1170" i="1"/>
  <c r="N1170" i="1" s="1"/>
  <c r="M1171" i="1"/>
  <c r="N1171" i="1" s="1"/>
  <c r="M1173" i="1"/>
  <c r="N1173" i="1" s="1"/>
  <c r="M1174" i="1"/>
  <c r="N1174" i="1" s="1"/>
  <c r="M1176" i="1"/>
  <c r="N1176" i="1" s="1"/>
  <c r="M1177" i="1"/>
  <c r="N1177" i="1" s="1"/>
  <c r="M1178" i="1"/>
  <c r="N1178" i="1" s="1"/>
  <c r="M1179" i="1"/>
  <c r="N1179" i="1" s="1"/>
  <c r="M1180" i="1"/>
  <c r="N1180" i="1" s="1"/>
  <c r="M1181" i="1"/>
  <c r="N1181" i="1" s="1"/>
  <c r="M1182" i="1"/>
  <c r="N1182" i="1" s="1"/>
  <c r="M1183" i="1"/>
  <c r="N1183" i="1" s="1"/>
  <c r="M1184" i="1"/>
  <c r="N1184" i="1" s="1"/>
  <c r="M1186" i="1"/>
  <c r="N1186" i="1" s="1"/>
  <c r="M1189" i="1"/>
  <c r="N1189" i="1" s="1"/>
  <c r="M1190" i="1"/>
  <c r="N1190" i="1" s="1"/>
  <c r="M1191" i="1"/>
  <c r="N1191" i="1" s="1"/>
  <c r="M1192" i="1"/>
  <c r="N1192" i="1" s="1"/>
  <c r="M1193" i="1"/>
  <c r="N1193" i="1" s="1"/>
  <c r="M1195" i="1"/>
  <c r="N1195" i="1" s="1"/>
  <c r="M1196" i="1"/>
  <c r="N1196" i="1" s="1"/>
  <c r="M1197" i="1"/>
  <c r="N1197" i="1" s="1"/>
  <c r="M1198" i="1"/>
  <c r="N1198" i="1" s="1"/>
  <c r="M1200" i="1"/>
  <c r="N1200" i="1" s="1"/>
  <c r="M1201" i="1"/>
  <c r="N1201" i="1" s="1"/>
  <c r="M1203" i="1"/>
  <c r="N1203" i="1" s="1"/>
  <c r="M1204" i="1"/>
  <c r="N1204" i="1" s="1"/>
  <c r="M1205" i="1"/>
  <c r="N1205" i="1" s="1"/>
  <c r="M1207" i="1"/>
  <c r="N1207" i="1" s="1"/>
  <c r="M1211" i="1"/>
  <c r="N1211" i="1" s="1"/>
  <c r="M1212" i="1"/>
  <c r="N1212" i="1" s="1"/>
  <c r="M1213" i="1"/>
  <c r="N1213" i="1" s="1"/>
  <c r="M1214" i="1"/>
  <c r="N1214" i="1" s="1"/>
  <c r="M1215" i="1"/>
  <c r="N1215" i="1" s="1"/>
  <c r="M1217" i="1"/>
  <c r="N1217" i="1" s="1"/>
  <c r="M1218" i="1"/>
  <c r="N1218" i="1" s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N1225" i="1" s="1"/>
  <c r="M1227" i="1"/>
  <c r="N1227" i="1" s="1"/>
  <c r="M1229" i="1"/>
  <c r="N1229" i="1" s="1"/>
  <c r="M1231" i="1"/>
  <c r="N1231" i="1" s="1"/>
  <c r="M1233" i="1"/>
  <c r="N1233" i="1" s="1"/>
  <c r="M1234" i="1"/>
  <c r="N1234" i="1" s="1"/>
  <c r="M1235" i="1"/>
  <c r="N1235" i="1" s="1"/>
  <c r="M1236" i="1"/>
  <c r="N1236" i="1" s="1"/>
  <c r="M1237" i="1"/>
  <c r="N1237" i="1" s="1"/>
  <c r="M1238" i="1"/>
  <c r="N1238" i="1" s="1"/>
  <c r="M1239" i="1"/>
  <c r="N1239" i="1" s="1"/>
  <c r="M1240" i="1"/>
  <c r="N1240" i="1" s="1"/>
  <c r="M1242" i="1"/>
  <c r="N1242" i="1" s="1"/>
  <c r="M1243" i="1"/>
  <c r="N1243" i="1" s="1"/>
  <c r="M1244" i="1"/>
  <c r="N1244" i="1" s="1"/>
  <c r="M1245" i="1"/>
  <c r="N1245" i="1" s="1"/>
  <c r="M1246" i="1"/>
  <c r="N1246" i="1" s="1"/>
  <c r="M1248" i="1"/>
  <c r="N1248" i="1" s="1"/>
  <c r="M1249" i="1"/>
  <c r="N1249" i="1" s="1"/>
  <c r="M1250" i="1"/>
  <c r="N1250" i="1" s="1"/>
  <c r="M1251" i="1"/>
  <c r="N1251" i="1" s="1"/>
  <c r="M1252" i="1"/>
  <c r="N1252" i="1" s="1"/>
  <c r="M1253" i="1"/>
  <c r="N1253" i="1" s="1"/>
  <c r="M1256" i="1"/>
  <c r="N1256" i="1" s="1"/>
  <c r="M1257" i="1"/>
  <c r="N1257" i="1" s="1"/>
  <c r="M1258" i="1"/>
  <c r="N1258" i="1" s="1"/>
  <c r="M1259" i="1"/>
  <c r="N1259" i="1" s="1"/>
  <c r="M1260" i="1"/>
  <c r="N1260" i="1" s="1"/>
  <c r="M1261" i="1"/>
  <c r="N1261" i="1" s="1"/>
  <c r="M1263" i="1"/>
  <c r="N1263" i="1" s="1"/>
  <c r="M1264" i="1"/>
  <c r="N1264" i="1" s="1"/>
  <c r="M1265" i="1"/>
  <c r="N1265" i="1" s="1"/>
  <c r="M1266" i="1"/>
  <c r="N1266" i="1" s="1"/>
  <c r="M1268" i="1"/>
  <c r="N1268" i="1" s="1"/>
  <c r="M1270" i="1"/>
  <c r="N1270" i="1" s="1"/>
  <c r="M1271" i="1"/>
  <c r="N1271" i="1" s="1"/>
  <c r="M1272" i="1"/>
  <c r="N1272" i="1" s="1"/>
  <c r="M1273" i="1"/>
  <c r="N1273" i="1" s="1"/>
  <c r="M1275" i="1"/>
  <c r="N1275" i="1" s="1"/>
  <c r="M1276" i="1"/>
  <c r="N1276" i="1" s="1"/>
  <c r="M1277" i="1"/>
  <c r="N1277" i="1" s="1"/>
  <c r="M1278" i="1"/>
  <c r="N1278" i="1" s="1"/>
  <c r="M1280" i="1"/>
  <c r="N1280" i="1" s="1"/>
  <c r="M1281" i="1"/>
  <c r="N1281" i="1" s="1"/>
  <c r="M1282" i="1"/>
  <c r="N1282" i="1" s="1"/>
  <c r="M1283" i="1"/>
  <c r="N1283" i="1" s="1"/>
  <c r="M1284" i="1"/>
  <c r="N1284" i="1" s="1"/>
  <c r="M1286" i="1"/>
  <c r="N1286" i="1" s="1"/>
  <c r="M1287" i="1"/>
  <c r="N1287" i="1" s="1"/>
  <c r="M1288" i="1"/>
  <c r="N1288" i="1" s="1"/>
  <c r="M1290" i="1"/>
  <c r="N1290" i="1" s="1"/>
  <c r="M1291" i="1"/>
  <c r="N1291" i="1" s="1"/>
  <c r="M1292" i="1"/>
  <c r="N1292" i="1" s="1"/>
  <c r="M1293" i="1"/>
  <c r="N1293" i="1" s="1"/>
  <c r="M1294" i="1"/>
  <c r="N1294" i="1" s="1"/>
  <c r="M1296" i="1"/>
  <c r="N1296" i="1" s="1"/>
  <c r="M1298" i="1"/>
  <c r="N1298" i="1" s="1"/>
  <c r="M1299" i="1"/>
  <c r="N1299" i="1" s="1"/>
  <c r="M1300" i="1"/>
  <c r="N1300" i="1" s="1"/>
  <c r="M1301" i="1"/>
  <c r="N1301" i="1" s="1"/>
  <c r="M1302" i="1"/>
  <c r="N1302" i="1" s="1"/>
  <c r="M1304" i="1"/>
  <c r="N1304" i="1" s="1"/>
  <c r="M1305" i="1"/>
  <c r="N1305" i="1" s="1"/>
  <c r="M1309" i="1"/>
  <c r="N1309" i="1" s="1"/>
  <c r="M1310" i="1"/>
  <c r="N1310" i="1" s="1"/>
  <c r="M1311" i="1"/>
  <c r="N1311" i="1" s="1"/>
  <c r="M1313" i="1"/>
  <c r="N1313" i="1" s="1"/>
  <c r="M1314" i="1"/>
  <c r="N1314" i="1" s="1"/>
  <c r="M1315" i="1"/>
  <c r="N1315" i="1" s="1"/>
  <c r="M1316" i="1"/>
  <c r="N1316" i="1" s="1"/>
  <c r="M1318" i="1"/>
  <c r="N1318" i="1" s="1"/>
  <c r="M1319" i="1"/>
  <c r="N1319" i="1" s="1"/>
  <c r="M1320" i="1"/>
  <c r="N1320" i="1" s="1"/>
  <c r="M1321" i="1"/>
  <c r="N1321" i="1" s="1"/>
  <c r="M1323" i="1"/>
  <c r="N1323" i="1" s="1"/>
  <c r="M1327" i="1"/>
  <c r="N1327" i="1" s="1"/>
  <c r="M1328" i="1"/>
  <c r="N1328" i="1" s="1"/>
  <c r="M1330" i="1"/>
  <c r="N1330" i="1" s="1"/>
  <c r="M1331" i="1"/>
  <c r="N1331" i="1" s="1"/>
  <c r="M1332" i="1"/>
  <c r="N1332" i="1" s="1"/>
  <c r="M1333" i="1"/>
  <c r="N1333" i="1" s="1"/>
  <c r="M1334" i="1"/>
  <c r="N1334" i="1" s="1"/>
  <c r="M1335" i="1"/>
  <c r="N1335" i="1" s="1"/>
  <c r="M1336" i="1"/>
  <c r="N1336" i="1" s="1"/>
  <c r="M1337" i="1"/>
  <c r="N1337" i="1" s="1"/>
  <c r="M1338" i="1"/>
  <c r="N1338" i="1" s="1"/>
  <c r="M1340" i="1"/>
  <c r="N1340" i="1" s="1"/>
  <c r="M1341" i="1"/>
  <c r="N1341" i="1" s="1"/>
  <c r="M1342" i="1"/>
  <c r="N1342" i="1" s="1"/>
  <c r="M1343" i="1"/>
  <c r="N1343" i="1" s="1"/>
  <c r="M1345" i="1"/>
  <c r="N1345" i="1" s="1"/>
  <c r="M1346" i="1"/>
  <c r="N1346" i="1" s="1"/>
  <c r="M1347" i="1"/>
  <c r="N1347" i="1" s="1"/>
  <c r="M1348" i="1"/>
  <c r="N1348" i="1" s="1"/>
  <c r="M1349" i="1"/>
  <c r="N1349" i="1" s="1"/>
  <c r="M1350" i="1"/>
  <c r="N1350" i="1" s="1"/>
  <c r="M1351" i="1"/>
  <c r="N1351" i="1" s="1"/>
  <c r="M1352" i="1"/>
  <c r="N1352" i="1" s="1"/>
  <c r="M1353" i="1"/>
  <c r="N1353" i="1" s="1"/>
  <c r="M1354" i="1"/>
  <c r="N1354" i="1" s="1"/>
  <c r="M1355" i="1"/>
  <c r="N1355" i="1" s="1"/>
  <c r="M1357" i="1"/>
  <c r="N1357" i="1" s="1"/>
  <c r="M1358" i="1"/>
  <c r="N1358" i="1" s="1"/>
  <c r="M1359" i="1"/>
  <c r="N1359" i="1" s="1"/>
  <c r="M1361" i="1"/>
  <c r="N1361" i="1" s="1"/>
  <c r="M1362" i="1"/>
  <c r="N1362" i="1" s="1"/>
  <c r="M1363" i="1"/>
  <c r="N1363" i="1" s="1"/>
  <c r="M1364" i="1"/>
  <c r="N1364" i="1" s="1"/>
  <c r="M1366" i="1"/>
  <c r="N1366" i="1" s="1"/>
  <c r="M1367" i="1"/>
  <c r="N1367" i="1" s="1"/>
  <c r="M1368" i="1"/>
  <c r="N1368" i="1" s="1"/>
  <c r="M1369" i="1"/>
  <c r="N1369" i="1" s="1"/>
  <c r="M1370" i="1"/>
  <c r="N1370" i="1" s="1"/>
  <c r="M1371" i="1"/>
  <c r="N1371" i="1" s="1"/>
  <c r="M1372" i="1"/>
  <c r="N1372" i="1" s="1"/>
  <c r="M1375" i="1"/>
  <c r="N1375" i="1" s="1"/>
  <c r="M1379" i="1"/>
  <c r="N1379" i="1" s="1"/>
  <c r="M1380" i="1"/>
  <c r="N1380" i="1" s="1"/>
  <c r="M1381" i="1"/>
  <c r="N1381" i="1" s="1"/>
  <c r="M1382" i="1"/>
  <c r="N1382" i="1" s="1"/>
  <c r="M1383" i="1"/>
  <c r="N1383" i="1" s="1"/>
  <c r="M1384" i="1"/>
  <c r="N1384" i="1" s="1"/>
  <c r="M1385" i="1"/>
  <c r="N1385" i="1" s="1"/>
  <c r="M1387" i="1"/>
  <c r="N1387" i="1" s="1"/>
  <c r="M1388" i="1"/>
  <c r="N1388" i="1" s="1"/>
  <c r="M1389" i="1"/>
  <c r="N1389" i="1" s="1"/>
  <c r="M1390" i="1"/>
  <c r="N1390" i="1" s="1"/>
  <c r="M1391" i="1"/>
  <c r="N1391" i="1" s="1"/>
  <c r="M1392" i="1"/>
  <c r="N1392" i="1" s="1"/>
  <c r="M1394" i="1"/>
  <c r="N1394" i="1" s="1"/>
  <c r="M1395" i="1"/>
  <c r="N1395" i="1" s="1"/>
  <c r="M1396" i="1"/>
  <c r="N1396" i="1" s="1"/>
  <c r="M1397" i="1"/>
  <c r="N1397" i="1" s="1"/>
  <c r="M1398" i="1"/>
  <c r="N1398" i="1" s="1"/>
  <c r="M1399" i="1"/>
  <c r="N1399" i="1" s="1"/>
  <c r="M1400" i="1"/>
  <c r="N1400" i="1" s="1"/>
  <c r="M1401" i="1"/>
  <c r="N1401" i="1" s="1"/>
  <c r="M1402" i="1"/>
  <c r="N1402" i="1" s="1"/>
  <c r="M1403" i="1"/>
  <c r="N1403" i="1" s="1"/>
  <c r="M1405" i="1"/>
  <c r="N1405" i="1" s="1"/>
  <c r="M1406" i="1"/>
  <c r="N1406" i="1" s="1"/>
  <c r="M1407" i="1"/>
  <c r="N1407" i="1" s="1"/>
  <c r="M1408" i="1"/>
  <c r="N1408" i="1" s="1"/>
  <c r="M1409" i="1"/>
  <c r="N1409" i="1" s="1"/>
  <c r="M1410" i="1"/>
  <c r="N1410" i="1" s="1"/>
  <c r="M1411" i="1"/>
  <c r="N1411" i="1" s="1"/>
  <c r="M1412" i="1"/>
  <c r="N1412" i="1" s="1"/>
  <c r="M1413" i="1"/>
  <c r="N1413" i="1" s="1"/>
  <c r="M1414" i="1"/>
  <c r="N1414" i="1" s="1"/>
  <c r="M1415" i="1"/>
  <c r="N1415" i="1" s="1"/>
  <c r="M1416" i="1"/>
  <c r="N1416" i="1" s="1"/>
  <c r="M1417" i="1"/>
  <c r="N1417" i="1" s="1"/>
  <c r="M1418" i="1"/>
  <c r="N1418" i="1" s="1"/>
  <c r="M1419" i="1"/>
  <c r="N1419" i="1" s="1"/>
  <c r="M1420" i="1"/>
  <c r="N1420" i="1" s="1"/>
  <c r="M1424" i="1"/>
  <c r="N1424" i="1" s="1"/>
  <c r="M1426" i="1"/>
  <c r="N1426" i="1" s="1"/>
  <c r="M1427" i="1"/>
  <c r="N1427" i="1" s="1"/>
  <c r="M1428" i="1"/>
  <c r="N1428" i="1" s="1"/>
  <c r="M1429" i="1"/>
  <c r="N1429" i="1" s="1"/>
  <c r="M1430" i="1"/>
  <c r="N1430" i="1" s="1"/>
  <c r="M1432" i="1"/>
  <c r="N1432" i="1" s="1"/>
  <c r="M1433" i="1"/>
  <c r="N1433" i="1" s="1"/>
  <c r="M1434" i="1"/>
  <c r="N1434" i="1" s="1"/>
  <c r="M1435" i="1"/>
  <c r="N1435" i="1" s="1"/>
  <c r="M1436" i="1"/>
  <c r="N1436" i="1" s="1"/>
  <c r="M1437" i="1"/>
  <c r="N1437" i="1" s="1"/>
  <c r="M1438" i="1"/>
  <c r="N1438" i="1" s="1"/>
  <c r="M1439" i="1"/>
  <c r="N1439" i="1" s="1"/>
  <c r="M1441" i="1"/>
  <c r="N1441" i="1" s="1"/>
  <c r="M1442" i="1"/>
  <c r="N1442" i="1" s="1"/>
  <c r="M1443" i="1"/>
  <c r="N1443" i="1" s="1"/>
  <c r="M1444" i="1"/>
  <c r="N1444" i="1" s="1"/>
  <c r="M1447" i="1"/>
  <c r="N1447" i="1" s="1"/>
  <c r="M1448" i="1"/>
  <c r="N1448" i="1" s="1"/>
  <c r="M1449" i="1"/>
  <c r="N1449" i="1" s="1"/>
  <c r="M1450" i="1"/>
  <c r="N1450" i="1" s="1"/>
  <c r="M1451" i="1"/>
  <c r="N1451" i="1" s="1"/>
  <c r="M1452" i="1"/>
  <c r="N1452" i="1" s="1"/>
  <c r="M1453" i="1"/>
  <c r="N1453" i="1" s="1"/>
  <c r="M1454" i="1"/>
  <c r="N1454" i="1" s="1"/>
  <c r="M1456" i="1"/>
  <c r="N1456" i="1" s="1"/>
  <c r="M1457" i="1"/>
  <c r="N1457" i="1" s="1"/>
  <c r="M1459" i="1"/>
  <c r="N1459" i="1" s="1"/>
  <c r="M1460" i="1"/>
  <c r="N1460" i="1" s="1"/>
  <c r="M1461" i="1"/>
  <c r="N1461" i="1" s="1"/>
  <c r="M1462" i="1"/>
  <c r="N1462" i="1" s="1"/>
  <c r="M1463" i="1"/>
  <c r="N1463" i="1" s="1"/>
  <c r="M1464" i="1"/>
  <c r="N1464" i="1" s="1"/>
  <c r="M1466" i="1"/>
  <c r="N1466" i="1" s="1"/>
  <c r="M1467" i="1"/>
  <c r="N1467" i="1" s="1"/>
  <c r="M1468" i="1"/>
  <c r="N1468" i="1" s="1"/>
  <c r="M1470" i="1"/>
  <c r="N1470" i="1" s="1"/>
  <c r="M1471" i="1"/>
  <c r="N1471" i="1" s="1"/>
  <c r="M1472" i="1"/>
  <c r="N1472" i="1" s="1"/>
  <c r="M1473" i="1"/>
  <c r="N1473" i="1" s="1"/>
  <c r="M1474" i="1"/>
  <c r="N1474" i="1" s="1"/>
  <c r="M1475" i="1"/>
  <c r="N1475" i="1" s="1"/>
  <c r="M1476" i="1"/>
  <c r="N1476" i="1" s="1"/>
  <c r="M1477" i="1"/>
  <c r="N1477" i="1" s="1"/>
  <c r="M1478" i="1"/>
  <c r="N1478" i="1" s="1"/>
  <c r="M1480" i="1"/>
  <c r="N1480" i="1" s="1"/>
  <c r="M1481" i="1"/>
  <c r="N1481" i="1" s="1"/>
  <c r="M1483" i="1"/>
  <c r="N1483" i="1" s="1"/>
  <c r="M1484" i="1"/>
  <c r="N1484" i="1" s="1"/>
  <c r="M1485" i="1"/>
  <c r="N1485" i="1" s="1"/>
  <c r="M1487" i="1"/>
  <c r="N1487" i="1" s="1"/>
  <c r="M1488" i="1"/>
  <c r="N1488" i="1" s="1"/>
  <c r="M1489" i="1"/>
  <c r="N1489" i="1" s="1"/>
  <c r="M1490" i="1"/>
  <c r="N1490" i="1" s="1"/>
  <c r="M1491" i="1"/>
  <c r="N1491" i="1" s="1"/>
  <c r="M1492" i="1"/>
  <c r="N1492" i="1" s="1"/>
  <c r="M1493" i="1"/>
  <c r="N1493" i="1" s="1"/>
  <c r="M1494" i="1"/>
  <c r="N1494" i="1" s="1"/>
  <c r="M1495" i="1"/>
  <c r="N1495" i="1" s="1"/>
  <c r="M1496" i="1"/>
  <c r="N1496" i="1" s="1"/>
  <c r="M1497" i="1"/>
  <c r="N1497" i="1" s="1"/>
  <c r="M1499" i="1"/>
  <c r="N1499" i="1" s="1"/>
  <c r="M1500" i="1"/>
  <c r="N1500" i="1" s="1"/>
  <c r="M1502" i="1"/>
  <c r="N1502" i="1" s="1"/>
  <c r="M1504" i="1"/>
  <c r="N1504" i="1" s="1"/>
  <c r="M1505" i="1"/>
  <c r="N1505" i="1" s="1"/>
  <c r="M1506" i="1"/>
  <c r="N1506" i="1" s="1"/>
  <c r="M1507" i="1"/>
  <c r="N1507" i="1" s="1"/>
  <c r="M1508" i="1"/>
  <c r="N1508" i="1" s="1"/>
  <c r="M1509" i="1"/>
  <c r="N1509" i="1" s="1"/>
  <c r="M1510" i="1"/>
  <c r="N1510" i="1" s="1"/>
  <c r="M1512" i="1"/>
  <c r="N1512" i="1" s="1"/>
  <c r="M1513" i="1"/>
  <c r="N1513" i="1" s="1"/>
  <c r="M1514" i="1"/>
  <c r="N1514" i="1" s="1"/>
  <c r="M1515" i="1"/>
  <c r="N1515" i="1" s="1"/>
  <c r="M1518" i="1"/>
  <c r="N1518" i="1" s="1"/>
  <c r="M1520" i="1"/>
  <c r="N1520" i="1" s="1"/>
  <c r="M1521" i="1"/>
  <c r="N1521" i="1" s="1"/>
  <c r="M1522" i="1"/>
  <c r="N1522" i="1" s="1"/>
  <c r="M1523" i="1"/>
  <c r="N1523" i="1" s="1"/>
  <c r="M1524" i="1"/>
  <c r="N1524" i="1" s="1"/>
  <c r="M1525" i="1"/>
  <c r="N1525" i="1" s="1"/>
  <c r="M1528" i="1"/>
  <c r="N1528" i="1" s="1"/>
  <c r="M1531" i="1"/>
  <c r="N1531" i="1" s="1"/>
  <c r="M1532" i="1"/>
  <c r="N1532" i="1" s="1"/>
  <c r="M1533" i="1"/>
  <c r="N1533" i="1" s="1"/>
  <c r="M1534" i="1"/>
  <c r="N1534" i="1" s="1"/>
  <c r="M1535" i="1"/>
  <c r="N1535" i="1" s="1"/>
  <c r="M1536" i="1"/>
  <c r="N1536" i="1" s="1"/>
  <c r="M1537" i="1"/>
  <c r="N1537" i="1" s="1"/>
  <c r="M1538" i="1"/>
  <c r="N1538" i="1" s="1"/>
  <c r="M1539" i="1"/>
  <c r="N1539" i="1" s="1"/>
  <c r="M1540" i="1"/>
  <c r="N1540" i="1" s="1"/>
  <c r="M1541" i="1"/>
  <c r="N1541" i="1" s="1"/>
  <c r="M1543" i="1"/>
  <c r="N1543" i="1" s="1"/>
  <c r="M1544" i="1"/>
  <c r="N1544" i="1" s="1"/>
  <c r="M1546" i="1"/>
  <c r="N1546" i="1" s="1"/>
  <c r="M1547" i="1"/>
  <c r="N1547" i="1" s="1"/>
  <c r="M1548" i="1"/>
  <c r="N1548" i="1" s="1"/>
  <c r="M1549" i="1"/>
  <c r="N1549" i="1" s="1"/>
  <c r="M1551" i="1"/>
  <c r="N1551" i="1" s="1"/>
  <c r="M1552" i="1"/>
  <c r="N1552" i="1" s="1"/>
  <c r="M1553" i="1"/>
  <c r="N1553" i="1" s="1"/>
  <c r="M1554" i="1"/>
  <c r="N1554" i="1" s="1"/>
  <c r="M1555" i="1"/>
  <c r="N1555" i="1" s="1"/>
  <c r="M1556" i="1"/>
  <c r="N1556" i="1" s="1"/>
  <c r="M1557" i="1"/>
  <c r="N1557" i="1" s="1"/>
  <c r="M1558" i="1"/>
  <c r="N1558" i="1" s="1"/>
  <c r="M1559" i="1"/>
  <c r="N1559" i="1" s="1"/>
  <c r="M1560" i="1"/>
  <c r="N1560" i="1" s="1"/>
  <c r="M1561" i="1"/>
  <c r="N1561" i="1" s="1"/>
  <c r="M1562" i="1"/>
  <c r="N1562" i="1" s="1"/>
  <c r="M1564" i="1"/>
  <c r="N1564" i="1" s="1"/>
  <c r="M1566" i="1"/>
  <c r="N1566" i="1" s="1"/>
  <c r="M1567" i="1"/>
  <c r="N1567" i="1" s="1"/>
  <c r="M1568" i="1"/>
  <c r="N1568" i="1" s="1"/>
  <c r="M1569" i="1"/>
  <c r="N1569" i="1" s="1"/>
  <c r="M1570" i="1"/>
  <c r="N1570" i="1" s="1"/>
  <c r="M1571" i="1"/>
  <c r="N1571" i="1" s="1"/>
  <c r="M1572" i="1"/>
  <c r="N1572" i="1" s="1"/>
  <c r="M1573" i="1"/>
  <c r="N1573" i="1" s="1"/>
  <c r="M1575" i="1"/>
  <c r="N1575" i="1" s="1"/>
  <c r="M1576" i="1"/>
  <c r="N1576" i="1" s="1"/>
  <c r="M1577" i="1"/>
  <c r="N1577" i="1" s="1"/>
  <c r="M1579" i="1"/>
  <c r="N1579" i="1" s="1"/>
  <c r="M1580" i="1"/>
  <c r="N1580" i="1" s="1"/>
  <c r="M1581" i="1"/>
  <c r="N1581" i="1" s="1"/>
  <c r="M1582" i="1"/>
  <c r="N1582" i="1" s="1"/>
  <c r="M1583" i="1"/>
  <c r="N1583" i="1" s="1"/>
  <c r="M1584" i="1"/>
  <c r="N1584" i="1" s="1"/>
  <c r="M1586" i="1"/>
  <c r="N1586" i="1" s="1"/>
  <c r="M1587" i="1"/>
  <c r="N1587" i="1" s="1"/>
  <c r="M1588" i="1"/>
  <c r="N1588" i="1" s="1"/>
  <c r="M1589" i="1"/>
  <c r="N1589" i="1" s="1"/>
  <c r="M1590" i="1"/>
  <c r="N1590" i="1" s="1"/>
  <c r="M1591" i="1"/>
  <c r="N1591" i="1" s="1"/>
  <c r="M1593" i="1"/>
  <c r="N1593" i="1" s="1"/>
  <c r="M1596" i="1"/>
  <c r="N1596" i="1" s="1"/>
  <c r="M1597" i="1"/>
  <c r="N1597" i="1" s="1"/>
  <c r="M1599" i="1"/>
  <c r="N1599" i="1" s="1"/>
  <c r="M1600" i="1"/>
  <c r="N1600" i="1" s="1"/>
  <c r="M1601" i="1"/>
  <c r="N1601" i="1" s="1"/>
  <c r="M1602" i="1"/>
  <c r="N1602" i="1" s="1"/>
  <c r="M1603" i="1"/>
  <c r="N1603" i="1" s="1"/>
  <c r="M1604" i="1"/>
  <c r="N1604" i="1" s="1"/>
  <c r="M1605" i="1"/>
  <c r="N1605" i="1" s="1"/>
  <c r="M1606" i="1"/>
  <c r="N1606" i="1" s="1"/>
  <c r="M1608" i="1"/>
  <c r="N1608" i="1" s="1"/>
  <c r="M1609" i="1"/>
  <c r="N1609" i="1" s="1"/>
  <c r="M1610" i="1"/>
  <c r="N1610" i="1" s="1"/>
  <c r="M1611" i="1"/>
  <c r="N1611" i="1" s="1"/>
  <c r="M1612" i="1"/>
  <c r="N1612" i="1" s="1"/>
  <c r="M1613" i="1"/>
  <c r="N1613" i="1" s="1"/>
  <c r="M1614" i="1"/>
  <c r="N1614" i="1" s="1"/>
  <c r="M1615" i="1"/>
  <c r="N1615" i="1" s="1"/>
  <c r="M1616" i="1"/>
  <c r="N1616" i="1" s="1"/>
  <c r="M1617" i="1"/>
  <c r="N1617" i="1" s="1"/>
  <c r="M1618" i="1"/>
  <c r="N1618" i="1" s="1"/>
  <c r="M1619" i="1"/>
  <c r="N1619" i="1" s="1"/>
  <c r="M1623" i="1"/>
  <c r="N1623" i="1" s="1"/>
  <c r="M1624" i="1"/>
  <c r="N1624" i="1" s="1"/>
  <c r="M1626" i="1"/>
  <c r="N1626" i="1" s="1"/>
  <c r="M1628" i="1"/>
  <c r="N1628" i="1" s="1"/>
  <c r="M1629" i="1"/>
  <c r="N1629" i="1" s="1"/>
  <c r="M1630" i="1"/>
  <c r="N1630" i="1" s="1"/>
  <c r="M1631" i="1"/>
  <c r="N1631" i="1" s="1"/>
  <c r="M1632" i="1"/>
  <c r="N1632" i="1" s="1"/>
  <c r="M1633" i="1"/>
  <c r="N1633" i="1" s="1"/>
  <c r="M1634" i="1"/>
  <c r="N1634" i="1" s="1"/>
  <c r="M1635" i="1"/>
  <c r="N1635" i="1" s="1"/>
  <c r="M1636" i="1"/>
  <c r="N1636" i="1" s="1"/>
  <c r="M1637" i="1"/>
  <c r="N1637" i="1" s="1"/>
  <c r="M1638" i="1"/>
  <c r="N1638" i="1" s="1"/>
  <c r="M1640" i="1"/>
  <c r="N1640" i="1" s="1"/>
  <c r="M1641" i="1"/>
  <c r="N1641" i="1" s="1"/>
  <c r="M1642" i="1"/>
  <c r="N1642" i="1" s="1"/>
  <c r="M1643" i="1"/>
  <c r="N1643" i="1" s="1"/>
  <c r="M1644" i="1"/>
  <c r="N1644" i="1" s="1"/>
  <c r="M1645" i="1"/>
  <c r="N1645" i="1" s="1"/>
  <c r="M1646" i="1"/>
  <c r="N1646" i="1" s="1"/>
  <c r="M1647" i="1"/>
  <c r="N1647" i="1" s="1"/>
  <c r="M1648" i="1"/>
  <c r="N1648" i="1" s="1"/>
  <c r="M1649" i="1"/>
  <c r="N1649" i="1" s="1"/>
  <c r="M1650" i="1"/>
  <c r="N1650" i="1" s="1"/>
  <c r="M1652" i="1"/>
  <c r="N1652" i="1" s="1"/>
  <c r="M1653" i="1"/>
  <c r="N1653" i="1" s="1"/>
  <c r="M1654" i="1"/>
  <c r="N1654" i="1" s="1"/>
  <c r="M1655" i="1"/>
  <c r="N1655" i="1" s="1"/>
  <c r="M1656" i="1"/>
  <c r="N1656" i="1" s="1"/>
  <c r="M1657" i="1"/>
  <c r="N1657" i="1" s="1"/>
  <c r="M1658" i="1"/>
  <c r="N1658" i="1" s="1"/>
  <c r="M1659" i="1"/>
  <c r="N1659" i="1" s="1"/>
  <c r="M1661" i="1"/>
  <c r="N1661" i="1" s="1"/>
  <c r="M1662" i="1"/>
  <c r="N1662" i="1" s="1"/>
  <c r="M1663" i="1"/>
  <c r="N1663" i="1" s="1"/>
  <c r="M1664" i="1"/>
  <c r="N1664" i="1" s="1"/>
  <c r="M1665" i="1"/>
  <c r="N1665" i="1" s="1"/>
  <c r="M1666" i="1"/>
  <c r="N1666" i="1" s="1"/>
  <c r="M1667" i="1"/>
  <c r="N1667" i="1" s="1"/>
  <c r="M1668" i="1"/>
  <c r="N1668" i="1" s="1"/>
  <c r="M1670" i="1"/>
  <c r="N1670" i="1" s="1"/>
  <c r="M1673" i="1"/>
  <c r="N1673" i="1" s="1"/>
  <c r="M1674" i="1"/>
  <c r="N1674" i="1" s="1"/>
  <c r="M1675" i="1"/>
  <c r="N1675" i="1" s="1"/>
  <c r="M1676" i="1"/>
  <c r="N1676" i="1" s="1"/>
  <c r="M1677" i="1"/>
  <c r="N1677" i="1" s="1"/>
  <c r="M1679" i="1"/>
  <c r="N1679" i="1" s="1"/>
  <c r="M1681" i="1"/>
  <c r="N1681" i="1" s="1"/>
  <c r="M1682" i="1"/>
  <c r="N1682" i="1" s="1"/>
  <c r="M1683" i="1"/>
  <c r="N1683" i="1" s="1"/>
  <c r="M1684" i="1"/>
  <c r="N1684" i="1" s="1"/>
  <c r="M1685" i="1"/>
  <c r="N1685" i="1" s="1"/>
  <c r="M1687" i="1"/>
  <c r="N1687" i="1" s="1"/>
  <c r="M1688" i="1"/>
  <c r="N1688" i="1" s="1"/>
  <c r="M1689" i="1"/>
  <c r="N1689" i="1" s="1"/>
  <c r="M1690" i="1"/>
  <c r="N1690" i="1" s="1"/>
  <c r="M1691" i="1"/>
  <c r="N1691" i="1" s="1"/>
  <c r="M1692" i="1"/>
  <c r="N1692" i="1" s="1"/>
  <c r="M1694" i="1"/>
  <c r="N1694" i="1" s="1"/>
  <c r="M1695" i="1"/>
  <c r="N1695" i="1" s="1"/>
  <c r="M1696" i="1"/>
  <c r="N1696" i="1" s="1"/>
  <c r="M1697" i="1"/>
  <c r="N1697" i="1" s="1"/>
  <c r="M1698" i="1"/>
  <c r="N1698" i="1" s="1"/>
  <c r="M1699" i="1"/>
  <c r="N1699" i="1" s="1"/>
  <c r="M1701" i="1"/>
  <c r="N1701" i="1" s="1"/>
  <c r="M1702" i="1"/>
  <c r="N1702" i="1" s="1"/>
  <c r="M1704" i="1"/>
  <c r="N1704" i="1" s="1"/>
  <c r="M1706" i="1"/>
  <c r="N1706" i="1" s="1"/>
  <c r="M1707" i="1"/>
  <c r="N1707" i="1" s="1"/>
  <c r="M1709" i="1"/>
  <c r="N1709" i="1" s="1"/>
  <c r="M1710" i="1"/>
  <c r="N1710" i="1" s="1"/>
  <c r="M1711" i="1"/>
  <c r="N1711" i="1" s="1"/>
  <c r="M1712" i="1"/>
  <c r="N1712" i="1" s="1"/>
  <c r="M1713" i="1"/>
  <c r="N1713" i="1" s="1"/>
  <c r="M1715" i="1"/>
  <c r="N1715" i="1" s="1"/>
  <c r="M1717" i="1"/>
  <c r="N1717" i="1" s="1"/>
  <c r="M1718" i="1"/>
  <c r="N1718" i="1" s="1"/>
  <c r="M1719" i="1"/>
  <c r="N1719" i="1" s="1"/>
  <c r="M1721" i="1"/>
  <c r="N1721" i="1" s="1"/>
  <c r="M1722" i="1"/>
  <c r="N1722" i="1" s="1"/>
  <c r="M1724" i="1"/>
  <c r="N1724" i="1" s="1"/>
  <c r="M1725" i="1"/>
  <c r="N1725" i="1" s="1"/>
  <c r="M1726" i="1"/>
  <c r="N1726" i="1" s="1"/>
  <c r="M1727" i="1"/>
  <c r="N1727" i="1" s="1"/>
  <c r="M1728" i="1"/>
  <c r="N1728" i="1" s="1"/>
  <c r="M1729" i="1"/>
  <c r="N1729" i="1" s="1"/>
  <c r="M1730" i="1"/>
  <c r="N1730" i="1" s="1"/>
  <c r="M1731" i="1"/>
  <c r="N1731" i="1" s="1"/>
  <c r="M1732" i="1"/>
  <c r="N1732" i="1" s="1"/>
  <c r="M1733" i="1"/>
  <c r="N1733" i="1" s="1"/>
  <c r="M1734" i="1"/>
  <c r="N1734" i="1" s="1"/>
  <c r="M1735" i="1"/>
  <c r="N1735" i="1" s="1"/>
  <c r="M1736" i="1"/>
  <c r="N1736" i="1" s="1"/>
  <c r="M1737" i="1"/>
  <c r="N1737" i="1" s="1"/>
  <c r="M1738" i="1"/>
  <c r="N1738" i="1" s="1"/>
  <c r="M1739" i="1"/>
  <c r="N1739" i="1" s="1"/>
  <c r="M1740" i="1"/>
  <c r="N1740" i="1" s="1"/>
  <c r="M1741" i="1"/>
  <c r="N1741" i="1" s="1"/>
  <c r="M1743" i="1"/>
  <c r="N1743" i="1" s="1"/>
  <c r="M1745" i="1"/>
  <c r="N1745" i="1" s="1"/>
  <c r="M1746" i="1"/>
  <c r="N1746" i="1" s="1"/>
  <c r="M1747" i="1"/>
  <c r="N1747" i="1" s="1"/>
  <c r="M1748" i="1"/>
  <c r="N1748" i="1" s="1"/>
  <c r="M1749" i="1"/>
  <c r="N1749" i="1" s="1"/>
  <c r="M1750" i="1"/>
  <c r="N1750" i="1" s="1"/>
  <c r="M1751" i="1"/>
  <c r="N1751" i="1" s="1"/>
  <c r="M1753" i="1"/>
  <c r="N1753" i="1" s="1"/>
  <c r="M1754" i="1"/>
  <c r="N1754" i="1" s="1"/>
  <c r="M1755" i="1"/>
  <c r="N1755" i="1" s="1"/>
  <c r="M1757" i="1"/>
  <c r="N1757" i="1" s="1"/>
  <c r="M1758" i="1"/>
  <c r="N1758" i="1" s="1"/>
  <c r="M1759" i="1"/>
  <c r="N1759" i="1" s="1"/>
  <c r="M1760" i="1"/>
  <c r="N1760" i="1" s="1"/>
  <c r="M1761" i="1"/>
  <c r="N1761" i="1" s="1"/>
  <c r="M1762" i="1"/>
  <c r="N1762" i="1" s="1"/>
  <c r="M1763" i="1"/>
  <c r="N1763" i="1" s="1"/>
  <c r="M1764" i="1"/>
  <c r="N1764" i="1" s="1"/>
  <c r="M1765" i="1"/>
  <c r="N1765" i="1" s="1"/>
  <c r="M1766" i="1"/>
  <c r="N1766" i="1" s="1"/>
  <c r="M1767" i="1"/>
  <c r="N1767" i="1" s="1"/>
  <c r="M1768" i="1"/>
  <c r="N1768" i="1" s="1"/>
  <c r="M1769" i="1"/>
  <c r="N1769" i="1" s="1"/>
  <c r="M1770" i="1"/>
  <c r="N1770" i="1" s="1"/>
  <c r="M1772" i="1"/>
  <c r="N1772" i="1" s="1"/>
  <c r="M1773" i="1"/>
  <c r="N1773" i="1" s="1"/>
  <c r="M1774" i="1"/>
  <c r="N1774" i="1" s="1"/>
  <c r="M1775" i="1"/>
  <c r="N1775" i="1" s="1"/>
  <c r="M1776" i="1"/>
  <c r="N1776" i="1" s="1"/>
  <c r="M1778" i="1"/>
  <c r="N1778" i="1" s="1"/>
  <c r="M1779" i="1"/>
  <c r="N1779" i="1" s="1"/>
  <c r="M1780" i="1"/>
  <c r="N1780" i="1" s="1"/>
  <c r="M1782" i="1"/>
  <c r="N1782" i="1" s="1"/>
  <c r="M1783" i="1"/>
  <c r="N1783" i="1" s="1"/>
  <c r="M1784" i="1"/>
  <c r="N1784" i="1" s="1"/>
  <c r="M1785" i="1"/>
  <c r="N1785" i="1" s="1"/>
  <c r="M1786" i="1"/>
  <c r="N1786" i="1" s="1"/>
  <c r="M1788" i="1"/>
  <c r="N1788" i="1" s="1"/>
  <c r="M1789" i="1"/>
  <c r="N1789" i="1" s="1"/>
  <c r="M1791" i="1"/>
  <c r="N1791" i="1" s="1"/>
  <c r="M1793" i="1"/>
  <c r="N1793" i="1" s="1"/>
  <c r="M1795" i="1"/>
  <c r="N1795" i="1" s="1"/>
  <c r="M1796" i="1"/>
  <c r="N1796" i="1" s="1"/>
  <c r="M1797" i="1"/>
  <c r="N1797" i="1" s="1"/>
  <c r="M1798" i="1"/>
  <c r="N1798" i="1" s="1"/>
  <c r="M1799" i="1"/>
  <c r="N1799" i="1" s="1"/>
  <c r="M1800" i="1"/>
  <c r="N1800" i="1" s="1"/>
  <c r="M1801" i="1"/>
  <c r="N1801" i="1" s="1"/>
  <c r="M1802" i="1"/>
  <c r="N1802" i="1" s="1"/>
  <c r="M1803" i="1"/>
  <c r="N1803" i="1" s="1"/>
  <c r="M1805" i="1"/>
  <c r="N1805" i="1" s="1"/>
  <c r="M1806" i="1"/>
  <c r="N1806" i="1" s="1"/>
  <c r="M1807" i="1"/>
  <c r="N1807" i="1" s="1"/>
  <c r="M1809" i="1"/>
  <c r="N1809" i="1" s="1"/>
  <c r="M1810" i="1"/>
  <c r="N1810" i="1" s="1"/>
  <c r="M1811" i="1"/>
  <c r="N1811" i="1" s="1"/>
  <c r="M1812" i="1"/>
  <c r="N1812" i="1" s="1"/>
  <c r="M1813" i="1"/>
  <c r="N1813" i="1" s="1"/>
  <c r="M1814" i="1"/>
  <c r="N1814" i="1" s="1"/>
  <c r="M1815" i="1"/>
  <c r="N1815" i="1" s="1"/>
  <c r="M1816" i="1"/>
  <c r="N1816" i="1" s="1"/>
  <c r="M1817" i="1"/>
  <c r="N1817" i="1" s="1"/>
  <c r="M1818" i="1"/>
  <c r="N1818" i="1" s="1"/>
  <c r="M1819" i="1"/>
  <c r="N1819" i="1" s="1"/>
  <c r="M1820" i="1"/>
  <c r="N1820" i="1" s="1"/>
  <c r="M1822" i="1"/>
  <c r="N1822" i="1" s="1"/>
  <c r="M1823" i="1"/>
  <c r="N1823" i="1" s="1"/>
  <c r="M1824" i="1"/>
  <c r="N1824" i="1" s="1"/>
  <c r="M1826" i="1"/>
  <c r="N1826" i="1" s="1"/>
  <c r="M1827" i="1"/>
  <c r="N1827" i="1" s="1"/>
  <c r="M1828" i="1"/>
  <c r="N1828" i="1" s="1"/>
  <c r="M1829" i="1"/>
  <c r="N1829" i="1" s="1"/>
  <c r="M1830" i="1"/>
  <c r="N1830" i="1" s="1"/>
  <c r="M1832" i="1"/>
  <c r="N1832" i="1" s="1"/>
  <c r="M1833" i="1"/>
  <c r="N1833" i="1" s="1"/>
  <c r="M1834" i="1"/>
  <c r="N1834" i="1" s="1"/>
  <c r="M1835" i="1"/>
  <c r="N1835" i="1" s="1"/>
  <c r="M1837" i="1"/>
  <c r="N1837" i="1" s="1"/>
  <c r="M1838" i="1"/>
  <c r="N1838" i="1" s="1"/>
  <c r="M1839" i="1"/>
  <c r="N1839" i="1" s="1"/>
  <c r="M1840" i="1"/>
  <c r="N1840" i="1" s="1"/>
  <c r="M1841" i="1"/>
  <c r="N1841" i="1" s="1"/>
  <c r="M1842" i="1"/>
  <c r="N1842" i="1" s="1"/>
  <c r="M1843" i="1"/>
  <c r="N1843" i="1" s="1"/>
  <c r="M1844" i="1"/>
  <c r="N1844" i="1" s="1"/>
  <c r="M1847" i="1"/>
  <c r="N1847" i="1" s="1"/>
  <c r="M1848" i="1"/>
  <c r="N1848" i="1" s="1"/>
  <c r="M1849" i="1"/>
  <c r="N1849" i="1" s="1"/>
  <c r="M1850" i="1"/>
  <c r="N1850" i="1" s="1"/>
  <c r="M1851" i="1"/>
  <c r="N1851" i="1" s="1"/>
  <c r="M1852" i="1"/>
  <c r="N1852" i="1" s="1"/>
  <c r="M1853" i="1"/>
  <c r="N1853" i="1" s="1"/>
  <c r="M1854" i="1"/>
  <c r="N1854" i="1" s="1"/>
  <c r="M1855" i="1"/>
  <c r="N1855" i="1" s="1"/>
  <c r="M1856" i="1"/>
  <c r="N1856" i="1" s="1"/>
  <c r="M1857" i="1"/>
  <c r="N1857" i="1" s="1"/>
  <c r="M1858" i="1"/>
  <c r="N1858" i="1" s="1"/>
  <c r="M1859" i="1"/>
  <c r="N1859" i="1" s="1"/>
  <c r="M1860" i="1"/>
  <c r="N1860" i="1" s="1"/>
  <c r="M1861" i="1"/>
  <c r="N1861" i="1" s="1"/>
  <c r="M1862" i="1"/>
  <c r="N1862" i="1" s="1"/>
  <c r="M1864" i="1"/>
  <c r="N1864" i="1" s="1"/>
  <c r="M1867" i="1"/>
  <c r="N1867" i="1" s="1"/>
  <c r="M1868" i="1"/>
  <c r="N1868" i="1" s="1"/>
  <c r="M1869" i="1"/>
  <c r="N1869" i="1" s="1"/>
  <c r="M1870" i="1"/>
  <c r="N1870" i="1" s="1"/>
  <c r="M1871" i="1"/>
  <c r="N1871" i="1" s="1"/>
  <c r="M1872" i="1"/>
  <c r="N1872" i="1" s="1"/>
  <c r="M1873" i="1"/>
  <c r="N1873" i="1" s="1"/>
  <c r="M1874" i="1"/>
  <c r="N1874" i="1" s="1"/>
  <c r="M1879" i="1"/>
  <c r="N1879" i="1" s="1"/>
  <c r="M1880" i="1"/>
  <c r="N1880" i="1" s="1"/>
  <c r="M1881" i="1"/>
  <c r="N1881" i="1" s="1"/>
  <c r="M1882" i="1"/>
  <c r="N1882" i="1" s="1"/>
  <c r="M1883" i="1"/>
  <c r="N1883" i="1" s="1"/>
  <c r="M1885" i="1"/>
  <c r="N1885" i="1" s="1"/>
  <c r="M1886" i="1"/>
  <c r="N1886" i="1" s="1"/>
  <c r="M1888" i="1"/>
  <c r="N1888" i="1" s="1"/>
  <c r="M1890" i="1"/>
  <c r="N1890" i="1" s="1"/>
  <c r="M1891" i="1"/>
  <c r="N1891" i="1" s="1"/>
  <c r="M1893" i="1"/>
  <c r="N1893" i="1" s="1"/>
  <c r="M1894" i="1"/>
  <c r="N1894" i="1" s="1"/>
  <c r="M1895" i="1"/>
  <c r="N1895" i="1" s="1"/>
  <c r="M1896" i="1"/>
  <c r="N1896" i="1" s="1"/>
  <c r="M1897" i="1"/>
  <c r="N1897" i="1" s="1"/>
  <c r="M1898" i="1"/>
  <c r="N1898" i="1" s="1"/>
  <c r="M1899" i="1"/>
  <c r="N1899" i="1" s="1"/>
  <c r="M1900" i="1"/>
  <c r="N1900" i="1" s="1"/>
  <c r="M1901" i="1"/>
  <c r="N1901" i="1" s="1"/>
  <c r="M1903" i="1"/>
  <c r="N1903" i="1" s="1"/>
  <c r="M1904" i="1"/>
  <c r="N1904" i="1" s="1"/>
  <c r="M1905" i="1"/>
  <c r="N1905" i="1" s="1"/>
  <c r="M1906" i="1"/>
  <c r="N1906" i="1" s="1"/>
  <c r="M1907" i="1"/>
  <c r="N1907" i="1" s="1"/>
  <c r="M1908" i="1"/>
  <c r="N1908" i="1" s="1"/>
  <c r="M1910" i="1"/>
  <c r="N1910" i="1" s="1"/>
  <c r="M1911" i="1"/>
  <c r="N1911" i="1" s="1"/>
  <c r="M1912" i="1"/>
  <c r="N1912" i="1" s="1"/>
  <c r="M1913" i="1"/>
  <c r="N1913" i="1" s="1"/>
  <c r="M1914" i="1"/>
  <c r="N1914" i="1" s="1"/>
  <c r="M1915" i="1"/>
  <c r="N1915" i="1" s="1"/>
  <c r="M1916" i="1"/>
  <c r="N1916" i="1" s="1"/>
  <c r="M1917" i="1"/>
  <c r="N1917" i="1" s="1"/>
  <c r="M1918" i="1"/>
  <c r="N1918" i="1" s="1"/>
  <c r="M1919" i="1"/>
  <c r="N1919" i="1" s="1"/>
  <c r="M1920" i="1"/>
  <c r="N1920" i="1" s="1"/>
  <c r="M1921" i="1"/>
  <c r="N1921" i="1" s="1"/>
  <c r="M1922" i="1"/>
  <c r="N1922" i="1" s="1"/>
  <c r="M1923" i="1"/>
  <c r="N1923" i="1" s="1"/>
  <c r="M1924" i="1"/>
  <c r="N1924" i="1" s="1"/>
  <c r="M1925" i="1"/>
  <c r="N1925" i="1" s="1"/>
  <c r="M1926" i="1"/>
  <c r="N1926" i="1" s="1"/>
  <c r="M1927" i="1"/>
  <c r="N1927" i="1" s="1"/>
  <c r="M1928" i="1"/>
  <c r="N1928" i="1" s="1"/>
  <c r="M1929" i="1"/>
  <c r="N1929" i="1" s="1"/>
  <c r="M1930" i="1"/>
  <c r="N1930" i="1" s="1"/>
  <c r="M1931" i="1"/>
  <c r="N1931" i="1" s="1"/>
  <c r="M1934" i="1"/>
  <c r="N1934" i="1" s="1"/>
  <c r="M1935" i="1"/>
  <c r="N1935" i="1" s="1"/>
  <c r="M1936" i="1"/>
  <c r="N1936" i="1" s="1"/>
  <c r="M1937" i="1"/>
  <c r="N1937" i="1" s="1"/>
  <c r="M1939" i="1"/>
  <c r="N1939" i="1" s="1"/>
  <c r="M1940" i="1"/>
  <c r="N1940" i="1" s="1"/>
  <c r="M1943" i="1"/>
  <c r="N1943" i="1" s="1"/>
  <c r="M1944" i="1"/>
  <c r="N1944" i="1" s="1"/>
  <c r="M1945" i="1"/>
  <c r="N1945" i="1" s="1"/>
  <c r="M1948" i="1"/>
  <c r="N1948" i="1" s="1"/>
  <c r="M1950" i="1"/>
  <c r="N1950" i="1" s="1"/>
  <c r="M1951" i="1"/>
  <c r="N1951" i="1" s="1"/>
  <c r="M1952" i="1"/>
  <c r="N1952" i="1" s="1"/>
  <c r="M1955" i="1"/>
  <c r="N1955" i="1" s="1"/>
  <c r="M1956" i="1"/>
  <c r="N1956" i="1" s="1"/>
  <c r="M1957" i="1"/>
  <c r="N1957" i="1" s="1"/>
  <c r="M1958" i="1"/>
  <c r="N1958" i="1" s="1"/>
  <c r="M1959" i="1"/>
  <c r="N1959" i="1" s="1"/>
  <c r="M1960" i="1"/>
  <c r="N1960" i="1" s="1"/>
  <c r="M1961" i="1"/>
  <c r="N1961" i="1" s="1"/>
  <c r="M1962" i="1"/>
  <c r="N1962" i="1" s="1"/>
  <c r="M1963" i="1"/>
  <c r="N1963" i="1" s="1"/>
  <c r="M1964" i="1"/>
  <c r="N1964" i="1" s="1"/>
  <c r="M1965" i="1"/>
  <c r="N1965" i="1" s="1"/>
  <c r="M1966" i="1"/>
  <c r="N1966" i="1" s="1"/>
  <c r="M1967" i="1"/>
  <c r="N1967" i="1" s="1"/>
  <c r="M1969" i="1"/>
  <c r="N1969" i="1" s="1"/>
  <c r="M1970" i="1"/>
  <c r="N1970" i="1" s="1"/>
  <c r="M1971" i="1"/>
  <c r="N1971" i="1" s="1"/>
  <c r="M1972" i="1"/>
  <c r="N1972" i="1" s="1"/>
  <c r="M1973" i="1"/>
  <c r="N1973" i="1" s="1"/>
  <c r="M1974" i="1"/>
  <c r="N1974" i="1" s="1"/>
  <c r="M1975" i="1"/>
  <c r="N1975" i="1" s="1"/>
  <c r="M1977" i="1"/>
  <c r="N1977" i="1" s="1"/>
  <c r="M1979" i="1"/>
  <c r="N1979" i="1" s="1"/>
  <c r="M1980" i="1"/>
  <c r="N1980" i="1" s="1"/>
  <c r="M1982" i="1"/>
  <c r="N1982" i="1" s="1"/>
  <c r="M1983" i="1"/>
  <c r="N1983" i="1" s="1"/>
  <c r="M1984" i="1"/>
  <c r="N1984" i="1" s="1"/>
  <c r="M1985" i="1"/>
  <c r="N1985" i="1" s="1"/>
  <c r="M1986" i="1"/>
  <c r="N1986" i="1" s="1"/>
  <c r="M1988" i="1"/>
  <c r="N1988" i="1" s="1"/>
  <c r="M1989" i="1"/>
  <c r="N1989" i="1" s="1"/>
  <c r="M1990" i="1"/>
  <c r="N1990" i="1" s="1"/>
  <c r="M1991" i="1"/>
  <c r="N1991" i="1" s="1"/>
  <c r="M1992" i="1"/>
  <c r="N1992" i="1" s="1"/>
  <c r="M1993" i="1"/>
  <c r="N1993" i="1" s="1"/>
  <c r="M1994" i="1"/>
  <c r="N1994" i="1" s="1"/>
  <c r="M1995" i="1"/>
  <c r="N1995" i="1" s="1"/>
  <c r="M1996" i="1"/>
  <c r="N1996" i="1" s="1"/>
  <c r="M1997" i="1"/>
  <c r="N1997" i="1" s="1"/>
  <c r="M1998" i="1"/>
  <c r="N1998" i="1" s="1"/>
  <c r="M1999" i="1"/>
  <c r="N1999" i="1" s="1"/>
  <c r="M2001" i="1"/>
  <c r="N2001" i="1" s="1"/>
  <c r="M2002" i="1"/>
  <c r="N2002" i="1" s="1"/>
  <c r="M2004" i="1"/>
  <c r="N2004" i="1" s="1"/>
  <c r="M2005" i="1"/>
  <c r="N2005" i="1" s="1"/>
  <c r="M2007" i="1"/>
  <c r="N2007" i="1" s="1"/>
  <c r="M2008" i="1"/>
  <c r="N2008" i="1" s="1"/>
  <c r="M2009" i="1"/>
  <c r="N2009" i="1" s="1"/>
  <c r="M2010" i="1"/>
  <c r="N2010" i="1" s="1"/>
  <c r="M2011" i="1"/>
  <c r="N2011" i="1" s="1"/>
  <c r="M2012" i="1"/>
  <c r="N2012" i="1" s="1"/>
  <c r="M2013" i="1"/>
  <c r="N2013" i="1" s="1"/>
  <c r="M2014" i="1"/>
  <c r="N2014" i="1" s="1"/>
  <c r="M2015" i="1"/>
  <c r="N2015" i="1" s="1"/>
  <c r="M2016" i="1"/>
  <c r="N2016" i="1" s="1"/>
  <c r="M2017" i="1"/>
  <c r="N2017" i="1" s="1"/>
  <c r="M2020" i="1"/>
  <c r="N2020" i="1" s="1"/>
  <c r="M2022" i="1"/>
  <c r="N2022" i="1" s="1"/>
  <c r="M2023" i="1"/>
  <c r="N2023" i="1" s="1"/>
  <c r="M2024" i="1"/>
  <c r="N2024" i="1" s="1"/>
  <c r="M2025" i="1"/>
  <c r="N2025" i="1" s="1"/>
  <c r="M2027" i="1"/>
  <c r="N2027" i="1" s="1"/>
  <c r="M2028" i="1"/>
  <c r="N2028" i="1" s="1"/>
  <c r="M2029" i="1"/>
  <c r="N2029" i="1" s="1"/>
  <c r="M2031" i="1"/>
  <c r="N2031" i="1" s="1"/>
  <c r="M2032" i="1"/>
  <c r="N2032" i="1" s="1"/>
  <c r="M2034" i="1"/>
  <c r="N2034" i="1" s="1"/>
  <c r="M2036" i="1"/>
  <c r="N2036" i="1" s="1"/>
  <c r="M2037" i="1"/>
  <c r="N2037" i="1" s="1"/>
  <c r="M2038" i="1"/>
  <c r="N2038" i="1" s="1"/>
  <c r="M2039" i="1"/>
  <c r="N2039" i="1" s="1"/>
  <c r="M2041" i="1"/>
  <c r="N2041" i="1" s="1"/>
  <c r="M2043" i="1"/>
  <c r="N2043" i="1" s="1"/>
  <c r="M2044" i="1"/>
  <c r="N2044" i="1" s="1"/>
  <c r="M2045" i="1"/>
  <c r="N2045" i="1" s="1"/>
  <c r="M2046" i="1"/>
  <c r="N2046" i="1" s="1"/>
  <c r="M2047" i="1"/>
  <c r="N2047" i="1" s="1"/>
  <c r="M2048" i="1"/>
  <c r="N2048" i="1" s="1"/>
  <c r="M2049" i="1"/>
  <c r="N2049" i="1" s="1"/>
  <c r="M2050" i="1"/>
  <c r="N2050" i="1" s="1"/>
  <c r="M2052" i="1"/>
  <c r="N2052" i="1" s="1"/>
  <c r="M2053" i="1"/>
  <c r="N2053" i="1" s="1"/>
  <c r="M2054" i="1"/>
  <c r="N2054" i="1" s="1"/>
  <c r="M2056" i="1"/>
  <c r="N2056" i="1" s="1"/>
  <c r="M2058" i="1"/>
  <c r="N2058" i="1" s="1"/>
  <c r="M2059" i="1"/>
  <c r="N2059" i="1" s="1"/>
  <c r="M2063" i="1"/>
  <c r="N2063" i="1" s="1"/>
  <c r="M2065" i="1"/>
  <c r="N2065" i="1" s="1"/>
  <c r="M2066" i="1"/>
  <c r="N2066" i="1" s="1"/>
  <c r="M2067" i="1"/>
  <c r="N2067" i="1" s="1"/>
  <c r="M2068" i="1"/>
  <c r="N2068" i="1" s="1"/>
  <c r="M2069" i="1"/>
  <c r="N2069" i="1" s="1"/>
  <c r="M2070" i="1"/>
  <c r="N2070" i="1" s="1"/>
  <c r="M2071" i="1"/>
  <c r="N2071" i="1" s="1"/>
  <c r="M2072" i="1"/>
  <c r="N2072" i="1" s="1"/>
  <c r="M2073" i="1"/>
  <c r="N2073" i="1" s="1"/>
  <c r="M2074" i="1"/>
  <c r="N2074" i="1" s="1"/>
  <c r="M2075" i="1"/>
  <c r="N2075" i="1" s="1"/>
  <c r="M2076" i="1"/>
  <c r="N2076" i="1" s="1"/>
  <c r="M2077" i="1"/>
  <c r="N2077" i="1" s="1"/>
  <c r="M2079" i="1"/>
  <c r="N2079" i="1" s="1"/>
  <c r="M2081" i="1"/>
  <c r="N2081" i="1" s="1"/>
  <c r="M2082" i="1"/>
  <c r="N2082" i="1" s="1"/>
  <c r="M2083" i="1"/>
  <c r="N2083" i="1" s="1"/>
  <c r="M2084" i="1"/>
  <c r="N2084" i="1" s="1"/>
  <c r="M2086" i="1"/>
  <c r="N2086" i="1" s="1"/>
  <c r="M2087" i="1"/>
  <c r="N2087" i="1" s="1"/>
  <c r="M2089" i="1"/>
  <c r="N2089" i="1" s="1"/>
  <c r="M2090" i="1"/>
  <c r="N2090" i="1" s="1"/>
  <c r="M2092" i="1"/>
  <c r="N2092" i="1" s="1"/>
  <c r="M2093" i="1"/>
  <c r="N2093" i="1" s="1"/>
  <c r="M2094" i="1"/>
  <c r="N2094" i="1" s="1"/>
  <c r="M2095" i="1"/>
  <c r="N2095" i="1" s="1"/>
  <c r="M2097" i="1"/>
  <c r="N2097" i="1" s="1"/>
  <c r="M2098" i="1"/>
  <c r="N2098" i="1" s="1"/>
  <c r="M2099" i="1"/>
  <c r="N2099" i="1" s="1"/>
  <c r="M2100" i="1"/>
  <c r="N2100" i="1" s="1"/>
  <c r="M2101" i="1"/>
  <c r="N2101" i="1" s="1"/>
  <c r="M2102" i="1"/>
  <c r="N2102" i="1" s="1"/>
  <c r="M2103" i="1"/>
  <c r="N2103" i="1" s="1"/>
  <c r="M2105" i="1"/>
  <c r="N2105" i="1" s="1"/>
  <c r="M2106" i="1"/>
  <c r="N2106" i="1" s="1"/>
  <c r="M2107" i="1"/>
  <c r="N2107" i="1" s="1"/>
  <c r="M2108" i="1"/>
  <c r="N2108" i="1" s="1"/>
  <c r="M2109" i="1"/>
  <c r="N2109" i="1" s="1"/>
  <c r="M2110" i="1"/>
  <c r="N2110" i="1" s="1"/>
  <c r="M2112" i="1"/>
  <c r="N2112" i="1" s="1"/>
  <c r="M2113" i="1"/>
  <c r="N2113" i="1" s="1"/>
  <c r="M2114" i="1"/>
  <c r="N2114" i="1" s="1"/>
  <c r="M2115" i="1"/>
  <c r="N2115" i="1" s="1"/>
  <c r="M2117" i="1"/>
  <c r="N2117" i="1" s="1"/>
  <c r="M2118" i="1"/>
  <c r="N2118" i="1" s="1"/>
  <c r="M2119" i="1"/>
  <c r="N2119" i="1" s="1"/>
  <c r="M2121" i="1"/>
  <c r="N2121" i="1" s="1"/>
  <c r="M2122" i="1"/>
  <c r="N2122" i="1" s="1"/>
  <c r="M2123" i="1"/>
  <c r="N2123" i="1" s="1"/>
  <c r="M2124" i="1"/>
  <c r="N2124" i="1" s="1"/>
  <c r="M2125" i="1"/>
  <c r="N2125" i="1" s="1"/>
  <c r="M2126" i="1"/>
  <c r="N2126" i="1" s="1"/>
  <c r="M2128" i="1"/>
  <c r="N2128" i="1" s="1"/>
  <c r="M2129" i="1"/>
  <c r="N2129" i="1" s="1"/>
  <c r="M2130" i="1"/>
  <c r="N2130" i="1" s="1"/>
  <c r="M2133" i="1"/>
  <c r="N2133" i="1" s="1"/>
  <c r="M2134" i="1"/>
  <c r="N2134" i="1" s="1"/>
  <c r="M2135" i="1"/>
  <c r="N2135" i="1" s="1"/>
  <c r="M2136" i="1"/>
  <c r="N2136" i="1" s="1"/>
  <c r="M2137" i="1"/>
  <c r="N2137" i="1" s="1"/>
  <c r="M2138" i="1"/>
  <c r="N2138" i="1" s="1"/>
  <c r="M2139" i="1"/>
  <c r="N2139" i="1" s="1"/>
  <c r="M2140" i="1"/>
  <c r="N2140" i="1" s="1"/>
  <c r="M2141" i="1"/>
  <c r="N2141" i="1" s="1"/>
  <c r="M2143" i="1"/>
  <c r="N2143" i="1" s="1"/>
  <c r="M2144" i="1"/>
  <c r="N2144" i="1" s="1"/>
  <c r="M2146" i="1"/>
  <c r="N2146" i="1" s="1"/>
  <c r="M2147" i="1"/>
  <c r="N2147" i="1" s="1"/>
  <c r="M2148" i="1"/>
  <c r="N2148" i="1" s="1"/>
  <c r="M2149" i="1"/>
  <c r="N2149" i="1" s="1"/>
  <c r="M2150" i="1"/>
  <c r="N2150" i="1" s="1"/>
  <c r="M2151" i="1"/>
  <c r="N2151" i="1" s="1"/>
  <c r="M2152" i="1"/>
  <c r="N2152" i="1" s="1"/>
  <c r="M2153" i="1"/>
  <c r="N2153" i="1" s="1"/>
  <c r="M2155" i="1"/>
  <c r="N2155" i="1" s="1"/>
  <c r="M2156" i="1"/>
  <c r="N2156" i="1" s="1"/>
  <c r="M2157" i="1"/>
  <c r="N2157" i="1" s="1"/>
  <c r="M2159" i="1"/>
  <c r="N2159" i="1" s="1"/>
  <c r="M2160" i="1"/>
  <c r="N2160" i="1" s="1"/>
  <c r="M2161" i="1"/>
  <c r="N2161" i="1" s="1"/>
  <c r="M2162" i="1"/>
  <c r="N2162" i="1" s="1"/>
  <c r="M2163" i="1"/>
  <c r="N2163" i="1" s="1"/>
  <c r="M2164" i="1"/>
  <c r="N2164" i="1" s="1"/>
  <c r="M2165" i="1"/>
  <c r="N2165" i="1" s="1"/>
  <c r="M2166" i="1"/>
  <c r="N2166" i="1" s="1"/>
  <c r="M2170" i="1"/>
  <c r="N2170" i="1" s="1"/>
  <c r="M2171" i="1"/>
  <c r="N2171" i="1" s="1"/>
  <c r="M2172" i="1"/>
  <c r="N2172" i="1" s="1"/>
  <c r="M2173" i="1"/>
  <c r="N2173" i="1" s="1"/>
  <c r="M2174" i="1"/>
  <c r="N2174" i="1" s="1"/>
  <c r="M2175" i="1"/>
  <c r="N2175" i="1" s="1"/>
  <c r="M2176" i="1"/>
  <c r="N2176" i="1" s="1"/>
  <c r="M2178" i="1"/>
  <c r="N2178" i="1" s="1"/>
  <c r="M2179" i="1"/>
  <c r="N2179" i="1" s="1"/>
  <c r="M2180" i="1"/>
  <c r="N2180" i="1" s="1"/>
  <c r="M2181" i="1"/>
  <c r="N2181" i="1" s="1"/>
  <c r="M2182" i="1"/>
  <c r="N2182" i="1" s="1"/>
  <c r="M2184" i="1"/>
  <c r="N2184" i="1" s="1"/>
  <c r="M2185" i="1"/>
  <c r="N2185" i="1" s="1"/>
  <c r="M2186" i="1"/>
  <c r="N2186" i="1" s="1"/>
  <c r="M2187" i="1"/>
  <c r="N2187" i="1" s="1"/>
  <c r="M2188" i="1"/>
  <c r="N2188" i="1" s="1"/>
  <c r="M2189" i="1"/>
  <c r="N2189" i="1" s="1"/>
  <c r="M2190" i="1"/>
  <c r="N2190" i="1" s="1"/>
  <c r="M2191" i="1"/>
  <c r="N2191" i="1" s="1"/>
  <c r="M2192" i="1"/>
  <c r="N2192" i="1" s="1"/>
  <c r="M2193" i="1"/>
  <c r="N2193" i="1" s="1"/>
  <c r="M2196" i="1"/>
  <c r="N2196" i="1" s="1"/>
  <c r="M2197" i="1"/>
  <c r="N2197" i="1" s="1"/>
  <c r="M2200" i="1"/>
  <c r="N2200" i="1" s="1"/>
  <c r="M2202" i="1"/>
  <c r="N2202" i="1" s="1"/>
  <c r="M2203" i="1"/>
  <c r="N2203" i="1" s="1"/>
  <c r="M2204" i="1"/>
  <c r="N2204" i="1" s="1"/>
  <c r="M2206" i="1"/>
  <c r="N2206" i="1" s="1"/>
  <c r="M2208" i="1"/>
  <c r="N2208" i="1" s="1"/>
  <c r="M2209" i="1"/>
  <c r="N2209" i="1" s="1"/>
  <c r="M2210" i="1"/>
  <c r="N2210" i="1" s="1"/>
  <c r="M2212" i="1"/>
  <c r="N2212" i="1" s="1"/>
  <c r="M2213" i="1"/>
  <c r="N2213" i="1" s="1"/>
  <c r="M2214" i="1"/>
  <c r="N2214" i="1" s="1"/>
  <c r="M2215" i="1"/>
  <c r="N2215" i="1" s="1"/>
  <c r="M2217" i="1"/>
  <c r="N2217" i="1" s="1"/>
  <c r="M2218" i="1"/>
  <c r="N2218" i="1" s="1"/>
  <c r="M2219" i="1"/>
  <c r="N2219" i="1" s="1"/>
  <c r="M2223" i="1"/>
  <c r="N2223" i="1" s="1"/>
  <c r="M2224" i="1"/>
  <c r="N2224" i="1" s="1"/>
  <c r="M2225" i="1"/>
  <c r="N2225" i="1" s="1"/>
  <c r="M2227" i="1"/>
  <c r="N2227" i="1" s="1"/>
  <c r="M2228" i="1"/>
  <c r="N2228" i="1" s="1"/>
  <c r="M2230" i="1"/>
  <c r="N2230" i="1" s="1"/>
  <c r="M2231" i="1"/>
  <c r="N2231" i="1" s="1"/>
  <c r="M2232" i="1"/>
  <c r="N2232" i="1" s="1"/>
  <c r="M2233" i="1"/>
  <c r="N2233" i="1" s="1"/>
  <c r="M2234" i="1"/>
  <c r="N2234" i="1" s="1"/>
  <c r="M2235" i="1"/>
  <c r="N2235" i="1" s="1"/>
  <c r="M2236" i="1"/>
  <c r="N2236" i="1" s="1"/>
  <c r="M2237" i="1"/>
  <c r="N2237" i="1" s="1"/>
  <c r="M2238" i="1"/>
  <c r="N2238" i="1" s="1"/>
  <c r="M2239" i="1"/>
  <c r="N2239" i="1" s="1"/>
  <c r="M2240" i="1"/>
  <c r="N2240" i="1" s="1"/>
  <c r="M2241" i="1"/>
  <c r="N2241" i="1" s="1"/>
  <c r="M2242" i="1"/>
  <c r="N2242" i="1" s="1"/>
  <c r="M2243" i="1"/>
  <c r="N2243" i="1" s="1"/>
  <c r="M2244" i="1"/>
  <c r="N2244" i="1" s="1"/>
  <c r="M2245" i="1"/>
  <c r="N2245" i="1" s="1"/>
  <c r="M2246" i="1"/>
  <c r="N2246" i="1" s="1"/>
  <c r="M2247" i="1"/>
  <c r="N2247" i="1" s="1"/>
  <c r="M2248" i="1"/>
  <c r="N2248" i="1" s="1"/>
  <c r="M2249" i="1"/>
  <c r="N2249" i="1" s="1"/>
  <c r="M2251" i="1"/>
  <c r="N2251" i="1" s="1"/>
  <c r="M2252" i="1"/>
  <c r="N2252" i="1" s="1"/>
  <c r="M2253" i="1"/>
  <c r="N2253" i="1" s="1"/>
  <c r="M2254" i="1"/>
  <c r="N2254" i="1" s="1"/>
  <c r="M2255" i="1"/>
  <c r="N2255" i="1" s="1"/>
  <c r="M2256" i="1"/>
  <c r="N2256" i="1" s="1"/>
  <c r="M2257" i="1"/>
  <c r="N2257" i="1" s="1"/>
  <c r="M2258" i="1"/>
  <c r="N2258" i="1" s="1"/>
  <c r="M2259" i="1"/>
  <c r="N2259" i="1" s="1"/>
  <c r="M2260" i="1"/>
  <c r="N2260" i="1" s="1"/>
  <c r="M2262" i="1"/>
  <c r="N2262" i="1" s="1"/>
  <c r="M2263" i="1"/>
  <c r="N2263" i="1" s="1"/>
  <c r="M2264" i="1"/>
  <c r="N2264" i="1" s="1"/>
  <c r="M2265" i="1"/>
  <c r="N2265" i="1" s="1"/>
  <c r="M2266" i="1"/>
  <c r="N2266" i="1" s="1"/>
  <c r="M2267" i="1"/>
  <c r="N2267" i="1" s="1"/>
  <c r="M2268" i="1"/>
  <c r="N2268" i="1" s="1"/>
  <c r="M2269" i="1"/>
  <c r="N2269" i="1" s="1"/>
  <c r="M2270" i="1"/>
  <c r="N2270" i="1" s="1"/>
  <c r="M2271" i="1"/>
  <c r="N2271" i="1" s="1"/>
  <c r="M2272" i="1"/>
  <c r="N2272" i="1" s="1"/>
  <c r="M2273" i="1"/>
  <c r="N2273" i="1" s="1"/>
  <c r="M2275" i="1"/>
  <c r="N2275" i="1" s="1"/>
  <c r="M2276" i="1"/>
  <c r="N2276" i="1" s="1"/>
  <c r="M2277" i="1"/>
  <c r="N2277" i="1" s="1"/>
  <c r="M2278" i="1"/>
  <c r="N2278" i="1" s="1"/>
  <c r="M2279" i="1"/>
  <c r="N2279" i="1" s="1"/>
  <c r="M2280" i="1"/>
  <c r="N2280" i="1" s="1"/>
  <c r="M2281" i="1"/>
  <c r="N2281" i="1" s="1"/>
  <c r="M2283" i="1"/>
  <c r="N2283" i="1" s="1"/>
  <c r="M2284" i="1"/>
  <c r="N2284" i="1" s="1"/>
  <c r="M2286" i="1"/>
  <c r="N2286" i="1" s="1"/>
  <c r="M2287" i="1"/>
  <c r="N2287" i="1" s="1"/>
  <c r="M2288" i="1"/>
  <c r="N2288" i="1" s="1"/>
  <c r="M2291" i="1"/>
  <c r="N2291" i="1" s="1"/>
  <c r="M2293" i="1"/>
  <c r="N2293" i="1" s="1"/>
  <c r="M2294" i="1"/>
  <c r="N2294" i="1" s="1"/>
  <c r="M2295" i="1"/>
  <c r="N2295" i="1" s="1"/>
  <c r="M2296" i="1"/>
  <c r="N2296" i="1" s="1"/>
  <c r="M2297" i="1"/>
  <c r="N2297" i="1" s="1"/>
  <c r="M2299" i="1"/>
  <c r="N2299" i="1" s="1"/>
  <c r="M2300" i="1"/>
  <c r="N2300" i="1" s="1"/>
  <c r="M2302" i="1"/>
  <c r="N2302" i="1" s="1"/>
  <c r="M2303" i="1"/>
  <c r="N2303" i="1" s="1"/>
  <c r="M2304" i="1"/>
  <c r="N2304" i="1" s="1"/>
  <c r="M2305" i="1"/>
  <c r="N2305" i="1" s="1"/>
  <c r="M2306" i="1"/>
  <c r="N2306" i="1" s="1"/>
  <c r="M2308" i="1"/>
  <c r="N2308" i="1" s="1"/>
  <c r="M2309" i="1"/>
  <c r="N2309" i="1" s="1"/>
  <c r="M2310" i="1"/>
  <c r="N2310" i="1" s="1"/>
  <c r="M2311" i="1"/>
  <c r="N2311" i="1" s="1"/>
  <c r="M2313" i="1"/>
  <c r="N2313" i="1" s="1"/>
  <c r="M2314" i="1"/>
  <c r="N2314" i="1" s="1"/>
  <c r="M2315" i="1"/>
  <c r="N2315" i="1" s="1"/>
  <c r="M2316" i="1"/>
  <c r="N2316" i="1" s="1"/>
  <c r="M2320" i="1"/>
  <c r="N2320" i="1" s="1"/>
  <c r="M2321" i="1"/>
  <c r="N2321" i="1" s="1"/>
  <c r="M2322" i="1"/>
  <c r="N2322" i="1" s="1"/>
  <c r="M2323" i="1"/>
  <c r="N2323" i="1" s="1"/>
  <c r="M2324" i="1"/>
  <c r="N2324" i="1" s="1"/>
  <c r="M2325" i="1"/>
  <c r="N2325" i="1" s="1"/>
  <c r="M2326" i="1"/>
  <c r="N2326" i="1" s="1"/>
  <c r="M2327" i="1"/>
  <c r="N2327" i="1" s="1"/>
  <c r="M2329" i="1"/>
  <c r="N2329" i="1" s="1"/>
  <c r="M2330" i="1"/>
  <c r="N2330" i="1" s="1"/>
  <c r="M2332" i="1"/>
  <c r="N2332" i="1" s="1"/>
  <c r="M2334" i="1"/>
  <c r="N2334" i="1" s="1"/>
  <c r="M2335" i="1"/>
  <c r="N2335" i="1" s="1"/>
  <c r="M2336" i="1"/>
  <c r="N2336" i="1" s="1"/>
  <c r="M2338" i="1"/>
  <c r="N2338" i="1" s="1"/>
  <c r="M2339" i="1"/>
  <c r="N2339" i="1" s="1"/>
  <c r="M2340" i="1"/>
  <c r="N2340" i="1" s="1"/>
  <c r="M2341" i="1"/>
  <c r="N2341" i="1" s="1"/>
  <c r="M2342" i="1"/>
  <c r="N2342" i="1" s="1"/>
  <c r="M2343" i="1"/>
  <c r="N2343" i="1" s="1"/>
  <c r="M2344" i="1"/>
  <c r="N2344" i="1" s="1"/>
  <c r="M2345" i="1"/>
  <c r="N2345" i="1" s="1"/>
  <c r="M2346" i="1"/>
  <c r="N2346" i="1" s="1"/>
  <c r="M2348" i="1"/>
  <c r="N2348" i="1" s="1"/>
  <c r="M2349" i="1"/>
  <c r="N2349" i="1" s="1"/>
  <c r="M2350" i="1"/>
  <c r="N2350" i="1" s="1"/>
  <c r="M2351" i="1"/>
  <c r="N2351" i="1" s="1"/>
  <c r="M2353" i="1"/>
  <c r="N2353" i="1" s="1"/>
  <c r="M2354" i="1"/>
  <c r="N2354" i="1" s="1"/>
  <c r="M2355" i="1"/>
  <c r="N2355" i="1" s="1"/>
  <c r="M2356" i="1"/>
  <c r="N2356" i="1" s="1"/>
  <c r="M2357" i="1"/>
  <c r="N2357" i="1" s="1"/>
  <c r="M2359" i="1"/>
  <c r="N2359" i="1" s="1"/>
  <c r="M2360" i="1"/>
  <c r="N2360" i="1" s="1"/>
  <c r="M2361" i="1"/>
  <c r="N2361" i="1" s="1"/>
  <c r="M2362" i="1"/>
  <c r="N2362" i="1" s="1"/>
  <c r="M2363" i="1"/>
  <c r="N2363" i="1" s="1"/>
  <c r="M2365" i="1"/>
  <c r="N2365" i="1" s="1"/>
  <c r="M2366" i="1"/>
  <c r="N2366" i="1" s="1"/>
  <c r="M2367" i="1"/>
  <c r="N2367" i="1" s="1"/>
  <c r="M2368" i="1"/>
  <c r="N2368" i="1" s="1"/>
  <c r="M2369" i="1"/>
  <c r="N2369" i="1" s="1"/>
  <c r="M2371" i="1"/>
  <c r="N2371" i="1" s="1"/>
  <c r="M2374" i="1"/>
  <c r="N2374" i="1" s="1"/>
  <c r="M2375" i="1"/>
  <c r="N2375" i="1" s="1"/>
  <c r="M2376" i="1"/>
  <c r="N2376" i="1" s="1"/>
  <c r="M2377" i="1"/>
  <c r="N2377" i="1" s="1"/>
  <c r="M2378" i="1"/>
  <c r="N2378" i="1" s="1"/>
  <c r="M2379" i="1"/>
  <c r="N2379" i="1" s="1"/>
  <c r="M2380" i="1"/>
  <c r="N2380" i="1" s="1"/>
  <c r="M2382" i="1"/>
  <c r="N2382" i="1" s="1"/>
  <c r="M2383" i="1"/>
  <c r="N2383" i="1" s="1"/>
  <c r="M2384" i="1"/>
  <c r="N2384" i="1" s="1"/>
  <c r="M2386" i="1"/>
  <c r="N2386" i="1" s="1"/>
  <c r="M2387" i="1"/>
  <c r="N2387" i="1" s="1"/>
  <c r="M2388" i="1"/>
  <c r="N2388" i="1" s="1"/>
  <c r="M2389" i="1"/>
  <c r="N2389" i="1" s="1"/>
  <c r="M2390" i="1"/>
  <c r="N2390" i="1" s="1"/>
  <c r="M2392" i="1"/>
  <c r="N2392" i="1" s="1"/>
  <c r="M2393" i="1"/>
  <c r="N2393" i="1" s="1"/>
  <c r="M2395" i="1"/>
  <c r="N2395" i="1" s="1"/>
  <c r="M2396" i="1"/>
  <c r="N2396" i="1" s="1"/>
  <c r="M2397" i="1"/>
  <c r="N2397" i="1" s="1"/>
  <c r="M2398" i="1"/>
  <c r="N2398" i="1" s="1"/>
  <c r="M2400" i="1"/>
  <c r="N2400" i="1" s="1"/>
  <c r="M2401" i="1"/>
  <c r="N2401" i="1" s="1"/>
  <c r="M2402" i="1"/>
  <c r="N2402" i="1" s="1"/>
  <c r="M2403" i="1"/>
  <c r="N2403" i="1" s="1"/>
  <c r="M2404" i="1"/>
  <c r="N2404" i="1" s="1"/>
  <c r="M2405" i="1"/>
  <c r="N2405" i="1" s="1"/>
  <c r="M2406" i="1"/>
  <c r="N2406" i="1" s="1"/>
  <c r="M2407" i="1"/>
  <c r="N2407" i="1" s="1"/>
  <c r="M2408" i="1"/>
  <c r="N2408" i="1" s="1"/>
  <c r="M2409" i="1"/>
  <c r="N2409" i="1" s="1"/>
  <c r="M2410" i="1"/>
  <c r="N2410" i="1" s="1"/>
  <c r="M2411" i="1"/>
  <c r="N2411" i="1" s="1"/>
  <c r="M2412" i="1"/>
  <c r="N2412" i="1" s="1"/>
  <c r="M2413" i="1"/>
  <c r="N2413" i="1" s="1"/>
  <c r="M2414" i="1"/>
  <c r="N2414" i="1" s="1"/>
  <c r="M2415" i="1"/>
  <c r="N2415" i="1" s="1"/>
  <c r="M2417" i="1"/>
  <c r="N2417" i="1" s="1"/>
  <c r="M2418" i="1"/>
  <c r="N2418" i="1" s="1"/>
  <c r="M2421" i="1"/>
  <c r="N2421" i="1" s="1"/>
  <c r="M2422" i="1"/>
  <c r="N2422" i="1" s="1"/>
  <c r="M2423" i="1"/>
  <c r="N2423" i="1" s="1"/>
  <c r="M2426" i="1"/>
  <c r="N2426" i="1" s="1"/>
  <c r="M2427" i="1"/>
  <c r="N2427" i="1" s="1"/>
  <c r="M2428" i="1"/>
  <c r="N2428" i="1" s="1"/>
  <c r="M2429" i="1"/>
  <c r="N2429" i="1" s="1"/>
  <c r="M2430" i="1"/>
  <c r="N2430" i="1" s="1"/>
  <c r="M2431" i="1"/>
  <c r="N2431" i="1" s="1"/>
  <c r="M2432" i="1"/>
  <c r="N2432" i="1" s="1"/>
  <c r="M2433" i="1"/>
  <c r="N2433" i="1" s="1"/>
  <c r="M2434" i="1"/>
  <c r="N2434" i="1" s="1"/>
  <c r="M2436" i="1"/>
  <c r="N2436" i="1" s="1"/>
  <c r="M2437" i="1"/>
  <c r="N2437" i="1" s="1"/>
  <c r="M2438" i="1"/>
  <c r="N2438" i="1" s="1"/>
  <c r="M2439" i="1"/>
  <c r="N2439" i="1" s="1"/>
  <c r="M2440" i="1"/>
  <c r="N2440" i="1" s="1"/>
  <c r="M2441" i="1"/>
  <c r="N2441" i="1" s="1"/>
  <c r="M2442" i="1"/>
  <c r="N2442" i="1" s="1"/>
  <c r="M2443" i="1"/>
  <c r="N2443" i="1" s="1"/>
  <c r="M2444" i="1"/>
  <c r="N2444" i="1" s="1"/>
  <c r="M2445" i="1"/>
  <c r="N2445" i="1" s="1"/>
  <c r="M2446" i="1"/>
  <c r="N2446" i="1" s="1"/>
  <c r="M2447" i="1"/>
  <c r="N2447" i="1" s="1"/>
  <c r="M2448" i="1"/>
  <c r="N2448" i="1" s="1"/>
  <c r="M2449" i="1"/>
  <c r="N2449" i="1" s="1"/>
  <c r="M2450" i="1"/>
  <c r="N2450" i="1" s="1"/>
  <c r="M2452" i="1"/>
  <c r="N2452" i="1" s="1"/>
  <c r="M2453" i="1"/>
  <c r="N2453" i="1" s="1"/>
  <c r="M2454" i="1"/>
  <c r="N2454" i="1" s="1"/>
  <c r="M2455" i="1"/>
  <c r="N2455" i="1" s="1"/>
  <c r="M2456" i="1"/>
  <c r="N2456" i="1" s="1"/>
  <c r="M2458" i="1"/>
  <c r="N2458" i="1" s="1"/>
  <c r="M2459" i="1"/>
  <c r="N2459" i="1" s="1"/>
  <c r="M2460" i="1"/>
  <c r="N2460" i="1" s="1"/>
  <c r="M2461" i="1"/>
  <c r="N2461" i="1" s="1"/>
  <c r="M2462" i="1"/>
  <c r="N2462" i="1" s="1"/>
  <c r="M2463" i="1"/>
  <c r="N2463" i="1" s="1"/>
  <c r="M2464" i="1"/>
  <c r="N2464" i="1" s="1"/>
  <c r="M2465" i="1"/>
  <c r="N2465" i="1" s="1"/>
  <c r="M2467" i="1"/>
  <c r="N2467" i="1" s="1"/>
  <c r="M2468" i="1"/>
  <c r="N2468" i="1" s="1"/>
  <c r="M2469" i="1"/>
  <c r="N2469" i="1" s="1"/>
  <c r="M2470" i="1"/>
  <c r="N2470" i="1" s="1"/>
  <c r="M2472" i="1"/>
  <c r="N2472" i="1" s="1"/>
  <c r="M2475" i="1"/>
  <c r="N2475" i="1" s="1"/>
  <c r="M2476" i="1"/>
  <c r="N2476" i="1" s="1"/>
  <c r="M2477" i="1"/>
  <c r="N2477" i="1" s="1"/>
  <c r="M2478" i="1"/>
  <c r="N2478" i="1" s="1"/>
  <c r="M2479" i="1"/>
  <c r="N2479" i="1" s="1"/>
  <c r="M2480" i="1"/>
  <c r="N2480" i="1" s="1"/>
  <c r="M2481" i="1"/>
  <c r="N2481" i="1" s="1"/>
  <c r="M2482" i="1"/>
  <c r="N2482" i="1" s="1"/>
  <c r="M2483" i="1"/>
  <c r="N2483" i="1" s="1"/>
  <c r="M2485" i="1"/>
  <c r="N2485" i="1" s="1"/>
  <c r="M2487" i="1"/>
  <c r="N2487" i="1" s="1"/>
  <c r="M2488" i="1"/>
  <c r="N2488" i="1" s="1"/>
  <c r="M2489" i="1"/>
  <c r="N2489" i="1" s="1"/>
  <c r="M2490" i="1"/>
  <c r="N2490" i="1" s="1"/>
  <c r="M2491" i="1"/>
  <c r="N2491" i="1" s="1"/>
  <c r="M2493" i="1"/>
  <c r="N2493" i="1" s="1"/>
  <c r="M2495" i="1"/>
  <c r="N2495" i="1" s="1"/>
  <c r="M2496" i="1"/>
  <c r="N2496" i="1" s="1"/>
  <c r="M2497" i="1"/>
  <c r="N2497" i="1" s="1"/>
  <c r="M2498" i="1"/>
  <c r="N2498" i="1" s="1"/>
  <c r="M2499" i="1"/>
  <c r="N2499" i="1" s="1"/>
  <c r="M2501" i="1"/>
  <c r="N2501" i="1" s="1"/>
  <c r="M2502" i="1"/>
  <c r="N2502" i="1" s="1"/>
  <c r="M2503" i="1"/>
  <c r="N2503" i="1" s="1"/>
  <c r="M2505" i="1"/>
  <c r="N2505" i="1" s="1"/>
  <c r="M2506" i="1"/>
  <c r="N2506" i="1" s="1"/>
  <c r="M2507" i="1"/>
  <c r="N2507" i="1" s="1"/>
  <c r="M2509" i="1"/>
  <c r="N2509" i="1" s="1"/>
  <c r="M2511" i="1"/>
  <c r="N2511" i="1" s="1"/>
  <c r="M2512" i="1"/>
  <c r="N2512" i="1" s="1"/>
  <c r="M2513" i="1"/>
  <c r="N2513" i="1" s="1"/>
  <c r="M2514" i="1"/>
  <c r="N2514" i="1" s="1"/>
  <c r="M2515" i="1"/>
  <c r="N2515" i="1" s="1"/>
  <c r="M2516" i="1"/>
  <c r="N2516" i="1" s="1"/>
  <c r="M2517" i="1"/>
  <c r="N2517" i="1" s="1"/>
  <c r="M2518" i="1"/>
  <c r="N2518" i="1" s="1"/>
  <c r="M2519" i="1"/>
  <c r="N2519" i="1" s="1"/>
  <c r="M2520" i="1"/>
  <c r="N2520" i="1" s="1"/>
  <c r="M2521" i="1"/>
  <c r="N2521" i="1" s="1"/>
  <c r="M2522" i="1"/>
  <c r="N2522" i="1" s="1"/>
  <c r="M2523" i="1"/>
  <c r="N2523" i="1" s="1"/>
  <c r="M2525" i="1"/>
  <c r="N2525" i="1" s="1"/>
  <c r="M2526" i="1"/>
  <c r="N2526" i="1" s="1"/>
  <c r="M2528" i="1"/>
  <c r="N2528" i="1" s="1"/>
  <c r="M2530" i="1"/>
  <c r="N2530" i="1" s="1"/>
  <c r="M2531" i="1"/>
  <c r="N2531" i="1" s="1"/>
  <c r="M2532" i="1"/>
  <c r="N2532" i="1" s="1"/>
  <c r="M2533" i="1"/>
  <c r="N2533" i="1" s="1"/>
  <c r="M2534" i="1"/>
  <c r="N2534" i="1" s="1"/>
  <c r="M2535" i="1"/>
  <c r="N2535" i="1" s="1"/>
  <c r="M2537" i="1"/>
  <c r="N2537" i="1" s="1"/>
  <c r="M2538" i="1"/>
  <c r="N2538" i="1" s="1"/>
  <c r="M2539" i="1"/>
  <c r="N2539" i="1" s="1"/>
  <c r="M2540" i="1"/>
  <c r="N2540" i="1" s="1"/>
  <c r="M2541" i="1"/>
  <c r="N2541" i="1" s="1"/>
  <c r="M2542" i="1"/>
  <c r="N2542" i="1" s="1"/>
  <c r="M2543" i="1"/>
  <c r="N2543" i="1" s="1"/>
  <c r="M2544" i="1"/>
  <c r="N2544" i="1" s="1"/>
  <c r="M2545" i="1"/>
  <c r="N2545" i="1" s="1"/>
  <c r="M2546" i="1"/>
  <c r="N2546" i="1" s="1"/>
  <c r="M2547" i="1"/>
  <c r="N2547" i="1" s="1"/>
  <c r="M2548" i="1"/>
  <c r="N2548" i="1" s="1"/>
  <c r="M2549" i="1"/>
  <c r="N2549" i="1" s="1"/>
  <c r="M2551" i="1"/>
  <c r="N2551" i="1" s="1"/>
  <c r="M2552" i="1"/>
  <c r="N2552" i="1" s="1"/>
  <c r="M2553" i="1"/>
  <c r="N2553" i="1" s="1"/>
  <c r="M2554" i="1"/>
  <c r="N2554" i="1" s="1"/>
  <c r="M2555" i="1"/>
  <c r="N2555" i="1" s="1"/>
  <c r="M2556" i="1"/>
  <c r="N2556" i="1" s="1"/>
  <c r="M2557" i="1"/>
  <c r="N2557" i="1" s="1"/>
  <c r="M2558" i="1"/>
  <c r="N2558" i="1" s="1"/>
  <c r="M2560" i="1"/>
  <c r="N2560" i="1" s="1"/>
  <c r="M2561" i="1"/>
  <c r="N2561" i="1" s="1"/>
  <c r="M2562" i="1"/>
  <c r="N2562" i="1" s="1"/>
  <c r="M2563" i="1"/>
  <c r="N2563" i="1" s="1"/>
  <c r="M2564" i="1"/>
  <c r="N2564" i="1" s="1"/>
  <c r="M2565" i="1"/>
  <c r="N2565" i="1" s="1"/>
  <c r="M2566" i="1"/>
  <c r="N2566" i="1" s="1"/>
  <c r="M2567" i="1"/>
  <c r="N2567" i="1" s="1"/>
  <c r="M2568" i="1"/>
  <c r="N2568" i="1" s="1"/>
  <c r="M2569" i="1"/>
  <c r="N2569" i="1" s="1"/>
  <c r="M2571" i="1"/>
  <c r="N2571" i="1" s="1"/>
  <c r="M2572" i="1"/>
  <c r="N2572" i="1" s="1"/>
  <c r="M2573" i="1"/>
  <c r="N2573" i="1" s="1"/>
  <c r="M2574" i="1"/>
  <c r="N2574" i="1" s="1"/>
  <c r="M2575" i="1"/>
  <c r="N2575" i="1" s="1"/>
  <c r="M2576" i="1"/>
  <c r="N2576" i="1" s="1"/>
  <c r="M2577" i="1"/>
  <c r="N2577" i="1" s="1"/>
  <c r="M2578" i="1"/>
  <c r="N2578" i="1" s="1"/>
  <c r="M2579" i="1"/>
  <c r="N2579" i="1" s="1"/>
  <c r="M2580" i="1"/>
  <c r="N2580" i="1" s="1"/>
  <c r="M2581" i="1"/>
  <c r="N2581" i="1" s="1"/>
  <c r="M2582" i="1"/>
  <c r="N2582" i="1" s="1"/>
  <c r="M2586" i="1"/>
  <c r="N2586" i="1" s="1"/>
  <c r="M2587" i="1"/>
  <c r="N2587" i="1" s="1"/>
  <c r="M2589" i="1"/>
  <c r="N2589" i="1" s="1"/>
  <c r="M2590" i="1"/>
  <c r="N2590" i="1" s="1"/>
  <c r="M2591" i="1"/>
  <c r="N2591" i="1" s="1"/>
  <c r="M2592" i="1"/>
  <c r="N2592" i="1" s="1"/>
  <c r="M2593" i="1"/>
  <c r="N2593" i="1" s="1"/>
  <c r="M2594" i="1"/>
  <c r="N2594" i="1" s="1"/>
  <c r="M2595" i="1"/>
  <c r="N2595" i="1" s="1"/>
  <c r="M2597" i="1"/>
  <c r="N2597" i="1" s="1"/>
  <c r="M2599" i="1"/>
  <c r="N2599" i="1" s="1"/>
  <c r="M2600" i="1"/>
  <c r="N2600" i="1" s="1"/>
  <c r="M2602" i="1"/>
  <c r="N2602" i="1" s="1"/>
  <c r="M2603" i="1"/>
  <c r="N2603" i="1" s="1"/>
  <c r="M2604" i="1"/>
  <c r="N2604" i="1" s="1"/>
  <c r="M2607" i="1"/>
  <c r="N2607" i="1" s="1"/>
  <c r="M2608" i="1"/>
  <c r="N2608" i="1" s="1"/>
  <c r="M2609" i="1"/>
  <c r="N2609" i="1" s="1"/>
  <c r="M2611" i="1"/>
  <c r="N2611" i="1" s="1"/>
  <c r="M2612" i="1"/>
  <c r="N2612" i="1" s="1"/>
  <c r="M2613" i="1"/>
  <c r="N2613" i="1" s="1"/>
  <c r="M2616" i="1"/>
  <c r="N2616" i="1" s="1"/>
  <c r="M2617" i="1"/>
  <c r="N2617" i="1" s="1"/>
  <c r="M2618" i="1"/>
  <c r="N2618" i="1" s="1"/>
  <c r="M2620" i="1"/>
  <c r="N2620" i="1" s="1"/>
  <c r="M2621" i="1"/>
  <c r="N2621" i="1" s="1"/>
  <c r="M2622" i="1"/>
  <c r="N2622" i="1" s="1"/>
  <c r="M2623" i="1"/>
  <c r="N2623" i="1" s="1"/>
  <c r="M2624" i="1"/>
  <c r="N2624" i="1" s="1"/>
  <c r="M2625" i="1"/>
  <c r="N2625" i="1" s="1"/>
  <c r="M2626" i="1"/>
  <c r="N2626" i="1" s="1"/>
  <c r="M2627" i="1"/>
  <c r="N2627" i="1" s="1"/>
  <c r="M2629" i="1"/>
  <c r="N2629" i="1" s="1"/>
  <c r="M2630" i="1"/>
  <c r="N2630" i="1" s="1"/>
  <c r="M2631" i="1"/>
  <c r="N2631" i="1" s="1"/>
  <c r="M2632" i="1"/>
  <c r="N2632" i="1" s="1"/>
  <c r="M2634" i="1"/>
  <c r="N2634" i="1" s="1"/>
  <c r="M2635" i="1"/>
  <c r="N2635" i="1" s="1"/>
  <c r="M2636" i="1"/>
  <c r="N2636" i="1" s="1"/>
  <c r="M2637" i="1"/>
  <c r="N2637" i="1" s="1"/>
  <c r="M2638" i="1"/>
  <c r="N2638" i="1" s="1"/>
  <c r="M2639" i="1"/>
  <c r="N2639" i="1" s="1"/>
  <c r="M2640" i="1"/>
  <c r="N2640" i="1" s="1"/>
  <c r="M2641" i="1"/>
  <c r="N2641" i="1" s="1"/>
  <c r="M2642" i="1"/>
  <c r="N2642" i="1" s="1"/>
  <c r="M2643" i="1"/>
  <c r="N2643" i="1" s="1"/>
  <c r="M2644" i="1"/>
  <c r="N2644" i="1" s="1"/>
  <c r="M2645" i="1"/>
  <c r="N2645" i="1" s="1"/>
  <c r="M2646" i="1"/>
  <c r="N2646" i="1" s="1"/>
  <c r="M2647" i="1"/>
  <c r="N2647" i="1" s="1"/>
  <c r="M2648" i="1"/>
  <c r="N2648" i="1" s="1"/>
  <c r="M2649" i="1"/>
  <c r="N2649" i="1" s="1"/>
  <c r="M2650" i="1"/>
  <c r="N2650" i="1" s="1"/>
  <c r="M2651" i="1"/>
  <c r="N2651" i="1" s="1"/>
  <c r="M2652" i="1"/>
  <c r="N2652" i="1" s="1"/>
  <c r="M2654" i="1"/>
  <c r="N2654" i="1" s="1"/>
  <c r="M2658" i="1"/>
  <c r="N2658" i="1" s="1"/>
  <c r="M2659" i="1"/>
  <c r="N2659" i="1" s="1"/>
  <c r="M2660" i="1"/>
  <c r="N2660" i="1" s="1"/>
  <c r="M2661" i="1"/>
  <c r="N2661" i="1" s="1"/>
  <c r="M2662" i="1"/>
  <c r="N2662" i="1" s="1"/>
  <c r="M2663" i="1"/>
  <c r="N2663" i="1" s="1"/>
  <c r="M2664" i="1"/>
  <c r="N2664" i="1" s="1"/>
  <c r="M2667" i="1"/>
  <c r="N2667" i="1" s="1"/>
  <c r="M2668" i="1"/>
  <c r="N2668" i="1" s="1"/>
  <c r="M2669" i="1"/>
  <c r="N2669" i="1" s="1"/>
  <c r="M2670" i="1"/>
  <c r="N2670" i="1" s="1"/>
  <c r="M2672" i="1"/>
  <c r="N2672" i="1" s="1"/>
  <c r="M2674" i="1"/>
  <c r="N2674" i="1" s="1"/>
  <c r="M2675" i="1"/>
  <c r="N2675" i="1" s="1"/>
  <c r="M2677" i="1"/>
  <c r="N2677" i="1" s="1"/>
  <c r="M2678" i="1"/>
  <c r="N2678" i="1" s="1"/>
  <c r="M2679" i="1"/>
  <c r="N2679" i="1" s="1"/>
  <c r="M2680" i="1"/>
  <c r="N2680" i="1" s="1"/>
  <c r="M2681" i="1"/>
  <c r="N2681" i="1" s="1"/>
  <c r="M2682" i="1"/>
  <c r="N2682" i="1" s="1"/>
  <c r="M2684" i="1"/>
  <c r="N2684" i="1" s="1"/>
  <c r="M2685" i="1"/>
  <c r="N2685" i="1" s="1"/>
  <c r="M2686" i="1"/>
  <c r="N2686" i="1" s="1"/>
  <c r="M2688" i="1"/>
  <c r="N2688" i="1" s="1"/>
  <c r="M2689" i="1"/>
  <c r="N2689" i="1" s="1"/>
  <c r="M2690" i="1"/>
  <c r="N2690" i="1" s="1"/>
  <c r="M2691" i="1"/>
  <c r="N2691" i="1" s="1"/>
  <c r="M2694" i="1"/>
  <c r="N2694" i="1" s="1"/>
  <c r="M2696" i="1"/>
  <c r="N2696" i="1" s="1"/>
  <c r="M2697" i="1"/>
  <c r="N2697" i="1" s="1"/>
  <c r="M2698" i="1"/>
  <c r="N2698" i="1" s="1"/>
  <c r="M2699" i="1"/>
  <c r="N2699" i="1" s="1"/>
  <c r="M2700" i="1"/>
  <c r="N2700" i="1" s="1"/>
  <c r="M2701" i="1"/>
  <c r="N2701" i="1" s="1"/>
  <c r="M2702" i="1"/>
  <c r="N2702" i="1" s="1"/>
  <c r="M2703" i="1"/>
  <c r="N2703" i="1" s="1"/>
  <c r="M2704" i="1"/>
  <c r="N2704" i="1" s="1"/>
  <c r="M2705" i="1"/>
  <c r="N2705" i="1" s="1"/>
  <c r="M2706" i="1"/>
  <c r="N2706" i="1" s="1"/>
  <c r="M2708" i="1"/>
  <c r="N2708" i="1" s="1"/>
  <c r="M2709" i="1"/>
  <c r="N2709" i="1" s="1"/>
  <c r="M2710" i="1"/>
  <c r="N2710" i="1" s="1"/>
  <c r="M2711" i="1"/>
  <c r="N2711" i="1" s="1"/>
  <c r="M2715" i="1"/>
  <c r="N2715" i="1" s="1"/>
  <c r="M2716" i="1"/>
  <c r="N2716" i="1" s="1"/>
  <c r="M2717" i="1"/>
  <c r="N2717" i="1" s="1"/>
  <c r="M2718" i="1"/>
  <c r="N2718" i="1" s="1"/>
  <c r="M2719" i="1"/>
  <c r="N2719" i="1" s="1"/>
  <c r="M2720" i="1"/>
  <c r="N2720" i="1" s="1"/>
  <c r="M2721" i="1"/>
  <c r="N2721" i="1" s="1"/>
  <c r="M2722" i="1"/>
  <c r="N2722" i="1" s="1"/>
  <c r="M2723" i="1"/>
  <c r="N2723" i="1" s="1"/>
  <c r="M2725" i="1"/>
  <c r="N2725" i="1" s="1"/>
  <c r="M2726" i="1"/>
  <c r="N2726" i="1" s="1"/>
  <c r="M2727" i="1"/>
  <c r="N2727" i="1" s="1"/>
  <c r="M2729" i="1"/>
  <c r="N2729" i="1" s="1"/>
  <c r="M2730" i="1"/>
  <c r="N2730" i="1" s="1"/>
  <c r="M2731" i="1"/>
  <c r="N2731" i="1" s="1"/>
  <c r="M2732" i="1"/>
  <c r="N2732" i="1" s="1"/>
  <c r="M2733" i="1"/>
  <c r="N2733" i="1" s="1"/>
  <c r="M2734" i="1"/>
  <c r="N2734" i="1" s="1"/>
  <c r="M2735" i="1"/>
  <c r="N2735" i="1" s="1"/>
  <c r="M2737" i="1"/>
  <c r="N2737" i="1" s="1"/>
  <c r="M2738" i="1"/>
  <c r="N2738" i="1" s="1"/>
  <c r="M2740" i="1"/>
  <c r="N2740" i="1" s="1"/>
  <c r="M2741" i="1"/>
  <c r="N2741" i="1" s="1"/>
  <c r="M2742" i="1"/>
  <c r="N2742" i="1" s="1"/>
  <c r="M2743" i="1"/>
  <c r="N2743" i="1" s="1"/>
  <c r="M2744" i="1"/>
  <c r="N2744" i="1" s="1"/>
  <c r="M2745" i="1"/>
  <c r="N2745" i="1" s="1"/>
  <c r="M2747" i="1"/>
  <c r="N2747" i="1" s="1"/>
  <c r="M2748" i="1"/>
  <c r="N2748" i="1" s="1"/>
  <c r="M2749" i="1"/>
  <c r="N2749" i="1" s="1"/>
  <c r="M2750" i="1"/>
  <c r="N2750" i="1" s="1"/>
  <c r="M2751" i="1"/>
  <c r="N2751" i="1" s="1"/>
  <c r="M2752" i="1"/>
  <c r="N2752" i="1" s="1"/>
  <c r="M2753" i="1"/>
  <c r="N2753" i="1" s="1"/>
  <c r="M2755" i="1"/>
  <c r="N2755" i="1" s="1"/>
  <c r="M2756" i="1"/>
  <c r="N2756" i="1" s="1"/>
  <c r="M2757" i="1"/>
  <c r="N2757" i="1" s="1"/>
  <c r="M2758" i="1"/>
  <c r="N2758" i="1" s="1"/>
  <c r="M2759" i="1"/>
  <c r="N2759" i="1" s="1"/>
  <c r="M2760" i="1"/>
  <c r="N2760" i="1" s="1"/>
  <c r="M2761" i="1"/>
  <c r="N2761" i="1" s="1"/>
  <c r="M2762" i="1"/>
  <c r="N2762" i="1" s="1"/>
  <c r="M2763" i="1"/>
  <c r="N2763" i="1" s="1"/>
  <c r="M2764" i="1"/>
  <c r="N2764" i="1" s="1"/>
  <c r="M2765" i="1"/>
  <c r="N2765" i="1" s="1"/>
  <c r="M2766" i="1"/>
  <c r="N2766" i="1" s="1"/>
  <c r="M2767" i="1"/>
  <c r="N2767" i="1" s="1"/>
  <c r="M2768" i="1"/>
  <c r="N2768" i="1" s="1"/>
  <c r="M2769" i="1"/>
  <c r="N2769" i="1" s="1"/>
  <c r="M2770" i="1"/>
  <c r="N2770" i="1" s="1"/>
  <c r="M2771" i="1"/>
  <c r="N2771" i="1" s="1"/>
  <c r="M2772" i="1"/>
  <c r="N2772" i="1" s="1"/>
  <c r="M2773" i="1"/>
  <c r="N2773" i="1" s="1"/>
  <c r="M2775" i="1"/>
  <c r="N2775" i="1" s="1"/>
  <c r="M2776" i="1"/>
  <c r="N2776" i="1" s="1"/>
  <c r="M2777" i="1"/>
  <c r="N2777" i="1" s="1"/>
  <c r="M2778" i="1"/>
  <c r="N2778" i="1" s="1"/>
  <c r="M2779" i="1"/>
  <c r="N2779" i="1" s="1"/>
  <c r="M2780" i="1"/>
  <c r="N2780" i="1" s="1"/>
  <c r="M2781" i="1"/>
  <c r="N2781" i="1" s="1"/>
  <c r="M2782" i="1"/>
  <c r="N2782" i="1" s="1"/>
  <c r="M2783" i="1"/>
  <c r="N2783" i="1" s="1"/>
  <c r="M2784" i="1"/>
  <c r="N2784" i="1" s="1"/>
  <c r="M2785" i="1"/>
  <c r="N2785" i="1" s="1"/>
  <c r="M2786" i="1"/>
  <c r="N2786" i="1" s="1"/>
  <c r="M2788" i="1"/>
  <c r="N2788" i="1" s="1"/>
  <c r="M2789" i="1"/>
  <c r="N2789" i="1" s="1"/>
  <c r="M2790" i="1"/>
  <c r="N2790" i="1" s="1"/>
  <c r="M2791" i="1"/>
  <c r="N2791" i="1" s="1"/>
  <c r="M2792" i="1"/>
  <c r="N2792" i="1" s="1"/>
  <c r="M2793" i="1"/>
  <c r="N2793" i="1" s="1"/>
  <c r="M2794" i="1"/>
  <c r="N2794" i="1" s="1"/>
  <c r="M2797" i="1"/>
  <c r="N2797" i="1" s="1"/>
  <c r="M2798" i="1"/>
  <c r="N2798" i="1" s="1"/>
  <c r="M2799" i="1"/>
  <c r="N2799" i="1" s="1"/>
  <c r="M2800" i="1"/>
  <c r="N2800" i="1" s="1"/>
  <c r="M2801" i="1"/>
  <c r="N2801" i="1" s="1"/>
  <c r="M2802" i="1"/>
  <c r="N2802" i="1" s="1"/>
  <c r="M2803" i="1"/>
  <c r="N2803" i="1" s="1"/>
  <c r="M2804" i="1"/>
  <c r="N2804" i="1" s="1"/>
  <c r="M2805" i="1"/>
  <c r="N2805" i="1" s="1"/>
  <c r="M2807" i="1"/>
  <c r="N2807" i="1" s="1"/>
  <c r="M2808" i="1"/>
  <c r="N2808" i="1" s="1"/>
  <c r="M2810" i="1"/>
  <c r="N2810" i="1" s="1"/>
  <c r="M2811" i="1"/>
  <c r="N2811" i="1" s="1"/>
  <c r="M2812" i="1"/>
  <c r="N2812" i="1" s="1"/>
  <c r="M2813" i="1"/>
  <c r="N2813" i="1" s="1"/>
  <c r="M2814" i="1"/>
  <c r="N2814" i="1" s="1"/>
  <c r="M2815" i="1"/>
  <c r="N2815" i="1" s="1"/>
  <c r="M2816" i="1"/>
  <c r="N2816" i="1" s="1"/>
  <c r="M2817" i="1"/>
  <c r="N2817" i="1" s="1"/>
  <c r="M2818" i="1"/>
  <c r="N2818" i="1" s="1"/>
  <c r="M2820" i="1"/>
  <c r="N2820" i="1" s="1"/>
  <c r="M2821" i="1"/>
  <c r="N2821" i="1" s="1"/>
  <c r="M2822" i="1"/>
  <c r="N2822" i="1" s="1"/>
  <c r="M2823" i="1"/>
  <c r="N2823" i="1" s="1"/>
  <c r="M2824" i="1"/>
  <c r="N2824" i="1" s="1"/>
  <c r="M2825" i="1"/>
  <c r="N2825" i="1" s="1"/>
  <c r="M2826" i="1"/>
  <c r="N2826" i="1" s="1"/>
  <c r="M2827" i="1"/>
  <c r="N2827" i="1" s="1"/>
  <c r="M2828" i="1"/>
  <c r="N2828" i="1" s="1"/>
  <c r="M2829" i="1"/>
  <c r="N2829" i="1" s="1"/>
  <c r="M2830" i="1"/>
  <c r="N2830" i="1" s="1"/>
  <c r="M2831" i="1"/>
  <c r="N2831" i="1" s="1"/>
  <c r="M2832" i="1"/>
  <c r="N2832" i="1" s="1"/>
  <c r="M2833" i="1"/>
  <c r="N2833" i="1" s="1"/>
  <c r="M2834" i="1"/>
  <c r="N2834" i="1" s="1"/>
  <c r="M2835" i="1"/>
  <c r="N2835" i="1" s="1"/>
  <c r="M2837" i="1"/>
  <c r="N2837" i="1" s="1"/>
  <c r="M2838" i="1"/>
  <c r="N2838" i="1" s="1"/>
  <c r="M2839" i="1"/>
  <c r="N2839" i="1" s="1"/>
  <c r="M2840" i="1"/>
  <c r="N2840" i="1" s="1"/>
  <c r="M2841" i="1"/>
  <c r="N2841" i="1" s="1"/>
  <c r="M2844" i="1"/>
  <c r="N2844" i="1" s="1"/>
  <c r="M2845" i="1"/>
  <c r="N2845" i="1" s="1"/>
  <c r="M2846" i="1"/>
  <c r="N2846" i="1" s="1"/>
  <c r="M2847" i="1"/>
  <c r="N2847" i="1" s="1"/>
  <c r="M2848" i="1"/>
  <c r="N2848" i="1" s="1"/>
  <c r="M2849" i="1"/>
  <c r="N2849" i="1" s="1"/>
  <c r="M2852" i="1"/>
  <c r="N2852" i="1" s="1"/>
  <c r="M2854" i="1"/>
  <c r="N2854" i="1" s="1"/>
  <c r="M2855" i="1"/>
  <c r="N2855" i="1" s="1"/>
  <c r="M2856" i="1"/>
  <c r="N2856" i="1" s="1"/>
  <c r="M2857" i="1"/>
  <c r="N2857" i="1" s="1"/>
  <c r="M2858" i="1"/>
  <c r="N2858" i="1" s="1"/>
  <c r="M2860" i="1"/>
  <c r="N2860" i="1" s="1"/>
  <c r="M2862" i="1"/>
  <c r="N2862" i="1" s="1"/>
  <c r="M2864" i="1"/>
  <c r="N2864" i="1" s="1"/>
  <c r="M2866" i="1"/>
  <c r="N2866" i="1" s="1"/>
  <c r="M2867" i="1"/>
  <c r="N2867" i="1" s="1"/>
  <c r="M2868" i="1"/>
  <c r="N2868" i="1" s="1"/>
  <c r="M2869" i="1"/>
  <c r="N2869" i="1" s="1"/>
  <c r="M2870" i="1"/>
  <c r="N2870" i="1" s="1"/>
  <c r="M2871" i="1"/>
  <c r="N2871" i="1" s="1"/>
  <c r="M2872" i="1"/>
  <c r="N2872" i="1" s="1"/>
  <c r="M2874" i="1"/>
  <c r="N2874" i="1" s="1"/>
  <c r="M2875" i="1"/>
  <c r="N2875" i="1" s="1"/>
  <c r="M2876" i="1"/>
  <c r="N2876" i="1" s="1"/>
  <c r="M2877" i="1"/>
  <c r="N2877" i="1" s="1"/>
  <c r="M2879" i="1"/>
  <c r="N2879" i="1" s="1"/>
  <c r="M2880" i="1"/>
  <c r="N2880" i="1" s="1"/>
  <c r="M2881" i="1"/>
  <c r="N2881" i="1" s="1"/>
  <c r="M2882" i="1"/>
  <c r="N2882" i="1" s="1"/>
  <c r="M2883" i="1"/>
  <c r="N2883" i="1" s="1"/>
  <c r="M2885" i="1"/>
  <c r="N2885" i="1" s="1"/>
  <c r="M2886" i="1"/>
  <c r="N2886" i="1" s="1"/>
  <c r="M2889" i="1"/>
  <c r="N2889" i="1" s="1"/>
  <c r="M2890" i="1"/>
  <c r="N2890" i="1" s="1"/>
  <c r="M2891" i="1"/>
  <c r="N2891" i="1" s="1"/>
  <c r="M2892" i="1"/>
  <c r="N2892" i="1" s="1"/>
  <c r="M2893" i="1"/>
  <c r="N2893" i="1" s="1"/>
  <c r="M2894" i="1"/>
  <c r="N2894" i="1" s="1"/>
  <c r="M2895" i="1"/>
  <c r="N2895" i="1" s="1"/>
  <c r="M2896" i="1"/>
  <c r="N2896" i="1" s="1"/>
  <c r="M2897" i="1"/>
  <c r="N2897" i="1" s="1"/>
  <c r="M2898" i="1"/>
  <c r="N2898" i="1" s="1"/>
  <c r="M2899" i="1"/>
  <c r="N2899" i="1" s="1"/>
  <c r="M2900" i="1"/>
  <c r="N2900" i="1" s="1"/>
  <c r="M2902" i="1"/>
  <c r="N2902" i="1" s="1"/>
  <c r="M2905" i="1"/>
  <c r="N2905" i="1" s="1"/>
  <c r="M2906" i="1"/>
  <c r="N2906" i="1" s="1"/>
  <c r="M2907" i="1"/>
  <c r="N2907" i="1" s="1"/>
  <c r="M2908" i="1"/>
  <c r="N2908" i="1" s="1"/>
  <c r="M2909" i="1"/>
  <c r="N2909" i="1" s="1"/>
  <c r="M2910" i="1"/>
  <c r="N2910" i="1" s="1"/>
  <c r="M2911" i="1"/>
  <c r="N2911" i="1" s="1"/>
  <c r="M2912" i="1"/>
  <c r="N2912" i="1" s="1"/>
  <c r="M2913" i="1"/>
  <c r="N2913" i="1" s="1"/>
  <c r="M2916" i="1"/>
  <c r="N2916" i="1" s="1"/>
  <c r="M2917" i="1"/>
  <c r="N2917" i="1" s="1"/>
  <c r="M2918" i="1"/>
  <c r="N2918" i="1" s="1"/>
  <c r="M2919" i="1"/>
  <c r="N2919" i="1" s="1"/>
  <c r="M2920" i="1"/>
  <c r="N2920" i="1" s="1"/>
  <c r="M2921" i="1"/>
  <c r="N2921" i="1" s="1"/>
  <c r="M2923" i="1"/>
  <c r="N2923" i="1" s="1"/>
  <c r="M2924" i="1"/>
  <c r="N2924" i="1" s="1"/>
  <c r="M2925" i="1"/>
  <c r="N2925" i="1" s="1"/>
  <c r="M2926" i="1"/>
  <c r="N2926" i="1" s="1"/>
  <c r="M2927" i="1"/>
  <c r="N2927" i="1" s="1"/>
  <c r="M2928" i="1"/>
  <c r="N2928" i="1" s="1"/>
  <c r="M2929" i="1"/>
  <c r="N2929" i="1" s="1"/>
  <c r="M2930" i="1"/>
  <c r="N2930" i="1" s="1"/>
  <c r="M2931" i="1"/>
  <c r="N2931" i="1" s="1"/>
  <c r="M2932" i="1"/>
  <c r="N2932" i="1" s="1"/>
  <c r="M2933" i="1"/>
  <c r="N2933" i="1" s="1"/>
  <c r="M2934" i="1"/>
  <c r="N2934" i="1" s="1"/>
  <c r="M2935" i="1"/>
  <c r="N2935" i="1" s="1"/>
  <c r="M2936" i="1"/>
  <c r="N2936" i="1" s="1"/>
  <c r="M2937" i="1"/>
  <c r="N2937" i="1" s="1"/>
  <c r="M2939" i="1"/>
  <c r="N2939" i="1" s="1"/>
  <c r="M2942" i="1"/>
  <c r="N2942" i="1" s="1"/>
  <c r="M2943" i="1"/>
  <c r="N2943" i="1" s="1"/>
  <c r="M2944" i="1"/>
  <c r="N2944" i="1" s="1"/>
  <c r="M2946" i="1"/>
  <c r="N2946" i="1" s="1"/>
  <c r="M2948" i="1"/>
  <c r="N2948" i="1" s="1"/>
  <c r="M2949" i="1"/>
  <c r="N2949" i="1" s="1"/>
  <c r="M2950" i="1"/>
  <c r="N2950" i="1" s="1"/>
  <c r="M2951" i="1"/>
  <c r="N2951" i="1" s="1"/>
  <c r="M2952" i="1"/>
  <c r="N2952" i="1" s="1"/>
  <c r="M2953" i="1"/>
  <c r="N2953" i="1" s="1"/>
  <c r="M2954" i="1"/>
  <c r="N2954" i="1" s="1"/>
  <c r="M2956" i="1"/>
  <c r="N2956" i="1" s="1"/>
  <c r="M2957" i="1"/>
  <c r="N2957" i="1" s="1"/>
  <c r="M2958" i="1"/>
  <c r="N2958" i="1" s="1"/>
  <c r="M2960" i="1"/>
  <c r="N2960" i="1" s="1"/>
  <c r="M2961" i="1"/>
  <c r="N2961" i="1" s="1"/>
  <c r="M2962" i="1"/>
  <c r="N2962" i="1" s="1"/>
  <c r="M2963" i="1"/>
  <c r="N2963" i="1" s="1"/>
  <c r="M2964" i="1"/>
  <c r="N2964" i="1" s="1"/>
  <c r="M2965" i="1"/>
  <c r="N2965" i="1" s="1"/>
  <c r="M2966" i="1"/>
  <c r="N2966" i="1" s="1"/>
  <c r="M2967" i="1"/>
  <c r="N2967" i="1" s="1"/>
  <c r="M2968" i="1"/>
  <c r="N2968" i="1" s="1"/>
  <c r="M2969" i="1"/>
  <c r="N2969" i="1" s="1"/>
  <c r="M2970" i="1"/>
  <c r="N2970" i="1" s="1"/>
  <c r="M2971" i="1"/>
  <c r="N2971" i="1" s="1"/>
  <c r="M2972" i="1"/>
  <c r="N2972" i="1" s="1"/>
  <c r="M2973" i="1"/>
  <c r="N2973" i="1" s="1"/>
  <c r="M2974" i="1"/>
  <c r="N2974" i="1" s="1"/>
  <c r="M2975" i="1"/>
  <c r="N2975" i="1" s="1"/>
  <c r="M2976" i="1"/>
  <c r="N2976" i="1" s="1"/>
  <c r="M2978" i="1"/>
  <c r="N2978" i="1" s="1"/>
  <c r="M2979" i="1"/>
  <c r="N2979" i="1" s="1"/>
  <c r="M2980" i="1"/>
  <c r="N2980" i="1" s="1"/>
  <c r="M2981" i="1"/>
  <c r="N2981" i="1" s="1"/>
  <c r="M2982" i="1"/>
  <c r="N2982" i="1" s="1"/>
  <c r="M2983" i="1"/>
  <c r="N2983" i="1" s="1"/>
  <c r="M2985" i="1"/>
  <c r="N2985" i="1" s="1"/>
  <c r="M2987" i="1"/>
  <c r="N2987" i="1" s="1"/>
  <c r="M2988" i="1"/>
  <c r="N2988" i="1" s="1"/>
  <c r="M2990" i="1"/>
  <c r="N2990" i="1" s="1"/>
  <c r="M2991" i="1"/>
  <c r="N2991" i="1" s="1"/>
  <c r="M2992" i="1"/>
  <c r="N2992" i="1" s="1"/>
  <c r="M2993" i="1"/>
  <c r="N2993" i="1" s="1"/>
  <c r="M2995" i="1"/>
  <c r="N2995" i="1" s="1"/>
  <c r="M2996" i="1"/>
  <c r="N2996" i="1" s="1"/>
  <c r="M2997" i="1"/>
  <c r="N2997" i="1" s="1"/>
  <c r="M2998" i="1"/>
  <c r="N2998" i="1" s="1"/>
  <c r="M2999" i="1"/>
  <c r="N2999" i="1" s="1"/>
</calcChain>
</file>

<file path=xl/sharedStrings.xml><?xml version="1.0" encoding="utf-8"?>
<sst xmlns="http://schemas.openxmlformats.org/spreadsheetml/2006/main" count="18026" uniqueCount="1594">
  <si>
    <t>STOCKID</t>
  </si>
  <si>
    <t>STOCKNAME</t>
  </si>
  <si>
    <t>STOCKSYMBOL</t>
  </si>
  <si>
    <t>STOCKEXCHANGE</t>
  </si>
  <si>
    <t>PURCHASEPRICE</t>
  </si>
  <si>
    <t>PURCHASEDATE</t>
  </si>
  <si>
    <t>QUANTITY</t>
  </si>
  <si>
    <t>INVESTMENTACCOUNTID</t>
  </si>
  <si>
    <t>INVESMENT AMOUNT</t>
  </si>
  <si>
    <t>Current date</t>
  </si>
  <si>
    <t>Holding period</t>
  </si>
  <si>
    <t>Capitial Gain</t>
  </si>
  <si>
    <t>Tax Rate</t>
  </si>
  <si>
    <t>Tax liability</t>
  </si>
  <si>
    <t>Mahindra &amp; Mahindra Limited</t>
  </si>
  <si>
    <t xml:space="preserve"> M&amp;M</t>
  </si>
  <si>
    <t>BSE</t>
  </si>
  <si>
    <t>JBXF81897268538128</t>
  </si>
  <si>
    <t>Britannia Industries Limited</t>
  </si>
  <si>
    <t xml:space="preserve"> BRITANNIA</t>
  </si>
  <si>
    <t>YNQE71227932134434</t>
  </si>
  <si>
    <t>Bajaj Auto Limited</t>
  </si>
  <si>
    <t xml:space="preserve"> BAJAJ-AUTO</t>
  </si>
  <si>
    <t>MRIJ45887337725237</t>
  </si>
  <si>
    <t>Tata Motors Limited</t>
  </si>
  <si>
    <t xml:space="preserve"> TATAMOTORS</t>
  </si>
  <si>
    <t>NSE</t>
  </si>
  <si>
    <t>NTPB67286748127981</t>
  </si>
  <si>
    <t>Larsen &amp; Toubro Limited</t>
  </si>
  <si>
    <t xml:space="preserve"> LT</t>
  </si>
  <si>
    <t>OKIY48826572372066</t>
  </si>
  <si>
    <t>Tech Mahindra Limited</t>
  </si>
  <si>
    <t xml:space="preserve"> TECHM</t>
  </si>
  <si>
    <t>FFBD45030618414668</t>
  </si>
  <si>
    <t>Wipro Limited</t>
  </si>
  <si>
    <t xml:space="preserve"> WIPRO</t>
  </si>
  <si>
    <t>RVCH54764483080106</t>
  </si>
  <si>
    <t>Hindustan Petroleum Corporation Limited</t>
  </si>
  <si>
    <t xml:space="preserve"> HINDPETRO</t>
  </si>
  <si>
    <t>GZDW25661491146156</t>
  </si>
  <si>
    <t>Bharti Airtel Limited</t>
  </si>
  <si>
    <t xml:space="preserve"> BHARTIARTL</t>
  </si>
  <si>
    <t>YAVD40908857120101</t>
  </si>
  <si>
    <t>Infosys Limited</t>
  </si>
  <si>
    <t xml:space="preserve"> INFY</t>
  </si>
  <si>
    <t>OWPB30889090512711</t>
  </si>
  <si>
    <t>Asian Paints Limited</t>
  </si>
  <si>
    <t xml:space="preserve"> ASIANPAINT</t>
  </si>
  <si>
    <t>XAPS35456388656985</t>
  </si>
  <si>
    <t>OOWV87828496587609</t>
  </si>
  <si>
    <t>OMGG39667999574646</t>
  </si>
  <si>
    <t>Tata Consumer Products Limited</t>
  </si>
  <si>
    <t xml:space="preserve"> TATACONSUM</t>
  </si>
  <si>
    <t>RIKD32117612103254</t>
  </si>
  <si>
    <t>Reliance Industries Limited</t>
  </si>
  <si>
    <t xml:space="preserve"> RELIANCE</t>
  </si>
  <si>
    <t>MSUP27949037367785</t>
  </si>
  <si>
    <t>SBI Life Insurance Company Limited</t>
  </si>
  <si>
    <t xml:space="preserve"> SBILIFE</t>
  </si>
  <si>
    <t>NMDB63337552693053</t>
  </si>
  <si>
    <t>Bajaj Finance Limited</t>
  </si>
  <si>
    <t xml:space="preserve"> BAJFINANCE</t>
  </si>
  <si>
    <t>ZNQI65275272663354</t>
  </si>
  <si>
    <t>JNXG38514780252958</t>
  </si>
  <si>
    <t>Grasim Industries Limited</t>
  </si>
  <si>
    <t xml:space="preserve"> GRASIM</t>
  </si>
  <si>
    <t>BQEP12379396321424</t>
  </si>
  <si>
    <t>Nestle India Limited</t>
  </si>
  <si>
    <t xml:space="preserve"> NESTLEIND</t>
  </si>
  <si>
    <t>ZEFL57145849472861</t>
  </si>
  <si>
    <t>Axis Bank Limited</t>
  </si>
  <si>
    <t xml:space="preserve"> AXISBANK</t>
  </si>
  <si>
    <t>FZST60660857822421</t>
  </si>
  <si>
    <t>HDFC Bank Limited</t>
  </si>
  <si>
    <t xml:space="preserve"> HDFCBANK</t>
  </si>
  <si>
    <t>ROAA12423038566137</t>
  </si>
  <si>
    <t>Cipla Limited</t>
  </si>
  <si>
    <t xml:space="preserve"> CIPLA</t>
  </si>
  <si>
    <t>IBPZ12392772392727</t>
  </si>
  <si>
    <t>Sun Pharmaceutical Industries Limited</t>
  </si>
  <si>
    <t xml:space="preserve"> SUNPHARMA</t>
  </si>
  <si>
    <t>MTZG14898080581675</t>
  </si>
  <si>
    <t>Power Grid Corporation of India Limited</t>
  </si>
  <si>
    <t xml:space="preserve"> POWERGRID</t>
  </si>
  <si>
    <t>VQUQ26638157238723</t>
  </si>
  <si>
    <t>Shree Cement Limited</t>
  </si>
  <si>
    <t xml:space="preserve"> SHREECEM</t>
  </si>
  <si>
    <t>WVOZ03447650866361</t>
  </si>
  <si>
    <t>Bajaj Finserv Limited</t>
  </si>
  <si>
    <t xml:space="preserve"> BAJAJFINSV</t>
  </si>
  <si>
    <t>AONQ89489891275197</t>
  </si>
  <si>
    <t>ZNST76706044452054</t>
  </si>
  <si>
    <t>SVTL54256278394238</t>
  </si>
  <si>
    <t>CANK45738580460456</t>
  </si>
  <si>
    <t>Adani Enterprises Limited</t>
  </si>
  <si>
    <t xml:space="preserve"> ADANIENT</t>
  </si>
  <si>
    <t>NTZA28619387618412</t>
  </si>
  <si>
    <t>QASD65383442571955</t>
  </si>
  <si>
    <t>Aditya Birla Capital Limited</t>
  </si>
  <si>
    <t xml:space="preserve"> ABCAPITAL</t>
  </si>
  <si>
    <t>WWVU56471333087020</t>
  </si>
  <si>
    <t>Coal India Limited</t>
  </si>
  <si>
    <t xml:space="preserve"> COALINDIA</t>
  </si>
  <si>
    <t>KTSR45427706200315</t>
  </si>
  <si>
    <t>Hindustan Zinc Limited</t>
  </si>
  <si>
    <t xml:space="preserve"> HINDZINC</t>
  </si>
  <si>
    <t>UANT50554410431011</t>
  </si>
  <si>
    <t>Titan Company Limited</t>
  </si>
  <si>
    <t xml:space="preserve"> TITAN</t>
  </si>
  <si>
    <t>XJCR14230261045697</t>
  </si>
  <si>
    <t>XBTQ87989353307717</t>
  </si>
  <si>
    <t>Maruti Suzuki India Limited</t>
  </si>
  <si>
    <t xml:space="preserve"> MARUTI</t>
  </si>
  <si>
    <t>ENUL70902777481959</t>
  </si>
  <si>
    <t>CBBO34852127547768</t>
  </si>
  <si>
    <t>Dr. Reddy's Laboratories Limited</t>
  </si>
  <si>
    <t xml:space="preserve"> DRREDDY</t>
  </si>
  <si>
    <t>UYOR62639856961419</t>
  </si>
  <si>
    <t>NVKD07137094245592</t>
  </si>
  <si>
    <t>OPOM36300654863584</t>
  </si>
  <si>
    <t>YQKM78649553024894</t>
  </si>
  <si>
    <t>PSZH42472934107874</t>
  </si>
  <si>
    <t>DDWL33836319153290</t>
  </si>
  <si>
    <t>Hero MotoCorp Limited</t>
  </si>
  <si>
    <t xml:space="preserve"> HEROMOTOCO</t>
  </si>
  <si>
    <t>JAVY83396059531638</t>
  </si>
  <si>
    <t>State Bank of India</t>
  </si>
  <si>
    <t xml:space="preserve"> SBIN</t>
  </si>
  <si>
    <t>MTXJ18666380024418</t>
  </si>
  <si>
    <t>EZTW08853746970352</t>
  </si>
  <si>
    <t>SAMM19866599548449</t>
  </si>
  <si>
    <t>VPWS59269121168912</t>
  </si>
  <si>
    <t>YDYU17938432265783</t>
  </si>
  <si>
    <t>Kotak Mahindra Bank Limited</t>
  </si>
  <si>
    <t xml:space="preserve"> KOTAKBANK</t>
  </si>
  <si>
    <t>YSQJ07818581664176</t>
  </si>
  <si>
    <t>ZVKB34853459943476</t>
  </si>
  <si>
    <t>Housing Development Finance Corporation Limited</t>
  </si>
  <si>
    <t xml:space="preserve"> HDFC</t>
  </si>
  <si>
    <t>YUSS05742106202444</t>
  </si>
  <si>
    <t>BBAF70753242574910</t>
  </si>
  <si>
    <t>GLVY43290233349713</t>
  </si>
  <si>
    <t>CGYF31502909866830</t>
  </si>
  <si>
    <t>IndusInd Bank Limited</t>
  </si>
  <si>
    <t xml:space="preserve"> INDUSINDBK</t>
  </si>
  <si>
    <t>HEAU69476146554531</t>
  </si>
  <si>
    <t>YXIR68495707506390</t>
  </si>
  <si>
    <t>UNZG19372897702952</t>
  </si>
  <si>
    <t>TLCX23577115178523</t>
  </si>
  <si>
    <t>DULN54280344823085</t>
  </si>
  <si>
    <t>IXVH27459683917692</t>
  </si>
  <si>
    <t>KSLV06235627308556</t>
  </si>
  <si>
    <t>DYSZ57577835005908</t>
  </si>
  <si>
    <t>LXVK98332305448946</t>
  </si>
  <si>
    <t>GOPW83072649966050</t>
  </si>
  <si>
    <t>Adani Ports and Special Economic Zone Limited</t>
  </si>
  <si>
    <t xml:space="preserve"> ADANIPORTS</t>
  </si>
  <si>
    <t>PCGN77579666762403</t>
  </si>
  <si>
    <t>MUKR00230002354732</t>
  </si>
  <si>
    <t>Adani Green Energy Limited</t>
  </si>
  <si>
    <t xml:space="preserve"> ADANIGREEN</t>
  </si>
  <si>
    <t>EHFV12816725073302</t>
  </si>
  <si>
    <t>YTSQ20989378247689</t>
  </si>
  <si>
    <t>LXAT41297209891666</t>
  </si>
  <si>
    <t>IUVQ44718197030690</t>
  </si>
  <si>
    <t>XIYW71325599138817</t>
  </si>
  <si>
    <t>TICY96221367901857</t>
  </si>
  <si>
    <t>Hindustan Unilever Limited</t>
  </si>
  <si>
    <t xml:space="preserve"> HINDUNILVR</t>
  </si>
  <si>
    <t>INOK16085509886221</t>
  </si>
  <si>
    <t>Tata Steel Limited</t>
  </si>
  <si>
    <t xml:space="preserve"> TATASTEEL</t>
  </si>
  <si>
    <t>EUTM07630640114632</t>
  </si>
  <si>
    <t>QXWB44975321448496</t>
  </si>
  <si>
    <t>UUWA39703011675686</t>
  </si>
  <si>
    <t>ALIB02176949232363</t>
  </si>
  <si>
    <t>JULM43866510402051</t>
  </si>
  <si>
    <t>POHJ18525930784618</t>
  </si>
  <si>
    <t>LSBG82243123115511</t>
  </si>
  <si>
    <t>CYGV30185467394014</t>
  </si>
  <si>
    <t>Tata Consultancy Services Limited</t>
  </si>
  <si>
    <t xml:space="preserve"> TCS</t>
  </si>
  <si>
    <t>IDBG89076491002727</t>
  </si>
  <si>
    <t>UZWE77792793610473</t>
  </si>
  <si>
    <t>AJLI96165017117858</t>
  </si>
  <si>
    <t>FJHS39027277326425</t>
  </si>
  <si>
    <t>XFJP23382533686502</t>
  </si>
  <si>
    <t>QPZV08226377101463</t>
  </si>
  <si>
    <t>SBLY28134245275738</t>
  </si>
  <si>
    <t>HRNL26374359260376</t>
  </si>
  <si>
    <t>RDFH81699914190025</t>
  </si>
  <si>
    <t>POLZ68787341032522</t>
  </si>
  <si>
    <t>ZXBC82884832429169</t>
  </si>
  <si>
    <t>ITC Limited</t>
  </si>
  <si>
    <t xml:space="preserve"> ITC</t>
  </si>
  <si>
    <t>MEFT89794768267805</t>
  </si>
  <si>
    <t>OTEL11697395751592</t>
  </si>
  <si>
    <t>SRAD00677052117439</t>
  </si>
  <si>
    <t>OUUG67052437291522</t>
  </si>
  <si>
    <t>HCL Technologies Limited</t>
  </si>
  <si>
    <t xml:space="preserve"> HCLTECH</t>
  </si>
  <si>
    <t>XIFL99847542816019</t>
  </si>
  <si>
    <t>YUKX17812749773388</t>
  </si>
  <si>
    <t>Divi's Laboratories Limited</t>
  </si>
  <si>
    <t xml:space="preserve"> DIVISLAB</t>
  </si>
  <si>
    <t>WVNK66739411658332</t>
  </si>
  <si>
    <t>SLGB26459540128420</t>
  </si>
  <si>
    <t>TIAP43403868119894</t>
  </si>
  <si>
    <t>SXNS34177047547691</t>
  </si>
  <si>
    <t>DXEK24110615576762</t>
  </si>
  <si>
    <t>GRHI86210122453331</t>
  </si>
  <si>
    <t>TWHF66260111350834</t>
  </si>
  <si>
    <t>FDLQ40031881091381</t>
  </si>
  <si>
    <t>DHNY40651295539670</t>
  </si>
  <si>
    <t>HXYJ24946994911275</t>
  </si>
  <si>
    <t>UKGT36678012264540</t>
  </si>
  <si>
    <t>BMSB33029535076929</t>
  </si>
  <si>
    <t>ZOUL90114385607891</t>
  </si>
  <si>
    <t>UltraTech Cement Limited</t>
  </si>
  <si>
    <t xml:space="preserve"> ULTRACEMCO</t>
  </si>
  <si>
    <t>NRWR68760092349484</t>
  </si>
  <si>
    <t>OPMI66847405917916</t>
  </si>
  <si>
    <t>CVYI82191634856195</t>
  </si>
  <si>
    <t>FJUP75222829506962</t>
  </si>
  <si>
    <t>Larsen &amp; Toubro Infotech Limited</t>
  </si>
  <si>
    <t xml:space="preserve"> LTI</t>
  </si>
  <si>
    <t>RWTY52231645047557</t>
  </si>
  <si>
    <t>VUDG09696904913202</t>
  </si>
  <si>
    <t>CFOA57326218444224</t>
  </si>
  <si>
    <t>CITK63153403888605</t>
  </si>
  <si>
    <t>CXQQ56803679268721</t>
  </si>
  <si>
    <t>AFCW06839238647243</t>
  </si>
  <si>
    <t>UTJH78135101128974</t>
  </si>
  <si>
    <t>HWOQ75115312664283</t>
  </si>
  <si>
    <t>KDVY28641612647014</t>
  </si>
  <si>
    <t>TGNB95213129187560</t>
  </si>
  <si>
    <t>GYWX40489171358709</t>
  </si>
  <si>
    <t>AWYL89719842019478</t>
  </si>
  <si>
    <t>QYHE36531939383443</t>
  </si>
  <si>
    <t>RGHT25032479276645</t>
  </si>
  <si>
    <t>NGHH24980008846266</t>
  </si>
  <si>
    <t>SPWT96198308790927</t>
  </si>
  <si>
    <t>QJKO96312105531241</t>
  </si>
  <si>
    <t>VGSI67530631599360</t>
  </si>
  <si>
    <t>POVH07781126403357</t>
  </si>
  <si>
    <t>TZUA97720526573156</t>
  </si>
  <si>
    <t>ICICI Bank Limited</t>
  </si>
  <si>
    <t xml:space="preserve"> ICICIBANK</t>
  </si>
  <si>
    <t>BWJO78556403779870</t>
  </si>
  <si>
    <t>RAGX38342334126833</t>
  </si>
  <si>
    <t>YLLV36477815009528</t>
  </si>
  <si>
    <t>ECRQ01753707385709</t>
  </si>
  <si>
    <t>FKHW90588569896895</t>
  </si>
  <si>
    <t>JVHS51516742314518</t>
  </si>
  <si>
    <t>ZEHM12667387432613</t>
  </si>
  <si>
    <t>LYBL63794988143738</t>
  </si>
  <si>
    <t>IIDT65997333507765</t>
  </si>
  <si>
    <t>LLGZ48154381697882</t>
  </si>
  <si>
    <t>CTNZ69698752489756</t>
  </si>
  <si>
    <t>MTRC58396700999484</t>
  </si>
  <si>
    <t>HPBB79610765944541</t>
  </si>
  <si>
    <t>EVUY37488744789505</t>
  </si>
  <si>
    <t>CWZQ42224906264869</t>
  </si>
  <si>
    <t>CTPZ02552923447185</t>
  </si>
  <si>
    <t>YVXT90204559142490</t>
  </si>
  <si>
    <t>JEHD57789010290249</t>
  </si>
  <si>
    <t>APYL08333668442780</t>
  </si>
  <si>
    <t>AHRI23306755870342</t>
  </si>
  <si>
    <t>ESRM99751469777180</t>
  </si>
  <si>
    <t>HPBF58865429751800</t>
  </si>
  <si>
    <t>EYBF54548409453651</t>
  </si>
  <si>
    <t>FUJR52502442743340</t>
  </si>
  <si>
    <t>SOPD45430805617635</t>
  </si>
  <si>
    <t>CGHD35287738230009</t>
  </si>
  <si>
    <t>DSYT91235407530131</t>
  </si>
  <si>
    <t>YBTY25227039720037</t>
  </si>
  <si>
    <t>BRAT34307087246755</t>
  </si>
  <si>
    <t>FYWH13047955886613</t>
  </si>
  <si>
    <t>PAPK64440227503596</t>
  </si>
  <si>
    <t>AVRW60136482723349</t>
  </si>
  <si>
    <t>RQRN36293505577660</t>
  </si>
  <si>
    <t>CWBJ50145548509166</t>
  </si>
  <si>
    <t>RFQZ96846443382029</t>
  </si>
  <si>
    <t>SVWA02847718528658</t>
  </si>
  <si>
    <t>SOVI57967092082951</t>
  </si>
  <si>
    <t>YYZS36589028400530</t>
  </si>
  <si>
    <t>UQBX22678681005602</t>
  </si>
  <si>
    <t>GSIG22093833206561</t>
  </si>
  <si>
    <t>TAGE82155998646705</t>
  </si>
  <si>
    <t>TFIR61739323295702</t>
  </si>
  <si>
    <t>GSXP75911352237855</t>
  </si>
  <si>
    <t>RKPA21896138693405</t>
  </si>
  <si>
    <t>MAYE67070558476443</t>
  </si>
  <si>
    <t>XRDW65964429153926</t>
  </si>
  <si>
    <t>PQWE76577015009033</t>
  </si>
  <si>
    <t>YJDR45937392034585</t>
  </si>
  <si>
    <t>UHHW98623009297373</t>
  </si>
  <si>
    <t>QQXK95050823807740</t>
  </si>
  <si>
    <t>JQMC79114392338826</t>
  </si>
  <si>
    <t>IBIQ98494309190903</t>
  </si>
  <si>
    <t>HUQQ85819179505722</t>
  </si>
  <si>
    <t>HDOK23227063824078</t>
  </si>
  <si>
    <t>ONPG67336146208447</t>
  </si>
  <si>
    <t>HEZE31870881307208</t>
  </si>
  <si>
    <t>YBCZ59873832559290</t>
  </si>
  <si>
    <t>HCDN53883892241195</t>
  </si>
  <si>
    <t>AQZD43682287299422</t>
  </si>
  <si>
    <t>ZCLR03070518440631</t>
  </si>
  <si>
    <t>HLWG69571072859894</t>
  </si>
  <si>
    <t>HQMX77731805141037</t>
  </si>
  <si>
    <t>ZGCZ50237192579646</t>
  </si>
  <si>
    <t>MZMO25812174377273</t>
  </si>
  <si>
    <t>XCTN10608972682751</t>
  </si>
  <si>
    <t>MXDZ21993488216680</t>
  </si>
  <si>
    <t>MQJQ57633532489772</t>
  </si>
  <si>
    <t>QTMF67066168561211</t>
  </si>
  <si>
    <t>IZNT51183978727365</t>
  </si>
  <si>
    <t>HYCF48401415084387</t>
  </si>
  <si>
    <t>WPYE52827841937550</t>
  </si>
  <si>
    <t>FRGJ40231056988083</t>
  </si>
  <si>
    <t>WGZM39492221113474</t>
  </si>
  <si>
    <t>LBRW87153627029949</t>
  </si>
  <si>
    <t>FTYW18647078068624</t>
  </si>
  <si>
    <t>WJWM57402223857487</t>
  </si>
  <si>
    <t>Eicher Motors Limited</t>
  </si>
  <si>
    <t xml:space="preserve"> EICHERMOT</t>
  </si>
  <si>
    <t>JQHD74442641420120</t>
  </si>
  <si>
    <t>WZWX03466325416815</t>
  </si>
  <si>
    <t>HLKY90596079897073</t>
  </si>
  <si>
    <t>SRXZ57429504059328</t>
  </si>
  <si>
    <t>GLSL42664295721498</t>
  </si>
  <si>
    <t>GBFW45172047821760</t>
  </si>
  <si>
    <t>LTVU11705033864224</t>
  </si>
  <si>
    <t>EJSI44676441584094</t>
  </si>
  <si>
    <t>ICAD86200941477145</t>
  </si>
  <si>
    <t>YIOT28372807109889</t>
  </si>
  <si>
    <t>AUQB28389971953094</t>
  </si>
  <si>
    <t>BNHK04755291194829</t>
  </si>
  <si>
    <t>KGLZ70616023057799</t>
  </si>
  <si>
    <t>UOCN24492060907471</t>
  </si>
  <si>
    <t>EAQA38903383232601</t>
  </si>
  <si>
    <t>UNGZ04672901908585</t>
  </si>
  <si>
    <t>BSDJ60793088956609</t>
  </si>
  <si>
    <t>GKLW12272214309504</t>
  </si>
  <si>
    <t>LGBY46381004141607</t>
  </si>
  <si>
    <t>DGPU64771897296743</t>
  </si>
  <si>
    <t>BUMH80049117385851</t>
  </si>
  <si>
    <t>AMAN16298212633856</t>
  </si>
  <si>
    <t>SXZV93836513511970</t>
  </si>
  <si>
    <t>JGYP50789441821748</t>
  </si>
  <si>
    <t>MKHD98441144641796</t>
  </si>
  <si>
    <t>NOGQ69892306236403</t>
  </si>
  <si>
    <t>XRYL57742726873399</t>
  </si>
  <si>
    <t>ZYXT35767607964669</t>
  </si>
  <si>
    <t>IPPF56092241445437</t>
  </si>
  <si>
    <t>KWON24570272666032</t>
  </si>
  <si>
    <t>HOCS65822419358818</t>
  </si>
  <si>
    <t>AWYJ33846935836100</t>
  </si>
  <si>
    <t>MRUC90297196180399</t>
  </si>
  <si>
    <t>BDBK01380883034324</t>
  </si>
  <si>
    <t>ZBCO67028469930733</t>
  </si>
  <si>
    <t>IKEA97530685859692</t>
  </si>
  <si>
    <t>CQQT51782996742205</t>
  </si>
  <si>
    <t>PWQT12459753412821</t>
  </si>
  <si>
    <t>NQWA00406966512479</t>
  </si>
  <si>
    <t>DYUD70909942686081</t>
  </si>
  <si>
    <t>OAMS80744612583949</t>
  </si>
  <si>
    <t>TXKM53201463223004</t>
  </si>
  <si>
    <t>OYIB69237619835722</t>
  </si>
  <si>
    <t>DTDV10607008984856</t>
  </si>
  <si>
    <t>CQKY06279545911527</t>
  </si>
  <si>
    <t>FSVJ74335646714581</t>
  </si>
  <si>
    <t>CQLA79280828754614</t>
  </si>
  <si>
    <t>GZMN44386639743520</t>
  </si>
  <si>
    <t>JHOZ35659301532418</t>
  </si>
  <si>
    <t>IZFW36140666800131</t>
  </si>
  <si>
    <t>LHDJ09303062102728</t>
  </si>
  <si>
    <t>YDOL35422869489475</t>
  </si>
  <si>
    <t>EGJU01476728119635</t>
  </si>
  <si>
    <t>PJRU85004250144084</t>
  </si>
  <si>
    <t>VNTJ61586283218263</t>
  </si>
  <si>
    <t>OOKV42694479160016</t>
  </si>
  <si>
    <t>XTDE14445910277208</t>
  </si>
  <si>
    <t>AZAP31089004631624</t>
  </si>
  <si>
    <t>TCZY66980137342745</t>
  </si>
  <si>
    <t>RHUS81250046991621</t>
  </si>
  <si>
    <t>XHPP48383444915581</t>
  </si>
  <si>
    <t>CDQD86815964606004</t>
  </si>
  <si>
    <t>IUPQ04312511976719</t>
  </si>
  <si>
    <t>XPQI23337599756097</t>
  </si>
  <si>
    <t>JTZN94116705920407</t>
  </si>
  <si>
    <t>NBRP91294424204821</t>
  </si>
  <si>
    <t>CKQP02691510939586</t>
  </si>
  <si>
    <t>SRGB95424209958770</t>
  </si>
  <si>
    <t>YPQR34736074268568</t>
  </si>
  <si>
    <t>JDTR53830321264643</t>
  </si>
  <si>
    <t>PSSW37005471858061</t>
  </si>
  <si>
    <t>RGLE64952032470988</t>
  </si>
  <si>
    <t>RQKA35588011806858</t>
  </si>
  <si>
    <t>KAKK19953747654475</t>
  </si>
  <si>
    <t>ITEM47408502506157</t>
  </si>
  <si>
    <t>ZEEL26937552788313</t>
  </si>
  <si>
    <t>XMWV70809052111813</t>
  </si>
  <si>
    <t>IUJV08401881983616</t>
  </si>
  <si>
    <t>CEBJ20965984529403</t>
  </si>
  <si>
    <t>OTJV86407113234923</t>
  </si>
  <si>
    <t>CUMP30797612563547</t>
  </si>
  <si>
    <t>TRRM90493370839932</t>
  </si>
  <si>
    <t>OXCR96695938856680</t>
  </si>
  <si>
    <t>XNFO93898530382443</t>
  </si>
  <si>
    <t>CGDH37092173506796</t>
  </si>
  <si>
    <t>PYSI87656394163546</t>
  </si>
  <si>
    <t>JEPN11942531080108</t>
  </si>
  <si>
    <t>ROGV78762227855974</t>
  </si>
  <si>
    <t>VXUA21972799664207</t>
  </si>
  <si>
    <t>MWVC22925375182657</t>
  </si>
  <si>
    <t>RLKA25973511663477</t>
  </si>
  <si>
    <t>MAPX23586234422960</t>
  </si>
  <si>
    <t>LXHA35880689706291</t>
  </si>
  <si>
    <t>VRXJ08333956671361</t>
  </si>
  <si>
    <t>TNIM70986140751564</t>
  </si>
  <si>
    <t>FGOC97573082880014</t>
  </si>
  <si>
    <t>MBFT53362451020824</t>
  </si>
  <si>
    <t>DVNE95149330639412</t>
  </si>
  <si>
    <t>HGJB17524469625840</t>
  </si>
  <si>
    <t>MDYF44407502929399</t>
  </si>
  <si>
    <t>AKGE48405228842027</t>
  </si>
  <si>
    <t>XRFF11223562656045</t>
  </si>
  <si>
    <t>FRPL61629027822009</t>
  </si>
  <si>
    <t>TRDE25865740146684</t>
  </si>
  <si>
    <t>FXBL74598134090603</t>
  </si>
  <si>
    <t>RHYC07550614298355</t>
  </si>
  <si>
    <t>NKQD97300122738992</t>
  </si>
  <si>
    <t>BJCA48525734590559</t>
  </si>
  <si>
    <t>EUCO98368577764173</t>
  </si>
  <si>
    <t>RHJL52504507312402</t>
  </si>
  <si>
    <t>KONW43529334745550</t>
  </si>
  <si>
    <t>NPFB73777791138168</t>
  </si>
  <si>
    <t>UVPY62503523775335</t>
  </si>
  <si>
    <t>TVLK67355683720538</t>
  </si>
  <si>
    <t>RGKK17028640297611</t>
  </si>
  <si>
    <t>BCDK63588958076729</t>
  </si>
  <si>
    <t>ZDPN35261319648774</t>
  </si>
  <si>
    <t>ZXYN80364262958486</t>
  </si>
  <si>
    <t>RUGI82423352473082</t>
  </si>
  <si>
    <t>BTCN84307308481690</t>
  </si>
  <si>
    <t>MJHP46196254214882</t>
  </si>
  <si>
    <t>MTPE85390752835907</t>
  </si>
  <si>
    <t>PJZG73620058661453</t>
  </si>
  <si>
    <t>XDYQ19819021859512</t>
  </si>
  <si>
    <t>QNDH92107478432837</t>
  </si>
  <si>
    <t>GYOR25318663373968</t>
  </si>
  <si>
    <t>MLDJ75847253804720</t>
  </si>
  <si>
    <t>HFFJ87650584079971</t>
  </si>
  <si>
    <t>YRYN11563189454649</t>
  </si>
  <si>
    <t>DLUG12026137427031</t>
  </si>
  <si>
    <t>PNMO61445195050022</t>
  </si>
  <si>
    <t>NCNP15027876332144</t>
  </si>
  <si>
    <t>DDVM85169892709089</t>
  </si>
  <si>
    <t>ZNDS58360347263021</t>
  </si>
  <si>
    <t>VLYC58556558407268</t>
  </si>
  <si>
    <t>RNXV30863716668478</t>
  </si>
  <si>
    <t>AJLB99101906349299</t>
  </si>
  <si>
    <t>SKVV68987846646850</t>
  </si>
  <si>
    <t>DYRT85599953657030</t>
  </si>
  <si>
    <t>GKJT17279924288438</t>
  </si>
  <si>
    <t>DYWY04128611613610</t>
  </si>
  <si>
    <t>QBAG84627579100732</t>
  </si>
  <si>
    <t>XBVN60338740266140</t>
  </si>
  <si>
    <t>XNMV05880498622489</t>
  </si>
  <si>
    <t>DQFZ39186443316615</t>
  </si>
  <si>
    <t>AWMQ94205192369802</t>
  </si>
  <si>
    <t>LABO39171038006521</t>
  </si>
  <si>
    <t>CDTE55251979808232</t>
  </si>
  <si>
    <t>DPBY90155146203360</t>
  </si>
  <si>
    <t>KKAX35138934664219</t>
  </si>
  <si>
    <t>HOVE02766838191031</t>
  </si>
  <si>
    <t>AABZ77599366845694</t>
  </si>
  <si>
    <t>BMGD81669254154106</t>
  </si>
  <si>
    <t>WZLP33245940964475</t>
  </si>
  <si>
    <t>JHBY56677049189089</t>
  </si>
  <si>
    <t>NLAC65905132953066</t>
  </si>
  <si>
    <t>YHSI92519101247650</t>
  </si>
  <si>
    <t>KMFX20671501619827</t>
  </si>
  <si>
    <t>FQCO57026436230663</t>
  </si>
  <si>
    <t>OIXU36395038669112</t>
  </si>
  <si>
    <t>LCLA51748397497480</t>
  </si>
  <si>
    <t>VAEL86969764181946</t>
  </si>
  <si>
    <t>KDVC15435404909634</t>
  </si>
  <si>
    <t>XFKE62682093818789</t>
  </si>
  <si>
    <t>PXJP04306564441133</t>
  </si>
  <si>
    <t>HGBN11260318826028</t>
  </si>
  <si>
    <t>QPNK74680150710396</t>
  </si>
  <si>
    <t>GBUZ34865290168499</t>
  </si>
  <si>
    <t>RHUX48759369523085</t>
  </si>
  <si>
    <t>LPVJ19321532108499</t>
  </si>
  <si>
    <t>ROEI51581055652880</t>
  </si>
  <si>
    <t>PEZP78773008606128</t>
  </si>
  <si>
    <t>AJMZ17557852851874</t>
  </si>
  <si>
    <t>IVCF57897109397144</t>
  </si>
  <si>
    <t>SRNQ63187096061996</t>
  </si>
  <si>
    <t>REHQ02715749303521</t>
  </si>
  <si>
    <t>ZUNH88172183719804</t>
  </si>
  <si>
    <t>WFJD37815561955943</t>
  </si>
  <si>
    <t>JXDZ60309760981493</t>
  </si>
  <si>
    <t>SUTW06240330644480</t>
  </si>
  <si>
    <t>JCSS19672568560422</t>
  </si>
  <si>
    <t>EPSM04497541778219</t>
  </si>
  <si>
    <t>AQFF73870276543986</t>
  </si>
  <si>
    <t>WIXQ91541628366362</t>
  </si>
  <si>
    <t>BUOE40133554253521</t>
  </si>
  <si>
    <t>CTOR79888282487664</t>
  </si>
  <si>
    <t>VFIR91400346347381</t>
  </si>
  <si>
    <t>AWYP94977779542709</t>
  </si>
  <si>
    <t>DRIP37211399872217</t>
  </si>
  <si>
    <t>HIPH79776801253518</t>
  </si>
  <si>
    <t>KEQM08750271390788</t>
  </si>
  <si>
    <t>PKKL00630120899165</t>
  </si>
  <si>
    <t>VGIU79315478432992</t>
  </si>
  <si>
    <t>DMAF66266081736143</t>
  </si>
  <si>
    <t>QXOV95725876799249</t>
  </si>
  <si>
    <t>MSBT79471589841341</t>
  </si>
  <si>
    <t>OVLH72515843247535</t>
  </si>
  <si>
    <t>HOOF89124961556412</t>
  </si>
  <si>
    <t>ONKC50853281579076</t>
  </si>
  <si>
    <t>PGQX59983435018575</t>
  </si>
  <si>
    <t>RWSI00023304687182</t>
  </si>
  <si>
    <t>BSRB55268013338857</t>
  </si>
  <si>
    <t>XPYW07283322570586</t>
  </si>
  <si>
    <t>OKHZ39844130414005</t>
  </si>
  <si>
    <t>QTEU88505145290738</t>
  </si>
  <si>
    <t>LCFF32023531674447</t>
  </si>
  <si>
    <t>ZSMZ88986972544849</t>
  </si>
  <si>
    <t>JXSZ32330190676049</t>
  </si>
  <si>
    <t>HJUX51016517011208</t>
  </si>
  <si>
    <t>UCIU41485432317359</t>
  </si>
  <si>
    <t>RDRE05120220996497</t>
  </si>
  <si>
    <t>YQEO65857669057212</t>
  </si>
  <si>
    <t>WUKH83150629729780</t>
  </si>
  <si>
    <t>WDBT61114518149963</t>
  </si>
  <si>
    <t>NPII22064862395249</t>
  </si>
  <si>
    <t>QIXT59215441977114</t>
  </si>
  <si>
    <t>WUDJ25886340368532</t>
  </si>
  <si>
    <t>JKMR57364967098444</t>
  </si>
  <si>
    <t>PFKA04163575981402</t>
  </si>
  <si>
    <t>QOFZ44708275999110</t>
  </si>
  <si>
    <t>HFJJ96844469764165</t>
  </si>
  <si>
    <t>IXYD63654755162879</t>
  </si>
  <si>
    <t>YZJI70773357384433</t>
  </si>
  <si>
    <t>RBRH49588356080041</t>
  </si>
  <si>
    <t>ZRSG98912146316157</t>
  </si>
  <si>
    <t>BUGF91287604608515</t>
  </si>
  <si>
    <t>EJRP43207122561047</t>
  </si>
  <si>
    <t>POEV86471380111945</t>
  </si>
  <si>
    <t>LNXV55020183905883</t>
  </si>
  <si>
    <t>AAGS03835808971544</t>
  </si>
  <si>
    <t>HAEC35563974699664</t>
  </si>
  <si>
    <t>PWVK27777408387530</t>
  </si>
  <si>
    <t>GXST16337041928671</t>
  </si>
  <si>
    <t>PJQD41486511438009</t>
  </si>
  <si>
    <t>TLQG74055341469862</t>
  </si>
  <si>
    <t>FPIE20611462617125</t>
  </si>
  <si>
    <t>QHKZ40554046667216</t>
  </si>
  <si>
    <t>CZLQ15362156476880</t>
  </si>
  <si>
    <t>LZCN95147654075966</t>
  </si>
  <si>
    <t>PTMU54909717444576</t>
  </si>
  <si>
    <t>UWHP34228334837459</t>
  </si>
  <si>
    <t>VGDS94597329889712</t>
  </si>
  <si>
    <t>JBIF73897231662851</t>
  </si>
  <si>
    <t>IATP88057389804439</t>
  </si>
  <si>
    <t>DEJK78240151396495</t>
  </si>
  <si>
    <t>JHWR99428587689104</t>
  </si>
  <si>
    <t>AMHW91050574172271</t>
  </si>
  <si>
    <t>HOBW46419963173504</t>
  </si>
  <si>
    <t>RUQQ59809129808691</t>
  </si>
  <si>
    <t>MRZJ34169756860708</t>
  </si>
  <si>
    <t>DKAK25650757788059</t>
  </si>
  <si>
    <t>QRNC95239685272865</t>
  </si>
  <si>
    <t>NXOS13786231075756</t>
  </si>
  <si>
    <t>PLYC47535393060870</t>
  </si>
  <si>
    <t>MFFD92621155221459</t>
  </si>
  <si>
    <t>CCRH40503724909839</t>
  </si>
  <si>
    <t>DDMF03377819497244</t>
  </si>
  <si>
    <t>HEZB39613162337083</t>
  </si>
  <si>
    <t>RSAY12472920568542</t>
  </si>
  <si>
    <t>SROO48760416528015</t>
  </si>
  <si>
    <t>HLAO86975841314119</t>
  </si>
  <si>
    <t>OIDT60136851038759</t>
  </si>
  <si>
    <t>DIOB61309201069301</t>
  </si>
  <si>
    <t>XUOI75420167296255</t>
  </si>
  <si>
    <t>JNWR93505299265151</t>
  </si>
  <si>
    <t>XJPR14772266552712</t>
  </si>
  <si>
    <t>EEXG75222747150043</t>
  </si>
  <si>
    <t>VXZV24466528791587</t>
  </si>
  <si>
    <t>VWMI89518425235510</t>
  </si>
  <si>
    <t>WJBU25802431934254</t>
  </si>
  <si>
    <t>XXSK75852774097824</t>
  </si>
  <si>
    <t>VYSW65005991638302</t>
  </si>
  <si>
    <t>HPRR16438526024169</t>
  </si>
  <si>
    <t>IBKQ91092386539704</t>
  </si>
  <si>
    <t>TLUJ56570194854652</t>
  </si>
  <si>
    <t>ZEZV08957276105412</t>
  </si>
  <si>
    <t>LZBF13253843677578</t>
  </si>
  <si>
    <t>FFJP31150885077759</t>
  </si>
  <si>
    <t>HYLY08481541612826</t>
  </si>
  <si>
    <t>QTYG16930589586768</t>
  </si>
  <si>
    <t>EGOF86643391160426</t>
  </si>
  <si>
    <t>GFJB17467596404710</t>
  </si>
  <si>
    <t>TMHZ16955821353335</t>
  </si>
  <si>
    <t>XNDH81612288817601</t>
  </si>
  <si>
    <t>BAGU89164615247940</t>
  </si>
  <si>
    <t>UGLH62779856137269</t>
  </si>
  <si>
    <t>NESY90575113475798</t>
  </si>
  <si>
    <t>NZOO82935828996981</t>
  </si>
  <si>
    <t>VWWS88732970439806</t>
  </si>
  <si>
    <t>ZJVC21658490758170</t>
  </si>
  <si>
    <t>XTQT59324233956422</t>
  </si>
  <si>
    <t>CMBF77520004096510</t>
  </si>
  <si>
    <t>ZLFX56508473052188</t>
  </si>
  <si>
    <t>IFOC20079072548234</t>
  </si>
  <si>
    <t>ABUT40633409519813</t>
  </si>
  <si>
    <t>ONNG39553047761791</t>
  </si>
  <si>
    <t>MJCN65753946466376</t>
  </si>
  <si>
    <t>IUHR68368962427409</t>
  </si>
  <si>
    <t>ARJR07367863296218</t>
  </si>
  <si>
    <t>XEJE63972159827496</t>
  </si>
  <si>
    <t>CDYY05134071315022</t>
  </si>
  <si>
    <t>ICGR36111701600259</t>
  </si>
  <si>
    <t>BWKS84730694946203</t>
  </si>
  <si>
    <t>OTDD89088189598767</t>
  </si>
  <si>
    <t>YXHJ45702386130594</t>
  </si>
  <si>
    <t>QXZJ34200264597812</t>
  </si>
  <si>
    <t>XNHJ74177595198259</t>
  </si>
  <si>
    <t>DAPB30506403363924</t>
  </si>
  <si>
    <t>VAYU39062677360229</t>
  </si>
  <si>
    <t>MMYG25642363341196</t>
  </si>
  <si>
    <t>WLYM18599866171697</t>
  </si>
  <si>
    <t>SGHW29068446369717</t>
  </si>
  <si>
    <t>GCQQ51064823924415</t>
  </si>
  <si>
    <t>UPOR87435152915354</t>
  </si>
  <si>
    <t>QHIH16003174098693</t>
  </si>
  <si>
    <t>YAWO26258768849536</t>
  </si>
  <si>
    <t>CWFK27893051679006</t>
  </si>
  <si>
    <t>ISWM54893516002487</t>
  </si>
  <si>
    <t>PCFB60390412024916</t>
  </si>
  <si>
    <t>XPHX42020333454287</t>
  </si>
  <si>
    <t>XWLR45602121744186</t>
  </si>
  <si>
    <t>FFFZ12632014915229</t>
  </si>
  <si>
    <t>TTOO22397973218092</t>
  </si>
  <si>
    <t>FCTM02279650430716</t>
  </si>
  <si>
    <t>YDGZ50918743723313</t>
  </si>
  <si>
    <t>ABYX76337197225939</t>
  </si>
  <si>
    <t>WGFC39924458773508</t>
  </si>
  <si>
    <t>GZWH15389842581562</t>
  </si>
  <si>
    <t>KAHE53036890989712</t>
  </si>
  <si>
    <t>YOMK70186119482860</t>
  </si>
  <si>
    <t>BNXL51563385245432</t>
  </si>
  <si>
    <t>AZTQ59363961335798</t>
  </si>
  <si>
    <t>EPAH44146965360203</t>
  </si>
  <si>
    <t>PEZO02640591412476</t>
  </si>
  <si>
    <t>SFXY79814475587314</t>
  </si>
  <si>
    <t>UHCC57959604092785</t>
  </si>
  <si>
    <t>HTHD79686642337393</t>
  </si>
  <si>
    <t>RYLU47213330206596</t>
  </si>
  <si>
    <t>LGJJ04320056171053</t>
  </si>
  <si>
    <t>CHUC47340159533321</t>
  </si>
  <si>
    <t>VUDY55687551491112</t>
  </si>
  <si>
    <t>UGSW17394710819902</t>
  </si>
  <si>
    <t>KMRI70631811153168</t>
  </si>
  <si>
    <t>YHGN71888280963558</t>
  </si>
  <si>
    <t>HPDB95467828236480</t>
  </si>
  <si>
    <t>TXWN29877609075903</t>
  </si>
  <si>
    <t>FXKN67601207910143</t>
  </si>
  <si>
    <t>UWNE38063992505211</t>
  </si>
  <si>
    <t>LDLL08481944238436</t>
  </si>
  <si>
    <t>POOM75647681255629</t>
  </si>
  <si>
    <t>CQLQ58421696932505</t>
  </si>
  <si>
    <t>OEQD64567163704005</t>
  </si>
  <si>
    <t>QXRZ26829273510630</t>
  </si>
  <si>
    <t>QQLL10058145754829</t>
  </si>
  <si>
    <t>HFNW88810506698380</t>
  </si>
  <si>
    <t>KPDS99190150764323</t>
  </si>
  <si>
    <t>UJRQ13030267122913</t>
  </si>
  <si>
    <t>PDZY09824088291044</t>
  </si>
  <si>
    <t>DQIK40089785503378</t>
  </si>
  <si>
    <t>CKEI79268649911512</t>
  </si>
  <si>
    <t>OYJY69364577835702</t>
  </si>
  <si>
    <t>YQJF79923339936563</t>
  </si>
  <si>
    <t>UQAA91498901598519</t>
  </si>
  <si>
    <t>DVLL51728742546171</t>
  </si>
  <si>
    <t>TTEX73715434446529</t>
  </si>
  <si>
    <t>OQKU77592688067606</t>
  </si>
  <si>
    <t>IZZF69243942231012</t>
  </si>
  <si>
    <t>NKGY52576273141008</t>
  </si>
  <si>
    <t>OQCH19787001048949</t>
  </si>
  <si>
    <t>KPRN92062274882831</t>
  </si>
  <si>
    <t>BNGM02701870523666</t>
  </si>
  <si>
    <t>ZGJH51822492041544</t>
  </si>
  <si>
    <t>BCHW49786475015804</t>
  </si>
  <si>
    <t>FQQD70565696705726</t>
  </si>
  <si>
    <t>WENE11617854100691</t>
  </si>
  <si>
    <t>AATL56921559480456</t>
  </si>
  <si>
    <t>ZXFM55667283468310</t>
  </si>
  <si>
    <t>DQIS96618196002093</t>
  </si>
  <si>
    <t>FCHX41130901155432</t>
  </si>
  <si>
    <t>MBQW06538533261262</t>
  </si>
  <si>
    <t>MTPI34474563336655</t>
  </si>
  <si>
    <t>RWYX76594661017543</t>
  </si>
  <si>
    <t>DBQD11928650148949</t>
  </si>
  <si>
    <t>XOOO11245888003474</t>
  </si>
  <si>
    <t>YVWN49050722892889</t>
  </si>
  <si>
    <t>LDRM60419347695621</t>
  </si>
  <si>
    <t>PAGO58656203631664</t>
  </si>
  <si>
    <t>IRXK35318368008054</t>
  </si>
  <si>
    <t>VRUY54294892649285</t>
  </si>
  <si>
    <t>DWKM30711980924086</t>
  </si>
  <si>
    <t>BBCH92077746222146</t>
  </si>
  <si>
    <t>UDWB40910372203410</t>
  </si>
  <si>
    <t>JFWV01903811224220</t>
  </si>
  <si>
    <t>TMWX94605494006373</t>
  </si>
  <si>
    <t>CYOV98346921485240</t>
  </si>
  <si>
    <t>PYFM55315932263359</t>
  </si>
  <si>
    <t>RSDB80135025770098</t>
  </si>
  <si>
    <t>OACT64490586658464</t>
  </si>
  <si>
    <t>UWXN25047347536990</t>
  </si>
  <si>
    <t>MKPY16332117766519</t>
  </si>
  <si>
    <t>SXKL10326058990825</t>
  </si>
  <si>
    <t>KBQB91405622659946</t>
  </si>
  <si>
    <t>JOXP26492190992415</t>
  </si>
  <si>
    <t>YEWS57683595573201</t>
  </si>
  <si>
    <t>QPOL42021468802253</t>
  </si>
  <si>
    <t>JYQR49625109440975</t>
  </si>
  <si>
    <t>OPHI66561165530996</t>
  </si>
  <si>
    <t>DPGT11865555232744</t>
  </si>
  <si>
    <t>FOYB91216102352760</t>
  </si>
  <si>
    <t>QJZJ66388590979483</t>
  </si>
  <si>
    <t>HXGE40526232743929</t>
  </si>
  <si>
    <t>BBGG78013420074621</t>
  </si>
  <si>
    <t>OIZZ34046761039651</t>
  </si>
  <si>
    <t>VBKE59851124912703</t>
  </si>
  <si>
    <t>PDVO34248389389918</t>
  </si>
  <si>
    <t>BCTJ70098846823392</t>
  </si>
  <si>
    <t>QBTO33354230308237</t>
  </si>
  <si>
    <t>OERP68420764196473</t>
  </si>
  <si>
    <t>OOMU81754670127958</t>
  </si>
  <si>
    <t>UULY27085461506168</t>
  </si>
  <si>
    <t>QFJS48087979075264</t>
  </si>
  <si>
    <t>GSZD06014078374106</t>
  </si>
  <si>
    <t>XLWQ64568542680227</t>
  </si>
  <si>
    <t>KHTJ65941286707239</t>
  </si>
  <si>
    <t>ZFST92770975547880</t>
  </si>
  <si>
    <t>XMON45441099435655</t>
  </si>
  <si>
    <t>OBIT76526109804976</t>
  </si>
  <si>
    <t>UGIW80401070292305</t>
  </si>
  <si>
    <t>QQGA69240243560619</t>
  </si>
  <si>
    <t>OIJD90113019417918</t>
  </si>
  <si>
    <t>UDHH28614100482348</t>
  </si>
  <si>
    <t>VVPA50255195379634</t>
  </si>
  <si>
    <t>UQNF91345974092365</t>
  </si>
  <si>
    <t>NMCM47282915189694</t>
  </si>
  <si>
    <t>MCTX55027176390468</t>
  </si>
  <si>
    <t>FGQV32644048721962</t>
  </si>
  <si>
    <t>ZSFU69914866936527</t>
  </si>
  <si>
    <t>EUZF84318296393747</t>
  </si>
  <si>
    <t>VNBR84269467355299</t>
  </si>
  <si>
    <t>ZCMX38733151046579</t>
  </si>
  <si>
    <t>VKBH25162496264299</t>
  </si>
  <si>
    <t>DRKL50962298941213</t>
  </si>
  <si>
    <t>NMMI30589317183562</t>
  </si>
  <si>
    <t>JWSX77577319584073</t>
  </si>
  <si>
    <t>HXSC13657930196287</t>
  </si>
  <si>
    <t>JIVF27725135684410</t>
  </si>
  <si>
    <t>MNSE64528808126377</t>
  </si>
  <si>
    <t>IZTR77105890002740</t>
  </si>
  <si>
    <t>XTOI79595363082081</t>
  </si>
  <si>
    <t>AZCT52320409261182</t>
  </si>
  <si>
    <t>XZBR49321433838530</t>
  </si>
  <si>
    <t>CHEQ54809613330126</t>
  </si>
  <si>
    <t>QNRZ48220629143856</t>
  </si>
  <si>
    <t>EHIB41838353390363</t>
  </si>
  <si>
    <t>GXDF04236285441565</t>
  </si>
  <si>
    <t>RBNP84701331656365</t>
  </si>
  <si>
    <t>IDOZ92241211248344</t>
  </si>
  <si>
    <t>HPET97442577527350</t>
  </si>
  <si>
    <t>ZEAT76113248600247</t>
  </si>
  <si>
    <t>SQTS44216029688138</t>
  </si>
  <si>
    <t>UEPS04550837470562</t>
  </si>
  <si>
    <t>BRGJ87533386224135</t>
  </si>
  <si>
    <t>XCCF11624826673171</t>
  </si>
  <si>
    <t>PIIN61251647755107</t>
  </si>
  <si>
    <t>REHU10630397553679</t>
  </si>
  <si>
    <t>LJJG54442821193683</t>
  </si>
  <si>
    <t>EMWJ49270625197952</t>
  </si>
  <si>
    <t>OUST69758297825142</t>
  </si>
  <si>
    <t>TAOH76520490833146</t>
  </si>
  <si>
    <t>PAFG14333099205405</t>
  </si>
  <si>
    <t>XHRH52483252308622</t>
  </si>
  <si>
    <t>YWAT44237612156202</t>
  </si>
  <si>
    <t>PPZC87941350951788</t>
  </si>
  <si>
    <t>PVBO99698507086163</t>
  </si>
  <si>
    <t>WZLC78089561494769</t>
  </si>
  <si>
    <t>TPJX99074191364347</t>
  </si>
  <si>
    <t>CUGT25458784781529</t>
  </si>
  <si>
    <t>LWPR22749146026855</t>
  </si>
  <si>
    <t>RLYO75260596892660</t>
  </si>
  <si>
    <t>BEHZ87274674896526</t>
  </si>
  <si>
    <t>TVXN06912197021458</t>
  </si>
  <si>
    <t>IDDX50278538812601</t>
  </si>
  <si>
    <t>SZHA78061566723780</t>
  </si>
  <si>
    <t>UQGM79405633599494</t>
  </si>
  <si>
    <t>HCRQ04822253010040</t>
  </si>
  <si>
    <t>KMHX27749764650591</t>
  </si>
  <si>
    <t>IHNP38536992332014</t>
  </si>
  <si>
    <t>GTHW55215533770805</t>
  </si>
  <si>
    <t>KIFX09894294530728</t>
  </si>
  <si>
    <t>UDHQ86005940335950</t>
  </si>
  <si>
    <t>GWST69805183090779</t>
  </si>
  <si>
    <t>HFLM67782079266642</t>
  </si>
  <si>
    <t>KNFY56840367824032</t>
  </si>
  <si>
    <t>IQYT47944865456427</t>
  </si>
  <si>
    <t>AALO95363141318555</t>
  </si>
  <si>
    <t>QEJE87599488976144</t>
  </si>
  <si>
    <t>ZSWZ93559469888050</t>
  </si>
  <si>
    <t>RUNX75647982535017</t>
  </si>
  <si>
    <t>TEAH49614246876053</t>
  </si>
  <si>
    <t>TBCO57828006007059</t>
  </si>
  <si>
    <t>OBXH35900729831149</t>
  </si>
  <si>
    <t>OJYI13022913551198</t>
  </si>
  <si>
    <t>CHHW40198647110572</t>
  </si>
  <si>
    <t>GEME25288628342397</t>
  </si>
  <si>
    <t>NQQX02798433925922</t>
  </si>
  <si>
    <t>OOBQ12841522395870</t>
  </si>
  <si>
    <t>MJLL62352761105463</t>
  </si>
  <si>
    <t>IDPW37346664535905</t>
  </si>
  <si>
    <t>JBKN39781173405067</t>
  </si>
  <si>
    <t>EHKV55482057767357</t>
  </si>
  <si>
    <t>SSXJ02949586357621</t>
  </si>
  <si>
    <t>GICI31991362726874</t>
  </si>
  <si>
    <t>CDHA08634823305425</t>
  </si>
  <si>
    <t>QIFN38270514043080</t>
  </si>
  <si>
    <t>AYSO56051968196849</t>
  </si>
  <si>
    <t>BDKA81240590207292</t>
  </si>
  <si>
    <t>LGLN03698108460419</t>
  </si>
  <si>
    <t>ZATZ76330123627050</t>
  </si>
  <si>
    <t>AUBC86486478543977</t>
  </si>
  <si>
    <t>IUED74598197075509</t>
  </si>
  <si>
    <t>EOBQ12591845300285</t>
  </si>
  <si>
    <t>GWIC51442925260879</t>
  </si>
  <si>
    <t>SBQG28573349185952</t>
  </si>
  <si>
    <t>JOHP58681673007876</t>
  </si>
  <si>
    <t>ORQA20833136798256</t>
  </si>
  <si>
    <t>WSGD07066444158374</t>
  </si>
  <si>
    <t>QTOE21627918342267</t>
  </si>
  <si>
    <t>VFIP74840496301006</t>
  </si>
  <si>
    <t>VJZG02029118082287</t>
  </si>
  <si>
    <t>JGRE59230384080515</t>
  </si>
  <si>
    <t>TOPQ13694172548192</t>
  </si>
  <si>
    <t>JDVI71117723511727</t>
  </si>
  <si>
    <t>YBKT03599887344854</t>
  </si>
  <si>
    <t>IOLN76951900278381</t>
  </si>
  <si>
    <t>KETH36824121048930</t>
  </si>
  <si>
    <t>LQDY22881446672908</t>
  </si>
  <si>
    <t>HRIJ82439371784623</t>
  </si>
  <si>
    <t>FIMI63735399556838</t>
  </si>
  <si>
    <t>ODMS56787743361068</t>
  </si>
  <si>
    <t>BVCN18313004941039</t>
  </si>
  <si>
    <t>JNFQ85424302634939</t>
  </si>
  <si>
    <t>IFTM34372063377270</t>
  </si>
  <si>
    <t>GDFG24949710617921</t>
  </si>
  <si>
    <t>OFFY47881034690586</t>
  </si>
  <si>
    <t>YDIP18628973982758</t>
  </si>
  <si>
    <t>NVDI90545785990699</t>
  </si>
  <si>
    <t>TDJF31381649818115</t>
  </si>
  <si>
    <t>SOWS39449879896237</t>
  </si>
  <si>
    <t>TSGO84200551842203</t>
  </si>
  <si>
    <t>DNTO27557913628421</t>
  </si>
  <si>
    <t>CCGX89869647449289</t>
  </si>
  <si>
    <t>PAEO73432563163685</t>
  </si>
  <si>
    <t>QYZE03561565961844</t>
  </si>
  <si>
    <t>SVEN79600784248297</t>
  </si>
  <si>
    <t>KXSI45294531804341</t>
  </si>
  <si>
    <t>UNVZ77034996803913</t>
  </si>
  <si>
    <t>NRBI68121112096476</t>
  </si>
  <si>
    <t>SPVN28376882914829</t>
  </si>
  <si>
    <t>UXNL33573313722973</t>
  </si>
  <si>
    <t>NFYH58672492061445</t>
  </si>
  <si>
    <t>BFZI24803483631005</t>
  </si>
  <si>
    <t>ABUX60263787062329</t>
  </si>
  <si>
    <t>YRJJ56968015521297</t>
  </si>
  <si>
    <t>OSXJ49522174224297</t>
  </si>
  <si>
    <t>SJFA13864290255508</t>
  </si>
  <si>
    <t>PUTF50584851388192</t>
  </si>
  <si>
    <t>BGSO07419345531772</t>
  </si>
  <si>
    <t>OYRC02206649602111</t>
  </si>
  <si>
    <t>VMAZ74837102411566</t>
  </si>
  <si>
    <t>XKYJ34453106663540</t>
  </si>
  <si>
    <t>ACTM90739393490718</t>
  </si>
  <si>
    <t>EHFB22534204728917</t>
  </si>
  <si>
    <t>CEHH85254485753172</t>
  </si>
  <si>
    <t>GVNU03031723682442</t>
  </si>
  <si>
    <t>TTLH94212331025910</t>
  </si>
  <si>
    <t>IAHS39455782389637</t>
  </si>
  <si>
    <t>NJZI88128517044899</t>
  </si>
  <si>
    <t>EAZL79674942380488</t>
  </si>
  <si>
    <t>HIRB93874920303716</t>
  </si>
  <si>
    <t>OQDX82145891622726</t>
  </si>
  <si>
    <t>HXHU13763447650140</t>
  </si>
  <si>
    <t>USNG00983533173734</t>
  </si>
  <si>
    <t>HBLC30543172477434</t>
  </si>
  <si>
    <t>IEEB94983333949661</t>
  </si>
  <si>
    <t>RAQA16514105697686</t>
  </si>
  <si>
    <t>PRGQ79361859852257</t>
  </si>
  <si>
    <t>BBXT59059406905626</t>
  </si>
  <si>
    <t>WRFL44308262793871</t>
  </si>
  <si>
    <t>MGXQ35281867536181</t>
  </si>
  <si>
    <t>ZBLM62227791940761</t>
  </si>
  <si>
    <t>RQHZ43680414183245</t>
  </si>
  <si>
    <t>XDYF95896428811876</t>
  </si>
  <si>
    <t>CQKC61029565478686</t>
  </si>
  <si>
    <t>LVMO11847225880562</t>
  </si>
  <si>
    <t>ZBXA50256228481495</t>
  </si>
  <si>
    <t>CUPH40888811759661</t>
  </si>
  <si>
    <t>NIHT15176768290738</t>
  </si>
  <si>
    <t>OBIM76099867237834</t>
  </si>
  <si>
    <t>BUCL41274896813975</t>
  </si>
  <si>
    <t>LMYR45234961652172</t>
  </si>
  <si>
    <t>COCI88805546809664</t>
  </si>
  <si>
    <t>XKRM12967172647744</t>
  </si>
  <si>
    <t>MFYU72790257987750</t>
  </si>
  <si>
    <t>KZFV21796667587063</t>
  </si>
  <si>
    <t>LGUX21835310251146</t>
  </si>
  <si>
    <t>FNVE82421061005968</t>
  </si>
  <si>
    <t>YMBR60445498765576</t>
  </si>
  <si>
    <t>PWVC77943875073703</t>
  </si>
  <si>
    <t>JCTK05336518905291</t>
  </si>
  <si>
    <t>UJUT98942924385003</t>
  </si>
  <si>
    <t>APQZ74016668592811</t>
  </si>
  <si>
    <t>VNDU20128715805036</t>
  </si>
  <si>
    <t>EQAR05316805651925</t>
  </si>
  <si>
    <t>WNOZ20676957631900</t>
  </si>
  <si>
    <t>SYLB11017140148210</t>
  </si>
  <si>
    <t>VCID11986079899343</t>
  </si>
  <si>
    <t>VHLT24776685873706</t>
  </si>
  <si>
    <t>XOOF81941918654432</t>
  </si>
  <si>
    <t>NAIR17017909786045</t>
  </si>
  <si>
    <t>IOKG12391306060011</t>
  </si>
  <si>
    <t>FKHR74868911964395</t>
  </si>
  <si>
    <t>VPAS51708586672296</t>
  </si>
  <si>
    <t>UFHG30280909882722</t>
  </si>
  <si>
    <t>VFEU31315018124626</t>
  </si>
  <si>
    <t>QJVG68388896069732</t>
  </si>
  <si>
    <t>BZNZ34939372185473</t>
  </si>
  <si>
    <t>ITFV57923682097391</t>
  </si>
  <si>
    <t>DSDO78044603224275</t>
  </si>
  <si>
    <t>ICTG16379725417552</t>
  </si>
  <si>
    <t>TVNU34823184359537</t>
  </si>
  <si>
    <t>VTUU48674387922059</t>
  </si>
  <si>
    <t>CFBD90853488355222</t>
  </si>
  <si>
    <t>WBUS99097290173024</t>
  </si>
  <si>
    <t>QKRB43362514799685</t>
  </si>
  <si>
    <t>CQCX98204662000827</t>
  </si>
  <si>
    <t>ZMXQ18100779472440</t>
  </si>
  <si>
    <t>BMJK61380960783190</t>
  </si>
  <si>
    <t>WWIL58463713771640</t>
  </si>
  <si>
    <t>OLKI10905640302547</t>
  </si>
  <si>
    <t>QOKC03974330691294</t>
  </si>
  <si>
    <t>KZMY75944125000124</t>
  </si>
  <si>
    <t>ULIW49236928583301</t>
  </si>
  <si>
    <t>EXMA92488857150364</t>
  </si>
  <si>
    <t>KYVO23914874523063</t>
  </si>
  <si>
    <t>RYQL88867269161310</t>
  </si>
  <si>
    <t>YFSG86973367220153</t>
  </si>
  <si>
    <t>QRJF62052662028046</t>
  </si>
  <si>
    <t>ELTA68115954151147</t>
  </si>
  <si>
    <t>EIMJ64393473829033</t>
  </si>
  <si>
    <t>ONCL85095794162154</t>
  </si>
  <si>
    <t>EPRY40535985855555</t>
  </si>
  <si>
    <t>LADL04715204865584</t>
  </si>
  <si>
    <t>XPVR82690415363851</t>
  </si>
  <si>
    <t>VSPH64784351198154</t>
  </si>
  <si>
    <t>DBNZ78849170665066</t>
  </si>
  <si>
    <t>GOBP02467411877128</t>
  </si>
  <si>
    <t>NNTL36882857628132</t>
  </si>
  <si>
    <t>DQQI08472205314639</t>
  </si>
  <si>
    <t>ONSQ24952173517384</t>
  </si>
  <si>
    <t>ZGYC64117594920108</t>
  </si>
  <si>
    <t>DZTI26782941762064</t>
  </si>
  <si>
    <t>SKZO12045958404781</t>
  </si>
  <si>
    <t>PMRC80893166094831</t>
  </si>
  <si>
    <t>MJQZ78148781153190</t>
  </si>
  <si>
    <t>QREZ54203489954561</t>
  </si>
  <si>
    <t>QXLZ12985124368285</t>
  </si>
  <si>
    <t>SETK44801706751703</t>
  </si>
  <si>
    <t>OERY35235793310673</t>
  </si>
  <si>
    <t>SVLG73959650150423</t>
  </si>
  <si>
    <t>MVFX79983603280189</t>
  </si>
  <si>
    <t>MKOF54141677951128</t>
  </si>
  <si>
    <t>NNIJ10664130122024</t>
  </si>
  <si>
    <t>ZNHX27281115624896</t>
  </si>
  <si>
    <t>CSQI75170226118810</t>
  </si>
  <si>
    <t>SEBH26551257523412</t>
  </si>
  <si>
    <t>BFQM21423311774068</t>
  </si>
  <si>
    <t>XZXZ39083190751918</t>
  </si>
  <si>
    <t>USGE43907710642106</t>
  </si>
  <si>
    <t>CXAS13658001863332</t>
  </si>
  <si>
    <t>TOVV68782546898642</t>
  </si>
  <si>
    <t>BSMH85572384731420</t>
  </si>
  <si>
    <t>GHQU52607369554401</t>
  </si>
  <si>
    <t>GVHO66673138955969</t>
  </si>
  <si>
    <t>BFGF45787645786803</t>
  </si>
  <si>
    <t>PQQT09275803711946</t>
  </si>
  <si>
    <t>YFGO54109463347429</t>
  </si>
  <si>
    <t>JFBZ69534822070297</t>
  </si>
  <si>
    <t>MPSI62286262138078</t>
  </si>
  <si>
    <t>FXMZ58068941934575</t>
  </si>
  <si>
    <t>ITPL72502281882240</t>
  </si>
  <si>
    <t>VFHI71038593508732</t>
  </si>
  <si>
    <t>SXHV40265796219425</t>
  </si>
  <si>
    <t>KUEK16263817252913</t>
  </si>
  <si>
    <t>ZNWH94064121852819</t>
  </si>
  <si>
    <t>DDCY09438240793964</t>
  </si>
  <si>
    <t>YHAG73910539157117</t>
  </si>
  <si>
    <t>HEIO79400974053175</t>
  </si>
  <si>
    <t>KZCR59984837264479</t>
  </si>
  <si>
    <t>BXFA04633257740233</t>
  </si>
  <si>
    <t>WGDO98435346232417</t>
  </si>
  <si>
    <t>EDQI48803261170666</t>
  </si>
  <si>
    <t>XDEW67102291650773</t>
  </si>
  <si>
    <t>OLBR70893549541602</t>
  </si>
  <si>
    <t>NQNS96478504808029</t>
  </si>
  <si>
    <t>AEWQ12848509151800</t>
  </si>
  <si>
    <t>GINF58064308979198</t>
  </si>
  <si>
    <t>ZBQL80693368956207</t>
  </si>
  <si>
    <t>WCUB40006677828808</t>
  </si>
  <si>
    <t>RMEY41017885490594</t>
  </si>
  <si>
    <t>WYOK52353174033220</t>
  </si>
  <si>
    <t>OXVF19571697807309</t>
  </si>
  <si>
    <t>HLBO85298721611761</t>
  </si>
  <si>
    <t>REJL84373123465951</t>
  </si>
  <si>
    <t>UHZT49589243972058</t>
  </si>
  <si>
    <t>VFXP01319119265089</t>
  </si>
  <si>
    <t>VYKZ57572115280649</t>
  </si>
  <si>
    <t>ALOQ65609494509458</t>
  </si>
  <si>
    <t>SUVG81879117313626</t>
  </si>
  <si>
    <t>QNCZ98241997977700</t>
  </si>
  <si>
    <t>ZNJL94190855191496</t>
  </si>
  <si>
    <t>EDPB64900905310717</t>
  </si>
  <si>
    <t>DDIL62112404103633</t>
  </si>
  <si>
    <t>OQDE32082752782705</t>
  </si>
  <si>
    <t>ZSLW22555920203829</t>
  </si>
  <si>
    <t>NDFX72008276602168</t>
  </si>
  <si>
    <t>GPGA72039097407095</t>
  </si>
  <si>
    <t>JUDJ59012619616606</t>
  </si>
  <si>
    <t>MKVX34642650764713</t>
  </si>
  <si>
    <t>MBLN45346890968719</t>
  </si>
  <si>
    <t>LHSB01264070204974</t>
  </si>
  <si>
    <t>JIQB97290080129130</t>
  </si>
  <si>
    <t>JJGU54226590608193</t>
  </si>
  <si>
    <t>TRUC44606792199526</t>
  </si>
  <si>
    <t>SNUI22772063416379</t>
  </si>
  <si>
    <t>OPBK37681567346552</t>
  </si>
  <si>
    <t>ZWSG72281631753369</t>
  </si>
  <si>
    <t>AIRP34465980297997</t>
  </si>
  <si>
    <t>MAXR19027686967003</t>
  </si>
  <si>
    <t>NKNZ42242090052792</t>
  </si>
  <si>
    <t>DYGG49123056872172</t>
  </si>
  <si>
    <t>SSEV87455935495815</t>
  </si>
  <si>
    <t>IAPM55164901606993</t>
  </si>
  <si>
    <t>AMIW57770809318244</t>
  </si>
  <si>
    <t>BRMV29984667998394</t>
  </si>
  <si>
    <t>PPZT92520744612693</t>
  </si>
  <si>
    <t>VYWR54947668020737</t>
  </si>
  <si>
    <t>MIIU40614785049077</t>
  </si>
  <si>
    <t>FION22515353092517</t>
  </si>
  <si>
    <t>EEUL98115175828881</t>
  </si>
  <si>
    <t>EDQP91017025989801</t>
  </si>
  <si>
    <t>YUFS30753629321595</t>
  </si>
  <si>
    <t>SLNA98897856591878</t>
  </si>
  <si>
    <t>SYOQ11076571499183</t>
  </si>
  <si>
    <t>RPWI12840716784572</t>
  </si>
  <si>
    <t>GRSN08161503445442</t>
  </si>
  <si>
    <t>JWOY31672493676381</t>
  </si>
  <si>
    <t>UVEY62304986162800</t>
  </si>
  <si>
    <t>EGST33622667348323</t>
  </si>
  <si>
    <t>QYUT98724450841552</t>
  </si>
  <si>
    <t>ORTC54709703015936</t>
  </si>
  <si>
    <t>FOGJ89695148277989</t>
  </si>
  <si>
    <t>OGNO66094440135402</t>
  </si>
  <si>
    <t>KZOR66117532439216</t>
  </si>
  <si>
    <t>GKDU56357354113910</t>
  </si>
  <si>
    <t>WNFR47846002554899</t>
  </si>
  <si>
    <t>LJQC91008475474742</t>
  </si>
  <si>
    <t>DMZJ05297087974917</t>
  </si>
  <si>
    <t>JWWR31996919712571</t>
  </si>
  <si>
    <t>PCUW98019094529490</t>
  </si>
  <si>
    <t>VZQH55264003139536</t>
  </si>
  <si>
    <t>KJEF45753126785459</t>
  </si>
  <si>
    <t>JXAK39442266750797</t>
  </si>
  <si>
    <t>GIIY69566920044516</t>
  </si>
  <si>
    <t>MVOU42768465256984</t>
  </si>
  <si>
    <t>OCWD15754041064722</t>
  </si>
  <si>
    <t>HVVG01760505142656</t>
  </si>
  <si>
    <t>VCFL01891833763057</t>
  </si>
  <si>
    <t>XGWL66850654721208</t>
  </si>
  <si>
    <t>NNFM22617440939144</t>
  </si>
  <si>
    <t>HWXA89164613044061</t>
  </si>
  <si>
    <t>JNGO87130843153747</t>
  </si>
  <si>
    <t>ZCES66077930722449</t>
  </si>
  <si>
    <t>MNRZ99431076376654</t>
  </si>
  <si>
    <t>CYIF74703035980804</t>
  </si>
  <si>
    <t>YWDB35050239542641</t>
  </si>
  <si>
    <t>OERZ31449251969487</t>
  </si>
  <si>
    <t>QMIO87227846335080</t>
  </si>
  <si>
    <t>LNNU00852620487727</t>
  </si>
  <si>
    <t>MUHC61739213525284</t>
  </si>
  <si>
    <t>FOZD33911249368505</t>
  </si>
  <si>
    <t>IOLC66667732600045</t>
  </si>
  <si>
    <t>UYRG17505074193450</t>
  </si>
  <si>
    <t>HRFA86320409629873</t>
  </si>
  <si>
    <t>LIPC05472147079078</t>
  </si>
  <si>
    <t>EYDD02411564872968</t>
  </si>
  <si>
    <t>YYGT63517258925993</t>
  </si>
  <si>
    <t>RXUN08125764601088</t>
  </si>
  <si>
    <t>CFOM56972817208525</t>
  </si>
  <si>
    <t>VTDO85568327002958</t>
  </si>
  <si>
    <t>ZUJR50633456969011</t>
  </si>
  <si>
    <t>EWCL90832985548814</t>
  </si>
  <si>
    <t>MSIH89627365410723</t>
  </si>
  <si>
    <t>VIUK84323860844567</t>
  </si>
  <si>
    <t>JPXR38550764896743</t>
  </si>
  <si>
    <t>ULED69462862024024</t>
  </si>
  <si>
    <t>KHAU35779352593749</t>
  </si>
  <si>
    <t>NLPB21235102308549</t>
  </si>
  <si>
    <t>ODEL22453085365339</t>
  </si>
  <si>
    <t>EUXJ35544314762351</t>
  </si>
  <si>
    <t>NQST46132315477746</t>
  </si>
  <si>
    <t>YYUC68606555608034</t>
  </si>
  <si>
    <t>DSQS88464264249373</t>
  </si>
  <si>
    <t>XYVQ13943147055572</t>
  </si>
  <si>
    <t>CEED02060885734638</t>
  </si>
  <si>
    <t>BKJD12155927149542</t>
  </si>
  <si>
    <t>DLXC07041078157389</t>
  </si>
  <si>
    <t>ZCIE48841000934777</t>
  </si>
  <si>
    <t>KXEN94478226049183</t>
  </si>
  <si>
    <t>FPYC07002341548117</t>
  </si>
  <si>
    <t>LEUV79536205094688</t>
  </si>
  <si>
    <t>EFLM13697090715522</t>
  </si>
  <si>
    <t>WKWQ45104722976136</t>
  </si>
  <si>
    <t>XWOQ53515211392860</t>
  </si>
  <si>
    <t>BMGA83861029625897</t>
  </si>
  <si>
    <t>BXGP38507718512553</t>
  </si>
  <si>
    <t>GDXM17705057337560</t>
  </si>
  <si>
    <t>PCSI66842725363591</t>
  </si>
  <si>
    <t>IJEQ54093762682396</t>
  </si>
  <si>
    <t>MGJB67510190876115</t>
  </si>
  <si>
    <t>APSZ47251228575188</t>
  </si>
  <si>
    <t>TATP20318107697868</t>
  </si>
  <si>
    <t>PJJM32624946796563</t>
  </si>
  <si>
    <t>IYUH91961653444676</t>
  </si>
  <si>
    <t>DLAN71952583778617</t>
  </si>
  <si>
    <t>JKTI91832913834319</t>
  </si>
  <si>
    <t>CGTH86872332786541</t>
  </si>
  <si>
    <t>OKHC48573841150307</t>
  </si>
  <si>
    <t>RKJH02798826371601</t>
  </si>
  <si>
    <t>ZPML09428988082045</t>
  </si>
  <si>
    <t>FXQO83049188595008</t>
  </si>
  <si>
    <t>KVBO72932919908077</t>
  </si>
  <si>
    <t>RKXT45861188314452</t>
  </si>
  <si>
    <t>SCKZ22586270621366</t>
  </si>
  <si>
    <t>ZUHJ09431542615268</t>
  </si>
  <si>
    <t>MSFM77333910326666</t>
  </si>
  <si>
    <t>SLVA59549597914048</t>
  </si>
  <si>
    <t>HNNF97545743164040</t>
  </si>
  <si>
    <t>CDZH38357975903980</t>
  </si>
  <si>
    <t>ZKJM67781252363322</t>
  </si>
  <si>
    <t>PDSR39742689571640</t>
  </si>
  <si>
    <t>KLQX87693438020777</t>
  </si>
  <si>
    <t>PPVW33637670087384</t>
  </si>
  <si>
    <t>BYSS46582878828472</t>
  </si>
  <si>
    <t>XSHW97441044258017</t>
  </si>
  <si>
    <t>VVRC88544360740130</t>
  </si>
  <si>
    <t>LFWR54772488781776</t>
  </si>
  <si>
    <t>LRPN80296242371073</t>
  </si>
  <si>
    <t>CCKZ30326240039264</t>
  </si>
  <si>
    <t>FHSI52405760375434</t>
  </si>
  <si>
    <t>TLAN68015027650249</t>
  </si>
  <si>
    <t>QRZG42144272594806</t>
  </si>
  <si>
    <t>ZMSG46514882192902</t>
  </si>
  <si>
    <t>JOLO88395535206427</t>
  </si>
  <si>
    <t>YIGO87202692086108</t>
  </si>
  <si>
    <t>ADNC55170547473479</t>
  </si>
  <si>
    <t>YTZL06623018790800</t>
  </si>
  <si>
    <t>XJPI04624632730595</t>
  </si>
  <si>
    <t>HJPS39037981288792</t>
  </si>
  <si>
    <t>IJNA47226863699676</t>
  </si>
  <si>
    <t>PRMQ53105321653997</t>
  </si>
  <si>
    <t>VNIO28160307614779</t>
  </si>
  <si>
    <t>JZBE80758815544945</t>
  </si>
  <si>
    <t>TQXW89905555161981</t>
  </si>
  <si>
    <t>YDBX38237957940883</t>
  </si>
  <si>
    <t>TKOC70168189490826</t>
  </si>
  <si>
    <t>PIXN90470840087590</t>
  </si>
  <si>
    <t>MAKE80134288649969</t>
  </si>
  <si>
    <t>BHOT93281128778165</t>
  </si>
  <si>
    <t>HKJB65415824166303</t>
  </si>
  <si>
    <t>GPTU59772231907697</t>
  </si>
  <si>
    <t>QDBS19217986527143</t>
  </si>
  <si>
    <t>XSJZ35190167397602</t>
  </si>
  <si>
    <t>NOGD16191655019392</t>
  </si>
  <si>
    <t>HZCB38076384082586</t>
  </si>
  <si>
    <t>EYKL31313130162358</t>
  </si>
  <si>
    <t>ZLCM76973051409622</t>
  </si>
  <si>
    <t>VQIQ18703549296634</t>
  </si>
  <si>
    <t>WLOK52859149964891</t>
  </si>
  <si>
    <t>MCNM19048451020685</t>
  </si>
  <si>
    <t>UMZM93407325425454</t>
  </si>
  <si>
    <t>FPER68132848405276</t>
  </si>
  <si>
    <t>RHFX07968918759228</t>
  </si>
  <si>
    <t>VXIR57430616895002</t>
  </si>
  <si>
    <t>GJOU45393775058985</t>
  </si>
  <si>
    <t>DPEO04790986341478</t>
  </si>
  <si>
    <t>IOMG51124133152453</t>
  </si>
  <si>
    <t>NFRB94327172033561</t>
  </si>
  <si>
    <t>ZOMB89572117751175</t>
  </si>
  <si>
    <t>IADY88865060559953</t>
  </si>
  <si>
    <t>IQAH24496419020655</t>
  </si>
  <si>
    <t>BUIT16782911512900</t>
  </si>
  <si>
    <t>HIPY51676375532778</t>
  </si>
  <si>
    <t>HUVL17510842619035</t>
  </si>
  <si>
    <t>SPMZ11164426050969</t>
  </si>
  <si>
    <t>EDDX13818986712155</t>
  </si>
  <si>
    <t>VZBA88157973383094</t>
  </si>
  <si>
    <t>YKMQ40184147814864</t>
  </si>
  <si>
    <t>YWNY16183952109762</t>
  </si>
  <si>
    <t>MORC18818789048741</t>
  </si>
  <si>
    <t>FUGP98750565854101</t>
  </si>
  <si>
    <t>YEXQ60810807416243</t>
  </si>
  <si>
    <t>RHNB46324888001551</t>
  </si>
  <si>
    <t>RPGZ60599233400122</t>
  </si>
  <si>
    <t>UIFP01460971191076</t>
  </si>
  <si>
    <t>JSEO54172051847491</t>
  </si>
  <si>
    <t>RVYS54590149741462</t>
  </si>
  <si>
    <t>DYTN00388913775132</t>
  </si>
  <si>
    <t>YPOW54383096232028</t>
  </si>
  <si>
    <t>SWOX34309038234572</t>
  </si>
  <si>
    <t>PUEK10454374440634</t>
  </si>
  <si>
    <t>IWDB19187031339949</t>
  </si>
  <si>
    <t>KLGS83362538276133</t>
  </si>
  <si>
    <t>CNHV63958854073157</t>
  </si>
  <si>
    <t>GJEN47926557969313</t>
  </si>
  <si>
    <t>POUW14813021319327</t>
  </si>
  <si>
    <t>GHZR94038149642727</t>
  </si>
  <si>
    <t>TKHC25677678251142</t>
  </si>
  <si>
    <t>DCWY56554059009561</t>
  </si>
  <si>
    <t>WGXM33982760077673</t>
  </si>
  <si>
    <t>MQAJ31270269855356</t>
  </si>
  <si>
    <t>BZML34064990202208</t>
  </si>
  <si>
    <t>DNYE27470550069448</t>
  </si>
  <si>
    <t>GDAX99254669223189</t>
  </si>
  <si>
    <t>QCEB68460006520378</t>
  </si>
  <si>
    <t>HORE91172449873631</t>
  </si>
  <si>
    <t>GYXU87028005541526</t>
  </si>
  <si>
    <t>IGCZ18730879723751</t>
  </si>
  <si>
    <t>NJGU58339389545315</t>
  </si>
  <si>
    <t>GSUO10116470602628</t>
  </si>
  <si>
    <t>RRYZ07233985519416</t>
  </si>
  <si>
    <t>SOWO33350834732945</t>
  </si>
  <si>
    <t>EWDF04023419787426</t>
  </si>
  <si>
    <t>HASZ91557798589889</t>
  </si>
  <si>
    <t>EGQQ65154052711331</t>
  </si>
  <si>
    <t>LPNT86483547425398</t>
  </si>
  <si>
    <t>WZXX97079476399268</t>
  </si>
  <si>
    <t>JEOT90821851896276</t>
  </si>
  <si>
    <t>PAZH68682878047197</t>
  </si>
  <si>
    <t>BLIP12308458204238</t>
  </si>
  <si>
    <t>FNZE64677329896290</t>
  </si>
  <si>
    <t>ZOIX26952816830074</t>
  </si>
  <si>
    <t>IFQP27393512267856</t>
  </si>
  <si>
    <t>QBNA53414616087368</t>
  </si>
  <si>
    <t>GDTX98624146262957</t>
  </si>
  <si>
    <t>PHDF32807839409340</t>
  </si>
  <si>
    <t>VDCC00976667956349</t>
  </si>
  <si>
    <t>DBLU61930682521027</t>
  </si>
  <si>
    <t>XGXW06567792221097</t>
  </si>
  <si>
    <t>ZQCU27108759779095</t>
  </si>
  <si>
    <t>ROLG68810352018385</t>
  </si>
  <si>
    <t>BLWE48375404351568</t>
  </si>
  <si>
    <t>LXLP47840694431921</t>
  </si>
  <si>
    <t>OSIM43183454334239</t>
  </si>
  <si>
    <t>YKRY30152108896460</t>
  </si>
  <si>
    <t>DMIK21753740478462</t>
  </si>
  <si>
    <t>UGTR09702990196448</t>
  </si>
  <si>
    <t>YRRS97296184743358</t>
  </si>
  <si>
    <t>RNYN39284137558066</t>
  </si>
  <si>
    <t>CLRR47030534444458</t>
  </si>
  <si>
    <t>BPAZ87283332837605</t>
  </si>
  <si>
    <t>ALZN76653468707984</t>
  </si>
  <si>
    <t>VXWK51620205779873</t>
  </si>
  <si>
    <t>NIBW30034776159329</t>
  </si>
  <si>
    <t>RRGD75786549214329</t>
  </si>
  <si>
    <t>EJWJ80582570431540</t>
  </si>
  <si>
    <t>KTDV32068042342186</t>
  </si>
  <si>
    <t>PLKF88256332540231</t>
  </si>
  <si>
    <t>WHKQ96727251675516</t>
  </si>
  <si>
    <t>AJZW88547760478231</t>
  </si>
  <si>
    <t>NIKO56979355705615</t>
  </si>
  <si>
    <t>LJUA57658612763343</t>
  </si>
  <si>
    <t>ELEH40216746998245</t>
  </si>
  <si>
    <t>JUPO88601819066403</t>
  </si>
  <si>
    <t>YXQA18638021819259</t>
  </si>
  <si>
    <t>GEPF89353910390885</t>
  </si>
  <si>
    <t>PMWN09449998768107</t>
  </si>
  <si>
    <t>IWAI73497174262223</t>
  </si>
  <si>
    <t>GDWL77004410801742</t>
  </si>
  <si>
    <t>DOMG89716655255344</t>
  </si>
  <si>
    <t>SUUH34656715956670</t>
  </si>
  <si>
    <t>JSSI59829170033324</t>
  </si>
  <si>
    <t>LJMD32307409951612</t>
  </si>
  <si>
    <t>EFZA96900143020687</t>
  </si>
  <si>
    <t>MXYM51972354297159</t>
  </si>
  <si>
    <t>LBXU65015893206520</t>
  </si>
  <si>
    <t>URLZ03344674596281</t>
  </si>
  <si>
    <t>EKEG89201882617041</t>
  </si>
  <si>
    <t>MENP01269277485155</t>
  </si>
  <si>
    <t>DHXL21222350957466</t>
  </si>
  <si>
    <t>FBYV32573064233839</t>
  </si>
  <si>
    <t>WGWE62492710147539</t>
  </si>
  <si>
    <t>CWIV12460345974710</t>
  </si>
  <si>
    <t>AJPK62206497276133</t>
  </si>
  <si>
    <t>TBOO95242224827417</t>
  </si>
  <si>
    <t>SINW47312102075498</t>
  </si>
  <si>
    <t>IBCT66648702435420</t>
  </si>
  <si>
    <t>VSQA65172805385564</t>
  </si>
  <si>
    <t>SEHS53246667227670</t>
  </si>
  <si>
    <t>YAYC83712484130433</t>
  </si>
  <si>
    <t>KKYD65612372616221</t>
  </si>
  <si>
    <t>UGNA07850232415179</t>
  </si>
  <si>
    <t>GDTW38956188328466</t>
  </si>
  <si>
    <t>LUCS13481152662640</t>
  </si>
  <si>
    <t>WEGF57998830259607</t>
  </si>
  <si>
    <t>FDLY36577647672688</t>
  </si>
  <si>
    <t>UMYO03418032606292</t>
  </si>
  <si>
    <t>XKCT46771791410813</t>
  </si>
  <si>
    <t>ZWYL54338960744525</t>
  </si>
  <si>
    <t>JOLE63650662336458</t>
  </si>
  <si>
    <t>WDCG02112154842857</t>
  </si>
  <si>
    <t>JHUC10846070906596</t>
  </si>
  <si>
    <t>WUFS94207643058505</t>
  </si>
  <si>
    <t>HIYC21009655907077</t>
  </si>
  <si>
    <t>UUIA80336062143022</t>
  </si>
  <si>
    <t>KNQT68469678183502</t>
  </si>
  <si>
    <t>WPUM67358882715342</t>
  </si>
  <si>
    <t>PWAU06055055395282</t>
  </si>
  <si>
    <t>MTYC31629451129931</t>
  </si>
  <si>
    <t>VZWB22682244426410</t>
  </si>
  <si>
    <t>SDPY95268952018655</t>
  </si>
  <si>
    <t>QKUV37004536818630</t>
  </si>
  <si>
    <t>CKJG99779049702290</t>
  </si>
  <si>
    <t>MLTY15493283990709</t>
  </si>
  <si>
    <t>XTFP26778511636466</t>
  </si>
  <si>
    <t>DLLG07582533760987</t>
  </si>
  <si>
    <t>KDZO85299745652272</t>
  </si>
  <si>
    <t>NZXH18528351013737</t>
  </si>
  <si>
    <t>EENY76459624621883</t>
  </si>
  <si>
    <t>HRDP65189179834782</t>
  </si>
  <si>
    <t>CSBD28970375408960</t>
  </si>
  <si>
    <t>XNZZ27212282234953</t>
  </si>
  <si>
    <t>ESAF57900148604572</t>
  </si>
  <si>
    <t>WGGL29768771249685</t>
  </si>
  <si>
    <t>SEXI48304422554251</t>
  </si>
  <si>
    <t>JPSC65570965999188</t>
  </si>
  <si>
    <t>GGEL84075348573494</t>
  </si>
  <si>
    <t>EIFE10478073954482</t>
  </si>
  <si>
    <t>OPSG16008887049621</t>
  </si>
  <si>
    <t>TJVA82170020307038</t>
  </si>
  <si>
    <t>AZFR41994328769458</t>
  </si>
  <si>
    <t>JAJN15865803870659</t>
  </si>
  <si>
    <t>UUYD77977295582420</t>
  </si>
  <si>
    <t>YFGE51261586276921</t>
  </si>
  <si>
    <t>KKNW47349160733083</t>
  </si>
  <si>
    <t>WBNJ97304107935992</t>
  </si>
  <si>
    <t>QMJG73970439152861</t>
  </si>
  <si>
    <t>QMEM55526198450363</t>
  </si>
  <si>
    <t>DXXO14876621697131</t>
  </si>
  <si>
    <t>OYYW71907687224782</t>
  </si>
  <si>
    <t>VRUC19303852850980</t>
  </si>
  <si>
    <t>KOPA08333732891715</t>
  </si>
  <si>
    <t>EEYF39468637250317</t>
  </si>
  <si>
    <t>BIWZ21272567226509</t>
  </si>
  <si>
    <t>DXCT93522027197765</t>
  </si>
  <si>
    <t>BJFU65823775409102</t>
  </si>
  <si>
    <t>AFXH43494377715549</t>
  </si>
  <si>
    <t>CWAD56719663678139</t>
  </si>
  <si>
    <t>RGZR92445948987670</t>
  </si>
  <si>
    <t>CGFU82136735742795</t>
  </si>
  <si>
    <t>KNAK09221106935503</t>
  </si>
  <si>
    <t>DNNB58818294337796</t>
  </si>
  <si>
    <t>SHHP31302314025709</t>
  </si>
  <si>
    <t>INNY88502705241817</t>
  </si>
  <si>
    <t>LIOD84526225241716</t>
  </si>
  <si>
    <t>ZSCL00515407665863</t>
  </si>
  <si>
    <t>PVDS58852655234518</t>
  </si>
  <si>
    <t>XVDB18391946275948</t>
  </si>
  <si>
    <t>JRIC30034154078088</t>
  </si>
  <si>
    <t>RJPK40521539708431</t>
  </si>
  <si>
    <t>OKOJ86012464083817</t>
  </si>
  <si>
    <t>HOCL41129616375956</t>
  </si>
  <si>
    <t>DLKQ82830990377899</t>
  </si>
  <si>
    <t>UBZX87647865692464</t>
  </si>
  <si>
    <t>TKXO75664838752544</t>
  </si>
  <si>
    <t>FIXEDDEPOSITID</t>
  </si>
  <si>
    <t>PRINCIPALAMOUNT</t>
  </si>
  <si>
    <t>INTERESTRATE</t>
  </si>
  <si>
    <t>MATURITYDATE</t>
  </si>
  <si>
    <t>INTERESTPAYMENTFREQUENCY</t>
  </si>
  <si>
    <t>MATURITYAMOUNT</t>
  </si>
  <si>
    <t>Current Date</t>
  </si>
  <si>
    <t>Holding Period</t>
  </si>
  <si>
    <t>Capital Gain</t>
  </si>
  <si>
    <t>Tax Liability</t>
  </si>
  <si>
    <t>PLDF69248222504292</t>
  </si>
  <si>
    <t>Weekly</t>
  </si>
  <si>
    <t>Yearly</t>
  </si>
  <si>
    <t>Monthly</t>
  </si>
  <si>
    <t>Daily</t>
  </si>
  <si>
    <t>Quarterly</t>
  </si>
  <si>
    <t>Half Yearly</t>
  </si>
  <si>
    <t>DFUT91961198854675</t>
  </si>
  <si>
    <t>HUYQ41942116114909</t>
  </si>
  <si>
    <t>FLFV36204851876425</t>
  </si>
  <si>
    <t>EMGG52807913297081</t>
  </si>
  <si>
    <t>MUFX89709946509580</t>
  </si>
  <si>
    <t>FAUM44878284483466</t>
  </si>
  <si>
    <t>ZCWM74972683274460</t>
  </si>
  <si>
    <t>ZXYI99091851211074</t>
  </si>
  <si>
    <t>PMXF28538308161496</t>
  </si>
  <si>
    <t>SRBW45396305607158</t>
  </si>
  <si>
    <t>HDSM83580443981830</t>
  </si>
  <si>
    <t>SAOQ46079334206896</t>
  </si>
  <si>
    <t>QYPC19836589775770</t>
  </si>
  <si>
    <t>INKX24179985994305</t>
  </si>
  <si>
    <t>OAZV16490076393420</t>
  </si>
  <si>
    <t>AOFT64243539679652</t>
  </si>
  <si>
    <t>GWGM00211069434245</t>
  </si>
  <si>
    <t>RMSW88668428679429</t>
  </si>
  <si>
    <t>GAFC87099668063558</t>
  </si>
  <si>
    <t>CFJX60053815520823</t>
  </si>
  <si>
    <t>KTCW16919244748995</t>
  </si>
  <si>
    <t>ISWB38065990643711</t>
  </si>
  <si>
    <t>VZSX03701896388241</t>
  </si>
  <si>
    <t>BPWF20863880346651</t>
  </si>
  <si>
    <t>FDWA99716586152101</t>
  </si>
  <si>
    <t>HHWK78993572985070</t>
  </si>
  <si>
    <t>OVXM26419069531091</t>
  </si>
  <si>
    <t>CCZJ97631132086869</t>
  </si>
  <si>
    <t>CTNK61108695514725</t>
  </si>
  <si>
    <t>VYCT16189663828811</t>
  </si>
  <si>
    <t>ULYY19176481773266</t>
  </si>
  <si>
    <t>MDKX37460780466990</t>
  </si>
  <si>
    <t>YXDO51017986660269</t>
  </si>
  <si>
    <t>XDHC68705764855910</t>
  </si>
  <si>
    <t>WBXF00348591606669</t>
  </si>
  <si>
    <t>YOLI32889593727188</t>
  </si>
  <si>
    <t>WCTE04889931461105</t>
  </si>
  <si>
    <t>KILY66091106539651</t>
  </si>
  <si>
    <t>MWNW98393736356074</t>
  </si>
  <si>
    <t>MBFB44624837975498</t>
  </si>
  <si>
    <t>VVIY33238905597226</t>
  </si>
  <si>
    <t>ATRD17343211036838</t>
  </si>
  <si>
    <t>PFBY82147902408214</t>
  </si>
  <si>
    <t>RZXU61358785619035</t>
  </si>
  <si>
    <t>YOHP50332308377941</t>
  </si>
  <si>
    <t>TYWY74254166093710</t>
  </si>
  <si>
    <t>EQVV55239727368957</t>
  </si>
  <si>
    <t>YBWY35572326434177</t>
  </si>
  <si>
    <t>DMAT24312684490563</t>
  </si>
  <si>
    <t>DNLJ77299893647761</t>
  </si>
  <si>
    <t>BGAS41313736628700</t>
  </si>
  <si>
    <t>AVDB57926310423724</t>
  </si>
  <si>
    <t>VMVH26864595205824</t>
  </si>
  <si>
    <t>HKGP65523214207119</t>
  </si>
  <si>
    <t>TCRQ94972897417084</t>
  </si>
  <si>
    <t>TVOY03042838931057</t>
  </si>
  <si>
    <t>TGHV55232814509508</t>
  </si>
  <si>
    <t>UXMT42175164159827</t>
  </si>
  <si>
    <t>EVIK18798616577581</t>
  </si>
  <si>
    <t>VPZP65327517649103</t>
  </si>
  <si>
    <t>VDGF10433070361857</t>
  </si>
  <si>
    <t>QYSJ66792938201581</t>
  </si>
  <si>
    <t>ENQY53900478124876</t>
  </si>
  <si>
    <t>XACZ05752583665318</t>
  </si>
  <si>
    <t>PLJP55785332474337</t>
  </si>
  <si>
    <t>FDPX99974862404028</t>
  </si>
  <si>
    <t>MODG00570941216670</t>
  </si>
  <si>
    <t>OBTD84995549256774</t>
  </si>
  <si>
    <t>NIEI04541329022065</t>
  </si>
  <si>
    <t>HFPN94592248305632</t>
  </si>
  <si>
    <t>CGGV30000350654125</t>
  </si>
  <si>
    <t>OTKW74763312883071</t>
  </si>
  <si>
    <t>GJUA53369688940994</t>
  </si>
  <si>
    <t>VQGQ45136045661425</t>
  </si>
  <si>
    <t>YFBH17218789093727</t>
  </si>
  <si>
    <t>RNZP74559167704827</t>
  </si>
  <si>
    <t>AHHG28862042177944</t>
  </si>
  <si>
    <t>YIUB76404073617259</t>
  </si>
  <si>
    <t>GYAC67128783878991</t>
  </si>
  <si>
    <t>IXSC95222038378496</t>
  </si>
  <si>
    <t>FSAA29315889074984</t>
  </si>
  <si>
    <t>FHJU85732210462876</t>
  </si>
  <si>
    <t>IYSV37785220200141</t>
  </si>
  <si>
    <t>IDSV49360192468695</t>
  </si>
  <si>
    <t>KUHZ58359062099026</t>
  </si>
  <si>
    <t>SQWH39500650271489</t>
  </si>
  <si>
    <t>CLPV28368363217484</t>
  </si>
  <si>
    <t>FHAR28991533991783</t>
  </si>
  <si>
    <t>ZVIB13736121870157</t>
  </si>
  <si>
    <t>UFQD36656382113195</t>
  </si>
  <si>
    <t>BVWQ09775156925445</t>
  </si>
  <si>
    <t>PWBQ01558281993418</t>
  </si>
  <si>
    <t>LBNR58250457837951</t>
  </si>
  <si>
    <t>PHVQ73836764627313</t>
  </si>
  <si>
    <t>WWDA38631087624024</t>
  </si>
  <si>
    <t>RIHG93007560611126</t>
  </si>
  <si>
    <t>OPQO81769972422697</t>
  </si>
  <si>
    <t>XUVM22187477337901</t>
  </si>
  <si>
    <t>QFUM11941776024583</t>
  </si>
  <si>
    <t>DTEZ18102423816115</t>
  </si>
  <si>
    <t>FAAG67635575451628</t>
  </si>
  <si>
    <t>HKGL18775931137232</t>
  </si>
  <si>
    <t>UIGJ47462323908078</t>
  </si>
  <si>
    <t>FLTC03420681163981</t>
  </si>
  <si>
    <t>WYBB77558140925661</t>
  </si>
  <si>
    <t>JCJT89817258604250</t>
  </si>
  <si>
    <t>OIWU47619906629480</t>
  </si>
  <si>
    <t>LCMK74397147466542</t>
  </si>
  <si>
    <t>GNQV62324870084552</t>
  </si>
  <si>
    <t>YAMR05358349654403</t>
  </si>
  <si>
    <t>BOIQ67868904028471</t>
  </si>
  <si>
    <t>CMJY24639344052730</t>
  </si>
  <si>
    <t>LVEC81487053281071</t>
  </si>
  <si>
    <t>EXSC55158781704880</t>
  </si>
  <si>
    <t>VVHZ64417596085005</t>
  </si>
  <si>
    <t>AUXJ88555341932083</t>
  </si>
  <si>
    <t>NTQX68537779325843</t>
  </si>
  <si>
    <t>SBQR21571733019056</t>
  </si>
  <si>
    <t>ZRNK50961461969581</t>
  </si>
  <si>
    <t>POEZ12227477703530</t>
  </si>
  <si>
    <t>MIYF63156942326399</t>
  </si>
  <si>
    <t>ZDQM02212337144238</t>
  </si>
  <si>
    <t>ODHM24179959802536</t>
  </si>
  <si>
    <t>KOVF87029970792638</t>
  </si>
  <si>
    <t>YCLP07660805086462</t>
  </si>
  <si>
    <t>RWZB02897620942539</t>
  </si>
  <si>
    <t>RAHX68103911110092</t>
  </si>
  <si>
    <t>URQR57200714799372</t>
  </si>
  <si>
    <t>ZYGA49823956160821</t>
  </si>
  <si>
    <t>YGNV75392360029901</t>
  </si>
  <si>
    <t>RWRW95072922357100</t>
  </si>
  <si>
    <t>QLOX44542783475305</t>
  </si>
  <si>
    <t>VIIO01728310625591</t>
  </si>
  <si>
    <t>MXKV57406854642246</t>
  </si>
  <si>
    <t>JVUW01655079512116</t>
  </si>
  <si>
    <t>CJEK65505144779819</t>
  </si>
  <si>
    <t>WJXS50539910807986</t>
  </si>
  <si>
    <t>LIGV80266727750999</t>
  </si>
  <si>
    <t>CAUH82028442979986</t>
  </si>
  <si>
    <t>OODM53502077261631</t>
  </si>
  <si>
    <t>OJPM17082113572931</t>
  </si>
  <si>
    <t>AZUM50117193826964</t>
  </si>
  <si>
    <t>QKFJ62758840795813</t>
  </si>
  <si>
    <t>HCHJ56713549639947</t>
  </si>
  <si>
    <t>FIQV30234102139213</t>
  </si>
  <si>
    <t>NCYA63839911347090</t>
  </si>
  <si>
    <t>GGRI84683293864635</t>
  </si>
  <si>
    <t>LRDI37518249824411</t>
  </si>
  <si>
    <t>ESRM58990009089009</t>
  </si>
  <si>
    <t>BCXM48264625797117</t>
  </si>
  <si>
    <t>KYOC74053531152145</t>
  </si>
  <si>
    <t>CMHX02454250021485</t>
  </si>
  <si>
    <t>NBHQ49374456358462</t>
  </si>
  <si>
    <t>IZBW15227189547217</t>
  </si>
  <si>
    <t>YUPS51211371706671</t>
  </si>
  <si>
    <t>WRMD15738854444370</t>
  </si>
  <si>
    <t>MFMF99426429268645</t>
  </si>
  <si>
    <t>EJJW81058032653212</t>
  </si>
  <si>
    <t>BAXG28949329417875</t>
  </si>
  <si>
    <t>BGZO68557813539745</t>
  </si>
  <si>
    <t>TMQE24602115906047</t>
  </si>
  <si>
    <t>TXMB70352832407852</t>
  </si>
  <si>
    <t>KIQN42833096133111</t>
  </si>
  <si>
    <t>NRDB87006144592458</t>
  </si>
  <si>
    <t>NHKG17349047116814</t>
  </si>
  <si>
    <t>PYFT29376151492299</t>
  </si>
  <si>
    <t>IREW69915481264092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</si>
</sst>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2" fontId="0" fillId="0" borderId="0" xfId="0" applyNumberFormat="1"/>
    <xf numFmtId="0" fontId="1" fillId="0" borderId="0" xfId="0" applyFont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CB7E-4151-4251-9566-015F76115D82}">
  <dimension ref="A1:N3001"/>
  <sheetViews>
    <sheetView tabSelected="1" topLeftCell="C1" workbookViewId="0">
      <selection activeCell="M3" sqref="M3"/>
    </sheetView>
  </sheetViews>
  <sheetFormatPr defaultRowHeight="15" x14ac:dyDescent="0.25"/>
  <cols>
    <col min="1" max="1" width="8.5703125" bestFit="1" customWidth="1"/>
    <col min="2" max="2" width="47.42578125" bestFit="1" customWidth="1"/>
    <col min="3" max="3" width="14.5703125" bestFit="1" customWidth="1"/>
    <col min="4" max="4" width="16.5703125" bestFit="1" customWidth="1"/>
    <col min="5" max="5" width="15.5703125" bestFit="1" customWidth="1"/>
    <col min="6" max="6" width="18.28515625" bestFit="1" customWidth="1"/>
    <col min="7" max="7" width="10.28515625" bestFit="1" customWidth="1"/>
    <col min="8" max="8" width="23.7109375" bestFit="1" customWidth="1"/>
    <col min="9" max="9" width="20.7109375" bestFit="1" customWidth="1"/>
    <col min="10" max="10" width="15.5703125" bestFit="1" customWidth="1"/>
    <col min="11" max="11" width="14.28515625" bestFit="1" customWidth="1"/>
    <col min="12" max="12" width="12.28515625" bestFit="1" customWidth="1"/>
    <col min="13" max="13" width="11.42578125" bestFit="1" customWidth="1"/>
    <col min="14" max="14" width="11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</row>
    <row r="2" spans="1:14" x14ac:dyDescent="0.25">
      <c r="A2">
        <v>1001</v>
      </c>
      <c r="B2" t="s">
        <v>14</v>
      </c>
      <c r="C2" t="s">
        <v>15</v>
      </c>
      <c r="D2" t="s">
        <v>16</v>
      </c>
      <c r="E2">
        <v>131</v>
      </c>
      <c r="F2" s="5">
        <v>43975.094074074077</v>
      </c>
      <c r="G2">
        <v>75</v>
      </c>
      <c r="H2" t="s">
        <v>17</v>
      </c>
      <c r="I2">
        <f>E2*G2</f>
        <v>9825</v>
      </c>
      <c r="J2" s="3">
        <v>45186.094074074077</v>
      </c>
      <c r="K2" t="str">
        <f>IF((J2-F2)&lt;=365,"Short Term","Long Term")</f>
        <v>Long Term</v>
      </c>
      <c r="L2">
        <f>I2-E2</f>
        <v>9694</v>
      </c>
      <c r="M2">
        <f>IF(K2="short Term",15%,IF(K2="Long Term",IF(L2&gt;100000,10%,0),0))</f>
        <v>0</v>
      </c>
      <c r="N2">
        <f>L2*M2</f>
        <v>0</v>
      </c>
    </row>
    <row r="3" spans="1:14" x14ac:dyDescent="0.25">
      <c r="A3">
        <v>1002</v>
      </c>
      <c r="B3" t="s">
        <v>18</v>
      </c>
      <c r="C3" t="s">
        <v>19</v>
      </c>
      <c r="D3" t="s">
        <v>16</v>
      </c>
      <c r="E3">
        <v>254</v>
      </c>
      <c r="F3" s="5">
        <v>44285.347581018519</v>
      </c>
      <c r="G3">
        <v>37</v>
      </c>
      <c r="H3" t="s">
        <v>20</v>
      </c>
      <c r="I3">
        <f t="shared" ref="I3:I66" si="0">E3*G3</f>
        <v>9398</v>
      </c>
      <c r="J3" s="3">
        <v>45186.094074074077</v>
      </c>
      <c r="K3" t="str">
        <f t="shared" ref="K3:K66" si="1">IF((J3-F3)&lt;=365,"Short Term","Long Term")</f>
        <v>Long Term</v>
      </c>
      <c r="L3">
        <f t="shared" ref="L3:L66" si="2">I3-E3</f>
        <v>9144</v>
      </c>
      <c r="M3">
        <f t="shared" ref="M3:M66" si="3">IF(K3="short Term",15%,IF(K3="Long Term",IF(L3&gt;100000,10%,0),0))</f>
        <v>0</v>
      </c>
      <c r="N3">
        <f t="shared" ref="N3:N66" si="4">L3*M3</f>
        <v>0</v>
      </c>
    </row>
    <row r="4" spans="1:14" x14ac:dyDescent="0.25">
      <c r="A4">
        <v>1003</v>
      </c>
      <c r="B4" t="s">
        <v>21</v>
      </c>
      <c r="C4" t="s">
        <v>22</v>
      </c>
      <c r="D4" t="s">
        <v>16</v>
      </c>
      <c r="E4">
        <v>419</v>
      </c>
      <c r="F4" s="5">
        <v>44087.411898148152</v>
      </c>
      <c r="G4">
        <v>1</v>
      </c>
      <c r="H4" t="s">
        <v>23</v>
      </c>
      <c r="I4">
        <f t="shared" si="0"/>
        <v>419</v>
      </c>
      <c r="J4" s="3">
        <v>45186.094074074077</v>
      </c>
      <c r="K4" t="str">
        <f t="shared" si="1"/>
        <v>Long Term</v>
      </c>
      <c r="L4">
        <f t="shared" si="2"/>
        <v>0</v>
      </c>
      <c r="M4">
        <f t="shared" si="3"/>
        <v>0</v>
      </c>
      <c r="N4">
        <f t="shared" si="4"/>
        <v>0</v>
      </c>
    </row>
    <row r="5" spans="1:14" x14ac:dyDescent="0.25">
      <c r="A5">
        <v>1004</v>
      </c>
      <c r="B5" t="s">
        <v>24</v>
      </c>
      <c r="C5" t="s">
        <v>25</v>
      </c>
      <c r="D5" t="s">
        <v>26</v>
      </c>
      <c r="E5">
        <v>391</v>
      </c>
      <c r="F5" s="5">
        <v>43658.181192129632</v>
      </c>
      <c r="G5">
        <v>46</v>
      </c>
      <c r="H5" t="s">
        <v>27</v>
      </c>
      <c r="I5">
        <f t="shared" si="0"/>
        <v>17986</v>
      </c>
      <c r="J5" s="3">
        <v>45186.094074074077</v>
      </c>
      <c r="K5" t="str">
        <f t="shared" si="1"/>
        <v>Long Term</v>
      </c>
      <c r="L5">
        <f t="shared" si="2"/>
        <v>17595</v>
      </c>
      <c r="M5">
        <f t="shared" si="3"/>
        <v>0</v>
      </c>
      <c r="N5">
        <f t="shared" si="4"/>
        <v>0</v>
      </c>
    </row>
    <row r="6" spans="1:14" x14ac:dyDescent="0.25">
      <c r="A6">
        <v>1005</v>
      </c>
      <c r="B6" t="s">
        <v>28</v>
      </c>
      <c r="C6" t="s">
        <v>29</v>
      </c>
      <c r="D6" t="s">
        <v>16</v>
      </c>
      <c r="E6">
        <v>558</v>
      </c>
      <c r="F6" s="5">
        <v>45140.024513888893</v>
      </c>
      <c r="G6">
        <v>25</v>
      </c>
      <c r="H6" t="s">
        <v>30</v>
      </c>
      <c r="I6">
        <f t="shared" si="0"/>
        <v>13950</v>
      </c>
      <c r="J6" s="3">
        <v>45186.094074074077</v>
      </c>
      <c r="K6" t="str">
        <f t="shared" si="1"/>
        <v>Short Term</v>
      </c>
      <c r="L6">
        <f t="shared" si="2"/>
        <v>13392</v>
      </c>
      <c r="M6">
        <f t="shared" si="3"/>
        <v>0.15</v>
      </c>
      <c r="N6">
        <f t="shared" si="4"/>
        <v>2008.8</v>
      </c>
    </row>
    <row r="7" spans="1:14" x14ac:dyDescent="0.25">
      <c r="A7">
        <v>1006</v>
      </c>
      <c r="B7" t="s">
        <v>31</v>
      </c>
      <c r="C7" t="s">
        <v>32</v>
      </c>
      <c r="D7" t="s">
        <v>16</v>
      </c>
      <c r="E7">
        <v>845</v>
      </c>
      <c r="F7" s="5">
        <v>44527.271898148138</v>
      </c>
      <c r="G7">
        <v>77</v>
      </c>
      <c r="H7" t="s">
        <v>33</v>
      </c>
      <c r="I7">
        <f t="shared" si="0"/>
        <v>65065</v>
      </c>
      <c r="J7" s="3">
        <v>45186.094074074077</v>
      </c>
      <c r="K7" t="str">
        <f t="shared" si="1"/>
        <v>Long Term</v>
      </c>
      <c r="L7">
        <f t="shared" si="2"/>
        <v>64220</v>
      </c>
      <c r="M7">
        <f t="shared" si="3"/>
        <v>0</v>
      </c>
      <c r="N7">
        <f t="shared" si="4"/>
        <v>0</v>
      </c>
    </row>
    <row r="8" spans="1:14" x14ac:dyDescent="0.25">
      <c r="A8">
        <v>1007</v>
      </c>
      <c r="B8" t="s">
        <v>34</v>
      </c>
      <c r="C8" t="s">
        <v>35</v>
      </c>
      <c r="D8" t="s">
        <v>26</v>
      </c>
      <c r="E8">
        <v>425</v>
      </c>
      <c r="F8" s="5">
        <v>43475.982430555552</v>
      </c>
      <c r="G8">
        <v>55</v>
      </c>
      <c r="H8" t="s">
        <v>36</v>
      </c>
      <c r="I8">
        <f t="shared" si="0"/>
        <v>23375</v>
      </c>
      <c r="J8" s="3">
        <v>45186.094074074077</v>
      </c>
      <c r="K8" t="str">
        <f t="shared" si="1"/>
        <v>Long Term</v>
      </c>
      <c r="L8">
        <f t="shared" si="2"/>
        <v>22950</v>
      </c>
      <c r="M8">
        <f t="shared" si="3"/>
        <v>0</v>
      </c>
      <c r="N8">
        <f t="shared" si="4"/>
        <v>0</v>
      </c>
    </row>
    <row r="9" spans="1:14" x14ac:dyDescent="0.25">
      <c r="A9">
        <v>1008</v>
      </c>
      <c r="B9" t="s">
        <v>37</v>
      </c>
      <c r="C9" t="s">
        <v>38</v>
      </c>
      <c r="D9" t="s">
        <v>16</v>
      </c>
      <c r="E9">
        <v>248</v>
      </c>
      <c r="F9" s="5">
        <v>44591.857141203713</v>
      </c>
      <c r="G9">
        <v>52</v>
      </c>
      <c r="H9" t="s">
        <v>39</v>
      </c>
      <c r="I9">
        <f t="shared" si="0"/>
        <v>12896</v>
      </c>
      <c r="J9" s="3">
        <v>45186.094074074077</v>
      </c>
      <c r="K9" t="str">
        <f t="shared" si="1"/>
        <v>Long Term</v>
      </c>
      <c r="L9">
        <f t="shared" si="2"/>
        <v>12648</v>
      </c>
      <c r="M9">
        <f t="shared" si="3"/>
        <v>0</v>
      </c>
      <c r="N9">
        <f t="shared" si="4"/>
        <v>0</v>
      </c>
    </row>
    <row r="10" spans="1:14" x14ac:dyDescent="0.25">
      <c r="A10">
        <v>1009</v>
      </c>
      <c r="B10" t="s">
        <v>40</v>
      </c>
      <c r="C10" t="s">
        <v>41</v>
      </c>
      <c r="D10" t="s">
        <v>16</v>
      </c>
      <c r="E10">
        <v>484</v>
      </c>
      <c r="F10" s="5">
        <v>45055.567372685182</v>
      </c>
      <c r="G10">
        <v>33</v>
      </c>
      <c r="H10" t="s">
        <v>42</v>
      </c>
      <c r="I10">
        <f t="shared" si="0"/>
        <v>15972</v>
      </c>
      <c r="J10" s="3">
        <v>45186.094074074077</v>
      </c>
      <c r="K10" t="str">
        <f t="shared" si="1"/>
        <v>Short Term</v>
      </c>
      <c r="L10">
        <f t="shared" si="2"/>
        <v>15488</v>
      </c>
      <c r="M10">
        <f t="shared" si="3"/>
        <v>0.15</v>
      </c>
      <c r="N10">
        <f t="shared" si="4"/>
        <v>2323.1999999999998</v>
      </c>
    </row>
    <row r="11" spans="1:14" x14ac:dyDescent="0.25">
      <c r="A11">
        <v>1010</v>
      </c>
      <c r="B11" t="s">
        <v>43</v>
      </c>
      <c r="C11" t="s">
        <v>44</v>
      </c>
      <c r="D11" t="s">
        <v>16</v>
      </c>
      <c r="E11">
        <v>994</v>
      </c>
      <c r="F11" s="5">
        <v>43898.781157407408</v>
      </c>
      <c r="G11">
        <v>60</v>
      </c>
      <c r="H11" t="s">
        <v>45</v>
      </c>
      <c r="I11">
        <f t="shared" si="0"/>
        <v>59640</v>
      </c>
      <c r="J11" s="3">
        <v>45186.094074074077</v>
      </c>
      <c r="K11" t="str">
        <f t="shared" si="1"/>
        <v>Long Term</v>
      </c>
      <c r="L11">
        <f t="shared" si="2"/>
        <v>58646</v>
      </c>
      <c r="M11">
        <f t="shared" si="3"/>
        <v>0</v>
      </c>
      <c r="N11">
        <f t="shared" si="4"/>
        <v>0</v>
      </c>
    </row>
    <row r="12" spans="1:14" x14ac:dyDescent="0.25">
      <c r="A12">
        <v>1011</v>
      </c>
      <c r="B12" t="s">
        <v>46</v>
      </c>
      <c r="C12" t="s">
        <v>47</v>
      </c>
      <c r="D12" t="s">
        <v>16</v>
      </c>
      <c r="E12">
        <v>245</v>
      </c>
      <c r="F12" s="5">
        <v>43842.61513888889</v>
      </c>
      <c r="G12">
        <v>93</v>
      </c>
      <c r="H12" t="s">
        <v>48</v>
      </c>
      <c r="I12">
        <f t="shared" si="0"/>
        <v>22785</v>
      </c>
      <c r="J12" s="3">
        <v>45186.094074074077</v>
      </c>
      <c r="K12" t="str">
        <f t="shared" si="1"/>
        <v>Long Term</v>
      </c>
      <c r="L12">
        <f t="shared" si="2"/>
        <v>22540</v>
      </c>
      <c r="M12">
        <f t="shared" si="3"/>
        <v>0</v>
      </c>
      <c r="N12">
        <f t="shared" si="4"/>
        <v>0</v>
      </c>
    </row>
    <row r="13" spans="1:14" x14ac:dyDescent="0.25">
      <c r="A13">
        <v>1012</v>
      </c>
      <c r="B13" t="s">
        <v>34</v>
      </c>
      <c r="C13" t="s">
        <v>35</v>
      </c>
      <c r="D13" t="s">
        <v>26</v>
      </c>
      <c r="E13">
        <v>573</v>
      </c>
      <c r="F13" s="5">
        <v>45015.128240740742</v>
      </c>
      <c r="G13">
        <v>89</v>
      </c>
      <c r="H13" t="s">
        <v>49</v>
      </c>
      <c r="I13">
        <f t="shared" si="0"/>
        <v>50997</v>
      </c>
      <c r="J13" s="3">
        <v>45186.094074074077</v>
      </c>
      <c r="K13" t="str">
        <f t="shared" si="1"/>
        <v>Short Term</v>
      </c>
      <c r="L13">
        <f t="shared" si="2"/>
        <v>50424</v>
      </c>
      <c r="M13">
        <f t="shared" si="3"/>
        <v>0.15</v>
      </c>
      <c r="N13">
        <f t="shared" si="4"/>
        <v>7563.5999999999995</v>
      </c>
    </row>
    <row r="14" spans="1:14" x14ac:dyDescent="0.25">
      <c r="A14">
        <v>1013</v>
      </c>
      <c r="B14" t="s">
        <v>37</v>
      </c>
      <c r="C14" t="s">
        <v>38</v>
      </c>
      <c r="D14" t="s">
        <v>16</v>
      </c>
      <c r="E14">
        <v>495</v>
      </c>
      <c r="F14" s="5">
        <v>44878.956365740742</v>
      </c>
      <c r="G14">
        <v>49</v>
      </c>
      <c r="H14" t="s">
        <v>50</v>
      </c>
      <c r="I14">
        <f t="shared" si="0"/>
        <v>24255</v>
      </c>
      <c r="J14" s="3">
        <v>45186.094074074077</v>
      </c>
      <c r="K14" t="str">
        <f t="shared" si="1"/>
        <v>Short Term</v>
      </c>
      <c r="L14">
        <f t="shared" si="2"/>
        <v>23760</v>
      </c>
      <c r="M14">
        <f t="shared" si="3"/>
        <v>0.15</v>
      </c>
      <c r="N14">
        <f t="shared" si="4"/>
        <v>3564</v>
      </c>
    </row>
    <row r="15" spans="1:14" x14ac:dyDescent="0.25">
      <c r="A15">
        <v>1014</v>
      </c>
      <c r="B15" t="s">
        <v>51</v>
      </c>
      <c r="C15" t="s">
        <v>52</v>
      </c>
      <c r="D15" t="s">
        <v>26</v>
      </c>
      <c r="E15">
        <v>935</v>
      </c>
      <c r="F15" s="5">
        <v>44457.109710648147</v>
      </c>
      <c r="G15">
        <v>74</v>
      </c>
      <c r="H15" t="s">
        <v>53</v>
      </c>
      <c r="I15">
        <f t="shared" si="0"/>
        <v>69190</v>
      </c>
      <c r="J15" s="3">
        <v>45186.094074074077</v>
      </c>
      <c r="K15" t="str">
        <f t="shared" si="1"/>
        <v>Long Term</v>
      </c>
      <c r="L15">
        <f t="shared" si="2"/>
        <v>68255</v>
      </c>
      <c r="M15">
        <f t="shared" si="3"/>
        <v>0</v>
      </c>
      <c r="N15">
        <f t="shared" si="4"/>
        <v>0</v>
      </c>
    </row>
    <row r="16" spans="1:14" x14ac:dyDescent="0.25">
      <c r="A16">
        <v>1015</v>
      </c>
      <c r="B16" t="s">
        <v>54</v>
      </c>
      <c r="C16" t="s">
        <v>55</v>
      </c>
      <c r="D16" t="s">
        <v>26</v>
      </c>
      <c r="E16">
        <v>375</v>
      </c>
      <c r="F16" s="5">
        <v>44840.338171296287</v>
      </c>
      <c r="G16">
        <v>51</v>
      </c>
      <c r="H16" t="s">
        <v>56</v>
      </c>
      <c r="I16">
        <f t="shared" si="0"/>
        <v>19125</v>
      </c>
      <c r="J16" s="3">
        <v>45186.094074074077</v>
      </c>
      <c r="K16" t="str">
        <f t="shared" si="1"/>
        <v>Short Term</v>
      </c>
      <c r="L16">
        <f t="shared" si="2"/>
        <v>18750</v>
      </c>
      <c r="M16">
        <f t="shared" si="3"/>
        <v>0.15</v>
      </c>
      <c r="N16">
        <f t="shared" si="4"/>
        <v>2812.5</v>
      </c>
    </row>
    <row r="17" spans="1:14" x14ac:dyDescent="0.25">
      <c r="A17">
        <v>1016</v>
      </c>
      <c r="B17" t="s">
        <v>57</v>
      </c>
      <c r="C17" t="s">
        <v>58</v>
      </c>
      <c r="D17" t="s">
        <v>26</v>
      </c>
      <c r="E17">
        <v>736</v>
      </c>
      <c r="F17" s="5">
        <v>44314.822997685187</v>
      </c>
      <c r="G17">
        <v>9</v>
      </c>
      <c r="H17" t="s">
        <v>59</v>
      </c>
      <c r="I17">
        <f t="shared" si="0"/>
        <v>6624</v>
      </c>
      <c r="J17" s="3">
        <v>45186.094074074077</v>
      </c>
      <c r="K17" t="str">
        <f t="shared" si="1"/>
        <v>Long Term</v>
      </c>
      <c r="L17">
        <f t="shared" si="2"/>
        <v>5888</v>
      </c>
      <c r="M17">
        <f t="shared" si="3"/>
        <v>0</v>
      </c>
      <c r="N17">
        <f t="shared" si="4"/>
        <v>0</v>
      </c>
    </row>
    <row r="18" spans="1:14" x14ac:dyDescent="0.25">
      <c r="A18">
        <v>1017</v>
      </c>
      <c r="B18" t="s">
        <v>60</v>
      </c>
      <c r="C18" t="s">
        <v>61</v>
      </c>
      <c r="D18" t="s">
        <v>26</v>
      </c>
      <c r="E18">
        <v>791</v>
      </c>
      <c r="F18" s="5">
        <v>43989.047476851847</v>
      </c>
      <c r="G18">
        <v>90</v>
      </c>
      <c r="H18" t="s">
        <v>62</v>
      </c>
      <c r="I18">
        <f t="shared" si="0"/>
        <v>71190</v>
      </c>
      <c r="J18" s="3">
        <v>45186.094074074077</v>
      </c>
      <c r="K18" t="str">
        <f t="shared" si="1"/>
        <v>Long Term</v>
      </c>
      <c r="L18">
        <f t="shared" si="2"/>
        <v>70399</v>
      </c>
      <c r="M18">
        <f t="shared" si="3"/>
        <v>0</v>
      </c>
      <c r="N18">
        <f t="shared" si="4"/>
        <v>0</v>
      </c>
    </row>
    <row r="19" spans="1:14" x14ac:dyDescent="0.25">
      <c r="A19">
        <v>1018</v>
      </c>
      <c r="B19" t="s">
        <v>46</v>
      </c>
      <c r="C19" t="s">
        <v>47</v>
      </c>
      <c r="D19" t="s">
        <v>16</v>
      </c>
      <c r="E19">
        <v>507</v>
      </c>
      <c r="F19" s="5">
        <v>45067.517210648148</v>
      </c>
      <c r="G19">
        <v>76</v>
      </c>
      <c r="H19" t="s">
        <v>63</v>
      </c>
      <c r="I19">
        <f t="shared" si="0"/>
        <v>38532</v>
      </c>
      <c r="J19" s="3">
        <v>45186.094074074077</v>
      </c>
      <c r="K19" t="str">
        <f t="shared" si="1"/>
        <v>Short Term</v>
      </c>
      <c r="L19">
        <f t="shared" si="2"/>
        <v>38025</v>
      </c>
      <c r="M19">
        <f t="shared" si="3"/>
        <v>0.15</v>
      </c>
      <c r="N19">
        <f t="shared" si="4"/>
        <v>5703.75</v>
      </c>
    </row>
    <row r="20" spans="1:14" x14ac:dyDescent="0.25">
      <c r="A20">
        <v>1019</v>
      </c>
      <c r="B20" t="s">
        <v>64</v>
      </c>
      <c r="C20" t="s">
        <v>65</v>
      </c>
      <c r="D20" t="s">
        <v>16</v>
      </c>
      <c r="E20">
        <v>897</v>
      </c>
      <c r="F20" s="5">
        <v>43507.324513888889</v>
      </c>
      <c r="G20">
        <v>100</v>
      </c>
      <c r="H20" t="s">
        <v>66</v>
      </c>
      <c r="I20">
        <f t="shared" si="0"/>
        <v>89700</v>
      </c>
      <c r="J20" s="3">
        <v>45186.094074074077</v>
      </c>
      <c r="K20" t="str">
        <f t="shared" si="1"/>
        <v>Long Term</v>
      </c>
      <c r="L20">
        <f t="shared" si="2"/>
        <v>88803</v>
      </c>
      <c r="M20">
        <f t="shared" si="3"/>
        <v>0</v>
      </c>
      <c r="N20">
        <f t="shared" si="4"/>
        <v>0</v>
      </c>
    </row>
    <row r="21" spans="1:14" x14ac:dyDescent="0.25">
      <c r="A21">
        <v>1020</v>
      </c>
      <c r="B21" t="s">
        <v>67</v>
      </c>
      <c r="C21" t="s">
        <v>68</v>
      </c>
      <c r="D21" t="s">
        <v>16</v>
      </c>
      <c r="E21">
        <v>133</v>
      </c>
      <c r="F21" s="5">
        <v>44632.265706018523</v>
      </c>
      <c r="G21">
        <v>20</v>
      </c>
      <c r="H21" t="s">
        <v>69</v>
      </c>
      <c r="I21">
        <f t="shared" si="0"/>
        <v>2660</v>
      </c>
      <c r="J21" s="3">
        <v>45186.094074074077</v>
      </c>
      <c r="K21" t="str">
        <f t="shared" si="1"/>
        <v>Long Term</v>
      </c>
      <c r="L21">
        <f t="shared" si="2"/>
        <v>2527</v>
      </c>
      <c r="M21">
        <f t="shared" si="3"/>
        <v>0</v>
      </c>
      <c r="N21">
        <f t="shared" si="4"/>
        <v>0</v>
      </c>
    </row>
    <row r="22" spans="1:14" x14ac:dyDescent="0.25">
      <c r="A22">
        <v>1021</v>
      </c>
      <c r="B22" t="s">
        <v>70</v>
      </c>
      <c r="C22" t="s">
        <v>71</v>
      </c>
      <c r="D22" t="s">
        <v>16</v>
      </c>
      <c r="E22">
        <v>603</v>
      </c>
      <c r="F22" s="5">
        <v>44633.374652777777</v>
      </c>
      <c r="G22">
        <v>73</v>
      </c>
      <c r="H22" t="s">
        <v>72</v>
      </c>
      <c r="I22">
        <f t="shared" si="0"/>
        <v>44019</v>
      </c>
      <c r="J22" s="3">
        <v>45186.094074074077</v>
      </c>
      <c r="K22" t="str">
        <f t="shared" si="1"/>
        <v>Long Term</v>
      </c>
      <c r="L22">
        <f t="shared" si="2"/>
        <v>43416</v>
      </c>
      <c r="M22">
        <f t="shared" si="3"/>
        <v>0</v>
      </c>
      <c r="N22">
        <f t="shared" si="4"/>
        <v>0</v>
      </c>
    </row>
    <row r="23" spans="1:14" x14ac:dyDescent="0.25">
      <c r="A23">
        <v>1022</v>
      </c>
      <c r="B23" t="s">
        <v>73</v>
      </c>
      <c r="C23" t="s">
        <v>74</v>
      </c>
      <c r="D23" t="s">
        <v>26</v>
      </c>
      <c r="E23">
        <v>363</v>
      </c>
      <c r="F23" s="5">
        <v>44608.836631944447</v>
      </c>
      <c r="G23">
        <v>14</v>
      </c>
      <c r="H23" t="s">
        <v>75</v>
      </c>
      <c r="I23">
        <f t="shared" si="0"/>
        <v>5082</v>
      </c>
      <c r="J23" s="3">
        <v>45186.094074074077</v>
      </c>
      <c r="K23" t="str">
        <f t="shared" si="1"/>
        <v>Long Term</v>
      </c>
      <c r="L23">
        <f t="shared" si="2"/>
        <v>4719</v>
      </c>
      <c r="M23">
        <f t="shared" si="3"/>
        <v>0</v>
      </c>
      <c r="N23">
        <f t="shared" si="4"/>
        <v>0</v>
      </c>
    </row>
    <row r="24" spans="1:14" x14ac:dyDescent="0.25">
      <c r="A24">
        <v>1023</v>
      </c>
      <c r="B24" t="s">
        <v>76</v>
      </c>
      <c r="C24" t="s">
        <v>77</v>
      </c>
      <c r="D24" t="s">
        <v>26</v>
      </c>
      <c r="E24">
        <v>121</v>
      </c>
      <c r="F24" s="5">
        <v>44625.617094907408</v>
      </c>
      <c r="G24">
        <v>62</v>
      </c>
      <c r="H24" t="s">
        <v>78</v>
      </c>
      <c r="I24">
        <f t="shared" si="0"/>
        <v>7502</v>
      </c>
      <c r="J24" s="3">
        <v>45186.094074074077</v>
      </c>
      <c r="K24" t="str">
        <f t="shared" si="1"/>
        <v>Long Term</v>
      </c>
      <c r="L24">
        <f t="shared" si="2"/>
        <v>7381</v>
      </c>
      <c r="M24">
        <f t="shared" si="3"/>
        <v>0</v>
      </c>
      <c r="N24">
        <f t="shared" si="4"/>
        <v>0</v>
      </c>
    </row>
    <row r="25" spans="1:14" x14ac:dyDescent="0.25">
      <c r="A25">
        <v>1024</v>
      </c>
      <c r="B25" t="s">
        <v>79</v>
      </c>
      <c r="C25" t="s">
        <v>80</v>
      </c>
      <c r="D25" t="s">
        <v>26</v>
      </c>
      <c r="E25">
        <v>323</v>
      </c>
      <c r="F25" s="5">
        <v>45074.36109953704</v>
      </c>
      <c r="G25">
        <v>9</v>
      </c>
      <c r="H25" t="s">
        <v>81</v>
      </c>
      <c r="I25">
        <f t="shared" si="0"/>
        <v>2907</v>
      </c>
      <c r="J25" s="3">
        <v>45186.094074074077</v>
      </c>
      <c r="K25" t="str">
        <f t="shared" si="1"/>
        <v>Short Term</v>
      </c>
      <c r="L25">
        <f t="shared" si="2"/>
        <v>2584</v>
      </c>
      <c r="M25">
        <f t="shared" si="3"/>
        <v>0.15</v>
      </c>
      <c r="N25">
        <f t="shared" si="4"/>
        <v>387.59999999999997</v>
      </c>
    </row>
    <row r="26" spans="1:14" x14ac:dyDescent="0.25">
      <c r="A26">
        <v>1025</v>
      </c>
      <c r="B26" t="s">
        <v>82</v>
      </c>
      <c r="C26" t="s">
        <v>83</v>
      </c>
      <c r="D26" t="s">
        <v>26</v>
      </c>
      <c r="E26">
        <v>534</v>
      </c>
      <c r="F26" s="5">
        <v>44259.639722222222</v>
      </c>
      <c r="G26">
        <v>92</v>
      </c>
      <c r="H26" t="s">
        <v>84</v>
      </c>
      <c r="I26">
        <f t="shared" si="0"/>
        <v>49128</v>
      </c>
      <c r="J26" s="3">
        <v>45186.094074074077</v>
      </c>
      <c r="K26" t="str">
        <f t="shared" si="1"/>
        <v>Long Term</v>
      </c>
      <c r="L26">
        <f t="shared" si="2"/>
        <v>48594</v>
      </c>
      <c r="M26">
        <f t="shared" si="3"/>
        <v>0</v>
      </c>
      <c r="N26">
        <f t="shared" si="4"/>
        <v>0</v>
      </c>
    </row>
    <row r="27" spans="1:14" x14ac:dyDescent="0.25">
      <c r="A27">
        <v>1026</v>
      </c>
      <c r="B27" t="s">
        <v>85</v>
      </c>
      <c r="C27" t="s">
        <v>86</v>
      </c>
      <c r="D27" t="s">
        <v>16</v>
      </c>
      <c r="E27">
        <v>447</v>
      </c>
      <c r="F27" s="5">
        <v>44243.446631944447</v>
      </c>
      <c r="G27">
        <v>40</v>
      </c>
      <c r="H27" t="s">
        <v>87</v>
      </c>
      <c r="I27">
        <f t="shared" si="0"/>
        <v>17880</v>
      </c>
      <c r="J27" s="3">
        <v>45186.094074074077</v>
      </c>
      <c r="K27" t="str">
        <f t="shared" si="1"/>
        <v>Long Term</v>
      </c>
      <c r="L27">
        <f t="shared" si="2"/>
        <v>17433</v>
      </c>
      <c r="M27">
        <f t="shared" si="3"/>
        <v>0</v>
      </c>
      <c r="N27">
        <f t="shared" si="4"/>
        <v>0</v>
      </c>
    </row>
    <row r="28" spans="1:14" x14ac:dyDescent="0.25">
      <c r="A28">
        <v>1027</v>
      </c>
      <c r="B28" t="s">
        <v>88</v>
      </c>
      <c r="C28" t="s">
        <v>89</v>
      </c>
      <c r="D28" t="s">
        <v>26</v>
      </c>
      <c r="E28">
        <v>561</v>
      </c>
      <c r="F28" s="5">
        <v>44284.735601851848</v>
      </c>
      <c r="G28">
        <v>78</v>
      </c>
      <c r="H28" t="s">
        <v>90</v>
      </c>
      <c r="I28">
        <f t="shared" si="0"/>
        <v>43758</v>
      </c>
      <c r="J28" s="3">
        <v>45186.094074074077</v>
      </c>
      <c r="K28" t="str">
        <f t="shared" si="1"/>
        <v>Long Term</v>
      </c>
      <c r="L28">
        <f t="shared" si="2"/>
        <v>43197</v>
      </c>
      <c r="M28">
        <f t="shared" si="3"/>
        <v>0</v>
      </c>
      <c r="N28">
        <f t="shared" si="4"/>
        <v>0</v>
      </c>
    </row>
    <row r="29" spans="1:14" x14ac:dyDescent="0.25">
      <c r="A29">
        <v>1028</v>
      </c>
      <c r="B29" t="s">
        <v>34</v>
      </c>
      <c r="C29" t="s">
        <v>35</v>
      </c>
      <c r="D29" t="s">
        <v>16</v>
      </c>
      <c r="E29">
        <v>685</v>
      </c>
      <c r="F29" s="5">
        <v>44009.116990740738</v>
      </c>
      <c r="G29">
        <v>96</v>
      </c>
      <c r="H29" t="s">
        <v>91</v>
      </c>
      <c r="I29">
        <f t="shared" si="0"/>
        <v>65760</v>
      </c>
      <c r="J29" s="3">
        <v>45186.094074074077</v>
      </c>
      <c r="K29" t="str">
        <f t="shared" si="1"/>
        <v>Long Term</v>
      </c>
      <c r="L29">
        <f t="shared" si="2"/>
        <v>65075</v>
      </c>
      <c r="M29">
        <f t="shared" si="3"/>
        <v>0</v>
      </c>
      <c r="N29">
        <f t="shared" si="4"/>
        <v>0</v>
      </c>
    </row>
    <row r="30" spans="1:14" x14ac:dyDescent="0.25">
      <c r="A30">
        <v>1029</v>
      </c>
      <c r="B30" t="s">
        <v>43</v>
      </c>
      <c r="C30" t="s">
        <v>44</v>
      </c>
      <c r="D30" t="s">
        <v>26</v>
      </c>
      <c r="E30">
        <v>243</v>
      </c>
      <c r="F30" s="5">
        <v>44772.505648148152</v>
      </c>
      <c r="G30">
        <v>88</v>
      </c>
      <c r="H30" t="s">
        <v>92</v>
      </c>
      <c r="I30">
        <f t="shared" si="0"/>
        <v>21384</v>
      </c>
      <c r="J30" s="3">
        <v>45186.094074074077</v>
      </c>
      <c r="K30" t="str">
        <f t="shared" si="1"/>
        <v>Long Term</v>
      </c>
      <c r="L30">
        <f t="shared" si="2"/>
        <v>21141</v>
      </c>
      <c r="M30">
        <f t="shared" si="3"/>
        <v>0</v>
      </c>
      <c r="N30">
        <f t="shared" si="4"/>
        <v>0</v>
      </c>
    </row>
    <row r="31" spans="1:14" x14ac:dyDescent="0.25">
      <c r="A31">
        <v>1030</v>
      </c>
      <c r="B31" t="s">
        <v>60</v>
      </c>
      <c r="C31" t="s">
        <v>61</v>
      </c>
      <c r="D31" t="s">
        <v>26</v>
      </c>
      <c r="E31">
        <v>726</v>
      </c>
      <c r="F31" s="5">
        <v>44110.914930555547</v>
      </c>
      <c r="G31">
        <v>64</v>
      </c>
      <c r="H31" t="s">
        <v>93</v>
      </c>
      <c r="I31">
        <f t="shared" si="0"/>
        <v>46464</v>
      </c>
      <c r="J31" s="3">
        <v>45186.094074074077</v>
      </c>
      <c r="K31" t="str">
        <f t="shared" si="1"/>
        <v>Long Term</v>
      </c>
      <c r="L31">
        <f t="shared" si="2"/>
        <v>45738</v>
      </c>
      <c r="M31">
        <f t="shared" si="3"/>
        <v>0</v>
      </c>
      <c r="N31">
        <f t="shared" si="4"/>
        <v>0</v>
      </c>
    </row>
    <row r="32" spans="1:14" x14ac:dyDescent="0.25">
      <c r="A32">
        <v>1031</v>
      </c>
      <c r="B32" t="s">
        <v>94</v>
      </c>
      <c r="C32" t="s">
        <v>95</v>
      </c>
      <c r="D32" t="s">
        <v>26</v>
      </c>
      <c r="E32">
        <v>431</v>
      </c>
      <c r="F32" s="5">
        <v>44985.52851851852</v>
      </c>
      <c r="G32">
        <v>76</v>
      </c>
      <c r="H32" t="s">
        <v>96</v>
      </c>
      <c r="I32">
        <f t="shared" si="0"/>
        <v>32756</v>
      </c>
      <c r="J32" s="3">
        <v>45186.094074074077</v>
      </c>
      <c r="K32" t="str">
        <f t="shared" si="1"/>
        <v>Short Term</v>
      </c>
      <c r="L32">
        <f t="shared" si="2"/>
        <v>32325</v>
      </c>
      <c r="M32">
        <f t="shared" si="3"/>
        <v>0.15</v>
      </c>
      <c r="N32">
        <f t="shared" si="4"/>
        <v>4848.75</v>
      </c>
    </row>
    <row r="33" spans="1:14" x14ac:dyDescent="0.25">
      <c r="A33">
        <v>1032</v>
      </c>
      <c r="B33" t="s">
        <v>14</v>
      </c>
      <c r="C33" t="s">
        <v>15</v>
      </c>
      <c r="D33" t="s">
        <v>16</v>
      </c>
      <c r="E33">
        <v>761</v>
      </c>
      <c r="F33" s="5">
        <v>43849.106273148151</v>
      </c>
      <c r="G33">
        <v>28</v>
      </c>
      <c r="H33" t="s">
        <v>97</v>
      </c>
      <c r="I33">
        <f t="shared" si="0"/>
        <v>21308</v>
      </c>
      <c r="J33" s="3">
        <v>45186.094074074077</v>
      </c>
      <c r="K33" t="str">
        <f t="shared" si="1"/>
        <v>Long Term</v>
      </c>
      <c r="L33">
        <f t="shared" si="2"/>
        <v>20547</v>
      </c>
      <c r="M33">
        <f t="shared" si="3"/>
        <v>0</v>
      </c>
      <c r="N33">
        <f t="shared" si="4"/>
        <v>0</v>
      </c>
    </row>
    <row r="34" spans="1:14" x14ac:dyDescent="0.25">
      <c r="A34">
        <v>1033</v>
      </c>
      <c r="B34" t="s">
        <v>98</v>
      </c>
      <c r="C34" t="s">
        <v>99</v>
      </c>
      <c r="D34" t="s">
        <v>16</v>
      </c>
      <c r="E34">
        <v>889</v>
      </c>
      <c r="F34" s="5">
        <v>44103.761284722219</v>
      </c>
      <c r="G34">
        <v>18</v>
      </c>
      <c r="H34" t="s">
        <v>100</v>
      </c>
      <c r="I34">
        <f t="shared" si="0"/>
        <v>16002</v>
      </c>
      <c r="J34" s="3">
        <v>45186.094074074077</v>
      </c>
      <c r="K34" t="str">
        <f t="shared" si="1"/>
        <v>Long Term</v>
      </c>
      <c r="L34">
        <f t="shared" si="2"/>
        <v>15113</v>
      </c>
      <c r="M34">
        <f t="shared" si="3"/>
        <v>0</v>
      </c>
      <c r="N34">
        <f t="shared" si="4"/>
        <v>0</v>
      </c>
    </row>
    <row r="35" spans="1:14" x14ac:dyDescent="0.25">
      <c r="A35">
        <v>1034</v>
      </c>
      <c r="B35" t="s">
        <v>101</v>
      </c>
      <c r="C35" t="s">
        <v>102</v>
      </c>
      <c r="D35" t="s">
        <v>26</v>
      </c>
      <c r="E35">
        <v>585</v>
      </c>
      <c r="F35" s="5">
        <v>45008.639756944453</v>
      </c>
      <c r="G35">
        <v>14</v>
      </c>
      <c r="H35" t="s">
        <v>103</v>
      </c>
      <c r="I35">
        <f t="shared" si="0"/>
        <v>8190</v>
      </c>
      <c r="J35" s="3">
        <v>45186.094074074077</v>
      </c>
      <c r="K35" t="str">
        <f t="shared" si="1"/>
        <v>Short Term</v>
      </c>
      <c r="L35">
        <f t="shared" si="2"/>
        <v>7605</v>
      </c>
      <c r="M35">
        <f t="shared" si="3"/>
        <v>0.15</v>
      </c>
      <c r="N35">
        <f t="shared" si="4"/>
        <v>1140.75</v>
      </c>
    </row>
    <row r="36" spans="1:14" x14ac:dyDescent="0.25">
      <c r="A36">
        <v>1035</v>
      </c>
      <c r="B36" t="s">
        <v>104</v>
      </c>
      <c r="C36" t="s">
        <v>105</v>
      </c>
      <c r="D36" t="s">
        <v>16</v>
      </c>
      <c r="E36">
        <v>176</v>
      </c>
      <c r="F36" s="5">
        <v>44815.65247685185</v>
      </c>
      <c r="G36">
        <v>63</v>
      </c>
      <c r="H36" t="s">
        <v>106</v>
      </c>
      <c r="I36">
        <f t="shared" si="0"/>
        <v>11088</v>
      </c>
      <c r="J36" s="3">
        <v>45186.094074074077</v>
      </c>
      <c r="K36" t="str">
        <f t="shared" si="1"/>
        <v>Long Term</v>
      </c>
      <c r="L36">
        <f t="shared" si="2"/>
        <v>10912</v>
      </c>
      <c r="M36">
        <f t="shared" si="3"/>
        <v>0</v>
      </c>
      <c r="N36">
        <f t="shared" si="4"/>
        <v>0</v>
      </c>
    </row>
    <row r="37" spans="1:14" x14ac:dyDescent="0.25">
      <c r="A37">
        <v>1036</v>
      </c>
      <c r="B37" t="s">
        <v>107</v>
      </c>
      <c r="C37" t="s">
        <v>108</v>
      </c>
      <c r="D37" t="s">
        <v>16</v>
      </c>
      <c r="E37">
        <v>470</v>
      </c>
      <c r="F37" s="5">
        <v>45064.282731481479</v>
      </c>
      <c r="G37">
        <v>30</v>
      </c>
      <c r="H37" t="s">
        <v>109</v>
      </c>
      <c r="I37">
        <f t="shared" si="0"/>
        <v>14100</v>
      </c>
      <c r="J37" s="3">
        <v>45186.094074074077</v>
      </c>
      <c r="K37" t="str">
        <f t="shared" si="1"/>
        <v>Short Term</v>
      </c>
      <c r="L37">
        <f t="shared" si="2"/>
        <v>13630</v>
      </c>
      <c r="M37">
        <f t="shared" si="3"/>
        <v>0.15</v>
      </c>
      <c r="N37">
        <f t="shared" si="4"/>
        <v>2044.5</v>
      </c>
    </row>
    <row r="38" spans="1:14" x14ac:dyDescent="0.25">
      <c r="A38">
        <v>1037</v>
      </c>
      <c r="B38" t="s">
        <v>76</v>
      </c>
      <c r="C38" t="s">
        <v>77</v>
      </c>
      <c r="D38" t="s">
        <v>16</v>
      </c>
      <c r="E38">
        <v>702</v>
      </c>
      <c r="F38" s="5">
        <v>44394.204641203702</v>
      </c>
      <c r="G38">
        <v>33</v>
      </c>
      <c r="H38" t="s">
        <v>110</v>
      </c>
      <c r="I38">
        <f t="shared" si="0"/>
        <v>23166</v>
      </c>
      <c r="J38" s="3">
        <v>45186.094074074077</v>
      </c>
      <c r="K38" t="str">
        <f t="shared" si="1"/>
        <v>Long Term</v>
      </c>
      <c r="L38">
        <f t="shared" si="2"/>
        <v>22464</v>
      </c>
      <c r="M38">
        <f t="shared" si="3"/>
        <v>0</v>
      </c>
      <c r="N38">
        <f t="shared" si="4"/>
        <v>0</v>
      </c>
    </row>
    <row r="39" spans="1:14" x14ac:dyDescent="0.25">
      <c r="A39">
        <v>1038</v>
      </c>
      <c r="B39" t="s">
        <v>111</v>
      </c>
      <c r="C39" t="s">
        <v>112</v>
      </c>
      <c r="D39" t="s">
        <v>26</v>
      </c>
      <c r="E39">
        <v>383</v>
      </c>
      <c r="F39" s="5">
        <v>44013.323773148149</v>
      </c>
      <c r="G39">
        <v>73</v>
      </c>
      <c r="H39" t="s">
        <v>113</v>
      </c>
      <c r="I39">
        <f t="shared" si="0"/>
        <v>27959</v>
      </c>
      <c r="J39" s="3">
        <v>45186.094074074077</v>
      </c>
      <c r="K39" t="str">
        <f t="shared" si="1"/>
        <v>Long Term</v>
      </c>
      <c r="L39">
        <f t="shared" si="2"/>
        <v>27576</v>
      </c>
      <c r="M39">
        <f t="shared" si="3"/>
        <v>0</v>
      </c>
      <c r="N39">
        <f t="shared" si="4"/>
        <v>0</v>
      </c>
    </row>
    <row r="40" spans="1:14" x14ac:dyDescent="0.25">
      <c r="A40">
        <v>1039</v>
      </c>
      <c r="B40" t="s">
        <v>70</v>
      </c>
      <c r="C40" t="s">
        <v>71</v>
      </c>
      <c r="D40" t="s">
        <v>16</v>
      </c>
      <c r="E40">
        <v>547</v>
      </c>
      <c r="F40" s="5">
        <v>44047.662870370368</v>
      </c>
      <c r="G40">
        <v>72</v>
      </c>
      <c r="H40" t="s">
        <v>114</v>
      </c>
      <c r="I40">
        <f t="shared" si="0"/>
        <v>39384</v>
      </c>
      <c r="J40" s="3">
        <v>45186.094074074077</v>
      </c>
      <c r="K40" t="str">
        <f t="shared" si="1"/>
        <v>Long Term</v>
      </c>
      <c r="L40">
        <f t="shared" si="2"/>
        <v>38837</v>
      </c>
      <c r="M40">
        <f t="shared" si="3"/>
        <v>0</v>
      </c>
      <c r="N40">
        <f t="shared" si="4"/>
        <v>0</v>
      </c>
    </row>
    <row r="41" spans="1:14" x14ac:dyDescent="0.25">
      <c r="A41">
        <v>1040</v>
      </c>
      <c r="B41" t="s">
        <v>115</v>
      </c>
      <c r="C41" t="s">
        <v>116</v>
      </c>
      <c r="D41" t="s">
        <v>16</v>
      </c>
      <c r="E41">
        <v>935</v>
      </c>
      <c r="F41" s="5">
        <v>44373.66369212963</v>
      </c>
      <c r="G41">
        <v>84</v>
      </c>
      <c r="H41" t="s">
        <v>117</v>
      </c>
      <c r="I41">
        <f t="shared" si="0"/>
        <v>78540</v>
      </c>
      <c r="J41" s="3">
        <v>45186.094074074077</v>
      </c>
      <c r="K41" t="str">
        <f t="shared" si="1"/>
        <v>Long Term</v>
      </c>
      <c r="L41">
        <f t="shared" si="2"/>
        <v>77605</v>
      </c>
      <c r="M41">
        <f t="shared" si="3"/>
        <v>0</v>
      </c>
      <c r="N41">
        <f t="shared" si="4"/>
        <v>0</v>
      </c>
    </row>
    <row r="42" spans="1:14" x14ac:dyDescent="0.25">
      <c r="A42">
        <v>1041</v>
      </c>
      <c r="B42" t="s">
        <v>51</v>
      </c>
      <c r="C42" t="s">
        <v>52</v>
      </c>
      <c r="D42" t="s">
        <v>26</v>
      </c>
      <c r="E42">
        <v>701</v>
      </c>
      <c r="F42" s="5">
        <v>44335.209560185183</v>
      </c>
      <c r="G42">
        <v>71</v>
      </c>
      <c r="H42" t="s">
        <v>118</v>
      </c>
      <c r="I42">
        <f t="shared" si="0"/>
        <v>49771</v>
      </c>
      <c r="J42" s="3">
        <v>45186.094074074077</v>
      </c>
      <c r="K42" t="str">
        <f t="shared" si="1"/>
        <v>Long Term</v>
      </c>
      <c r="L42">
        <f t="shared" si="2"/>
        <v>49070</v>
      </c>
      <c r="M42">
        <f t="shared" si="3"/>
        <v>0</v>
      </c>
      <c r="N42">
        <f t="shared" si="4"/>
        <v>0</v>
      </c>
    </row>
    <row r="43" spans="1:14" x14ac:dyDescent="0.25">
      <c r="A43">
        <v>1042</v>
      </c>
      <c r="B43" t="s">
        <v>14</v>
      </c>
      <c r="C43" t="s">
        <v>15</v>
      </c>
      <c r="D43" t="s">
        <v>26</v>
      </c>
      <c r="E43">
        <v>759</v>
      </c>
      <c r="F43" s="5">
        <v>43660.599629629629</v>
      </c>
      <c r="G43">
        <v>72</v>
      </c>
      <c r="H43" t="s">
        <v>119</v>
      </c>
      <c r="I43">
        <f t="shared" si="0"/>
        <v>54648</v>
      </c>
      <c r="J43" s="3">
        <v>45186.094074074077</v>
      </c>
      <c r="K43" t="str">
        <f t="shared" si="1"/>
        <v>Long Term</v>
      </c>
      <c r="L43">
        <f t="shared" si="2"/>
        <v>53889</v>
      </c>
      <c r="M43">
        <f t="shared" si="3"/>
        <v>0</v>
      </c>
      <c r="N43">
        <f t="shared" si="4"/>
        <v>0</v>
      </c>
    </row>
    <row r="44" spans="1:14" x14ac:dyDescent="0.25">
      <c r="A44">
        <v>1043</v>
      </c>
      <c r="B44" t="s">
        <v>21</v>
      </c>
      <c r="C44" t="s">
        <v>22</v>
      </c>
      <c r="D44" t="s">
        <v>26</v>
      </c>
      <c r="E44">
        <v>680</v>
      </c>
      <c r="F44" s="5">
        <v>44247.386990740742</v>
      </c>
      <c r="G44">
        <v>73</v>
      </c>
      <c r="H44" t="s">
        <v>120</v>
      </c>
      <c r="I44">
        <f t="shared" si="0"/>
        <v>49640</v>
      </c>
      <c r="J44" s="3">
        <v>45186.094074074077</v>
      </c>
      <c r="K44" t="str">
        <f t="shared" si="1"/>
        <v>Long Term</v>
      </c>
      <c r="L44">
        <f t="shared" si="2"/>
        <v>48960</v>
      </c>
      <c r="M44">
        <f t="shared" si="3"/>
        <v>0</v>
      </c>
      <c r="N44">
        <f t="shared" si="4"/>
        <v>0</v>
      </c>
    </row>
    <row r="45" spans="1:14" x14ac:dyDescent="0.25">
      <c r="A45">
        <v>1044</v>
      </c>
      <c r="B45" t="s">
        <v>82</v>
      </c>
      <c r="C45" t="s">
        <v>83</v>
      </c>
      <c r="D45" t="s">
        <v>16</v>
      </c>
      <c r="E45">
        <v>226</v>
      </c>
      <c r="F45" s="5">
        <v>44941.886666666673</v>
      </c>
      <c r="G45">
        <v>27</v>
      </c>
      <c r="H45" t="s">
        <v>121</v>
      </c>
      <c r="I45">
        <f t="shared" si="0"/>
        <v>6102</v>
      </c>
      <c r="J45" s="3">
        <v>45186.094074074077</v>
      </c>
      <c r="K45" t="str">
        <f t="shared" si="1"/>
        <v>Short Term</v>
      </c>
      <c r="L45">
        <f t="shared" si="2"/>
        <v>5876</v>
      </c>
      <c r="M45">
        <f t="shared" si="3"/>
        <v>0.15</v>
      </c>
      <c r="N45">
        <f t="shared" si="4"/>
        <v>881.4</v>
      </c>
    </row>
    <row r="46" spans="1:14" x14ac:dyDescent="0.25">
      <c r="A46">
        <v>1045</v>
      </c>
      <c r="B46" t="s">
        <v>46</v>
      </c>
      <c r="C46" t="s">
        <v>47</v>
      </c>
      <c r="D46" t="s">
        <v>16</v>
      </c>
      <c r="E46">
        <v>389</v>
      </c>
      <c r="F46" s="5">
        <v>44701.965983796297</v>
      </c>
      <c r="G46">
        <v>42</v>
      </c>
      <c r="H46" t="s">
        <v>122</v>
      </c>
      <c r="I46">
        <f t="shared" si="0"/>
        <v>16338</v>
      </c>
      <c r="J46" s="3">
        <v>45186.094074074077</v>
      </c>
      <c r="K46" t="str">
        <f t="shared" si="1"/>
        <v>Long Term</v>
      </c>
      <c r="L46">
        <f t="shared" si="2"/>
        <v>15949</v>
      </c>
      <c r="M46">
        <f t="shared" si="3"/>
        <v>0</v>
      </c>
      <c r="N46">
        <f t="shared" si="4"/>
        <v>0</v>
      </c>
    </row>
    <row r="47" spans="1:14" x14ac:dyDescent="0.25">
      <c r="A47">
        <v>1046</v>
      </c>
      <c r="B47" t="s">
        <v>123</v>
      </c>
      <c r="C47" t="s">
        <v>124</v>
      </c>
      <c r="D47" t="s">
        <v>26</v>
      </c>
      <c r="E47">
        <v>606</v>
      </c>
      <c r="F47" s="5">
        <v>43600.075520833343</v>
      </c>
      <c r="G47">
        <v>26</v>
      </c>
      <c r="H47" t="s">
        <v>125</v>
      </c>
      <c r="I47">
        <f t="shared" si="0"/>
        <v>15756</v>
      </c>
      <c r="J47" s="3">
        <v>45186.094074074077</v>
      </c>
      <c r="K47" t="str">
        <f t="shared" si="1"/>
        <v>Long Term</v>
      </c>
      <c r="L47">
        <f t="shared" si="2"/>
        <v>15150</v>
      </c>
      <c r="M47">
        <f t="shared" si="3"/>
        <v>0</v>
      </c>
      <c r="N47">
        <f t="shared" si="4"/>
        <v>0</v>
      </c>
    </row>
    <row r="48" spans="1:14" x14ac:dyDescent="0.25">
      <c r="A48">
        <v>1047</v>
      </c>
      <c r="B48" t="s">
        <v>126</v>
      </c>
      <c r="C48" t="s">
        <v>127</v>
      </c>
      <c r="D48" t="s">
        <v>16</v>
      </c>
      <c r="E48">
        <v>625</v>
      </c>
      <c r="F48" s="5">
        <v>44329.170960648153</v>
      </c>
      <c r="G48">
        <v>88</v>
      </c>
      <c r="H48" t="s">
        <v>128</v>
      </c>
      <c r="I48">
        <f t="shared" si="0"/>
        <v>55000</v>
      </c>
      <c r="J48" s="3">
        <v>45186.094074074077</v>
      </c>
      <c r="K48" t="str">
        <f t="shared" si="1"/>
        <v>Long Term</v>
      </c>
      <c r="L48">
        <f t="shared" si="2"/>
        <v>54375</v>
      </c>
      <c r="M48">
        <f t="shared" si="3"/>
        <v>0</v>
      </c>
      <c r="N48">
        <f t="shared" si="4"/>
        <v>0</v>
      </c>
    </row>
    <row r="49" spans="1:14" x14ac:dyDescent="0.25">
      <c r="A49">
        <v>1048</v>
      </c>
      <c r="B49" t="s">
        <v>85</v>
      </c>
      <c r="C49" t="s">
        <v>86</v>
      </c>
      <c r="D49" t="s">
        <v>16</v>
      </c>
      <c r="E49">
        <v>823</v>
      </c>
      <c r="F49" s="5">
        <v>43439.770624999997</v>
      </c>
      <c r="G49">
        <v>52</v>
      </c>
      <c r="H49" t="s">
        <v>129</v>
      </c>
      <c r="I49">
        <f t="shared" si="0"/>
        <v>42796</v>
      </c>
      <c r="J49" s="3">
        <v>45186.094074074077</v>
      </c>
      <c r="K49" t="str">
        <f t="shared" si="1"/>
        <v>Long Term</v>
      </c>
      <c r="L49">
        <f t="shared" si="2"/>
        <v>41973</v>
      </c>
      <c r="M49">
        <f t="shared" si="3"/>
        <v>0</v>
      </c>
      <c r="N49">
        <f t="shared" si="4"/>
        <v>0</v>
      </c>
    </row>
    <row r="50" spans="1:14" x14ac:dyDescent="0.25">
      <c r="A50">
        <v>1049</v>
      </c>
      <c r="B50" t="s">
        <v>98</v>
      </c>
      <c r="C50" t="s">
        <v>99</v>
      </c>
      <c r="D50" t="s">
        <v>26</v>
      </c>
      <c r="E50">
        <v>499</v>
      </c>
      <c r="F50" s="5">
        <v>43754.414155092592</v>
      </c>
      <c r="G50">
        <v>61</v>
      </c>
      <c r="H50" t="s">
        <v>130</v>
      </c>
      <c r="I50">
        <f t="shared" si="0"/>
        <v>30439</v>
      </c>
      <c r="J50" s="3">
        <v>45186.094074074077</v>
      </c>
      <c r="K50" t="str">
        <f t="shared" si="1"/>
        <v>Long Term</v>
      </c>
      <c r="L50">
        <f t="shared" si="2"/>
        <v>29940</v>
      </c>
      <c r="M50">
        <f t="shared" si="3"/>
        <v>0</v>
      </c>
      <c r="N50">
        <f t="shared" si="4"/>
        <v>0</v>
      </c>
    </row>
    <row r="51" spans="1:14" x14ac:dyDescent="0.25">
      <c r="A51">
        <v>1050</v>
      </c>
      <c r="B51" t="s">
        <v>70</v>
      </c>
      <c r="C51" t="s">
        <v>71</v>
      </c>
      <c r="D51" t="s">
        <v>26</v>
      </c>
      <c r="E51">
        <v>820</v>
      </c>
      <c r="F51" s="5">
        <v>43470.007453703707</v>
      </c>
      <c r="G51">
        <v>29</v>
      </c>
      <c r="H51" t="s">
        <v>131</v>
      </c>
      <c r="I51">
        <f t="shared" si="0"/>
        <v>23780</v>
      </c>
      <c r="J51" s="3">
        <v>45186.094074074077</v>
      </c>
      <c r="K51" t="str">
        <f t="shared" si="1"/>
        <v>Long Term</v>
      </c>
      <c r="L51">
        <f t="shared" si="2"/>
        <v>22960</v>
      </c>
      <c r="M51">
        <f t="shared" si="3"/>
        <v>0</v>
      </c>
      <c r="N51">
        <f t="shared" si="4"/>
        <v>0</v>
      </c>
    </row>
    <row r="52" spans="1:14" x14ac:dyDescent="0.25">
      <c r="A52">
        <v>1051</v>
      </c>
      <c r="B52" t="s">
        <v>123</v>
      </c>
      <c r="C52" t="s">
        <v>124</v>
      </c>
      <c r="D52" t="s">
        <v>26</v>
      </c>
      <c r="E52">
        <v>827</v>
      </c>
      <c r="F52" s="5">
        <v>45030.683310185188</v>
      </c>
      <c r="G52">
        <v>70</v>
      </c>
      <c r="H52" t="s">
        <v>132</v>
      </c>
      <c r="I52">
        <f t="shared" si="0"/>
        <v>57890</v>
      </c>
      <c r="J52" s="3">
        <v>45186.094074074077</v>
      </c>
      <c r="K52" t="str">
        <f t="shared" si="1"/>
        <v>Short Term</v>
      </c>
      <c r="L52">
        <f t="shared" si="2"/>
        <v>57063</v>
      </c>
      <c r="M52">
        <f t="shared" si="3"/>
        <v>0.15</v>
      </c>
      <c r="N52">
        <f t="shared" si="4"/>
        <v>8559.4499999999989</v>
      </c>
    </row>
    <row r="53" spans="1:14" x14ac:dyDescent="0.25">
      <c r="A53">
        <v>1052</v>
      </c>
      <c r="B53" t="s">
        <v>133</v>
      </c>
      <c r="C53" t="s">
        <v>134</v>
      </c>
      <c r="D53" t="s">
        <v>26</v>
      </c>
      <c r="E53">
        <v>107</v>
      </c>
      <c r="F53" s="5">
        <v>44880.104155092587</v>
      </c>
      <c r="G53">
        <v>57</v>
      </c>
      <c r="H53" t="s">
        <v>135</v>
      </c>
      <c r="I53">
        <f t="shared" si="0"/>
        <v>6099</v>
      </c>
      <c r="J53" s="3">
        <v>45186.094074074077</v>
      </c>
      <c r="K53" t="str">
        <f t="shared" si="1"/>
        <v>Short Term</v>
      </c>
      <c r="L53">
        <f t="shared" si="2"/>
        <v>5992</v>
      </c>
      <c r="M53">
        <f t="shared" si="3"/>
        <v>0.15</v>
      </c>
      <c r="N53">
        <f t="shared" si="4"/>
        <v>898.8</v>
      </c>
    </row>
    <row r="54" spans="1:14" x14ac:dyDescent="0.25">
      <c r="A54">
        <v>1053</v>
      </c>
      <c r="B54" t="s">
        <v>98</v>
      </c>
      <c r="C54" t="s">
        <v>99</v>
      </c>
      <c r="D54" t="s">
        <v>26</v>
      </c>
      <c r="E54">
        <v>755</v>
      </c>
      <c r="F54" s="5">
        <v>43751.560057870367</v>
      </c>
      <c r="G54">
        <v>65</v>
      </c>
      <c r="H54" t="s">
        <v>136</v>
      </c>
      <c r="I54">
        <f t="shared" si="0"/>
        <v>49075</v>
      </c>
      <c r="J54" s="3">
        <v>45186.094074074077</v>
      </c>
      <c r="K54" t="str">
        <f t="shared" si="1"/>
        <v>Long Term</v>
      </c>
      <c r="L54">
        <f t="shared" si="2"/>
        <v>48320</v>
      </c>
      <c r="M54">
        <f t="shared" si="3"/>
        <v>0</v>
      </c>
      <c r="N54">
        <f t="shared" si="4"/>
        <v>0</v>
      </c>
    </row>
    <row r="55" spans="1:14" x14ac:dyDescent="0.25">
      <c r="A55">
        <v>1054</v>
      </c>
      <c r="B55" t="s">
        <v>137</v>
      </c>
      <c r="C55" t="s">
        <v>138</v>
      </c>
      <c r="D55" t="s">
        <v>16</v>
      </c>
      <c r="E55">
        <v>151</v>
      </c>
      <c r="F55" s="5">
        <v>44108.259432870371</v>
      </c>
      <c r="G55">
        <v>54</v>
      </c>
      <c r="H55" t="s">
        <v>139</v>
      </c>
      <c r="I55">
        <f t="shared" si="0"/>
        <v>8154</v>
      </c>
      <c r="J55" s="3">
        <v>45186.094074074077</v>
      </c>
      <c r="K55" t="str">
        <f t="shared" si="1"/>
        <v>Long Term</v>
      </c>
      <c r="L55">
        <f t="shared" si="2"/>
        <v>8003</v>
      </c>
      <c r="M55">
        <f t="shared" si="3"/>
        <v>0</v>
      </c>
      <c r="N55">
        <f t="shared" si="4"/>
        <v>0</v>
      </c>
    </row>
    <row r="56" spans="1:14" x14ac:dyDescent="0.25">
      <c r="A56">
        <v>1055</v>
      </c>
      <c r="B56" t="s">
        <v>57</v>
      </c>
      <c r="C56" t="s">
        <v>58</v>
      </c>
      <c r="D56" t="s">
        <v>26</v>
      </c>
      <c r="E56">
        <v>522</v>
      </c>
      <c r="F56" s="5">
        <v>44883.837048611109</v>
      </c>
      <c r="G56">
        <v>56</v>
      </c>
      <c r="H56" t="s">
        <v>140</v>
      </c>
      <c r="I56">
        <f t="shared" si="0"/>
        <v>29232</v>
      </c>
      <c r="J56" s="3">
        <v>45186.094074074077</v>
      </c>
      <c r="K56" t="str">
        <f t="shared" si="1"/>
        <v>Short Term</v>
      </c>
      <c r="L56">
        <f t="shared" si="2"/>
        <v>28710</v>
      </c>
      <c r="M56">
        <f t="shared" si="3"/>
        <v>0.15</v>
      </c>
      <c r="N56">
        <f t="shared" si="4"/>
        <v>4306.5</v>
      </c>
    </row>
    <row r="57" spans="1:14" x14ac:dyDescent="0.25">
      <c r="A57">
        <v>1056</v>
      </c>
      <c r="B57" t="s">
        <v>46</v>
      </c>
      <c r="C57" t="s">
        <v>47</v>
      </c>
      <c r="D57" t="s">
        <v>16</v>
      </c>
      <c r="E57">
        <v>733</v>
      </c>
      <c r="F57" s="5">
        <v>44994.304791666669</v>
      </c>
      <c r="G57">
        <v>70</v>
      </c>
      <c r="H57" t="s">
        <v>141</v>
      </c>
      <c r="I57">
        <f t="shared" si="0"/>
        <v>51310</v>
      </c>
      <c r="J57" s="3">
        <v>45186.094074074077</v>
      </c>
      <c r="K57" t="str">
        <f t="shared" si="1"/>
        <v>Short Term</v>
      </c>
      <c r="L57">
        <f t="shared" si="2"/>
        <v>50577</v>
      </c>
      <c r="M57">
        <f t="shared" si="3"/>
        <v>0.15</v>
      </c>
      <c r="N57">
        <f t="shared" si="4"/>
        <v>7586.5499999999993</v>
      </c>
    </row>
    <row r="58" spans="1:14" x14ac:dyDescent="0.25">
      <c r="A58">
        <v>1057</v>
      </c>
      <c r="B58" t="s">
        <v>111</v>
      </c>
      <c r="C58" t="s">
        <v>112</v>
      </c>
      <c r="D58" t="s">
        <v>26</v>
      </c>
      <c r="E58">
        <v>567</v>
      </c>
      <c r="F58" s="5">
        <v>45111.486168981479</v>
      </c>
      <c r="G58">
        <v>12</v>
      </c>
      <c r="H58" t="s">
        <v>142</v>
      </c>
      <c r="I58">
        <f t="shared" si="0"/>
        <v>6804</v>
      </c>
      <c r="J58" s="3">
        <v>45186.094074074077</v>
      </c>
      <c r="K58" t="str">
        <f t="shared" si="1"/>
        <v>Short Term</v>
      </c>
      <c r="L58">
        <f t="shared" si="2"/>
        <v>6237</v>
      </c>
      <c r="M58">
        <f t="shared" si="3"/>
        <v>0.15</v>
      </c>
      <c r="N58">
        <f t="shared" si="4"/>
        <v>935.55</v>
      </c>
    </row>
    <row r="59" spans="1:14" x14ac:dyDescent="0.25">
      <c r="A59">
        <v>1058</v>
      </c>
      <c r="B59" t="s">
        <v>143</v>
      </c>
      <c r="C59" t="s">
        <v>144</v>
      </c>
      <c r="D59" t="s">
        <v>26</v>
      </c>
      <c r="E59">
        <v>774</v>
      </c>
      <c r="F59" s="5">
        <v>43562.064733796287</v>
      </c>
      <c r="G59">
        <v>83</v>
      </c>
      <c r="H59" t="s">
        <v>145</v>
      </c>
      <c r="I59">
        <f t="shared" si="0"/>
        <v>64242</v>
      </c>
      <c r="J59" s="3">
        <v>45186.094074074077</v>
      </c>
      <c r="K59" t="str">
        <f t="shared" si="1"/>
        <v>Long Term</v>
      </c>
      <c r="L59">
        <f t="shared" si="2"/>
        <v>63468</v>
      </c>
      <c r="M59">
        <f t="shared" si="3"/>
        <v>0</v>
      </c>
      <c r="N59">
        <f t="shared" si="4"/>
        <v>0</v>
      </c>
    </row>
    <row r="60" spans="1:14" x14ac:dyDescent="0.25">
      <c r="A60">
        <v>1059</v>
      </c>
      <c r="B60" t="s">
        <v>123</v>
      </c>
      <c r="C60" t="s">
        <v>124</v>
      </c>
      <c r="D60" t="s">
        <v>26</v>
      </c>
      <c r="E60">
        <v>969</v>
      </c>
      <c r="F60" s="5">
        <v>44124.131597222222</v>
      </c>
      <c r="G60">
        <v>75</v>
      </c>
      <c r="H60" t="s">
        <v>146</v>
      </c>
      <c r="I60">
        <f t="shared" si="0"/>
        <v>72675</v>
      </c>
      <c r="J60" s="3">
        <v>45186.094074074077</v>
      </c>
      <c r="K60" t="str">
        <f t="shared" si="1"/>
        <v>Long Term</v>
      </c>
      <c r="L60">
        <f t="shared" si="2"/>
        <v>71706</v>
      </c>
      <c r="M60">
        <f t="shared" si="3"/>
        <v>0</v>
      </c>
      <c r="N60">
        <f t="shared" si="4"/>
        <v>0</v>
      </c>
    </row>
    <row r="61" spans="1:14" x14ac:dyDescent="0.25">
      <c r="A61">
        <v>1060</v>
      </c>
      <c r="B61" t="s">
        <v>137</v>
      </c>
      <c r="C61" t="s">
        <v>138</v>
      </c>
      <c r="D61" t="s">
        <v>26</v>
      </c>
      <c r="E61">
        <v>986</v>
      </c>
      <c r="F61" s="5">
        <v>45169.675486111111</v>
      </c>
      <c r="G61">
        <v>39</v>
      </c>
      <c r="H61" t="s">
        <v>147</v>
      </c>
      <c r="I61">
        <f t="shared" si="0"/>
        <v>38454</v>
      </c>
      <c r="J61" s="3">
        <v>45186.094074074077</v>
      </c>
      <c r="K61" t="str">
        <f t="shared" si="1"/>
        <v>Short Term</v>
      </c>
      <c r="L61">
        <f t="shared" si="2"/>
        <v>37468</v>
      </c>
      <c r="M61">
        <f t="shared" si="3"/>
        <v>0.15</v>
      </c>
      <c r="N61">
        <f t="shared" si="4"/>
        <v>5620.2</v>
      </c>
    </row>
    <row r="62" spans="1:14" x14ac:dyDescent="0.25">
      <c r="A62">
        <v>1061</v>
      </c>
      <c r="B62" t="s">
        <v>60</v>
      </c>
      <c r="C62" t="s">
        <v>61</v>
      </c>
      <c r="D62" t="s">
        <v>16</v>
      </c>
      <c r="E62">
        <v>472</v>
      </c>
      <c r="F62" s="5">
        <v>44060.920393518521</v>
      </c>
      <c r="G62">
        <v>78</v>
      </c>
      <c r="H62" t="s">
        <v>148</v>
      </c>
      <c r="I62">
        <f t="shared" si="0"/>
        <v>36816</v>
      </c>
      <c r="J62" s="3">
        <v>45186.094074074077</v>
      </c>
      <c r="K62" t="str">
        <f t="shared" si="1"/>
        <v>Long Term</v>
      </c>
      <c r="L62">
        <f t="shared" si="2"/>
        <v>36344</v>
      </c>
      <c r="M62">
        <f t="shared" si="3"/>
        <v>0</v>
      </c>
      <c r="N62">
        <f t="shared" si="4"/>
        <v>0</v>
      </c>
    </row>
    <row r="63" spans="1:14" x14ac:dyDescent="0.25">
      <c r="A63">
        <v>1062</v>
      </c>
      <c r="B63" t="s">
        <v>104</v>
      </c>
      <c r="C63" t="s">
        <v>105</v>
      </c>
      <c r="D63" t="s">
        <v>26</v>
      </c>
      <c r="E63">
        <v>474</v>
      </c>
      <c r="F63" s="5">
        <v>44945.124780092592</v>
      </c>
      <c r="G63">
        <v>69</v>
      </c>
      <c r="H63" t="s">
        <v>149</v>
      </c>
      <c r="I63">
        <f t="shared" si="0"/>
        <v>32706</v>
      </c>
      <c r="J63" s="3">
        <v>45186.094074074077</v>
      </c>
      <c r="K63" t="str">
        <f t="shared" si="1"/>
        <v>Short Term</v>
      </c>
      <c r="L63">
        <f t="shared" si="2"/>
        <v>32232</v>
      </c>
      <c r="M63">
        <f t="shared" si="3"/>
        <v>0.15</v>
      </c>
      <c r="N63">
        <f t="shared" si="4"/>
        <v>4834.8</v>
      </c>
    </row>
    <row r="64" spans="1:14" x14ac:dyDescent="0.25">
      <c r="A64">
        <v>1063</v>
      </c>
      <c r="B64" t="s">
        <v>14</v>
      </c>
      <c r="C64" t="s">
        <v>15</v>
      </c>
      <c r="D64" t="s">
        <v>16</v>
      </c>
      <c r="E64">
        <v>694</v>
      </c>
      <c r="F64" s="5">
        <v>44772.710636574076</v>
      </c>
      <c r="G64">
        <v>5</v>
      </c>
      <c r="H64" t="s">
        <v>150</v>
      </c>
      <c r="I64">
        <f t="shared" si="0"/>
        <v>3470</v>
      </c>
      <c r="J64" s="3">
        <v>45186.094074074077</v>
      </c>
      <c r="K64" t="str">
        <f t="shared" si="1"/>
        <v>Long Term</v>
      </c>
      <c r="L64">
        <f t="shared" si="2"/>
        <v>2776</v>
      </c>
      <c r="M64">
        <f t="shared" si="3"/>
        <v>0</v>
      </c>
      <c r="N64">
        <f t="shared" si="4"/>
        <v>0</v>
      </c>
    </row>
    <row r="65" spans="1:14" x14ac:dyDescent="0.25">
      <c r="A65">
        <v>1064</v>
      </c>
      <c r="B65" t="s">
        <v>85</v>
      </c>
      <c r="C65" t="s">
        <v>86</v>
      </c>
      <c r="D65" t="s">
        <v>16</v>
      </c>
      <c r="E65">
        <v>432</v>
      </c>
      <c r="F65" s="5">
        <v>45140.868414351848</v>
      </c>
      <c r="G65">
        <v>64</v>
      </c>
      <c r="H65" t="s">
        <v>151</v>
      </c>
      <c r="I65">
        <f t="shared" si="0"/>
        <v>27648</v>
      </c>
      <c r="J65" s="3">
        <v>45186.094074074077</v>
      </c>
      <c r="K65" t="str">
        <f t="shared" si="1"/>
        <v>Short Term</v>
      </c>
      <c r="L65">
        <f t="shared" si="2"/>
        <v>27216</v>
      </c>
      <c r="M65">
        <f t="shared" si="3"/>
        <v>0.15</v>
      </c>
      <c r="N65">
        <f t="shared" si="4"/>
        <v>4082.3999999999996</v>
      </c>
    </row>
    <row r="66" spans="1:14" x14ac:dyDescent="0.25">
      <c r="A66">
        <v>1065</v>
      </c>
      <c r="B66" t="s">
        <v>43</v>
      </c>
      <c r="C66" t="s">
        <v>44</v>
      </c>
      <c r="D66" t="s">
        <v>16</v>
      </c>
      <c r="E66">
        <v>510</v>
      </c>
      <c r="F66" s="5">
        <v>44626.787615740737</v>
      </c>
      <c r="G66">
        <v>22</v>
      </c>
      <c r="H66" t="s">
        <v>152</v>
      </c>
      <c r="I66">
        <f t="shared" si="0"/>
        <v>11220</v>
      </c>
      <c r="J66" s="3">
        <v>45186.094074074077</v>
      </c>
      <c r="K66" t="str">
        <f t="shared" si="1"/>
        <v>Long Term</v>
      </c>
      <c r="L66">
        <f t="shared" si="2"/>
        <v>10710</v>
      </c>
      <c r="M66">
        <f t="shared" si="3"/>
        <v>0</v>
      </c>
      <c r="N66">
        <f t="shared" si="4"/>
        <v>0</v>
      </c>
    </row>
    <row r="67" spans="1:14" x14ac:dyDescent="0.25">
      <c r="A67">
        <v>1066</v>
      </c>
      <c r="B67" t="s">
        <v>85</v>
      </c>
      <c r="C67" t="s">
        <v>86</v>
      </c>
      <c r="D67" t="s">
        <v>16</v>
      </c>
      <c r="E67">
        <v>730</v>
      </c>
      <c r="F67" s="5">
        <v>43852.843043981477</v>
      </c>
      <c r="G67">
        <v>50</v>
      </c>
      <c r="H67" t="s">
        <v>153</v>
      </c>
      <c r="I67">
        <f t="shared" ref="I67:I130" si="5">E67*G67</f>
        <v>36500</v>
      </c>
      <c r="J67" s="3">
        <v>45186.094074074077</v>
      </c>
      <c r="K67" t="str">
        <f t="shared" ref="K67:K130" si="6">IF((J67-F67)&lt;=365,"Short Term","Long Term")</f>
        <v>Long Term</v>
      </c>
      <c r="L67">
        <f t="shared" ref="L67:L130" si="7">I67-E67</f>
        <v>35770</v>
      </c>
      <c r="M67">
        <f t="shared" ref="M67:M130" si="8">IF(K67="short Term",15%,IF(K67="Long Term",IF(L67&gt;100000,10%,0),0))</f>
        <v>0</v>
      </c>
      <c r="N67">
        <f t="shared" ref="N67:N130" si="9">L67*M67</f>
        <v>0</v>
      </c>
    </row>
    <row r="68" spans="1:14" x14ac:dyDescent="0.25">
      <c r="A68">
        <v>1067</v>
      </c>
      <c r="B68" t="s">
        <v>76</v>
      </c>
      <c r="C68" t="s">
        <v>77</v>
      </c>
      <c r="D68" t="s">
        <v>26</v>
      </c>
      <c r="E68">
        <v>101</v>
      </c>
      <c r="F68" s="5">
        <v>44976.251446759263</v>
      </c>
      <c r="G68">
        <v>91</v>
      </c>
      <c r="H68" t="s">
        <v>154</v>
      </c>
      <c r="I68">
        <f t="shared" si="5"/>
        <v>9191</v>
      </c>
      <c r="J68" s="3">
        <v>45186.094074074077</v>
      </c>
      <c r="K68" t="str">
        <f t="shared" si="6"/>
        <v>Short Term</v>
      </c>
      <c r="L68">
        <f t="shared" si="7"/>
        <v>9090</v>
      </c>
      <c r="M68">
        <f t="shared" si="8"/>
        <v>0.15</v>
      </c>
      <c r="N68">
        <f t="shared" si="9"/>
        <v>1363.5</v>
      </c>
    </row>
    <row r="69" spans="1:14" x14ac:dyDescent="0.25">
      <c r="A69">
        <v>1068</v>
      </c>
      <c r="B69" t="s">
        <v>155</v>
      </c>
      <c r="C69" t="s">
        <v>156</v>
      </c>
      <c r="D69" t="s">
        <v>16</v>
      </c>
      <c r="E69">
        <v>835</v>
      </c>
      <c r="F69" s="5">
        <v>44965.833148148151</v>
      </c>
      <c r="G69">
        <v>42</v>
      </c>
      <c r="H69" t="s">
        <v>157</v>
      </c>
      <c r="I69">
        <f t="shared" si="5"/>
        <v>35070</v>
      </c>
      <c r="J69" s="3">
        <v>45186.094074074077</v>
      </c>
      <c r="K69" t="str">
        <f t="shared" si="6"/>
        <v>Short Term</v>
      </c>
      <c r="L69">
        <f t="shared" si="7"/>
        <v>34235</v>
      </c>
      <c r="M69">
        <f t="shared" si="8"/>
        <v>0.15</v>
      </c>
      <c r="N69">
        <f t="shared" si="9"/>
        <v>5135.25</v>
      </c>
    </row>
    <row r="70" spans="1:14" x14ac:dyDescent="0.25">
      <c r="A70">
        <v>1069</v>
      </c>
      <c r="B70" t="s">
        <v>24</v>
      </c>
      <c r="C70" t="s">
        <v>25</v>
      </c>
      <c r="D70" t="s">
        <v>16</v>
      </c>
      <c r="E70">
        <v>925</v>
      </c>
      <c r="F70" s="5">
        <v>44427.783368055563</v>
      </c>
      <c r="G70">
        <v>87</v>
      </c>
      <c r="H70" t="s">
        <v>158</v>
      </c>
      <c r="I70">
        <f t="shared" si="5"/>
        <v>80475</v>
      </c>
      <c r="J70" s="3">
        <v>45186.094074074077</v>
      </c>
      <c r="K70" t="str">
        <f t="shared" si="6"/>
        <v>Long Term</v>
      </c>
      <c r="L70">
        <f t="shared" si="7"/>
        <v>79550</v>
      </c>
      <c r="M70">
        <f t="shared" si="8"/>
        <v>0</v>
      </c>
      <c r="N70">
        <f t="shared" si="9"/>
        <v>0</v>
      </c>
    </row>
    <row r="71" spans="1:14" x14ac:dyDescent="0.25">
      <c r="A71">
        <v>1070</v>
      </c>
      <c r="B71" t="s">
        <v>159</v>
      </c>
      <c r="C71" t="s">
        <v>160</v>
      </c>
      <c r="D71" t="s">
        <v>16</v>
      </c>
      <c r="E71">
        <v>803</v>
      </c>
      <c r="F71" s="5">
        <v>43429.202592592592</v>
      </c>
      <c r="G71">
        <v>13</v>
      </c>
      <c r="H71" t="s">
        <v>161</v>
      </c>
      <c r="I71">
        <f t="shared" si="5"/>
        <v>10439</v>
      </c>
      <c r="J71" s="3">
        <v>45186.094074074077</v>
      </c>
      <c r="K71" t="str">
        <f t="shared" si="6"/>
        <v>Long Term</v>
      </c>
      <c r="L71">
        <f t="shared" si="7"/>
        <v>9636</v>
      </c>
      <c r="M71">
        <f t="shared" si="8"/>
        <v>0</v>
      </c>
      <c r="N71">
        <f t="shared" si="9"/>
        <v>0</v>
      </c>
    </row>
    <row r="72" spans="1:14" x14ac:dyDescent="0.25">
      <c r="A72">
        <v>1071</v>
      </c>
      <c r="B72" t="s">
        <v>159</v>
      </c>
      <c r="C72" t="s">
        <v>160</v>
      </c>
      <c r="D72" t="s">
        <v>26</v>
      </c>
      <c r="E72">
        <v>815</v>
      </c>
      <c r="F72" s="5">
        <v>43712.401076388887</v>
      </c>
      <c r="G72">
        <v>100</v>
      </c>
      <c r="H72" t="s">
        <v>162</v>
      </c>
      <c r="I72">
        <f t="shared" si="5"/>
        <v>81500</v>
      </c>
      <c r="J72" s="3">
        <v>45186.094074074077</v>
      </c>
      <c r="K72" t="str">
        <f t="shared" si="6"/>
        <v>Long Term</v>
      </c>
      <c r="L72">
        <f t="shared" si="7"/>
        <v>80685</v>
      </c>
      <c r="M72">
        <f t="shared" si="8"/>
        <v>0</v>
      </c>
      <c r="N72">
        <f t="shared" si="9"/>
        <v>0</v>
      </c>
    </row>
    <row r="73" spans="1:14" x14ac:dyDescent="0.25">
      <c r="A73">
        <v>1072</v>
      </c>
      <c r="B73" t="s">
        <v>57</v>
      </c>
      <c r="C73" t="s">
        <v>58</v>
      </c>
      <c r="D73" t="s">
        <v>26</v>
      </c>
      <c r="E73">
        <v>845</v>
      </c>
      <c r="F73" s="5">
        <v>43674.249756944453</v>
      </c>
      <c r="G73">
        <v>56</v>
      </c>
      <c r="H73" t="s">
        <v>163</v>
      </c>
      <c r="I73">
        <f t="shared" si="5"/>
        <v>47320</v>
      </c>
      <c r="J73" s="3">
        <v>45186.094074074077</v>
      </c>
      <c r="K73" t="str">
        <f t="shared" si="6"/>
        <v>Long Term</v>
      </c>
      <c r="L73">
        <f t="shared" si="7"/>
        <v>46475</v>
      </c>
      <c r="M73">
        <f t="shared" si="8"/>
        <v>0</v>
      </c>
      <c r="N73">
        <f t="shared" si="9"/>
        <v>0</v>
      </c>
    </row>
    <row r="74" spans="1:14" x14ac:dyDescent="0.25">
      <c r="A74">
        <v>1073</v>
      </c>
      <c r="B74" t="s">
        <v>18</v>
      </c>
      <c r="C74" t="s">
        <v>19</v>
      </c>
      <c r="D74" t="s">
        <v>16</v>
      </c>
      <c r="E74">
        <v>680</v>
      </c>
      <c r="F74" s="5">
        <v>44200.991631944453</v>
      </c>
      <c r="G74">
        <v>42</v>
      </c>
      <c r="H74" t="s">
        <v>164</v>
      </c>
      <c r="I74">
        <f t="shared" si="5"/>
        <v>28560</v>
      </c>
      <c r="J74" s="3">
        <v>45186.094074074077</v>
      </c>
      <c r="K74" t="str">
        <f t="shared" si="6"/>
        <v>Long Term</v>
      </c>
      <c r="L74">
        <f t="shared" si="7"/>
        <v>27880</v>
      </c>
      <c r="M74">
        <f t="shared" si="8"/>
        <v>0</v>
      </c>
      <c r="N74">
        <f t="shared" si="9"/>
        <v>0</v>
      </c>
    </row>
    <row r="75" spans="1:14" x14ac:dyDescent="0.25">
      <c r="A75">
        <v>1074</v>
      </c>
      <c r="B75" t="s">
        <v>24</v>
      </c>
      <c r="C75" t="s">
        <v>25</v>
      </c>
      <c r="D75" t="s">
        <v>26</v>
      </c>
      <c r="E75">
        <v>769</v>
      </c>
      <c r="F75" s="5">
        <v>44018.149942129632</v>
      </c>
      <c r="G75">
        <v>30</v>
      </c>
      <c r="H75" t="s">
        <v>165</v>
      </c>
      <c r="I75">
        <f t="shared" si="5"/>
        <v>23070</v>
      </c>
      <c r="J75" s="3">
        <v>45186.094074074077</v>
      </c>
      <c r="K75" t="str">
        <f t="shared" si="6"/>
        <v>Long Term</v>
      </c>
      <c r="L75">
        <f t="shared" si="7"/>
        <v>22301</v>
      </c>
      <c r="M75">
        <f t="shared" si="8"/>
        <v>0</v>
      </c>
      <c r="N75">
        <f t="shared" si="9"/>
        <v>0</v>
      </c>
    </row>
    <row r="76" spans="1:14" x14ac:dyDescent="0.25">
      <c r="A76">
        <v>1075</v>
      </c>
      <c r="B76" t="s">
        <v>82</v>
      </c>
      <c r="C76" t="s">
        <v>83</v>
      </c>
      <c r="D76" t="s">
        <v>16</v>
      </c>
      <c r="E76">
        <v>380</v>
      </c>
      <c r="F76" s="5">
        <v>44504.132488425923</v>
      </c>
      <c r="G76">
        <v>17</v>
      </c>
      <c r="H76" t="s">
        <v>166</v>
      </c>
      <c r="I76">
        <f t="shared" si="5"/>
        <v>6460</v>
      </c>
      <c r="J76" s="3">
        <v>45186.094074074077</v>
      </c>
      <c r="K76" t="str">
        <f t="shared" si="6"/>
        <v>Long Term</v>
      </c>
      <c r="L76">
        <f t="shared" si="7"/>
        <v>6080</v>
      </c>
      <c r="M76">
        <f t="shared" si="8"/>
        <v>0</v>
      </c>
      <c r="N76">
        <f t="shared" si="9"/>
        <v>0</v>
      </c>
    </row>
    <row r="77" spans="1:14" x14ac:dyDescent="0.25">
      <c r="A77">
        <v>1076</v>
      </c>
      <c r="B77" t="s">
        <v>167</v>
      </c>
      <c r="C77" t="s">
        <v>168</v>
      </c>
      <c r="D77" t="s">
        <v>16</v>
      </c>
      <c r="E77">
        <v>268</v>
      </c>
      <c r="F77" s="5">
        <v>44792.919664351852</v>
      </c>
      <c r="G77">
        <v>6</v>
      </c>
      <c r="H77" t="s">
        <v>169</v>
      </c>
      <c r="I77">
        <f t="shared" si="5"/>
        <v>1608</v>
      </c>
      <c r="J77" s="3">
        <v>45186.094074074077</v>
      </c>
      <c r="K77" t="str">
        <f t="shared" si="6"/>
        <v>Long Term</v>
      </c>
      <c r="L77">
        <f t="shared" si="7"/>
        <v>1340</v>
      </c>
      <c r="M77">
        <f t="shared" si="8"/>
        <v>0</v>
      </c>
      <c r="N77">
        <f t="shared" si="9"/>
        <v>0</v>
      </c>
    </row>
    <row r="78" spans="1:14" x14ac:dyDescent="0.25">
      <c r="A78">
        <v>1077</v>
      </c>
      <c r="B78" t="s">
        <v>170</v>
      </c>
      <c r="C78" t="s">
        <v>171</v>
      </c>
      <c r="D78" t="s">
        <v>16</v>
      </c>
      <c r="E78">
        <v>197</v>
      </c>
      <c r="F78" s="5">
        <v>44855.279409722221</v>
      </c>
      <c r="G78">
        <v>35</v>
      </c>
      <c r="H78" t="s">
        <v>172</v>
      </c>
      <c r="I78">
        <f t="shared" si="5"/>
        <v>6895</v>
      </c>
      <c r="J78" s="3">
        <v>45186.094074074077</v>
      </c>
      <c r="K78" t="str">
        <f t="shared" si="6"/>
        <v>Short Term</v>
      </c>
      <c r="L78">
        <f t="shared" si="7"/>
        <v>6698</v>
      </c>
      <c r="M78">
        <f t="shared" si="8"/>
        <v>0.15</v>
      </c>
      <c r="N78">
        <f t="shared" si="9"/>
        <v>1004.6999999999999</v>
      </c>
    </row>
    <row r="79" spans="1:14" x14ac:dyDescent="0.25">
      <c r="A79">
        <v>1078</v>
      </c>
      <c r="B79" t="s">
        <v>18</v>
      </c>
      <c r="C79" t="s">
        <v>19</v>
      </c>
      <c r="D79" t="s">
        <v>26</v>
      </c>
      <c r="E79">
        <v>837</v>
      </c>
      <c r="F79" s="5">
        <v>44297.4294212963</v>
      </c>
      <c r="G79">
        <v>90</v>
      </c>
      <c r="H79" t="s">
        <v>117</v>
      </c>
      <c r="I79">
        <f t="shared" si="5"/>
        <v>75330</v>
      </c>
      <c r="J79" s="3">
        <v>45186.094074074077</v>
      </c>
      <c r="K79" t="str">
        <f t="shared" si="6"/>
        <v>Long Term</v>
      </c>
      <c r="L79">
        <f t="shared" si="7"/>
        <v>74493</v>
      </c>
      <c r="M79">
        <f t="shared" si="8"/>
        <v>0</v>
      </c>
      <c r="N79">
        <f t="shared" si="9"/>
        <v>0</v>
      </c>
    </row>
    <row r="80" spans="1:14" x14ac:dyDescent="0.25">
      <c r="A80">
        <v>1079</v>
      </c>
      <c r="B80" t="s">
        <v>107</v>
      </c>
      <c r="C80" t="s">
        <v>108</v>
      </c>
      <c r="D80" t="s">
        <v>26</v>
      </c>
      <c r="E80">
        <v>621</v>
      </c>
      <c r="F80" s="5">
        <v>44785.786458333343</v>
      </c>
      <c r="G80">
        <v>4</v>
      </c>
      <c r="H80" t="s">
        <v>173</v>
      </c>
      <c r="I80">
        <f t="shared" si="5"/>
        <v>2484</v>
      </c>
      <c r="J80" s="3">
        <v>45186.094074074077</v>
      </c>
      <c r="K80" t="str">
        <f t="shared" si="6"/>
        <v>Long Term</v>
      </c>
      <c r="L80">
        <f t="shared" si="7"/>
        <v>1863</v>
      </c>
      <c r="M80">
        <f t="shared" si="8"/>
        <v>0</v>
      </c>
      <c r="N80">
        <f t="shared" si="9"/>
        <v>0</v>
      </c>
    </row>
    <row r="81" spans="1:14" x14ac:dyDescent="0.25">
      <c r="A81">
        <v>1080</v>
      </c>
      <c r="B81" t="s">
        <v>104</v>
      </c>
      <c r="C81" t="s">
        <v>105</v>
      </c>
      <c r="D81" t="s">
        <v>16</v>
      </c>
      <c r="E81">
        <v>956</v>
      </c>
      <c r="F81" s="5">
        <v>43868.919247685182</v>
      </c>
      <c r="G81">
        <v>56</v>
      </c>
      <c r="H81" t="s">
        <v>174</v>
      </c>
      <c r="I81">
        <f t="shared" si="5"/>
        <v>53536</v>
      </c>
      <c r="J81" s="3">
        <v>45186.094074074077</v>
      </c>
      <c r="K81" t="str">
        <f t="shared" si="6"/>
        <v>Long Term</v>
      </c>
      <c r="L81">
        <f t="shared" si="7"/>
        <v>52580</v>
      </c>
      <c r="M81">
        <f t="shared" si="8"/>
        <v>0</v>
      </c>
      <c r="N81">
        <f t="shared" si="9"/>
        <v>0</v>
      </c>
    </row>
    <row r="82" spans="1:14" x14ac:dyDescent="0.25">
      <c r="A82">
        <v>1081</v>
      </c>
      <c r="B82" t="s">
        <v>57</v>
      </c>
      <c r="C82" t="s">
        <v>58</v>
      </c>
      <c r="D82" t="s">
        <v>26</v>
      </c>
      <c r="E82">
        <v>227</v>
      </c>
      <c r="F82" s="5">
        <v>43421.898472222223</v>
      </c>
      <c r="G82">
        <v>85</v>
      </c>
      <c r="H82" t="s">
        <v>175</v>
      </c>
      <c r="I82">
        <f t="shared" si="5"/>
        <v>19295</v>
      </c>
      <c r="J82" s="3">
        <v>45186.094074074077</v>
      </c>
      <c r="K82" t="str">
        <f t="shared" si="6"/>
        <v>Long Term</v>
      </c>
      <c r="L82">
        <f t="shared" si="7"/>
        <v>19068</v>
      </c>
      <c r="M82">
        <f t="shared" si="8"/>
        <v>0</v>
      </c>
      <c r="N82">
        <f t="shared" si="9"/>
        <v>0</v>
      </c>
    </row>
    <row r="83" spans="1:14" x14ac:dyDescent="0.25">
      <c r="A83">
        <v>1082</v>
      </c>
      <c r="B83" t="s">
        <v>43</v>
      </c>
      <c r="C83" t="s">
        <v>44</v>
      </c>
      <c r="D83" t="s">
        <v>26</v>
      </c>
      <c r="E83">
        <v>623</v>
      </c>
      <c r="F83" s="5">
        <v>43976.393738425933</v>
      </c>
      <c r="G83">
        <v>44</v>
      </c>
      <c r="H83" t="s">
        <v>176</v>
      </c>
      <c r="I83">
        <f t="shared" si="5"/>
        <v>27412</v>
      </c>
      <c r="J83" s="3">
        <v>45186.094074074077</v>
      </c>
      <c r="K83" t="str">
        <f t="shared" si="6"/>
        <v>Long Term</v>
      </c>
      <c r="L83">
        <f t="shared" si="7"/>
        <v>26789</v>
      </c>
      <c r="M83">
        <f t="shared" si="8"/>
        <v>0</v>
      </c>
      <c r="N83">
        <f t="shared" si="9"/>
        <v>0</v>
      </c>
    </row>
    <row r="84" spans="1:14" x14ac:dyDescent="0.25">
      <c r="A84">
        <v>1083</v>
      </c>
      <c r="B84" t="s">
        <v>88</v>
      </c>
      <c r="C84" t="s">
        <v>89</v>
      </c>
      <c r="D84" t="s">
        <v>16</v>
      </c>
      <c r="E84">
        <v>767</v>
      </c>
      <c r="F84" s="5">
        <v>45141.62226851852</v>
      </c>
      <c r="G84">
        <v>87</v>
      </c>
      <c r="H84" t="s">
        <v>177</v>
      </c>
      <c r="I84">
        <f t="shared" si="5"/>
        <v>66729</v>
      </c>
      <c r="J84" s="3">
        <v>45186.094074074077</v>
      </c>
      <c r="K84" t="str">
        <f t="shared" si="6"/>
        <v>Short Term</v>
      </c>
      <c r="L84">
        <f t="shared" si="7"/>
        <v>65962</v>
      </c>
      <c r="M84">
        <f t="shared" si="8"/>
        <v>0.15</v>
      </c>
      <c r="N84">
        <f t="shared" si="9"/>
        <v>9894.2999999999993</v>
      </c>
    </row>
    <row r="85" spans="1:14" x14ac:dyDescent="0.25">
      <c r="A85">
        <v>1084</v>
      </c>
      <c r="B85" t="s">
        <v>54</v>
      </c>
      <c r="C85" t="s">
        <v>55</v>
      </c>
      <c r="D85" t="s">
        <v>16</v>
      </c>
      <c r="E85">
        <v>984</v>
      </c>
      <c r="F85" s="5">
        <v>44216.605729166673</v>
      </c>
      <c r="G85">
        <v>56</v>
      </c>
      <c r="H85" t="s">
        <v>178</v>
      </c>
      <c r="I85">
        <f t="shared" si="5"/>
        <v>55104</v>
      </c>
      <c r="J85" s="3">
        <v>45186.094074074077</v>
      </c>
      <c r="K85" t="str">
        <f t="shared" si="6"/>
        <v>Long Term</v>
      </c>
      <c r="L85">
        <f t="shared" si="7"/>
        <v>54120</v>
      </c>
      <c r="M85">
        <f t="shared" si="8"/>
        <v>0</v>
      </c>
      <c r="N85">
        <f t="shared" si="9"/>
        <v>0</v>
      </c>
    </row>
    <row r="86" spans="1:14" x14ac:dyDescent="0.25">
      <c r="A86">
        <v>1085</v>
      </c>
      <c r="B86" t="s">
        <v>123</v>
      </c>
      <c r="C86" t="s">
        <v>124</v>
      </c>
      <c r="D86" t="s">
        <v>26</v>
      </c>
      <c r="E86">
        <v>635</v>
      </c>
      <c r="F86" s="5">
        <v>44783.838356481479</v>
      </c>
      <c r="G86">
        <v>53</v>
      </c>
      <c r="H86" t="s">
        <v>179</v>
      </c>
      <c r="I86">
        <f t="shared" si="5"/>
        <v>33655</v>
      </c>
      <c r="J86" s="3">
        <v>45186.094074074077</v>
      </c>
      <c r="K86" t="str">
        <f t="shared" si="6"/>
        <v>Long Term</v>
      </c>
      <c r="L86">
        <f t="shared" si="7"/>
        <v>33020</v>
      </c>
      <c r="M86">
        <f t="shared" si="8"/>
        <v>0</v>
      </c>
      <c r="N86">
        <f t="shared" si="9"/>
        <v>0</v>
      </c>
    </row>
    <row r="87" spans="1:14" x14ac:dyDescent="0.25">
      <c r="A87">
        <v>1086</v>
      </c>
      <c r="B87" t="s">
        <v>180</v>
      </c>
      <c r="C87" t="s">
        <v>181</v>
      </c>
      <c r="D87" t="s">
        <v>26</v>
      </c>
      <c r="E87">
        <v>232</v>
      </c>
      <c r="F87" s="5">
        <v>44163.82707175926</v>
      </c>
      <c r="G87">
        <v>72</v>
      </c>
      <c r="H87" t="s">
        <v>182</v>
      </c>
      <c r="I87">
        <f t="shared" si="5"/>
        <v>16704</v>
      </c>
      <c r="J87" s="3">
        <v>45186.094074074077</v>
      </c>
      <c r="K87" t="str">
        <f t="shared" si="6"/>
        <v>Long Term</v>
      </c>
      <c r="L87">
        <f t="shared" si="7"/>
        <v>16472</v>
      </c>
      <c r="M87">
        <f t="shared" si="8"/>
        <v>0</v>
      </c>
      <c r="N87">
        <f t="shared" si="9"/>
        <v>0</v>
      </c>
    </row>
    <row r="88" spans="1:14" x14ac:dyDescent="0.25">
      <c r="A88">
        <v>1087</v>
      </c>
      <c r="B88" t="s">
        <v>51</v>
      </c>
      <c r="C88" t="s">
        <v>52</v>
      </c>
      <c r="D88" t="s">
        <v>26</v>
      </c>
      <c r="E88">
        <v>591</v>
      </c>
      <c r="F88" s="5">
        <v>44454.67423611111</v>
      </c>
      <c r="G88">
        <v>7</v>
      </c>
      <c r="H88" t="s">
        <v>183</v>
      </c>
      <c r="I88">
        <f t="shared" si="5"/>
        <v>4137</v>
      </c>
      <c r="J88" s="3">
        <v>45186.094074074077</v>
      </c>
      <c r="K88" t="str">
        <f t="shared" si="6"/>
        <v>Long Term</v>
      </c>
      <c r="L88">
        <f t="shared" si="7"/>
        <v>3546</v>
      </c>
      <c r="M88">
        <f t="shared" si="8"/>
        <v>0</v>
      </c>
      <c r="N88">
        <f t="shared" si="9"/>
        <v>0</v>
      </c>
    </row>
    <row r="89" spans="1:14" x14ac:dyDescent="0.25">
      <c r="A89">
        <v>1088</v>
      </c>
      <c r="B89" t="s">
        <v>123</v>
      </c>
      <c r="C89" t="s">
        <v>124</v>
      </c>
      <c r="D89" t="s">
        <v>26</v>
      </c>
      <c r="E89">
        <v>910</v>
      </c>
      <c r="F89" s="5">
        <v>43987.212071759262</v>
      </c>
      <c r="G89">
        <v>2</v>
      </c>
      <c r="H89" t="s">
        <v>184</v>
      </c>
      <c r="I89">
        <f t="shared" si="5"/>
        <v>1820</v>
      </c>
      <c r="J89" s="3">
        <v>45186.094074074077</v>
      </c>
      <c r="K89" t="str">
        <f t="shared" si="6"/>
        <v>Long Term</v>
      </c>
      <c r="L89">
        <f t="shared" si="7"/>
        <v>910</v>
      </c>
      <c r="M89">
        <f t="shared" si="8"/>
        <v>0</v>
      </c>
      <c r="N89">
        <f t="shared" si="9"/>
        <v>0</v>
      </c>
    </row>
    <row r="90" spans="1:14" x14ac:dyDescent="0.25">
      <c r="A90">
        <v>1089</v>
      </c>
      <c r="B90" t="s">
        <v>94</v>
      </c>
      <c r="C90" t="s">
        <v>95</v>
      </c>
      <c r="D90" t="s">
        <v>26</v>
      </c>
      <c r="E90">
        <v>894</v>
      </c>
      <c r="F90" s="5">
        <v>44702.597731481481</v>
      </c>
      <c r="G90">
        <v>50</v>
      </c>
      <c r="H90" t="s">
        <v>185</v>
      </c>
      <c r="I90">
        <f t="shared" si="5"/>
        <v>44700</v>
      </c>
      <c r="J90" s="3">
        <v>45186.094074074077</v>
      </c>
      <c r="K90" t="str">
        <f t="shared" si="6"/>
        <v>Long Term</v>
      </c>
      <c r="L90">
        <f t="shared" si="7"/>
        <v>43806</v>
      </c>
      <c r="M90">
        <f t="shared" si="8"/>
        <v>0</v>
      </c>
      <c r="N90">
        <f t="shared" si="9"/>
        <v>0</v>
      </c>
    </row>
    <row r="91" spans="1:14" x14ac:dyDescent="0.25">
      <c r="A91">
        <v>1090</v>
      </c>
      <c r="B91" t="s">
        <v>21</v>
      </c>
      <c r="C91" t="s">
        <v>22</v>
      </c>
      <c r="D91" t="s">
        <v>26</v>
      </c>
      <c r="E91">
        <v>128</v>
      </c>
      <c r="F91" s="5">
        <v>45035.824687499997</v>
      </c>
      <c r="G91">
        <v>54</v>
      </c>
      <c r="H91" t="s">
        <v>186</v>
      </c>
      <c r="I91">
        <f t="shared" si="5"/>
        <v>6912</v>
      </c>
      <c r="J91" s="3">
        <v>45186.094074074077</v>
      </c>
      <c r="K91" t="str">
        <f t="shared" si="6"/>
        <v>Short Term</v>
      </c>
      <c r="L91">
        <f t="shared" si="7"/>
        <v>6784</v>
      </c>
      <c r="M91">
        <f t="shared" si="8"/>
        <v>0.15</v>
      </c>
      <c r="N91">
        <f t="shared" si="9"/>
        <v>1017.5999999999999</v>
      </c>
    </row>
    <row r="92" spans="1:14" x14ac:dyDescent="0.25">
      <c r="A92">
        <v>1091</v>
      </c>
      <c r="B92" t="s">
        <v>133</v>
      </c>
      <c r="C92" t="s">
        <v>134</v>
      </c>
      <c r="D92" t="s">
        <v>26</v>
      </c>
      <c r="E92">
        <v>220</v>
      </c>
      <c r="F92" s="5">
        <v>44913.166574074072</v>
      </c>
      <c r="G92">
        <v>4</v>
      </c>
      <c r="H92" t="s">
        <v>187</v>
      </c>
      <c r="I92">
        <f t="shared" si="5"/>
        <v>880</v>
      </c>
      <c r="J92" s="3">
        <v>45186.094074074077</v>
      </c>
      <c r="K92" t="str">
        <f t="shared" si="6"/>
        <v>Short Term</v>
      </c>
      <c r="L92">
        <f t="shared" si="7"/>
        <v>660</v>
      </c>
      <c r="M92">
        <f t="shared" si="8"/>
        <v>0.15</v>
      </c>
      <c r="N92">
        <f t="shared" si="9"/>
        <v>99</v>
      </c>
    </row>
    <row r="93" spans="1:14" x14ac:dyDescent="0.25">
      <c r="A93">
        <v>1092</v>
      </c>
      <c r="B93" t="s">
        <v>98</v>
      </c>
      <c r="C93" t="s">
        <v>99</v>
      </c>
      <c r="D93" t="s">
        <v>26</v>
      </c>
      <c r="E93">
        <v>630</v>
      </c>
      <c r="F93" s="5">
        <v>43855.801087962973</v>
      </c>
      <c r="G93">
        <v>91</v>
      </c>
      <c r="H93" t="s">
        <v>188</v>
      </c>
      <c r="I93">
        <f t="shared" si="5"/>
        <v>57330</v>
      </c>
      <c r="J93" s="3">
        <v>45186.094074074077</v>
      </c>
      <c r="K93" t="str">
        <f t="shared" si="6"/>
        <v>Long Term</v>
      </c>
      <c r="L93">
        <f t="shared" si="7"/>
        <v>56700</v>
      </c>
      <c r="M93">
        <f t="shared" si="8"/>
        <v>0</v>
      </c>
      <c r="N93">
        <f t="shared" si="9"/>
        <v>0</v>
      </c>
    </row>
    <row r="94" spans="1:14" x14ac:dyDescent="0.25">
      <c r="A94">
        <v>1093</v>
      </c>
      <c r="B94" t="s">
        <v>115</v>
      </c>
      <c r="C94" t="s">
        <v>116</v>
      </c>
      <c r="D94" t="s">
        <v>16</v>
      </c>
      <c r="E94">
        <v>579</v>
      </c>
      <c r="F94" s="5">
        <v>44510.777106481481</v>
      </c>
      <c r="G94">
        <v>92</v>
      </c>
      <c r="H94" t="s">
        <v>189</v>
      </c>
      <c r="I94">
        <f t="shared" si="5"/>
        <v>53268</v>
      </c>
      <c r="J94" s="3">
        <v>45186.094074074077</v>
      </c>
      <c r="K94" t="str">
        <f t="shared" si="6"/>
        <v>Long Term</v>
      </c>
      <c r="L94">
        <f t="shared" si="7"/>
        <v>52689</v>
      </c>
      <c r="M94">
        <f t="shared" si="8"/>
        <v>0</v>
      </c>
      <c r="N94">
        <f t="shared" si="9"/>
        <v>0</v>
      </c>
    </row>
    <row r="95" spans="1:14" x14ac:dyDescent="0.25">
      <c r="A95">
        <v>1094</v>
      </c>
      <c r="B95" t="s">
        <v>76</v>
      </c>
      <c r="C95" t="s">
        <v>77</v>
      </c>
      <c r="D95" t="s">
        <v>16</v>
      </c>
      <c r="E95">
        <v>682</v>
      </c>
      <c r="F95" s="5">
        <v>44439.283958333333</v>
      </c>
      <c r="G95">
        <v>20</v>
      </c>
      <c r="H95" t="s">
        <v>190</v>
      </c>
      <c r="I95">
        <f t="shared" si="5"/>
        <v>13640</v>
      </c>
      <c r="J95" s="3">
        <v>45186.094074074077</v>
      </c>
      <c r="K95" t="str">
        <f t="shared" si="6"/>
        <v>Long Term</v>
      </c>
      <c r="L95">
        <f t="shared" si="7"/>
        <v>12958</v>
      </c>
      <c r="M95">
        <f t="shared" si="8"/>
        <v>0</v>
      </c>
      <c r="N95">
        <f t="shared" si="9"/>
        <v>0</v>
      </c>
    </row>
    <row r="96" spans="1:14" x14ac:dyDescent="0.25">
      <c r="A96">
        <v>1095</v>
      </c>
      <c r="B96" t="s">
        <v>143</v>
      </c>
      <c r="C96" t="s">
        <v>144</v>
      </c>
      <c r="D96" t="s">
        <v>16</v>
      </c>
      <c r="E96">
        <v>380</v>
      </c>
      <c r="F96" s="5">
        <v>44685.280439814807</v>
      </c>
      <c r="G96">
        <v>92</v>
      </c>
      <c r="H96" t="s">
        <v>191</v>
      </c>
      <c r="I96">
        <f t="shared" si="5"/>
        <v>34960</v>
      </c>
      <c r="J96" s="3">
        <v>45186.094074074077</v>
      </c>
      <c r="K96" t="str">
        <f t="shared" si="6"/>
        <v>Long Term</v>
      </c>
      <c r="L96">
        <f t="shared" si="7"/>
        <v>34580</v>
      </c>
      <c r="M96">
        <f t="shared" si="8"/>
        <v>0</v>
      </c>
      <c r="N96">
        <f t="shared" si="9"/>
        <v>0</v>
      </c>
    </row>
    <row r="97" spans="1:14" x14ac:dyDescent="0.25">
      <c r="A97">
        <v>1096</v>
      </c>
      <c r="B97" t="s">
        <v>31</v>
      </c>
      <c r="C97" t="s">
        <v>32</v>
      </c>
      <c r="D97" t="s">
        <v>26</v>
      </c>
      <c r="E97">
        <v>611</v>
      </c>
      <c r="F97" s="5">
        <v>44874.108124999999</v>
      </c>
      <c r="G97">
        <v>56</v>
      </c>
      <c r="H97" t="s">
        <v>192</v>
      </c>
      <c r="I97">
        <f t="shared" si="5"/>
        <v>34216</v>
      </c>
      <c r="J97" s="3">
        <v>45186.094074074077</v>
      </c>
      <c r="K97" t="str">
        <f t="shared" si="6"/>
        <v>Short Term</v>
      </c>
      <c r="L97">
        <f t="shared" si="7"/>
        <v>33605</v>
      </c>
      <c r="M97">
        <f t="shared" si="8"/>
        <v>0.15</v>
      </c>
      <c r="N97">
        <f t="shared" si="9"/>
        <v>5040.75</v>
      </c>
    </row>
    <row r="98" spans="1:14" x14ac:dyDescent="0.25">
      <c r="A98">
        <v>1097</v>
      </c>
      <c r="B98" t="s">
        <v>193</v>
      </c>
      <c r="C98" t="s">
        <v>194</v>
      </c>
      <c r="D98" t="s">
        <v>16</v>
      </c>
      <c r="E98">
        <v>761</v>
      </c>
      <c r="F98" s="5">
        <v>44381.019525462973</v>
      </c>
      <c r="G98">
        <v>37</v>
      </c>
      <c r="H98" t="s">
        <v>195</v>
      </c>
      <c r="I98">
        <f t="shared" si="5"/>
        <v>28157</v>
      </c>
      <c r="J98" s="3">
        <v>45186.094074074077</v>
      </c>
      <c r="K98" t="str">
        <f t="shared" si="6"/>
        <v>Long Term</v>
      </c>
      <c r="L98">
        <f t="shared" si="7"/>
        <v>27396</v>
      </c>
      <c r="M98">
        <f t="shared" si="8"/>
        <v>0</v>
      </c>
      <c r="N98">
        <f t="shared" si="9"/>
        <v>0</v>
      </c>
    </row>
    <row r="99" spans="1:14" x14ac:dyDescent="0.25">
      <c r="A99">
        <v>1098</v>
      </c>
      <c r="B99" t="s">
        <v>67</v>
      </c>
      <c r="C99" t="s">
        <v>68</v>
      </c>
      <c r="D99" t="s">
        <v>16</v>
      </c>
      <c r="E99">
        <v>932</v>
      </c>
      <c r="F99" s="5">
        <v>44793.199884259258</v>
      </c>
      <c r="G99">
        <v>72</v>
      </c>
      <c r="H99" t="s">
        <v>132</v>
      </c>
      <c r="I99">
        <f t="shared" si="5"/>
        <v>67104</v>
      </c>
      <c r="J99" s="3">
        <v>45186.094074074077</v>
      </c>
      <c r="K99" t="str">
        <f t="shared" si="6"/>
        <v>Long Term</v>
      </c>
      <c r="L99">
        <f t="shared" si="7"/>
        <v>66172</v>
      </c>
      <c r="M99">
        <f t="shared" si="8"/>
        <v>0</v>
      </c>
      <c r="N99">
        <f t="shared" si="9"/>
        <v>0</v>
      </c>
    </row>
    <row r="100" spans="1:14" x14ac:dyDescent="0.25">
      <c r="A100">
        <v>1099</v>
      </c>
      <c r="B100" t="s">
        <v>104</v>
      </c>
      <c r="C100" t="s">
        <v>105</v>
      </c>
      <c r="D100" t="s">
        <v>16</v>
      </c>
      <c r="E100">
        <v>614</v>
      </c>
      <c r="F100" s="5">
        <v>45083.473807870367</v>
      </c>
      <c r="G100">
        <v>16</v>
      </c>
      <c r="H100" t="s">
        <v>196</v>
      </c>
      <c r="I100">
        <f t="shared" si="5"/>
        <v>9824</v>
      </c>
      <c r="J100" s="3">
        <v>45186.094074074077</v>
      </c>
      <c r="K100" t="str">
        <f t="shared" si="6"/>
        <v>Short Term</v>
      </c>
      <c r="L100">
        <f t="shared" si="7"/>
        <v>9210</v>
      </c>
      <c r="M100">
        <f t="shared" si="8"/>
        <v>0.15</v>
      </c>
      <c r="N100">
        <f t="shared" si="9"/>
        <v>1381.5</v>
      </c>
    </row>
    <row r="101" spans="1:14" x14ac:dyDescent="0.25">
      <c r="A101">
        <v>1100</v>
      </c>
      <c r="B101" t="s">
        <v>101</v>
      </c>
      <c r="C101" t="s">
        <v>102</v>
      </c>
      <c r="D101" t="s">
        <v>26</v>
      </c>
      <c r="E101">
        <v>782</v>
      </c>
      <c r="F101" s="5">
        <v>44725.201435185183</v>
      </c>
      <c r="G101">
        <v>72</v>
      </c>
      <c r="H101" t="s">
        <v>197</v>
      </c>
      <c r="I101">
        <f t="shared" si="5"/>
        <v>56304</v>
      </c>
      <c r="J101" s="3">
        <v>45186.094074074077</v>
      </c>
      <c r="K101" t="str">
        <f t="shared" si="6"/>
        <v>Long Term</v>
      </c>
      <c r="L101">
        <f t="shared" si="7"/>
        <v>55522</v>
      </c>
      <c r="M101">
        <f t="shared" si="8"/>
        <v>0</v>
      </c>
      <c r="N101">
        <f t="shared" si="9"/>
        <v>0</v>
      </c>
    </row>
    <row r="102" spans="1:14" x14ac:dyDescent="0.25">
      <c r="A102">
        <v>1101</v>
      </c>
      <c r="B102" t="s">
        <v>18</v>
      </c>
      <c r="C102" t="s">
        <v>19</v>
      </c>
      <c r="D102" t="s">
        <v>16</v>
      </c>
      <c r="E102">
        <v>495</v>
      </c>
      <c r="F102" s="5">
        <v>44545.878599537027</v>
      </c>
      <c r="G102">
        <v>20</v>
      </c>
      <c r="H102" t="s">
        <v>198</v>
      </c>
      <c r="I102">
        <f t="shared" si="5"/>
        <v>9900</v>
      </c>
      <c r="J102" s="3">
        <v>45186.094074074077</v>
      </c>
      <c r="K102" t="str">
        <f t="shared" si="6"/>
        <v>Long Term</v>
      </c>
      <c r="L102">
        <f t="shared" si="7"/>
        <v>9405</v>
      </c>
      <c r="M102">
        <f t="shared" si="8"/>
        <v>0</v>
      </c>
      <c r="N102">
        <f t="shared" si="9"/>
        <v>0</v>
      </c>
    </row>
    <row r="103" spans="1:14" x14ac:dyDescent="0.25">
      <c r="A103">
        <v>1102</v>
      </c>
      <c r="B103" t="s">
        <v>199</v>
      </c>
      <c r="C103" t="s">
        <v>200</v>
      </c>
      <c r="D103" t="s">
        <v>16</v>
      </c>
      <c r="E103">
        <v>836</v>
      </c>
      <c r="F103" s="5">
        <v>44928.437777777777</v>
      </c>
      <c r="G103">
        <v>80</v>
      </c>
      <c r="H103" t="s">
        <v>201</v>
      </c>
      <c r="I103">
        <f t="shared" si="5"/>
        <v>66880</v>
      </c>
      <c r="J103" s="3">
        <v>45186.094074074077</v>
      </c>
      <c r="K103" t="str">
        <f t="shared" si="6"/>
        <v>Short Term</v>
      </c>
      <c r="L103">
        <f t="shared" si="7"/>
        <v>66044</v>
      </c>
      <c r="M103">
        <f t="shared" si="8"/>
        <v>0.15</v>
      </c>
      <c r="N103">
        <f t="shared" si="9"/>
        <v>9906.6</v>
      </c>
    </row>
    <row r="104" spans="1:14" x14ac:dyDescent="0.25">
      <c r="A104">
        <v>1103</v>
      </c>
      <c r="B104" t="s">
        <v>73</v>
      </c>
      <c r="C104" t="s">
        <v>74</v>
      </c>
      <c r="D104" t="s">
        <v>16</v>
      </c>
      <c r="E104">
        <v>160</v>
      </c>
      <c r="F104" s="5">
        <v>44598.121701388889</v>
      </c>
      <c r="G104">
        <v>42</v>
      </c>
      <c r="H104" t="s">
        <v>202</v>
      </c>
      <c r="I104">
        <f t="shared" si="5"/>
        <v>6720</v>
      </c>
      <c r="J104" s="3">
        <v>45186.094074074077</v>
      </c>
      <c r="K104" t="str">
        <f t="shared" si="6"/>
        <v>Long Term</v>
      </c>
      <c r="L104">
        <f t="shared" si="7"/>
        <v>6560</v>
      </c>
      <c r="M104">
        <f t="shared" si="8"/>
        <v>0</v>
      </c>
      <c r="N104">
        <f t="shared" si="9"/>
        <v>0</v>
      </c>
    </row>
    <row r="105" spans="1:14" x14ac:dyDescent="0.25">
      <c r="A105">
        <v>1104</v>
      </c>
      <c r="B105" t="s">
        <v>203</v>
      </c>
      <c r="C105" t="s">
        <v>204</v>
      </c>
      <c r="D105" t="s">
        <v>26</v>
      </c>
      <c r="E105">
        <v>937</v>
      </c>
      <c r="F105" s="5">
        <v>45178.130231481482</v>
      </c>
      <c r="G105">
        <v>15</v>
      </c>
      <c r="H105" t="s">
        <v>205</v>
      </c>
      <c r="I105">
        <f t="shared" si="5"/>
        <v>14055</v>
      </c>
      <c r="J105" s="3">
        <v>45186.094074074077</v>
      </c>
      <c r="K105" t="str">
        <f t="shared" si="6"/>
        <v>Short Term</v>
      </c>
      <c r="L105">
        <f t="shared" si="7"/>
        <v>13118</v>
      </c>
      <c r="M105">
        <f t="shared" si="8"/>
        <v>0.15</v>
      </c>
      <c r="N105">
        <f t="shared" si="9"/>
        <v>1967.6999999999998</v>
      </c>
    </row>
    <row r="106" spans="1:14" x14ac:dyDescent="0.25">
      <c r="A106">
        <v>1105</v>
      </c>
      <c r="B106" t="s">
        <v>43</v>
      </c>
      <c r="C106" t="s">
        <v>44</v>
      </c>
      <c r="D106" t="s">
        <v>16</v>
      </c>
      <c r="E106">
        <v>731</v>
      </c>
      <c r="F106" s="5">
        <v>43760.510775462957</v>
      </c>
      <c r="G106">
        <v>68</v>
      </c>
      <c r="H106" t="s">
        <v>206</v>
      </c>
      <c r="I106">
        <f t="shared" si="5"/>
        <v>49708</v>
      </c>
      <c r="J106" s="3">
        <v>45186.094074074077</v>
      </c>
      <c r="K106" t="str">
        <f t="shared" si="6"/>
        <v>Long Term</v>
      </c>
      <c r="L106">
        <f t="shared" si="7"/>
        <v>48977</v>
      </c>
      <c r="M106">
        <f t="shared" si="8"/>
        <v>0</v>
      </c>
      <c r="N106">
        <f t="shared" si="9"/>
        <v>0</v>
      </c>
    </row>
    <row r="107" spans="1:14" x14ac:dyDescent="0.25">
      <c r="A107">
        <v>1106</v>
      </c>
      <c r="B107" t="s">
        <v>85</v>
      </c>
      <c r="C107" t="s">
        <v>86</v>
      </c>
      <c r="D107" t="s">
        <v>16</v>
      </c>
      <c r="E107">
        <v>430</v>
      </c>
      <c r="F107" s="5">
        <v>44846.092013888891</v>
      </c>
      <c r="G107">
        <v>23</v>
      </c>
      <c r="H107" t="s">
        <v>207</v>
      </c>
      <c r="I107">
        <f t="shared" si="5"/>
        <v>9890</v>
      </c>
      <c r="J107" s="3">
        <v>45186.094074074077</v>
      </c>
      <c r="K107" t="str">
        <f t="shared" si="6"/>
        <v>Short Term</v>
      </c>
      <c r="L107">
        <f t="shared" si="7"/>
        <v>9460</v>
      </c>
      <c r="M107">
        <f t="shared" si="8"/>
        <v>0.15</v>
      </c>
      <c r="N107">
        <f t="shared" si="9"/>
        <v>1419</v>
      </c>
    </row>
    <row r="108" spans="1:14" x14ac:dyDescent="0.25">
      <c r="A108">
        <v>1107</v>
      </c>
      <c r="B108" t="s">
        <v>82</v>
      </c>
      <c r="C108" t="s">
        <v>83</v>
      </c>
      <c r="D108" t="s">
        <v>16</v>
      </c>
      <c r="E108">
        <v>251</v>
      </c>
      <c r="F108" s="5">
        <v>44926.397245370368</v>
      </c>
      <c r="G108">
        <v>2</v>
      </c>
      <c r="H108" t="s">
        <v>93</v>
      </c>
      <c r="I108">
        <f t="shared" si="5"/>
        <v>502</v>
      </c>
      <c r="J108" s="3">
        <v>45186.094074074077</v>
      </c>
      <c r="K108" t="str">
        <f t="shared" si="6"/>
        <v>Short Term</v>
      </c>
      <c r="L108">
        <f t="shared" si="7"/>
        <v>251</v>
      </c>
      <c r="M108">
        <f t="shared" si="8"/>
        <v>0.15</v>
      </c>
      <c r="N108">
        <f t="shared" si="9"/>
        <v>37.65</v>
      </c>
    </row>
    <row r="109" spans="1:14" x14ac:dyDescent="0.25">
      <c r="A109">
        <v>1108</v>
      </c>
      <c r="B109" t="s">
        <v>28</v>
      </c>
      <c r="C109" t="s">
        <v>29</v>
      </c>
      <c r="D109" t="s">
        <v>16</v>
      </c>
      <c r="E109">
        <v>495</v>
      </c>
      <c r="F109" s="5">
        <v>43389.630231481482</v>
      </c>
      <c r="G109">
        <v>83</v>
      </c>
      <c r="H109" t="s">
        <v>208</v>
      </c>
      <c r="I109">
        <f t="shared" si="5"/>
        <v>41085</v>
      </c>
      <c r="J109" s="3">
        <v>45186.094074074077</v>
      </c>
      <c r="K109" t="str">
        <f t="shared" si="6"/>
        <v>Long Term</v>
      </c>
      <c r="L109">
        <f t="shared" si="7"/>
        <v>40590</v>
      </c>
      <c r="M109">
        <f t="shared" si="8"/>
        <v>0</v>
      </c>
      <c r="N109">
        <f t="shared" si="9"/>
        <v>0</v>
      </c>
    </row>
    <row r="110" spans="1:14" x14ac:dyDescent="0.25">
      <c r="A110">
        <v>1109</v>
      </c>
      <c r="B110" t="s">
        <v>126</v>
      </c>
      <c r="C110" t="s">
        <v>127</v>
      </c>
      <c r="D110" t="s">
        <v>16</v>
      </c>
      <c r="E110">
        <v>115</v>
      </c>
      <c r="F110" s="5">
        <v>44365.171030092592</v>
      </c>
      <c r="G110">
        <v>7</v>
      </c>
      <c r="H110" t="s">
        <v>209</v>
      </c>
      <c r="I110">
        <f t="shared" si="5"/>
        <v>805</v>
      </c>
      <c r="J110" s="3">
        <v>45186.094074074077</v>
      </c>
      <c r="K110" t="str">
        <f t="shared" si="6"/>
        <v>Long Term</v>
      </c>
      <c r="L110">
        <f t="shared" si="7"/>
        <v>690</v>
      </c>
      <c r="M110">
        <f t="shared" si="8"/>
        <v>0</v>
      </c>
      <c r="N110">
        <f t="shared" si="9"/>
        <v>0</v>
      </c>
    </row>
    <row r="111" spans="1:14" x14ac:dyDescent="0.25">
      <c r="A111">
        <v>1110</v>
      </c>
      <c r="B111" t="s">
        <v>67</v>
      </c>
      <c r="C111" t="s">
        <v>68</v>
      </c>
      <c r="D111" t="s">
        <v>16</v>
      </c>
      <c r="E111">
        <v>557</v>
      </c>
      <c r="F111" s="5">
        <v>43637.813136574077</v>
      </c>
      <c r="G111">
        <v>77</v>
      </c>
      <c r="H111" t="s">
        <v>210</v>
      </c>
      <c r="I111">
        <f t="shared" si="5"/>
        <v>42889</v>
      </c>
      <c r="J111" s="3">
        <v>45186.094074074077</v>
      </c>
      <c r="K111" t="str">
        <f t="shared" si="6"/>
        <v>Long Term</v>
      </c>
      <c r="L111">
        <f t="shared" si="7"/>
        <v>42332</v>
      </c>
      <c r="M111">
        <f t="shared" si="8"/>
        <v>0</v>
      </c>
      <c r="N111">
        <f t="shared" si="9"/>
        <v>0</v>
      </c>
    </row>
    <row r="112" spans="1:14" x14ac:dyDescent="0.25">
      <c r="A112">
        <v>1111</v>
      </c>
      <c r="B112" t="s">
        <v>85</v>
      </c>
      <c r="C112" t="s">
        <v>86</v>
      </c>
      <c r="D112" t="s">
        <v>26</v>
      </c>
      <c r="E112">
        <v>817</v>
      </c>
      <c r="F112" s="5">
        <v>44367.44872685185</v>
      </c>
      <c r="G112">
        <v>45</v>
      </c>
      <c r="H112" t="s">
        <v>211</v>
      </c>
      <c r="I112">
        <f t="shared" si="5"/>
        <v>36765</v>
      </c>
      <c r="J112" s="3">
        <v>45186.094074074077</v>
      </c>
      <c r="K112" t="str">
        <f t="shared" si="6"/>
        <v>Long Term</v>
      </c>
      <c r="L112">
        <f t="shared" si="7"/>
        <v>35948</v>
      </c>
      <c r="M112">
        <f t="shared" si="8"/>
        <v>0</v>
      </c>
      <c r="N112">
        <f t="shared" si="9"/>
        <v>0</v>
      </c>
    </row>
    <row r="113" spans="1:14" x14ac:dyDescent="0.25">
      <c r="A113">
        <v>1112</v>
      </c>
      <c r="B113" t="s">
        <v>88</v>
      </c>
      <c r="C113" t="s">
        <v>89</v>
      </c>
      <c r="D113" t="s">
        <v>16</v>
      </c>
      <c r="E113">
        <v>426</v>
      </c>
      <c r="F113" s="5">
        <v>44737.851226851853</v>
      </c>
      <c r="G113">
        <v>45</v>
      </c>
      <c r="H113" t="s">
        <v>212</v>
      </c>
      <c r="I113">
        <f t="shared" si="5"/>
        <v>19170</v>
      </c>
      <c r="J113" s="3">
        <v>45186.094074074077</v>
      </c>
      <c r="K113" t="str">
        <f t="shared" si="6"/>
        <v>Long Term</v>
      </c>
      <c r="L113">
        <f t="shared" si="7"/>
        <v>18744</v>
      </c>
      <c r="M113">
        <f t="shared" si="8"/>
        <v>0</v>
      </c>
      <c r="N113">
        <f t="shared" si="9"/>
        <v>0</v>
      </c>
    </row>
    <row r="114" spans="1:14" x14ac:dyDescent="0.25">
      <c r="A114">
        <v>1113</v>
      </c>
      <c r="B114" t="s">
        <v>31</v>
      </c>
      <c r="C114" t="s">
        <v>32</v>
      </c>
      <c r="D114" t="s">
        <v>16</v>
      </c>
      <c r="E114">
        <v>534</v>
      </c>
      <c r="F114" s="5">
        <v>45153.019444444442</v>
      </c>
      <c r="G114">
        <v>89</v>
      </c>
      <c r="H114" t="s">
        <v>158</v>
      </c>
      <c r="I114">
        <f t="shared" si="5"/>
        <v>47526</v>
      </c>
      <c r="J114" s="3">
        <v>45186.094074074077</v>
      </c>
      <c r="K114" t="str">
        <f t="shared" si="6"/>
        <v>Short Term</v>
      </c>
      <c r="L114">
        <f t="shared" si="7"/>
        <v>46992</v>
      </c>
      <c r="M114">
        <f t="shared" si="8"/>
        <v>0.15</v>
      </c>
      <c r="N114">
        <f t="shared" si="9"/>
        <v>7048.8</v>
      </c>
    </row>
    <row r="115" spans="1:14" x14ac:dyDescent="0.25">
      <c r="A115">
        <v>1114</v>
      </c>
      <c r="B115" t="s">
        <v>43</v>
      </c>
      <c r="C115" t="s">
        <v>44</v>
      </c>
      <c r="D115" t="s">
        <v>26</v>
      </c>
      <c r="E115">
        <v>727</v>
      </c>
      <c r="F115" s="5">
        <v>44719.633935185193</v>
      </c>
      <c r="G115">
        <v>29</v>
      </c>
      <c r="H115" t="s">
        <v>166</v>
      </c>
      <c r="I115">
        <f t="shared" si="5"/>
        <v>21083</v>
      </c>
      <c r="J115" s="3">
        <v>45186.094074074077</v>
      </c>
      <c r="K115" t="str">
        <f t="shared" si="6"/>
        <v>Long Term</v>
      </c>
      <c r="L115">
        <f t="shared" si="7"/>
        <v>20356</v>
      </c>
      <c r="M115">
        <f t="shared" si="8"/>
        <v>0</v>
      </c>
      <c r="N115">
        <f t="shared" si="9"/>
        <v>0</v>
      </c>
    </row>
    <row r="116" spans="1:14" x14ac:dyDescent="0.25">
      <c r="A116">
        <v>1115</v>
      </c>
      <c r="B116" t="s">
        <v>98</v>
      </c>
      <c r="C116" t="s">
        <v>99</v>
      </c>
      <c r="D116" t="s">
        <v>16</v>
      </c>
      <c r="E116">
        <v>253</v>
      </c>
      <c r="F116" s="5">
        <v>44398.951678240737</v>
      </c>
      <c r="G116">
        <v>16</v>
      </c>
      <c r="H116" t="s">
        <v>213</v>
      </c>
      <c r="I116">
        <f t="shared" si="5"/>
        <v>4048</v>
      </c>
      <c r="J116" s="3">
        <v>45186.094074074077</v>
      </c>
      <c r="K116" t="str">
        <f t="shared" si="6"/>
        <v>Long Term</v>
      </c>
      <c r="L116">
        <f t="shared" si="7"/>
        <v>3795</v>
      </c>
      <c r="M116">
        <f t="shared" si="8"/>
        <v>0</v>
      </c>
      <c r="N116">
        <f t="shared" si="9"/>
        <v>0</v>
      </c>
    </row>
    <row r="117" spans="1:14" x14ac:dyDescent="0.25">
      <c r="A117">
        <v>1116</v>
      </c>
      <c r="B117" t="s">
        <v>54</v>
      </c>
      <c r="C117" t="s">
        <v>55</v>
      </c>
      <c r="D117" t="s">
        <v>26</v>
      </c>
      <c r="E117">
        <v>946</v>
      </c>
      <c r="F117" s="5">
        <v>44264.209976851853</v>
      </c>
      <c r="G117">
        <v>9</v>
      </c>
      <c r="H117" t="s">
        <v>214</v>
      </c>
      <c r="I117">
        <f t="shared" si="5"/>
        <v>8514</v>
      </c>
      <c r="J117" s="3">
        <v>45186.094074074077</v>
      </c>
      <c r="K117" t="str">
        <f t="shared" si="6"/>
        <v>Long Term</v>
      </c>
      <c r="L117">
        <f t="shared" si="7"/>
        <v>7568</v>
      </c>
      <c r="M117">
        <f t="shared" si="8"/>
        <v>0</v>
      </c>
      <c r="N117">
        <f t="shared" si="9"/>
        <v>0</v>
      </c>
    </row>
    <row r="118" spans="1:14" x14ac:dyDescent="0.25">
      <c r="A118">
        <v>1117</v>
      </c>
      <c r="B118" t="s">
        <v>143</v>
      </c>
      <c r="C118" t="s">
        <v>144</v>
      </c>
      <c r="D118" t="s">
        <v>16</v>
      </c>
      <c r="E118">
        <v>279</v>
      </c>
      <c r="F118" s="5">
        <v>44940.283715277779</v>
      </c>
      <c r="G118">
        <v>89</v>
      </c>
      <c r="H118" t="s">
        <v>215</v>
      </c>
      <c r="I118">
        <f t="shared" si="5"/>
        <v>24831</v>
      </c>
      <c r="J118" s="3">
        <v>45186.094074074077</v>
      </c>
      <c r="K118" t="str">
        <f t="shared" si="6"/>
        <v>Short Term</v>
      </c>
      <c r="L118">
        <f t="shared" si="7"/>
        <v>24552</v>
      </c>
      <c r="M118">
        <f t="shared" si="8"/>
        <v>0.15</v>
      </c>
      <c r="N118">
        <f t="shared" si="9"/>
        <v>3682.7999999999997</v>
      </c>
    </row>
    <row r="119" spans="1:14" x14ac:dyDescent="0.25">
      <c r="A119">
        <v>1118</v>
      </c>
      <c r="B119" t="s">
        <v>79</v>
      </c>
      <c r="C119" t="s">
        <v>80</v>
      </c>
      <c r="D119" t="s">
        <v>16</v>
      </c>
      <c r="E119">
        <v>517</v>
      </c>
      <c r="F119" s="5">
        <v>43683.491423611107</v>
      </c>
      <c r="G119">
        <v>67</v>
      </c>
      <c r="H119" t="s">
        <v>216</v>
      </c>
      <c r="I119">
        <f t="shared" si="5"/>
        <v>34639</v>
      </c>
      <c r="J119" s="3">
        <v>45186.094074074077</v>
      </c>
      <c r="K119" t="str">
        <f t="shared" si="6"/>
        <v>Long Term</v>
      </c>
      <c r="L119">
        <f t="shared" si="7"/>
        <v>34122</v>
      </c>
      <c r="M119">
        <f t="shared" si="8"/>
        <v>0</v>
      </c>
      <c r="N119">
        <f t="shared" si="9"/>
        <v>0</v>
      </c>
    </row>
    <row r="120" spans="1:14" x14ac:dyDescent="0.25">
      <c r="A120">
        <v>1119</v>
      </c>
      <c r="B120" t="s">
        <v>126</v>
      </c>
      <c r="C120" t="s">
        <v>127</v>
      </c>
      <c r="D120" t="s">
        <v>16</v>
      </c>
      <c r="E120">
        <v>872</v>
      </c>
      <c r="F120" s="5">
        <v>44038.223877314813</v>
      </c>
      <c r="G120">
        <v>91</v>
      </c>
      <c r="H120" t="s">
        <v>217</v>
      </c>
      <c r="I120">
        <f t="shared" si="5"/>
        <v>79352</v>
      </c>
      <c r="J120" s="3">
        <v>45186.094074074077</v>
      </c>
      <c r="K120" t="str">
        <f t="shared" si="6"/>
        <v>Long Term</v>
      </c>
      <c r="L120">
        <f t="shared" si="7"/>
        <v>78480</v>
      </c>
      <c r="M120">
        <f t="shared" si="8"/>
        <v>0</v>
      </c>
      <c r="N120">
        <f t="shared" si="9"/>
        <v>0</v>
      </c>
    </row>
    <row r="121" spans="1:14" x14ac:dyDescent="0.25">
      <c r="A121">
        <v>1120</v>
      </c>
      <c r="B121" t="s">
        <v>218</v>
      </c>
      <c r="C121" t="s">
        <v>219</v>
      </c>
      <c r="D121" t="s">
        <v>26</v>
      </c>
      <c r="E121">
        <v>643</v>
      </c>
      <c r="F121" s="5">
        <v>44643.922951388893</v>
      </c>
      <c r="G121">
        <v>72</v>
      </c>
      <c r="H121" t="s">
        <v>220</v>
      </c>
      <c r="I121">
        <f t="shared" si="5"/>
        <v>46296</v>
      </c>
      <c r="J121" s="3">
        <v>45186.094074074077</v>
      </c>
      <c r="K121" t="str">
        <f t="shared" si="6"/>
        <v>Long Term</v>
      </c>
      <c r="L121">
        <f t="shared" si="7"/>
        <v>45653</v>
      </c>
      <c r="M121">
        <f t="shared" si="8"/>
        <v>0</v>
      </c>
      <c r="N121">
        <f t="shared" si="9"/>
        <v>0</v>
      </c>
    </row>
    <row r="122" spans="1:14" x14ac:dyDescent="0.25">
      <c r="A122">
        <v>1121</v>
      </c>
      <c r="B122" t="s">
        <v>137</v>
      </c>
      <c r="C122" t="s">
        <v>138</v>
      </c>
      <c r="D122" t="s">
        <v>26</v>
      </c>
      <c r="E122">
        <v>832</v>
      </c>
      <c r="F122" s="5">
        <v>44584.661030092589</v>
      </c>
      <c r="G122">
        <v>68</v>
      </c>
      <c r="H122" t="s">
        <v>221</v>
      </c>
      <c r="I122">
        <f t="shared" si="5"/>
        <v>56576</v>
      </c>
      <c r="J122" s="3">
        <v>45186.094074074077</v>
      </c>
      <c r="K122" t="str">
        <f t="shared" si="6"/>
        <v>Long Term</v>
      </c>
      <c r="L122">
        <f t="shared" si="7"/>
        <v>55744</v>
      </c>
      <c r="M122">
        <f t="shared" si="8"/>
        <v>0</v>
      </c>
      <c r="N122">
        <f t="shared" si="9"/>
        <v>0</v>
      </c>
    </row>
    <row r="123" spans="1:14" x14ac:dyDescent="0.25">
      <c r="A123">
        <v>1122</v>
      </c>
      <c r="B123" t="s">
        <v>28</v>
      </c>
      <c r="C123" t="s">
        <v>29</v>
      </c>
      <c r="D123" t="s">
        <v>16</v>
      </c>
      <c r="E123">
        <v>561</v>
      </c>
      <c r="F123" s="5">
        <v>44264.754479166673</v>
      </c>
      <c r="G123">
        <v>57</v>
      </c>
      <c r="H123" t="s">
        <v>222</v>
      </c>
      <c r="I123">
        <f t="shared" si="5"/>
        <v>31977</v>
      </c>
      <c r="J123" s="3">
        <v>45186.094074074077</v>
      </c>
      <c r="K123" t="str">
        <f t="shared" si="6"/>
        <v>Long Term</v>
      </c>
      <c r="L123">
        <f t="shared" si="7"/>
        <v>31416</v>
      </c>
      <c r="M123">
        <f t="shared" si="8"/>
        <v>0</v>
      </c>
      <c r="N123">
        <f t="shared" si="9"/>
        <v>0</v>
      </c>
    </row>
    <row r="124" spans="1:14" x14ac:dyDescent="0.25">
      <c r="A124">
        <v>1123</v>
      </c>
      <c r="B124" t="s">
        <v>46</v>
      </c>
      <c r="C124" t="s">
        <v>47</v>
      </c>
      <c r="D124" t="s">
        <v>26</v>
      </c>
      <c r="E124">
        <v>108</v>
      </c>
      <c r="F124" s="5">
        <v>44380.530636574083</v>
      </c>
      <c r="G124">
        <v>34</v>
      </c>
      <c r="H124" t="s">
        <v>223</v>
      </c>
      <c r="I124">
        <f t="shared" si="5"/>
        <v>3672</v>
      </c>
      <c r="J124" s="3">
        <v>45186.094074074077</v>
      </c>
      <c r="K124" t="str">
        <f t="shared" si="6"/>
        <v>Long Term</v>
      </c>
      <c r="L124">
        <f t="shared" si="7"/>
        <v>3564</v>
      </c>
      <c r="M124">
        <f t="shared" si="8"/>
        <v>0</v>
      </c>
      <c r="N124">
        <f t="shared" si="9"/>
        <v>0</v>
      </c>
    </row>
    <row r="125" spans="1:14" x14ac:dyDescent="0.25">
      <c r="A125">
        <v>1124</v>
      </c>
      <c r="B125" t="s">
        <v>224</v>
      </c>
      <c r="C125" t="s">
        <v>225</v>
      </c>
      <c r="D125" t="s">
        <v>26</v>
      </c>
      <c r="E125">
        <v>793</v>
      </c>
      <c r="F125" s="5">
        <v>44832.285104166673</v>
      </c>
      <c r="G125">
        <v>65</v>
      </c>
      <c r="H125" t="s">
        <v>213</v>
      </c>
      <c r="I125">
        <f t="shared" si="5"/>
        <v>51545</v>
      </c>
      <c r="J125" s="3">
        <v>45186.094074074077</v>
      </c>
      <c r="K125" t="str">
        <f t="shared" si="6"/>
        <v>Short Term</v>
      </c>
      <c r="L125">
        <f t="shared" si="7"/>
        <v>50752</v>
      </c>
      <c r="M125">
        <f t="shared" si="8"/>
        <v>0.15</v>
      </c>
      <c r="N125">
        <f t="shared" si="9"/>
        <v>7612.7999999999993</v>
      </c>
    </row>
    <row r="126" spans="1:14" x14ac:dyDescent="0.25">
      <c r="A126">
        <v>1125</v>
      </c>
      <c r="B126" t="s">
        <v>21</v>
      </c>
      <c r="C126" t="s">
        <v>22</v>
      </c>
      <c r="D126" t="s">
        <v>16</v>
      </c>
      <c r="E126">
        <v>117</v>
      </c>
      <c r="F126" s="5">
        <v>43935.555069444446</v>
      </c>
      <c r="G126">
        <v>72</v>
      </c>
      <c r="H126" t="s">
        <v>226</v>
      </c>
      <c r="I126">
        <f t="shared" si="5"/>
        <v>8424</v>
      </c>
      <c r="J126" s="3">
        <v>45186.094074074077</v>
      </c>
      <c r="K126" t="str">
        <f t="shared" si="6"/>
        <v>Long Term</v>
      </c>
      <c r="L126">
        <f t="shared" si="7"/>
        <v>8307</v>
      </c>
      <c r="M126">
        <f t="shared" si="8"/>
        <v>0</v>
      </c>
      <c r="N126">
        <f t="shared" si="9"/>
        <v>0</v>
      </c>
    </row>
    <row r="127" spans="1:14" x14ac:dyDescent="0.25">
      <c r="A127">
        <v>1126</v>
      </c>
      <c r="B127" t="s">
        <v>218</v>
      </c>
      <c r="C127" t="s">
        <v>219</v>
      </c>
      <c r="D127" t="s">
        <v>26</v>
      </c>
      <c r="E127">
        <v>596</v>
      </c>
      <c r="F127" s="5">
        <v>44060.368402777778</v>
      </c>
      <c r="G127">
        <v>75</v>
      </c>
      <c r="H127" t="s">
        <v>148</v>
      </c>
      <c r="I127">
        <f t="shared" si="5"/>
        <v>44700</v>
      </c>
      <c r="J127" s="3">
        <v>45186.094074074077</v>
      </c>
      <c r="K127" t="str">
        <f t="shared" si="6"/>
        <v>Long Term</v>
      </c>
      <c r="L127">
        <f t="shared" si="7"/>
        <v>44104</v>
      </c>
      <c r="M127">
        <f t="shared" si="8"/>
        <v>0</v>
      </c>
      <c r="N127">
        <f t="shared" si="9"/>
        <v>0</v>
      </c>
    </row>
    <row r="128" spans="1:14" x14ac:dyDescent="0.25">
      <c r="A128">
        <v>1127</v>
      </c>
      <c r="B128" t="s">
        <v>70</v>
      </c>
      <c r="C128" t="s">
        <v>71</v>
      </c>
      <c r="D128" t="s">
        <v>26</v>
      </c>
      <c r="E128">
        <v>100</v>
      </c>
      <c r="F128" s="5">
        <v>44653.347349537027</v>
      </c>
      <c r="G128">
        <v>29</v>
      </c>
      <c r="H128" t="s">
        <v>227</v>
      </c>
      <c r="I128">
        <f t="shared" si="5"/>
        <v>2900</v>
      </c>
      <c r="J128" s="3">
        <v>45186.094074074077</v>
      </c>
      <c r="K128" t="str">
        <f t="shared" si="6"/>
        <v>Long Term</v>
      </c>
      <c r="L128">
        <f t="shared" si="7"/>
        <v>2800</v>
      </c>
      <c r="M128">
        <f t="shared" si="8"/>
        <v>0</v>
      </c>
      <c r="N128">
        <f t="shared" si="9"/>
        <v>0</v>
      </c>
    </row>
    <row r="129" spans="1:14" x14ac:dyDescent="0.25">
      <c r="A129">
        <v>1128</v>
      </c>
      <c r="B129" t="s">
        <v>57</v>
      </c>
      <c r="C129" t="s">
        <v>58</v>
      </c>
      <c r="D129" t="s">
        <v>26</v>
      </c>
      <c r="E129">
        <v>487</v>
      </c>
      <c r="F129" s="5">
        <v>43407.783159722218</v>
      </c>
      <c r="G129">
        <v>4</v>
      </c>
      <c r="H129" t="s">
        <v>228</v>
      </c>
      <c r="I129">
        <f t="shared" si="5"/>
        <v>1948</v>
      </c>
      <c r="J129" s="3">
        <v>45186.094074074077</v>
      </c>
      <c r="K129" t="str">
        <f t="shared" si="6"/>
        <v>Long Term</v>
      </c>
      <c r="L129">
        <f t="shared" si="7"/>
        <v>1461</v>
      </c>
      <c r="M129">
        <f t="shared" si="8"/>
        <v>0</v>
      </c>
      <c r="N129">
        <f t="shared" si="9"/>
        <v>0</v>
      </c>
    </row>
    <row r="130" spans="1:14" x14ac:dyDescent="0.25">
      <c r="A130">
        <v>1129</v>
      </c>
      <c r="B130" t="s">
        <v>57</v>
      </c>
      <c r="C130" t="s">
        <v>58</v>
      </c>
      <c r="D130" t="s">
        <v>16</v>
      </c>
      <c r="E130">
        <v>698</v>
      </c>
      <c r="F130" s="5">
        <v>44559.461215277777</v>
      </c>
      <c r="G130">
        <v>34</v>
      </c>
      <c r="H130" t="s">
        <v>229</v>
      </c>
      <c r="I130">
        <f t="shared" si="5"/>
        <v>23732</v>
      </c>
      <c r="J130" s="3">
        <v>45186.094074074077</v>
      </c>
      <c r="K130" t="str">
        <f t="shared" si="6"/>
        <v>Long Term</v>
      </c>
      <c r="L130">
        <f t="shared" si="7"/>
        <v>23034</v>
      </c>
      <c r="M130">
        <f t="shared" si="8"/>
        <v>0</v>
      </c>
      <c r="N130">
        <f t="shared" si="9"/>
        <v>0</v>
      </c>
    </row>
    <row r="131" spans="1:14" x14ac:dyDescent="0.25">
      <c r="A131">
        <v>1130</v>
      </c>
      <c r="B131" t="s">
        <v>70</v>
      </c>
      <c r="C131" t="s">
        <v>71</v>
      </c>
      <c r="D131" t="s">
        <v>16</v>
      </c>
      <c r="E131">
        <v>602</v>
      </c>
      <c r="F131" s="5">
        <v>45023.285243055558</v>
      </c>
      <c r="G131">
        <v>9</v>
      </c>
      <c r="H131" t="s">
        <v>139</v>
      </c>
      <c r="I131">
        <f t="shared" ref="I131:I194" si="10">E131*G131</f>
        <v>5418</v>
      </c>
      <c r="J131" s="3">
        <v>45186.094074074077</v>
      </c>
      <c r="K131" t="str">
        <f t="shared" ref="K131:K194" si="11">IF((J131-F131)&lt;=365,"Short Term","Long Term")</f>
        <v>Short Term</v>
      </c>
      <c r="L131">
        <f t="shared" ref="L131:L194" si="12">I131-E131</f>
        <v>4816</v>
      </c>
      <c r="M131">
        <f t="shared" ref="M131:M194" si="13">IF(K131="short Term",15%,IF(K131="Long Term",IF(L131&gt;100000,10%,0),0))</f>
        <v>0.15</v>
      </c>
      <c r="N131">
        <f t="shared" ref="N131:N194" si="14">L131*M131</f>
        <v>722.4</v>
      </c>
    </row>
    <row r="132" spans="1:14" x14ac:dyDescent="0.25">
      <c r="A132">
        <v>1131</v>
      </c>
      <c r="B132" t="s">
        <v>155</v>
      </c>
      <c r="C132" t="s">
        <v>156</v>
      </c>
      <c r="D132" t="s">
        <v>16</v>
      </c>
      <c r="E132">
        <v>201</v>
      </c>
      <c r="F132" s="5">
        <v>43640.65184027778</v>
      </c>
      <c r="G132">
        <v>17</v>
      </c>
      <c r="H132" t="s">
        <v>230</v>
      </c>
      <c r="I132">
        <f t="shared" si="10"/>
        <v>3417</v>
      </c>
      <c r="J132" s="3">
        <v>45186.094074074077</v>
      </c>
      <c r="K132" t="str">
        <f t="shared" si="11"/>
        <v>Long Term</v>
      </c>
      <c r="L132">
        <f t="shared" si="12"/>
        <v>3216</v>
      </c>
      <c r="M132">
        <f t="shared" si="13"/>
        <v>0</v>
      </c>
      <c r="N132">
        <f t="shared" si="14"/>
        <v>0</v>
      </c>
    </row>
    <row r="133" spans="1:14" x14ac:dyDescent="0.25">
      <c r="A133">
        <v>1132</v>
      </c>
      <c r="B133" t="s">
        <v>193</v>
      </c>
      <c r="C133" t="s">
        <v>194</v>
      </c>
      <c r="D133" t="s">
        <v>16</v>
      </c>
      <c r="E133">
        <v>847</v>
      </c>
      <c r="F133" s="5">
        <v>44485.113275462973</v>
      </c>
      <c r="G133">
        <v>68</v>
      </c>
      <c r="H133" t="s">
        <v>231</v>
      </c>
      <c r="I133">
        <f t="shared" si="10"/>
        <v>57596</v>
      </c>
      <c r="J133" s="3">
        <v>45186.094074074077</v>
      </c>
      <c r="K133" t="str">
        <f t="shared" si="11"/>
        <v>Long Term</v>
      </c>
      <c r="L133">
        <f t="shared" si="12"/>
        <v>56749</v>
      </c>
      <c r="M133">
        <f t="shared" si="13"/>
        <v>0</v>
      </c>
      <c r="N133">
        <f t="shared" si="14"/>
        <v>0</v>
      </c>
    </row>
    <row r="134" spans="1:14" x14ac:dyDescent="0.25">
      <c r="A134">
        <v>1133</v>
      </c>
      <c r="B134" t="s">
        <v>203</v>
      </c>
      <c r="C134" t="s">
        <v>204</v>
      </c>
      <c r="D134" t="s">
        <v>16</v>
      </c>
      <c r="E134">
        <v>269</v>
      </c>
      <c r="F134" s="5">
        <v>43482.099282407413</v>
      </c>
      <c r="G134">
        <v>68</v>
      </c>
      <c r="H134" t="s">
        <v>232</v>
      </c>
      <c r="I134">
        <f t="shared" si="10"/>
        <v>18292</v>
      </c>
      <c r="J134" s="3">
        <v>45186.094074074077</v>
      </c>
      <c r="K134" t="str">
        <f t="shared" si="11"/>
        <v>Long Term</v>
      </c>
      <c r="L134">
        <f t="shared" si="12"/>
        <v>18023</v>
      </c>
      <c r="M134">
        <f t="shared" si="13"/>
        <v>0</v>
      </c>
      <c r="N134">
        <f t="shared" si="14"/>
        <v>0</v>
      </c>
    </row>
    <row r="135" spans="1:14" x14ac:dyDescent="0.25">
      <c r="A135">
        <v>1134</v>
      </c>
      <c r="B135" t="s">
        <v>70</v>
      </c>
      <c r="C135" t="s">
        <v>71</v>
      </c>
      <c r="D135" t="s">
        <v>26</v>
      </c>
      <c r="E135">
        <v>935</v>
      </c>
      <c r="F135" s="5">
        <v>45026.850937499999</v>
      </c>
      <c r="G135">
        <v>96</v>
      </c>
      <c r="H135" t="s">
        <v>233</v>
      </c>
      <c r="I135">
        <f t="shared" si="10"/>
        <v>89760</v>
      </c>
      <c r="J135" s="3">
        <v>45186.094074074077</v>
      </c>
      <c r="K135" t="str">
        <f t="shared" si="11"/>
        <v>Short Term</v>
      </c>
      <c r="L135">
        <f t="shared" si="12"/>
        <v>88825</v>
      </c>
      <c r="M135">
        <f t="shared" si="13"/>
        <v>0.15</v>
      </c>
      <c r="N135">
        <f t="shared" si="14"/>
        <v>13323.75</v>
      </c>
    </row>
    <row r="136" spans="1:14" x14ac:dyDescent="0.25">
      <c r="A136">
        <v>1135</v>
      </c>
      <c r="B136" t="s">
        <v>107</v>
      </c>
      <c r="C136" t="s">
        <v>108</v>
      </c>
      <c r="D136" t="s">
        <v>16</v>
      </c>
      <c r="E136">
        <v>366</v>
      </c>
      <c r="F136" s="5">
        <v>44493.103865740741</v>
      </c>
      <c r="G136">
        <v>4</v>
      </c>
      <c r="H136" t="s">
        <v>234</v>
      </c>
      <c r="I136">
        <f t="shared" si="10"/>
        <v>1464</v>
      </c>
      <c r="J136" s="3">
        <v>45186.094074074077</v>
      </c>
      <c r="K136" t="str">
        <f t="shared" si="11"/>
        <v>Long Term</v>
      </c>
      <c r="L136">
        <f t="shared" si="12"/>
        <v>1098</v>
      </c>
      <c r="M136">
        <f t="shared" si="13"/>
        <v>0</v>
      </c>
      <c r="N136">
        <f t="shared" si="14"/>
        <v>0</v>
      </c>
    </row>
    <row r="137" spans="1:14" x14ac:dyDescent="0.25">
      <c r="A137">
        <v>1136</v>
      </c>
      <c r="B137" t="s">
        <v>46</v>
      </c>
      <c r="C137" t="s">
        <v>47</v>
      </c>
      <c r="D137" t="s">
        <v>16</v>
      </c>
      <c r="E137">
        <v>846</v>
      </c>
      <c r="F137" s="5">
        <v>43871.687314814822</v>
      </c>
      <c r="G137">
        <v>55</v>
      </c>
      <c r="H137" t="s">
        <v>235</v>
      </c>
      <c r="I137">
        <f t="shared" si="10"/>
        <v>46530</v>
      </c>
      <c r="J137" s="3">
        <v>45186.094074074077</v>
      </c>
      <c r="K137" t="str">
        <f t="shared" si="11"/>
        <v>Long Term</v>
      </c>
      <c r="L137">
        <f t="shared" si="12"/>
        <v>45684</v>
      </c>
      <c r="M137">
        <f t="shared" si="13"/>
        <v>0</v>
      </c>
      <c r="N137">
        <f t="shared" si="14"/>
        <v>0</v>
      </c>
    </row>
    <row r="138" spans="1:14" x14ac:dyDescent="0.25">
      <c r="A138">
        <v>1137</v>
      </c>
      <c r="B138" t="s">
        <v>155</v>
      </c>
      <c r="C138" t="s">
        <v>156</v>
      </c>
      <c r="D138" t="s">
        <v>26</v>
      </c>
      <c r="E138">
        <v>360</v>
      </c>
      <c r="F138" s="5">
        <v>44629.240879629629</v>
      </c>
      <c r="G138">
        <v>11</v>
      </c>
      <c r="H138" t="s">
        <v>236</v>
      </c>
      <c r="I138">
        <f t="shared" si="10"/>
        <v>3960</v>
      </c>
      <c r="J138" s="3">
        <v>45186.094074074077</v>
      </c>
      <c r="K138" t="str">
        <f t="shared" si="11"/>
        <v>Long Term</v>
      </c>
      <c r="L138">
        <f t="shared" si="12"/>
        <v>3600</v>
      </c>
      <c r="M138">
        <f t="shared" si="13"/>
        <v>0</v>
      </c>
      <c r="N138">
        <f t="shared" si="14"/>
        <v>0</v>
      </c>
    </row>
    <row r="139" spans="1:14" x14ac:dyDescent="0.25">
      <c r="A139">
        <v>1138</v>
      </c>
      <c r="B139" t="s">
        <v>43</v>
      </c>
      <c r="C139" t="s">
        <v>44</v>
      </c>
      <c r="D139" t="s">
        <v>16</v>
      </c>
      <c r="E139">
        <v>231</v>
      </c>
      <c r="F139" s="5">
        <v>43586.008703703701</v>
      </c>
      <c r="G139">
        <v>64</v>
      </c>
      <c r="H139" t="s">
        <v>237</v>
      </c>
      <c r="I139">
        <f t="shared" si="10"/>
        <v>14784</v>
      </c>
      <c r="J139" s="3">
        <v>45186.094074074077</v>
      </c>
      <c r="K139" t="str">
        <f t="shared" si="11"/>
        <v>Long Term</v>
      </c>
      <c r="L139">
        <f t="shared" si="12"/>
        <v>14553</v>
      </c>
      <c r="M139">
        <f t="shared" si="13"/>
        <v>0</v>
      </c>
      <c r="N139">
        <f t="shared" si="14"/>
        <v>0</v>
      </c>
    </row>
    <row r="140" spans="1:14" x14ac:dyDescent="0.25">
      <c r="A140">
        <v>1139</v>
      </c>
      <c r="B140" t="s">
        <v>46</v>
      </c>
      <c r="C140" t="s">
        <v>47</v>
      </c>
      <c r="D140" t="s">
        <v>16</v>
      </c>
      <c r="E140">
        <v>535</v>
      </c>
      <c r="F140" s="5">
        <v>44984.007488425923</v>
      </c>
      <c r="G140">
        <v>38</v>
      </c>
      <c r="H140" t="s">
        <v>238</v>
      </c>
      <c r="I140">
        <f t="shared" si="10"/>
        <v>20330</v>
      </c>
      <c r="J140" s="3">
        <v>45186.094074074077</v>
      </c>
      <c r="K140" t="str">
        <f t="shared" si="11"/>
        <v>Short Term</v>
      </c>
      <c r="L140">
        <f t="shared" si="12"/>
        <v>19795</v>
      </c>
      <c r="M140">
        <f t="shared" si="13"/>
        <v>0.15</v>
      </c>
      <c r="N140">
        <f t="shared" si="14"/>
        <v>2969.25</v>
      </c>
    </row>
    <row r="141" spans="1:14" x14ac:dyDescent="0.25">
      <c r="A141">
        <v>1140</v>
      </c>
      <c r="B141" t="s">
        <v>31</v>
      </c>
      <c r="C141" t="s">
        <v>32</v>
      </c>
      <c r="D141" t="s">
        <v>16</v>
      </c>
      <c r="E141">
        <v>406</v>
      </c>
      <c r="F141" s="5">
        <v>43820.344155092593</v>
      </c>
      <c r="G141">
        <v>1</v>
      </c>
      <c r="H141" t="s">
        <v>239</v>
      </c>
      <c r="I141">
        <f t="shared" si="10"/>
        <v>406</v>
      </c>
      <c r="J141" s="3">
        <v>45186.094074074077</v>
      </c>
      <c r="K141" t="str">
        <f t="shared" si="11"/>
        <v>Long Term</v>
      </c>
      <c r="L141">
        <f t="shared" si="12"/>
        <v>0</v>
      </c>
      <c r="M141">
        <f t="shared" si="13"/>
        <v>0</v>
      </c>
      <c r="N141">
        <f t="shared" si="14"/>
        <v>0</v>
      </c>
    </row>
    <row r="142" spans="1:14" x14ac:dyDescent="0.25">
      <c r="A142">
        <v>1141</v>
      </c>
      <c r="B142" t="s">
        <v>137</v>
      </c>
      <c r="C142" t="s">
        <v>138</v>
      </c>
      <c r="D142" t="s">
        <v>26</v>
      </c>
      <c r="E142">
        <v>286</v>
      </c>
      <c r="F142" s="5">
        <v>43394.935960648138</v>
      </c>
      <c r="G142">
        <v>72</v>
      </c>
      <c r="H142" t="s">
        <v>240</v>
      </c>
      <c r="I142">
        <f t="shared" si="10"/>
        <v>20592</v>
      </c>
      <c r="J142" s="3">
        <v>45186.094074074077</v>
      </c>
      <c r="K142" t="str">
        <f t="shared" si="11"/>
        <v>Long Term</v>
      </c>
      <c r="L142">
        <f t="shared" si="12"/>
        <v>20306</v>
      </c>
      <c r="M142">
        <f t="shared" si="13"/>
        <v>0</v>
      </c>
      <c r="N142">
        <f t="shared" si="14"/>
        <v>0</v>
      </c>
    </row>
    <row r="143" spans="1:14" x14ac:dyDescent="0.25">
      <c r="A143">
        <v>1142</v>
      </c>
      <c r="B143" t="s">
        <v>40</v>
      </c>
      <c r="C143" t="s">
        <v>41</v>
      </c>
      <c r="D143" t="s">
        <v>26</v>
      </c>
      <c r="E143">
        <v>788</v>
      </c>
      <c r="F143" s="5">
        <v>44901.440601851849</v>
      </c>
      <c r="G143">
        <v>97</v>
      </c>
      <c r="H143" t="s">
        <v>241</v>
      </c>
      <c r="I143">
        <f t="shared" si="10"/>
        <v>76436</v>
      </c>
      <c r="J143" s="3">
        <v>45186.094074074077</v>
      </c>
      <c r="K143" t="str">
        <f t="shared" si="11"/>
        <v>Short Term</v>
      </c>
      <c r="L143">
        <f t="shared" si="12"/>
        <v>75648</v>
      </c>
      <c r="M143">
        <f t="shared" si="13"/>
        <v>0.15</v>
      </c>
      <c r="N143">
        <f t="shared" si="14"/>
        <v>11347.199999999999</v>
      </c>
    </row>
    <row r="144" spans="1:14" x14ac:dyDescent="0.25">
      <c r="A144">
        <v>1143</v>
      </c>
      <c r="B144" t="s">
        <v>14</v>
      </c>
      <c r="C144" t="s">
        <v>15</v>
      </c>
      <c r="D144" t="s">
        <v>16</v>
      </c>
      <c r="E144">
        <v>176</v>
      </c>
      <c r="F144" s="5">
        <v>44640.327881944453</v>
      </c>
      <c r="G144">
        <v>22</v>
      </c>
      <c r="H144" t="s">
        <v>242</v>
      </c>
      <c r="I144">
        <f t="shared" si="10"/>
        <v>3872</v>
      </c>
      <c r="J144" s="3">
        <v>45186.094074074077</v>
      </c>
      <c r="K144" t="str">
        <f t="shared" si="11"/>
        <v>Long Term</v>
      </c>
      <c r="L144">
        <f t="shared" si="12"/>
        <v>3696</v>
      </c>
      <c r="M144">
        <f t="shared" si="13"/>
        <v>0</v>
      </c>
      <c r="N144">
        <f t="shared" si="14"/>
        <v>0</v>
      </c>
    </row>
    <row r="145" spans="1:14" x14ac:dyDescent="0.25">
      <c r="A145">
        <v>1144</v>
      </c>
      <c r="B145" t="s">
        <v>14</v>
      </c>
      <c r="C145" t="s">
        <v>15</v>
      </c>
      <c r="D145" t="s">
        <v>16</v>
      </c>
      <c r="E145">
        <v>451</v>
      </c>
      <c r="F145" s="5">
        <v>44806.621215277781</v>
      </c>
      <c r="G145">
        <v>6</v>
      </c>
      <c r="H145" t="s">
        <v>243</v>
      </c>
      <c r="I145">
        <f t="shared" si="10"/>
        <v>2706</v>
      </c>
      <c r="J145" s="3">
        <v>45186.094074074077</v>
      </c>
      <c r="K145" t="str">
        <f t="shared" si="11"/>
        <v>Long Term</v>
      </c>
      <c r="L145">
        <f t="shared" si="12"/>
        <v>2255</v>
      </c>
      <c r="M145">
        <f t="shared" si="13"/>
        <v>0</v>
      </c>
      <c r="N145">
        <f t="shared" si="14"/>
        <v>0</v>
      </c>
    </row>
    <row r="146" spans="1:14" x14ac:dyDescent="0.25">
      <c r="A146">
        <v>1145</v>
      </c>
      <c r="B146" t="s">
        <v>70</v>
      </c>
      <c r="C146" t="s">
        <v>71</v>
      </c>
      <c r="D146" t="s">
        <v>16</v>
      </c>
      <c r="E146">
        <v>324</v>
      </c>
      <c r="F146" s="5">
        <v>44127.380520833343</v>
      </c>
      <c r="G146">
        <v>10</v>
      </c>
      <c r="H146" t="s">
        <v>244</v>
      </c>
      <c r="I146">
        <f t="shared" si="10"/>
        <v>3240</v>
      </c>
      <c r="J146" s="3">
        <v>45186.094074074077</v>
      </c>
      <c r="K146" t="str">
        <f t="shared" si="11"/>
        <v>Long Term</v>
      </c>
      <c r="L146">
        <f t="shared" si="12"/>
        <v>2916</v>
      </c>
      <c r="M146">
        <f t="shared" si="13"/>
        <v>0</v>
      </c>
      <c r="N146">
        <f t="shared" si="14"/>
        <v>0</v>
      </c>
    </row>
    <row r="147" spans="1:14" x14ac:dyDescent="0.25">
      <c r="A147">
        <v>1146</v>
      </c>
      <c r="B147" t="s">
        <v>85</v>
      </c>
      <c r="C147" t="s">
        <v>86</v>
      </c>
      <c r="D147" t="s">
        <v>26</v>
      </c>
      <c r="E147">
        <v>370</v>
      </c>
      <c r="F147" s="5">
        <v>45171.353773148148</v>
      </c>
      <c r="G147">
        <v>89</v>
      </c>
      <c r="H147" t="s">
        <v>245</v>
      </c>
      <c r="I147">
        <f t="shared" si="10"/>
        <v>32930</v>
      </c>
      <c r="J147" s="3">
        <v>45186.094074074077</v>
      </c>
      <c r="K147" t="str">
        <f t="shared" si="11"/>
        <v>Short Term</v>
      </c>
      <c r="L147">
        <f t="shared" si="12"/>
        <v>32560</v>
      </c>
      <c r="M147">
        <f t="shared" si="13"/>
        <v>0.15</v>
      </c>
      <c r="N147">
        <f t="shared" si="14"/>
        <v>4884</v>
      </c>
    </row>
    <row r="148" spans="1:14" x14ac:dyDescent="0.25">
      <c r="A148">
        <v>1147</v>
      </c>
      <c r="B148" t="s">
        <v>246</v>
      </c>
      <c r="C148" t="s">
        <v>247</v>
      </c>
      <c r="D148" t="s">
        <v>16</v>
      </c>
      <c r="E148">
        <v>792</v>
      </c>
      <c r="F148" s="5">
        <v>44936.863715277781</v>
      </c>
      <c r="G148">
        <v>93</v>
      </c>
      <c r="H148" t="s">
        <v>248</v>
      </c>
      <c r="I148">
        <f t="shared" si="10"/>
        <v>73656</v>
      </c>
      <c r="J148" s="3">
        <v>45186.094074074077</v>
      </c>
      <c r="K148" t="str">
        <f t="shared" si="11"/>
        <v>Short Term</v>
      </c>
      <c r="L148">
        <f t="shared" si="12"/>
        <v>72864</v>
      </c>
      <c r="M148">
        <f t="shared" si="13"/>
        <v>0.15</v>
      </c>
      <c r="N148">
        <f t="shared" si="14"/>
        <v>10929.6</v>
      </c>
    </row>
    <row r="149" spans="1:14" x14ac:dyDescent="0.25">
      <c r="A149">
        <v>1148</v>
      </c>
      <c r="B149" t="s">
        <v>155</v>
      </c>
      <c r="C149" t="s">
        <v>156</v>
      </c>
      <c r="D149" t="s">
        <v>16</v>
      </c>
      <c r="E149">
        <v>630</v>
      </c>
      <c r="F149" s="5">
        <v>45175.761145833327</v>
      </c>
      <c r="G149">
        <v>76</v>
      </c>
      <c r="H149" t="s">
        <v>249</v>
      </c>
      <c r="I149">
        <f t="shared" si="10"/>
        <v>47880</v>
      </c>
      <c r="J149" s="3">
        <v>45186.094074074077</v>
      </c>
      <c r="K149" t="str">
        <f t="shared" si="11"/>
        <v>Short Term</v>
      </c>
      <c r="L149">
        <f t="shared" si="12"/>
        <v>47250</v>
      </c>
      <c r="M149">
        <f t="shared" si="13"/>
        <v>0.15</v>
      </c>
      <c r="N149">
        <f t="shared" si="14"/>
        <v>7087.5</v>
      </c>
    </row>
    <row r="150" spans="1:14" x14ac:dyDescent="0.25">
      <c r="A150">
        <v>1149</v>
      </c>
      <c r="B150" t="s">
        <v>115</v>
      </c>
      <c r="C150" t="s">
        <v>116</v>
      </c>
      <c r="D150" t="s">
        <v>16</v>
      </c>
      <c r="E150">
        <v>706</v>
      </c>
      <c r="F150" s="5">
        <v>44719.302164351851</v>
      </c>
      <c r="G150">
        <v>43</v>
      </c>
      <c r="H150" t="s">
        <v>250</v>
      </c>
      <c r="I150">
        <f t="shared" si="10"/>
        <v>30358</v>
      </c>
      <c r="J150" s="3">
        <v>45186.094074074077</v>
      </c>
      <c r="K150" t="str">
        <f t="shared" si="11"/>
        <v>Long Term</v>
      </c>
      <c r="L150">
        <f t="shared" si="12"/>
        <v>29652</v>
      </c>
      <c r="M150">
        <f t="shared" si="13"/>
        <v>0</v>
      </c>
      <c r="N150">
        <f t="shared" si="14"/>
        <v>0</v>
      </c>
    </row>
    <row r="151" spans="1:14" x14ac:dyDescent="0.25">
      <c r="A151">
        <v>1150</v>
      </c>
      <c r="B151" t="s">
        <v>51</v>
      </c>
      <c r="C151" t="s">
        <v>52</v>
      </c>
      <c r="D151" t="s">
        <v>16</v>
      </c>
      <c r="E151">
        <v>255</v>
      </c>
      <c r="F151" s="5">
        <v>44479.436493055553</v>
      </c>
      <c r="G151">
        <v>91</v>
      </c>
      <c r="H151" t="s">
        <v>251</v>
      </c>
      <c r="I151">
        <f t="shared" si="10"/>
        <v>23205</v>
      </c>
      <c r="J151" s="3">
        <v>45186.094074074077</v>
      </c>
      <c r="K151" t="str">
        <f t="shared" si="11"/>
        <v>Long Term</v>
      </c>
      <c r="L151">
        <f t="shared" si="12"/>
        <v>22950</v>
      </c>
      <c r="M151">
        <f t="shared" si="13"/>
        <v>0</v>
      </c>
      <c r="N151">
        <f t="shared" si="14"/>
        <v>0</v>
      </c>
    </row>
    <row r="152" spans="1:14" x14ac:dyDescent="0.25">
      <c r="A152">
        <v>1151</v>
      </c>
      <c r="B152" t="s">
        <v>101</v>
      </c>
      <c r="C152" t="s">
        <v>102</v>
      </c>
      <c r="D152" t="s">
        <v>26</v>
      </c>
      <c r="E152">
        <v>297</v>
      </c>
      <c r="F152" s="5">
        <v>45111.756018518521</v>
      </c>
      <c r="G152">
        <v>49</v>
      </c>
      <c r="H152" t="s">
        <v>252</v>
      </c>
      <c r="I152">
        <f t="shared" si="10"/>
        <v>14553</v>
      </c>
      <c r="J152" s="3">
        <v>45186.094074074077</v>
      </c>
      <c r="K152" t="str">
        <f t="shared" si="11"/>
        <v>Short Term</v>
      </c>
      <c r="L152">
        <f t="shared" si="12"/>
        <v>14256</v>
      </c>
      <c r="M152">
        <f t="shared" si="13"/>
        <v>0.15</v>
      </c>
      <c r="N152">
        <f t="shared" si="14"/>
        <v>2138.4</v>
      </c>
    </row>
    <row r="153" spans="1:14" x14ac:dyDescent="0.25">
      <c r="A153">
        <v>1152</v>
      </c>
      <c r="B153" t="s">
        <v>60</v>
      </c>
      <c r="C153" t="s">
        <v>61</v>
      </c>
      <c r="D153" t="s">
        <v>26</v>
      </c>
      <c r="E153">
        <v>388</v>
      </c>
      <c r="F153" s="5">
        <v>44898.424375000002</v>
      </c>
      <c r="G153">
        <v>76</v>
      </c>
      <c r="H153" t="s">
        <v>216</v>
      </c>
      <c r="I153">
        <f t="shared" si="10"/>
        <v>29488</v>
      </c>
      <c r="J153" s="3">
        <v>45186.094074074077</v>
      </c>
      <c r="K153" t="str">
        <f t="shared" si="11"/>
        <v>Short Term</v>
      </c>
      <c r="L153">
        <f t="shared" si="12"/>
        <v>29100</v>
      </c>
      <c r="M153">
        <f t="shared" si="13"/>
        <v>0.15</v>
      </c>
      <c r="N153">
        <f t="shared" si="14"/>
        <v>4365</v>
      </c>
    </row>
    <row r="154" spans="1:14" x14ac:dyDescent="0.25">
      <c r="A154">
        <v>1153</v>
      </c>
      <c r="B154" t="s">
        <v>34</v>
      </c>
      <c r="C154" t="s">
        <v>35</v>
      </c>
      <c r="D154" t="s">
        <v>16</v>
      </c>
      <c r="E154">
        <v>945</v>
      </c>
      <c r="F154" s="5">
        <v>44133.132349537038</v>
      </c>
      <c r="G154">
        <v>59</v>
      </c>
      <c r="H154" t="s">
        <v>253</v>
      </c>
      <c r="I154">
        <f t="shared" si="10"/>
        <v>55755</v>
      </c>
      <c r="J154" s="3">
        <v>45186.094074074077</v>
      </c>
      <c r="K154" t="str">
        <f t="shared" si="11"/>
        <v>Long Term</v>
      </c>
      <c r="L154">
        <f t="shared" si="12"/>
        <v>54810</v>
      </c>
      <c r="M154">
        <f t="shared" si="13"/>
        <v>0</v>
      </c>
      <c r="N154">
        <f t="shared" si="14"/>
        <v>0</v>
      </c>
    </row>
    <row r="155" spans="1:14" x14ac:dyDescent="0.25">
      <c r="A155">
        <v>1154</v>
      </c>
      <c r="B155" t="s">
        <v>40</v>
      </c>
      <c r="C155" t="s">
        <v>41</v>
      </c>
      <c r="D155" t="s">
        <v>16</v>
      </c>
      <c r="E155">
        <v>582</v>
      </c>
      <c r="F155" s="5">
        <v>44878.291435185187</v>
      </c>
      <c r="G155">
        <v>4</v>
      </c>
      <c r="H155" t="s">
        <v>254</v>
      </c>
      <c r="I155">
        <f t="shared" si="10"/>
        <v>2328</v>
      </c>
      <c r="J155" s="3">
        <v>45186.094074074077</v>
      </c>
      <c r="K155" t="str">
        <f t="shared" si="11"/>
        <v>Short Term</v>
      </c>
      <c r="L155">
        <f t="shared" si="12"/>
        <v>1746</v>
      </c>
      <c r="M155">
        <f t="shared" si="13"/>
        <v>0.15</v>
      </c>
      <c r="N155">
        <f t="shared" si="14"/>
        <v>261.89999999999998</v>
      </c>
    </row>
    <row r="156" spans="1:14" x14ac:dyDescent="0.25">
      <c r="A156">
        <v>1155</v>
      </c>
      <c r="B156" t="s">
        <v>76</v>
      </c>
      <c r="C156" t="s">
        <v>77</v>
      </c>
      <c r="D156" t="s">
        <v>26</v>
      </c>
      <c r="E156">
        <v>440</v>
      </c>
      <c r="F156" s="5">
        <v>44010.22991898148</v>
      </c>
      <c r="G156">
        <v>33</v>
      </c>
      <c r="H156" t="s">
        <v>255</v>
      </c>
      <c r="I156">
        <f t="shared" si="10"/>
        <v>14520</v>
      </c>
      <c r="J156" s="3">
        <v>45186.094074074077</v>
      </c>
      <c r="K156" t="str">
        <f t="shared" si="11"/>
        <v>Long Term</v>
      </c>
      <c r="L156">
        <f t="shared" si="12"/>
        <v>14080</v>
      </c>
      <c r="M156">
        <f t="shared" si="13"/>
        <v>0</v>
      </c>
      <c r="N156">
        <f t="shared" si="14"/>
        <v>0</v>
      </c>
    </row>
    <row r="157" spans="1:14" x14ac:dyDescent="0.25">
      <c r="A157">
        <v>1156</v>
      </c>
      <c r="B157" t="s">
        <v>28</v>
      </c>
      <c r="C157" t="s">
        <v>29</v>
      </c>
      <c r="D157" t="s">
        <v>26</v>
      </c>
      <c r="E157">
        <v>347</v>
      </c>
      <c r="F157" s="5">
        <v>44865.93378472222</v>
      </c>
      <c r="G157">
        <v>30</v>
      </c>
      <c r="H157" t="s">
        <v>256</v>
      </c>
      <c r="I157">
        <f t="shared" si="10"/>
        <v>10410</v>
      </c>
      <c r="J157" s="3">
        <v>45186.094074074077</v>
      </c>
      <c r="K157" t="str">
        <f t="shared" si="11"/>
        <v>Short Term</v>
      </c>
      <c r="L157">
        <f t="shared" si="12"/>
        <v>10063</v>
      </c>
      <c r="M157">
        <f t="shared" si="13"/>
        <v>0.15</v>
      </c>
      <c r="N157">
        <f t="shared" si="14"/>
        <v>1509.45</v>
      </c>
    </row>
    <row r="158" spans="1:14" x14ac:dyDescent="0.25">
      <c r="A158">
        <v>1157</v>
      </c>
      <c r="B158" t="s">
        <v>159</v>
      </c>
      <c r="C158" t="s">
        <v>160</v>
      </c>
      <c r="D158" t="s">
        <v>16</v>
      </c>
      <c r="E158">
        <v>758</v>
      </c>
      <c r="F158" s="5">
        <v>44944.791307870371</v>
      </c>
      <c r="G158">
        <v>85</v>
      </c>
      <c r="H158" t="s">
        <v>257</v>
      </c>
      <c r="I158">
        <f t="shared" si="10"/>
        <v>64430</v>
      </c>
      <c r="J158" s="3">
        <v>45186.094074074077</v>
      </c>
      <c r="K158" t="str">
        <f t="shared" si="11"/>
        <v>Short Term</v>
      </c>
      <c r="L158">
        <f t="shared" si="12"/>
        <v>63672</v>
      </c>
      <c r="M158">
        <f t="shared" si="13"/>
        <v>0.15</v>
      </c>
      <c r="N158">
        <f t="shared" si="14"/>
        <v>9550.7999999999993</v>
      </c>
    </row>
    <row r="159" spans="1:14" x14ac:dyDescent="0.25">
      <c r="A159">
        <v>1158</v>
      </c>
      <c r="B159" t="s">
        <v>155</v>
      </c>
      <c r="C159" t="s">
        <v>156</v>
      </c>
      <c r="D159" t="s">
        <v>16</v>
      </c>
      <c r="E159">
        <v>956</v>
      </c>
      <c r="F159" s="5">
        <v>43938.583171296297</v>
      </c>
      <c r="G159">
        <v>95</v>
      </c>
      <c r="H159" t="s">
        <v>258</v>
      </c>
      <c r="I159">
        <f t="shared" si="10"/>
        <v>90820</v>
      </c>
      <c r="J159" s="3">
        <v>45186.094074074077</v>
      </c>
      <c r="K159" t="str">
        <f t="shared" si="11"/>
        <v>Long Term</v>
      </c>
      <c r="L159">
        <f t="shared" si="12"/>
        <v>89864</v>
      </c>
      <c r="M159">
        <f t="shared" si="13"/>
        <v>0</v>
      </c>
      <c r="N159">
        <f t="shared" si="14"/>
        <v>0</v>
      </c>
    </row>
    <row r="160" spans="1:14" x14ac:dyDescent="0.25">
      <c r="A160">
        <v>1159</v>
      </c>
      <c r="B160" t="s">
        <v>85</v>
      </c>
      <c r="C160" t="s">
        <v>86</v>
      </c>
      <c r="D160" t="s">
        <v>16</v>
      </c>
      <c r="E160">
        <v>644</v>
      </c>
      <c r="F160" s="5">
        <v>44721.016736111109</v>
      </c>
      <c r="G160">
        <v>43</v>
      </c>
      <c r="H160" t="s">
        <v>259</v>
      </c>
      <c r="I160">
        <f t="shared" si="10"/>
        <v>27692</v>
      </c>
      <c r="J160" s="3">
        <v>45186.094074074077</v>
      </c>
      <c r="K160" t="str">
        <f t="shared" si="11"/>
        <v>Long Term</v>
      </c>
      <c r="L160">
        <f t="shared" si="12"/>
        <v>27048</v>
      </c>
      <c r="M160">
        <f t="shared" si="13"/>
        <v>0</v>
      </c>
      <c r="N160">
        <f t="shared" si="14"/>
        <v>0</v>
      </c>
    </row>
    <row r="161" spans="1:14" x14ac:dyDescent="0.25">
      <c r="A161">
        <v>1160</v>
      </c>
      <c r="B161" t="s">
        <v>64</v>
      </c>
      <c r="C161" t="s">
        <v>65</v>
      </c>
      <c r="D161" t="s">
        <v>26</v>
      </c>
      <c r="E161">
        <v>114</v>
      </c>
      <c r="F161" s="5">
        <v>43586.337025462963</v>
      </c>
      <c r="G161">
        <v>59</v>
      </c>
      <c r="H161" t="s">
        <v>260</v>
      </c>
      <c r="I161">
        <f t="shared" si="10"/>
        <v>6726</v>
      </c>
      <c r="J161" s="3">
        <v>45186.094074074077</v>
      </c>
      <c r="K161" t="str">
        <f t="shared" si="11"/>
        <v>Long Term</v>
      </c>
      <c r="L161">
        <f t="shared" si="12"/>
        <v>6612</v>
      </c>
      <c r="M161">
        <f t="shared" si="13"/>
        <v>0</v>
      </c>
      <c r="N161">
        <f t="shared" si="14"/>
        <v>0</v>
      </c>
    </row>
    <row r="162" spans="1:14" x14ac:dyDescent="0.25">
      <c r="A162">
        <v>1161</v>
      </c>
      <c r="B162" t="s">
        <v>193</v>
      </c>
      <c r="C162" t="s">
        <v>194</v>
      </c>
      <c r="D162" t="s">
        <v>16</v>
      </c>
      <c r="E162">
        <v>983</v>
      </c>
      <c r="F162" s="5">
        <v>44661.915462962963</v>
      </c>
      <c r="G162">
        <v>63</v>
      </c>
      <c r="H162" t="s">
        <v>48</v>
      </c>
      <c r="I162">
        <f t="shared" si="10"/>
        <v>61929</v>
      </c>
      <c r="J162" s="3">
        <v>45186.094074074077</v>
      </c>
      <c r="K162" t="str">
        <f t="shared" si="11"/>
        <v>Long Term</v>
      </c>
      <c r="L162">
        <f t="shared" si="12"/>
        <v>60946</v>
      </c>
      <c r="M162">
        <f t="shared" si="13"/>
        <v>0</v>
      </c>
      <c r="N162">
        <f t="shared" si="14"/>
        <v>0</v>
      </c>
    </row>
    <row r="163" spans="1:14" x14ac:dyDescent="0.25">
      <c r="A163">
        <v>1162</v>
      </c>
      <c r="B163" t="s">
        <v>115</v>
      </c>
      <c r="C163" t="s">
        <v>116</v>
      </c>
      <c r="D163" t="s">
        <v>16</v>
      </c>
      <c r="E163">
        <v>205</v>
      </c>
      <c r="F163" s="5">
        <v>44534.364062499997</v>
      </c>
      <c r="G163">
        <v>16</v>
      </c>
      <c r="H163" t="s">
        <v>261</v>
      </c>
      <c r="I163">
        <f t="shared" si="10"/>
        <v>3280</v>
      </c>
      <c r="J163" s="3">
        <v>45186.094074074077</v>
      </c>
      <c r="K163" t="str">
        <f t="shared" si="11"/>
        <v>Long Term</v>
      </c>
      <c r="L163">
        <f t="shared" si="12"/>
        <v>3075</v>
      </c>
      <c r="M163">
        <f t="shared" si="13"/>
        <v>0</v>
      </c>
      <c r="N163">
        <f t="shared" si="14"/>
        <v>0</v>
      </c>
    </row>
    <row r="164" spans="1:14" x14ac:dyDescent="0.25">
      <c r="A164">
        <v>1163</v>
      </c>
      <c r="B164" t="s">
        <v>101</v>
      </c>
      <c r="C164" t="s">
        <v>102</v>
      </c>
      <c r="D164" t="s">
        <v>26</v>
      </c>
      <c r="E164">
        <v>749</v>
      </c>
      <c r="F164" s="5">
        <v>45003.185763888891</v>
      </c>
      <c r="G164">
        <v>62</v>
      </c>
      <c r="H164" t="s">
        <v>262</v>
      </c>
      <c r="I164">
        <f t="shared" si="10"/>
        <v>46438</v>
      </c>
      <c r="J164" s="3">
        <v>45186.094074074077</v>
      </c>
      <c r="K164" t="str">
        <f t="shared" si="11"/>
        <v>Short Term</v>
      </c>
      <c r="L164">
        <f t="shared" si="12"/>
        <v>45689</v>
      </c>
      <c r="M164">
        <f t="shared" si="13"/>
        <v>0.15</v>
      </c>
      <c r="N164">
        <f t="shared" si="14"/>
        <v>6853.3499999999995</v>
      </c>
    </row>
    <row r="165" spans="1:14" x14ac:dyDescent="0.25">
      <c r="A165">
        <v>1164</v>
      </c>
      <c r="B165" t="s">
        <v>21</v>
      </c>
      <c r="C165" t="s">
        <v>22</v>
      </c>
      <c r="D165" t="s">
        <v>26</v>
      </c>
      <c r="E165">
        <v>250</v>
      </c>
      <c r="F165" s="5">
        <v>44120.824942129628</v>
      </c>
      <c r="G165">
        <v>2</v>
      </c>
      <c r="H165" t="s">
        <v>263</v>
      </c>
      <c r="I165">
        <f t="shared" si="10"/>
        <v>500</v>
      </c>
      <c r="J165" s="3">
        <v>45186.094074074077</v>
      </c>
      <c r="K165" t="str">
        <f t="shared" si="11"/>
        <v>Long Term</v>
      </c>
      <c r="L165">
        <f t="shared" si="12"/>
        <v>250</v>
      </c>
      <c r="M165">
        <f t="shared" si="13"/>
        <v>0</v>
      </c>
      <c r="N165">
        <f t="shared" si="14"/>
        <v>0</v>
      </c>
    </row>
    <row r="166" spans="1:14" x14ac:dyDescent="0.25">
      <c r="A166">
        <v>1165</v>
      </c>
      <c r="B166" t="s">
        <v>94</v>
      </c>
      <c r="C166" t="s">
        <v>95</v>
      </c>
      <c r="D166" t="s">
        <v>16</v>
      </c>
      <c r="E166">
        <v>599</v>
      </c>
      <c r="F166" s="5">
        <v>44668.441145833327</v>
      </c>
      <c r="G166">
        <v>47</v>
      </c>
      <c r="H166" t="s">
        <v>264</v>
      </c>
      <c r="I166">
        <f t="shared" si="10"/>
        <v>28153</v>
      </c>
      <c r="J166" s="3">
        <v>45186.094074074077</v>
      </c>
      <c r="K166" t="str">
        <f t="shared" si="11"/>
        <v>Long Term</v>
      </c>
      <c r="L166">
        <f t="shared" si="12"/>
        <v>27554</v>
      </c>
      <c r="M166">
        <f t="shared" si="13"/>
        <v>0</v>
      </c>
      <c r="N166">
        <f t="shared" si="14"/>
        <v>0</v>
      </c>
    </row>
    <row r="167" spans="1:14" x14ac:dyDescent="0.25">
      <c r="A167">
        <v>1166</v>
      </c>
      <c r="B167" t="s">
        <v>24</v>
      </c>
      <c r="C167" t="s">
        <v>25</v>
      </c>
      <c r="D167" t="s">
        <v>16</v>
      </c>
      <c r="E167">
        <v>429</v>
      </c>
      <c r="F167" s="5">
        <v>43938.503680555557</v>
      </c>
      <c r="G167">
        <v>15</v>
      </c>
      <c r="H167" t="s">
        <v>265</v>
      </c>
      <c r="I167">
        <f t="shared" si="10"/>
        <v>6435</v>
      </c>
      <c r="J167" s="3">
        <v>45186.094074074077</v>
      </c>
      <c r="K167" t="str">
        <f t="shared" si="11"/>
        <v>Long Term</v>
      </c>
      <c r="L167">
        <f t="shared" si="12"/>
        <v>6006</v>
      </c>
      <c r="M167">
        <f t="shared" si="13"/>
        <v>0</v>
      </c>
      <c r="N167">
        <f t="shared" si="14"/>
        <v>0</v>
      </c>
    </row>
    <row r="168" spans="1:14" x14ac:dyDescent="0.25">
      <c r="A168">
        <v>1167</v>
      </c>
      <c r="B168" t="s">
        <v>101</v>
      </c>
      <c r="C168" t="s">
        <v>102</v>
      </c>
      <c r="D168" t="s">
        <v>16</v>
      </c>
      <c r="E168">
        <v>431</v>
      </c>
      <c r="F168" s="5">
        <v>43568.866689814808</v>
      </c>
      <c r="G168">
        <v>66</v>
      </c>
      <c r="H168" t="s">
        <v>266</v>
      </c>
      <c r="I168">
        <f t="shared" si="10"/>
        <v>28446</v>
      </c>
      <c r="J168" s="3">
        <v>45186.094074074077</v>
      </c>
      <c r="K168" t="str">
        <f t="shared" si="11"/>
        <v>Long Term</v>
      </c>
      <c r="L168">
        <f t="shared" si="12"/>
        <v>28015</v>
      </c>
      <c r="M168">
        <f t="shared" si="13"/>
        <v>0</v>
      </c>
      <c r="N168">
        <f t="shared" si="14"/>
        <v>0</v>
      </c>
    </row>
    <row r="169" spans="1:14" x14ac:dyDescent="0.25">
      <c r="A169">
        <v>1168</v>
      </c>
      <c r="B169" t="s">
        <v>76</v>
      </c>
      <c r="C169" t="s">
        <v>77</v>
      </c>
      <c r="D169" t="s">
        <v>26</v>
      </c>
      <c r="E169">
        <v>350</v>
      </c>
      <c r="F169" s="5">
        <v>44756.960150462961</v>
      </c>
      <c r="G169">
        <v>71</v>
      </c>
      <c r="H169" t="s">
        <v>267</v>
      </c>
      <c r="I169">
        <f t="shared" si="10"/>
        <v>24850</v>
      </c>
      <c r="J169" s="3">
        <v>45186.094074074077</v>
      </c>
      <c r="K169" t="str">
        <f t="shared" si="11"/>
        <v>Long Term</v>
      </c>
      <c r="L169">
        <f t="shared" si="12"/>
        <v>24500</v>
      </c>
      <c r="M169">
        <f t="shared" si="13"/>
        <v>0</v>
      </c>
      <c r="N169">
        <f t="shared" si="14"/>
        <v>0</v>
      </c>
    </row>
    <row r="170" spans="1:14" x14ac:dyDescent="0.25">
      <c r="A170">
        <v>1169</v>
      </c>
      <c r="B170" t="s">
        <v>137</v>
      </c>
      <c r="C170" t="s">
        <v>138</v>
      </c>
      <c r="D170" t="s">
        <v>16</v>
      </c>
      <c r="E170">
        <v>846</v>
      </c>
      <c r="F170" s="5">
        <v>44377.791944444441</v>
      </c>
      <c r="G170">
        <v>10</v>
      </c>
      <c r="H170" t="s">
        <v>268</v>
      </c>
      <c r="I170">
        <f t="shared" si="10"/>
        <v>8460</v>
      </c>
      <c r="J170" s="3">
        <v>45186.094074074077</v>
      </c>
      <c r="K170" t="str">
        <f t="shared" si="11"/>
        <v>Long Term</v>
      </c>
      <c r="L170">
        <f t="shared" si="12"/>
        <v>7614</v>
      </c>
      <c r="M170">
        <f t="shared" si="13"/>
        <v>0</v>
      </c>
      <c r="N170">
        <f t="shared" si="14"/>
        <v>0</v>
      </c>
    </row>
    <row r="171" spans="1:14" x14ac:dyDescent="0.25">
      <c r="A171">
        <v>1170</v>
      </c>
      <c r="B171" t="s">
        <v>67</v>
      </c>
      <c r="C171" t="s">
        <v>68</v>
      </c>
      <c r="D171" t="s">
        <v>26</v>
      </c>
      <c r="E171">
        <v>868</v>
      </c>
      <c r="F171" s="5">
        <v>44331.423298611109</v>
      </c>
      <c r="G171">
        <v>12</v>
      </c>
      <c r="H171" t="s">
        <v>269</v>
      </c>
      <c r="I171">
        <f t="shared" si="10"/>
        <v>10416</v>
      </c>
      <c r="J171" s="3">
        <v>45186.094074074077</v>
      </c>
      <c r="K171" t="str">
        <f t="shared" si="11"/>
        <v>Long Term</v>
      </c>
      <c r="L171">
        <f t="shared" si="12"/>
        <v>9548</v>
      </c>
      <c r="M171">
        <f t="shared" si="13"/>
        <v>0</v>
      </c>
      <c r="N171">
        <f t="shared" si="14"/>
        <v>0</v>
      </c>
    </row>
    <row r="172" spans="1:14" x14ac:dyDescent="0.25">
      <c r="A172">
        <v>1171</v>
      </c>
      <c r="B172" t="s">
        <v>18</v>
      </c>
      <c r="C172" t="s">
        <v>19</v>
      </c>
      <c r="D172" t="s">
        <v>16</v>
      </c>
      <c r="E172">
        <v>121</v>
      </c>
      <c r="F172" s="5">
        <v>45089.359837962962</v>
      </c>
      <c r="G172">
        <v>92</v>
      </c>
      <c r="H172" t="s">
        <v>270</v>
      </c>
      <c r="I172">
        <f t="shared" si="10"/>
        <v>11132</v>
      </c>
      <c r="J172" s="3">
        <v>45186.094074074077</v>
      </c>
      <c r="K172" t="str">
        <f t="shared" si="11"/>
        <v>Short Term</v>
      </c>
      <c r="L172">
        <f t="shared" si="12"/>
        <v>11011</v>
      </c>
      <c r="M172">
        <f t="shared" si="13"/>
        <v>0.15</v>
      </c>
      <c r="N172">
        <f t="shared" si="14"/>
        <v>1651.6499999999999</v>
      </c>
    </row>
    <row r="173" spans="1:14" x14ac:dyDescent="0.25">
      <c r="A173">
        <v>1172</v>
      </c>
      <c r="B173" t="s">
        <v>180</v>
      </c>
      <c r="C173" t="s">
        <v>181</v>
      </c>
      <c r="D173" t="s">
        <v>26</v>
      </c>
      <c r="E173">
        <v>325</v>
      </c>
      <c r="F173" s="5">
        <v>45149.16333333333</v>
      </c>
      <c r="G173">
        <v>71</v>
      </c>
      <c r="H173" t="s">
        <v>271</v>
      </c>
      <c r="I173">
        <f t="shared" si="10"/>
        <v>23075</v>
      </c>
      <c r="J173" s="3">
        <v>45186.094074074077</v>
      </c>
      <c r="K173" t="str">
        <f t="shared" si="11"/>
        <v>Short Term</v>
      </c>
      <c r="L173">
        <f t="shared" si="12"/>
        <v>22750</v>
      </c>
      <c r="M173">
        <f t="shared" si="13"/>
        <v>0.15</v>
      </c>
      <c r="N173">
        <f t="shared" si="14"/>
        <v>3412.5</v>
      </c>
    </row>
    <row r="174" spans="1:14" x14ac:dyDescent="0.25">
      <c r="A174">
        <v>1173</v>
      </c>
      <c r="B174" t="s">
        <v>167</v>
      </c>
      <c r="C174" t="s">
        <v>168</v>
      </c>
      <c r="D174" t="s">
        <v>16</v>
      </c>
      <c r="E174">
        <v>170</v>
      </c>
      <c r="F174" s="5">
        <v>43715.853229166663</v>
      </c>
      <c r="G174">
        <v>9</v>
      </c>
      <c r="H174" t="s">
        <v>272</v>
      </c>
      <c r="I174">
        <f t="shared" si="10"/>
        <v>1530</v>
      </c>
      <c r="J174" s="3">
        <v>45186.094074074077</v>
      </c>
      <c r="K174" t="str">
        <f t="shared" si="11"/>
        <v>Long Term</v>
      </c>
      <c r="L174">
        <f t="shared" si="12"/>
        <v>1360</v>
      </c>
      <c r="M174">
        <f t="shared" si="13"/>
        <v>0</v>
      </c>
      <c r="N174">
        <f t="shared" si="14"/>
        <v>0</v>
      </c>
    </row>
    <row r="175" spans="1:14" x14ac:dyDescent="0.25">
      <c r="A175">
        <v>1174</v>
      </c>
      <c r="B175" t="s">
        <v>137</v>
      </c>
      <c r="C175" t="s">
        <v>138</v>
      </c>
      <c r="D175" t="s">
        <v>26</v>
      </c>
      <c r="E175">
        <v>461</v>
      </c>
      <c r="F175" s="5">
        <v>43430.369293981479</v>
      </c>
      <c r="G175">
        <v>50</v>
      </c>
      <c r="H175" t="s">
        <v>273</v>
      </c>
      <c r="I175">
        <f t="shared" si="10"/>
        <v>23050</v>
      </c>
      <c r="J175" s="3">
        <v>45186.094074074077</v>
      </c>
      <c r="K175" t="str">
        <f t="shared" si="11"/>
        <v>Long Term</v>
      </c>
      <c r="L175">
        <f t="shared" si="12"/>
        <v>22589</v>
      </c>
      <c r="M175">
        <f t="shared" si="13"/>
        <v>0</v>
      </c>
      <c r="N175">
        <f t="shared" si="14"/>
        <v>0</v>
      </c>
    </row>
    <row r="176" spans="1:14" x14ac:dyDescent="0.25">
      <c r="A176">
        <v>1175</v>
      </c>
      <c r="B176" t="s">
        <v>34</v>
      </c>
      <c r="C176" t="s">
        <v>35</v>
      </c>
      <c r="D176" t="s">
        <v>26</v>
      </c>
      <c r="E176">
        <v>148</v>
      </c>
      <c r="F176" s="5">
        <v>44392.728773148148</v>
      </c>
      <c r="G176">
        <v>9</v>
      </c>
      <c r="H176" t="s">
        <v>274</v>
      </c>
      <c r="I176">
        <f t="shared" si="10"/>
        <v>1332</v>
      </c>
      <c r="J176" s="3">
        <v>45186.094074074077</v>
      </c>
      <c r="K176" t="str">
        <f t="shared" si="11"/>
        <v>Long Term</v>
      </c>
      <c r="L176">
        <f t="shared" si="12"/>
        <v>1184</v>
      </c>
      <c r="M176">
        <f t="shared" si="13"/>
        <v>0</v>
      </c>
      <c r="N176">
        <f t="shared" si="14"/>
        <v>0</v>
      </c>
    </row>
    <row r="177" spans="1:14" x14ac:dyDescent="0.25">
      <c r="A177">
        <v>1176</v>
      </c>
      <c r="B177" t="s">
        <v>54</v>
      </c>
      <c r="C177" t="s">
        <v>55</v>
      </c>
      <c r="D177" t="s">
        <v>16</v>
      </c>
      <c r="E177">
        <v>630</v>
      </c>
      <c r="F177" s="5">
        <v>45079.782418981478</v>
      </c>
      <c r="G177">
        <v>64</v>
      </c>
      <c r="H177" t="s">
        <v>275</v>
      </c>
      <c r="I177">
        <f t="shared" si="10"/>
        <v>40320</v>
      </c>
      <c r="J177" s="3">
        <v>45186.094074074077</v>
      </c>
      <c r="K177" t="str">
        <f t="shared" si="11"/>
        <v>Short Term</v>
      </c>
      <c r="L177">
        <f t="shared" si="12"/>
        <v>39690</v>
      </c>
      <c r="M177">
        <f t="shared" si="13"/>
        <v>0.15</v>
      </c>
      <c r="N177">
        <f t="shared" si="14"/>
        <v>5953.5</v>
      </c>
    </row>
    <row r="178" spans="1:14" x14ac:dyDescent="0.25">
      <c r="A178">
        <v>1177</v>
      </c>
      <c r="B178" t="s">
        <v>54</v>
      </c>
      <c r="C178" t="s">
        <v>55</v>
      </c>
      <c r="D178" t="s">
        <v>26</v>
      </c>
      <c r="E178">
        <v>939</v>
      </c>
      <c r="F178" s="5">
        <v>44077.023043981477</v>
      </c>
      <c r="G178">
        <v>7</v>
      </c>
      <c r="H178" t="s">
        <v>276</v>
      </c>
      <c r="I178">
        <f t="shared" si="10"/>
        <v>6573</v>
      </c>
      <c r="J178" s="3">
        <v>45186.094074074077</v>
      </c>
      <c r="K178" t="str">
        <f t="shared" si="11"/>
        <v>Long Term</v>
      </c>
      <c r="L178">
        <f t="shared" si="12"/>
        <v>5634</v>
      </c>
      <c r="M178">
        <f t="shared" si="13"/>
        <v>0</v>
      </c>
      <c r="N178">
        <f t="shared" si="14"/>
        <v>0</v>
      </c>
    </row>
    <row r="179" spans="1:14" x14ac:dyDescent="0.25">
      <c r="A179">
        <v>1178</v>
      </c>
      <c r="B179" t="s">
        <v>46</v>
      </c>
      <c r="C179" t="s">
        <v>47</v>
      </c>
      <c r="D179" t="s">
        <v>16</v>
      </c>
      <c r="E179">
        <v>323</v>
      </c>
      <c r="F179" s="5">
        <v>44000.553923611107</v>
      </c>
      <c r="G179">
        <v>60</v>
      </c>
      <c r="H179" t="s">
        <v>255</v>
      </c>
      <c r="I179">
        <f t="shared" si="10"/>
        <v>19380</v>
      </c>
      <c r="J179" s="3">
        <v>45186.094074074077</v>
      </c>
      <c r="K179" t="str">
        <f t="shared" si="11"/>
        <v>Long Term</v>
      </c>
      <c r="L179">
        <f t="shared" si="12"/>
        <v>19057</v>
      </c>
      <c r="M179">
        <f t="shared" si="13"/>
        <v>0</v>
      </c>
      <c r="N179">
        <f t="shared" si="14"/>
        <v>0</v>
      </c>
    </row>
    <row r="180" spans="1:14" x14ac:dyDescent="0.25">
      <c r="A180">
        <v>1179</v>
      </c>
      <c r="B180" t="s">
        <v>101</v>
      </c>
      <c r="C180" t="s">
        <v>102</v>
      </c>
      <c r="D180" t="s">
        <v>16</v>
      </c>
      <c r="E180">
        <v>444</v>
      </c>
      <c r="F180" s="5">
        <v>44142.414571759262</v>
      </c>
      <c r="G180">
        <v>87</v>
      </c>
      <c r="H180" t="s">
        <v>277</v>
      </c>
      <c r="I180">
        <f t="shared" si="10"/>
        <v>38628</v>
      </c>
      <c r="J180" s="3">
        <v>45186.094074074077</v>
      </c>
      <c r="K180" t="str">
        <f t="shared" si="11"/>
        <v>Long Term</v>
      </c>
      <c r="L180">
        <f t="shared" si="12"/>
        <v>38184</v>
      </c>
      <c r="M180">
        <f t="shared" si="13"/>
        <v>0</v>
      </c>
      <c r="N180">
        <f t="shared" si="14"/>
        <v>0</v>
      </c>
    </row>
    <row r="181" spans="1:14" x14ac:dyDescent="0.25">
      <c r="A181">
        <v>1180</v>
      </c>
      <c r="B181" t="s">
        <v>88</v>
      </c>
      <c r="C181" t="s">
        <v>89</v>
      </c>
      <c r="D181" t="s">
        <v>26</v>
      </c>
      <c r="E181">
        <v>350</v>
      </c>
      <c r="F181" s="5">
        <v>43890.880543981482</v>
      </c>
      <c r="G181">
        <v>9</v>
      </c>
      <c r="H181" t="s">
        <v>231</v>
      </c>
      <c r="I181">
        <f t="shared" si="10"/>
        <v>3150</v>
      </c>
      <c r="J181" s="3">
        <v>45186.094074074077</v>
      </c>
      <c r="K181" t="str">
        <f t="shared" si="11"/>
        <v>Long Term</v>
      </c>
      <c r="L181">
        <f t="shared" si="12"/>
        <v>2800</v>
      </c>
      <c r="M181">
        <f t="shared" si="13"/>
        <v>0</v>
      </c>
      <c r="N181">
        <f t="shared" si="14"/>
        <v>0</v>
      </c>
    </row>
    <row r="182" spans="1:14" x14ac:dyDescent="0.25">
      <c r="A182">
        <v>1181</v>
      </c>
      <c r="B182" t="s">
        <v>31</v>
      </c>
      <c r="C182" t="s">
        <v>32</v>
      </c>
      <c r="D182" t="s">
        <v>16</v>
      </c>
      <c r="E182">
        <v>235</v>
      </c>
      <c r="F182" s="5">
        <v>44466.438379629632</v>
      </c>
      <c r="G182">
        <v>49</v>
      </c>
      <c r="H182" t="s">
        <v>278</v>
      </c>
      <c r="I182">
        <f t="shared" si="10"/>
        <v>11515</v>
      </c>
      <c r="J182" s="3">
        <v>45186.094074074077</v>
      </c>
      <c r="K182" t="str">
        <f t="shared" si="11"/>
        <v>Long Term</v>
      </c>
      <c r="L182">
        <f t="shared" si="12"/>
        <v>11280</v>
      </c>
      <c r="M182">
        <f t="shared" si="13"/>
        <v>0</v>
      </c>
      <c r="N182">
        <f t="shared" si="14"/>
        <v>0</v>
      </c>
    </row>
    <row r="183" spans="1:14" x14ac:dyDescent="0.25">
      <c r="A183">
        <v>1182</v>
      </c>
      <c r="B183" t="s">
        <v>40</v>
      </c>
      <c r="C183" t="s">
        <v>41</v>
      </c>
      <c r="D183" t="s">
        <v>26</v>
      </c>
      <c r="E183">
        <v>770</v>
      </c>
      <c r="F183" s="5">
        <v>44932.108831018522</v>
      </c>
      <c r="G183">
        <v>73</v>
      </c>
      <c r="H183" t="s">
        <v>279</v>
      </c>
      <c r="I183">
        <f t="shared" si="10"/>
        <v>56210</v>
      </c>
      <c r="J183" s="3">
        <v>45186.094074074077</v>
      </c>
      <c r="K183" t="str">
        <f t="shared" si="11"/>
        <v>Short Term</v>
      </c>
      <c r="L183">
        <f t="shared" si="12"/>
        <v>55440</v>
      </c>
      <c r="M183">
        <f t="shared" si="13"/>
        <v>0.15</v>
      </c>
      <c r="N183">
        <f t="shared" si="14"/>
        <v>8316</v>
      </c>
    </row>
    <row r="184" spans="1:14" x14ac:dyDescent="0.25">
      <c r="A184">
        <v>1183</v>
      </c>
      <c r="B184" t="s">
        <v>51</v>
      </c>
      <c r="C184" t="s">
        <v>52</v>
      </c>
      <c r="D184" t="s">
        <v>16</v>
      </c>
      <c r="E184">
        <v>853</v>
      </c>
      <c r="F184" s="5">
        <v>43754.856840277767</v>
      </c>
      <c r="G184">
        <v>40</v>
      </c>
      <c r="H184" t="s">
        <v>132</v>
      </c>
      <c r="I184">
        <f t="shared" si="10"/>
        <v>34120</v>
      </c>
      <c r="J184" s="3">
        <v>45186.094074074077</v>
      </c>
      <c r="K184" t="str">
        <f t="shared" si="11"/>
        <v>Long Term</v>
      </c>
      <c r="L184">
        <f t="shared" si="12"/>
        <v>33267</v>
      </c>
      <c r="M184">
        <f t="shared" si="13"/>
        <v>0</v>
      </c>
      <c r="N184">
        <f t="shared" si="14"/>
        <v>0</v>
      </c>
    </row>
    <row r="185" spans="1:14" x14ac:dyDescent="0.25">
      <c r="A185">
        <v>1184</v>
      </c>
      <c r="B185" t="s">
        <v>107</v>
      </c>
      <c r="C185" t="s">
        <v>108</v>
      </c>
      <c r="D185" t="s">
        <v>26</v>
      </c>
      <c r="E185">
        <v>931</v>
      </c>
      <c r="F185" s="5">
        <v>44017.6247337963</v>
      </c>
      <c r="G185">
        <v>43</v>
      </c>
      <c r="H185" t="s">
        <v>257</v>
      </c>
      <c r="I185">
        <f t="shared" si="10"/>
        <v>40033</v>
      </c>
      <c r="J185" s="3">
        <v>45186.094074074077</v>
      </c>
      <c r="K185" t="str">
        <f t="shared" si="11"/>
        <v>Long Term</v>
      </c>
      <c r="L185">
        <f t="shared" si="12"/>
        <v>39102</v>
      </c>
      <c r="M185">
        <f t="shared" si="13"/>
        <v>0</v>
      </c>
      <c r="N185">
        <f t="shared" si="14"/>
        <v>0</v>
      </c>
    </row>
    <row r="186" spans="1:14" x14ac:dyDescent="0.25">
      <c r="A186">
        <v>1185</v>
      </c>
      <c r="B186" t="s">
        <v>126</v>
      </c>
      <c r="C186" t="s">
        <v>127</v>
      </c>
      <c r="D186" t="s">
        <v>16</v>
      </c>
      <c r="E186">
        <v>594</v>
      </c>
      <c r="F186" s="5">
        <v>44046.495879629627</v>
      </c>
      <c r="G186">
        <v>74</v>
      </c>
      <c r="H186" t="s">
        <v>280</v>
      </c>
      <c r="I186">
        <f t="shared" si="10"/>
        <v>43956</v>
      </c>
      <c r="J186" s="3">
        <v>45186.094074074077</v>
      </c>
      <c r="K186" t="str">
        <f t="shared" si="11"/>
        <v>Long Term</v>
      </c>
      <c r="L186">
        <f t="shared" si="12"/>
        <v>43362</v>
      </c>
      <c r="M186">
        <f t="shared" si="13"/>
        <v>0</v>
      </c>
      <c r="N186">
        <f t="shared" si="14"/>
        <v>0</v>
      </c>
    </row>
    <row r="187" spans="1:14" x14ac:dyDescent="0.25">
      <c r="A187">
        <v>1186</v>
      </c>
      <c r="B187" t="s">
        <v>123</v>
      </c>
      <c r="C187" t="s">
        <v>124</v>
      </c>
      <c r="D187" t="s">
        <v>16</v>
      </c>
      <c r="E187">
        <v>864</v>
      </c>
      <c r="F187" s="5">
        <v>43778.47179398148</v>
      </c>
      <c r="G187">
        <v>93</v>
      </c>
      <c r="H187" t="s">
        <v>281</v>
      </c>
      <c r="I187">
        <f t="shared" si="10"/>
        <v>80352</v>
      </c>
      <c r="J187" s="3">
        <v>45186.094074074077</v>
      </c>
      <c r="K187" t="str">
        <f t="shared" si="11"/>
        <v>Long Term</v>
      </c>
      <c r="L187">
        <f t="shared" si="12"/>
        <v>79488</v>
      </c>
      <c r="M187">
        <f t="shared" si="13"/>
        <v>0</v>
      </c>
      <c r="N187">
        <f t="shared" si="14"/>
        <v>0</v>
      </c>
    </row>
    <row r="188" spans="1:14" x14ac:dyDescent="0.25">
      <c r="A188">
        <v>1187</v>
      </c>
      <c r="B188" t="s">
        <v>218</v>
      </c>
      <c r="C188" t="s">
        <v>219</v>
      </c>
      <c r="D188" t="s">
        <v>16</v>
      </c>
      <c r="E188">
        <v>669</v>
      </c>
      <c r="F188" s="5">
        <v>43397.544502314813</v>
      </c>
      <c r="G188">
        <v>51</v>
      </c>
      <c r="H188" t="s">
        <v>282</v>
      </c>
      <c r="I188">
        <f t="shared" si="10"/>
        <v>34119</v>
      </c>
      <c r="J188" s="3">
        <v>45186.094074074077</v>
      </c>
      <c r="K188" t="str">
        <f t="shared" si="11"/>
        <v>Long Term</v>
      </c>
      <c r="L188">
        <f t="shared" si="12"/>
        <v>33450</v>
      </c>
      <c r="M188">
        <f t="shared" si="13"/>
        <v>0</v>
      </c>
      <c r="N188">
        <f t="shared" si="14"/>
        <v>0</v>
      </c>
    </row>
    <row r="189" spans="1:14" x14ac:dyDescent="0.25">
      <c r="A189">
        <v>1188</v>
      </c>
      <c r="B189" t="s">
        <v>159</v>
      </c>
      <c r="C189" t="s">
        <v>160</v>
      </c>
      <c r="D189" t="s">
        <v>16</v>
      </c>
      <c r="E189">
        <v>555</v>
      </c>
      <c r="F189" s="5">
        <v>44840.287743055553</v>
      </c>
      <c r="G189">
        <v>90</v>
      </c>
      <c r="H189" t="s">
        <v>235</v>
      </c>
      <c r="I189">
        <f t="shared" si="10"/>
        <v>49950</v>
      </c>
      <c r="J189" s="3">
        <v>45186.094074074077</v>
      </c>
      <c r="K189" t="str">
        <f t="shared" si="11"/>
        <v>Short Term</v>
      </c>
      <c r="L189">
        <f t="shared" si="12"/>
        <v>49395</v>
      </c>
      <c r="M189">
        <f t="shared" si="13"/>
        <v>0.15</v>
      </c>
      <c r="N189">
        <f t="shared" si="14"/>
        <v>7409.25</v>
      </c>
    </row>
    <row r="190" spans="1:14" x14ac:dyDescent="0.25">
      <c r="A190">
        <v>1189</v>
      </c>
      <c r="B190" t="s">
        <v>73</v>
      </c>
      <c r="C190" t="s">
        <v>74</v>
      </c>
      <c r="D190" t="s">
        <v>26</v>
      </c>
      <c r="E190">
        <v>323</v>
      </c>
      <c r="F190" s="5">
        <v>44379.657187500001</v>
      </c>
      <c r="G190">
        <v>92</v>
      </c>
      <c r="H190" t="s">
        <v>283</v>
      </c>
      <c r="I190">
        <f t="shared" si="10"/>
        <v>29716</v>
      </c>
      <c r="J190" s="3">
        <v>45186.094074074077</v>
      </c>
      <c r="K190" t="str">
        <f t="shared" si="11"/>
        <v>Long Term</v>
      </c>
      <c r="L190">
        <f t="shared" si="12"/>
        <v>29393</v>
      </c>
      <c r="M190">
        <f t="shared" si="13"/>
        <v>0</v>
      </c>
      <c r="N190">
        <f t="shared" si="14"/>
        <v>0</v>
      </c>
    </row>
    <row r="191" spans="1:14" x14ac:dyDescent="0.25">
      <c r="A191">
        <v>1190</v>
      </c>
      <c r="B191" t="s">
        <v>159</v>
      </c>
      <c r="C191" t="s">
        <v>160</v>
      </c>
      <c r="D191" t="s">
        <v>26</v>
      </c>
      <c r="E191">
        <v>923</v>
      </c>
      <c r="F191" s="5">
        <v>44102.323865740742</v>
      </c>
      <c r="G191">
        <v>28</v>
      </c>
      <c r="H191" t="s">
        <v>284</v>
      </c>
      <c r="I191">
        <f t="shared" si="10"/>
        <v>25844</v>
      </c>
      <c r="J191" s="3">
        <v>45186.094074074077</v>
      </c>
      <c r="K191" t="str">
        <f t="shared" si="11"/>
        <v>Long Term</v>
      </c>
      <c r="L191">
        <f t="shared" si="12"/>
        <v>24921</v>
      </c>
      <c r="M191">
        <f t="shared" si="13"/>
        <v>0</v>
      </c>
      <c r="N191">
        <f t="shared" si="14"/>
        <v>0</v>
      </c>
    </row>
    <row r="192" spans="1:14" x14ac:dyDescent="0.25">
      <c r="A192">
        <v>1191</v>
      </c>
      <c r="B192" t="s">
        <v>31</v>
      </c>
      <c r="C192" t="s">
        <v>32</v>
      </c>
      <c r="D192" t="s">
        <v>26</v>
      </c>
      <c r="E192">
        <v>719</v>
      </c>
      <c r="F192" s="5">
        <v>45114.278090277781</v>
      </c>
      <c r="G192">
        <v>63</v>
      </c>
      <c r="H192" t="s">
        <v>285</v>
      </c>
      <c r="I192">
        <f t="shared" si="10"/>
        <v>45297</v>
      </c>
      <c r="J192" s="3">
        <v>45186.094074074077</v>
      </c>
      <c r="K192" t="str">
        <f t="shared" si="11"/>
        <v>Short Term</v>
      </c>
      <c r="L192">
        <f t="shared" si="12"/>
        <v>44578</v>
      </c>
      <c r="M192">
        <f t="shared" si="13"/>
        <v>0.15</v>
      </c>
      <c r="N192">
        <f t="shared" si="14"/>
        <v>6686.7</v>
      </c>
    </row>
    <row r="193" spans="1:14" x14ac:dyDescent="0.25">
      <c r="A193">
        <v>1192</v>
      </c>
      <c r="B193" t="s">
        <v>94</v>
      </c>
      <c r="C193" t="s">
        <v>95</v>
      </c>
      <c r="D193" t="s">
        <v>16</v>
      </c>
      <c r="E193">
        <v>708</v>
      </c>
      <c r="F193" s="5">
        <v>44353.240104166667</v>
      </c>
      <c r="G193">
        <v>67</v>
      </c>
      <c r="H193" t="s">
        <v>286</v>
      </c>
      <c r="I193">
        <f t="shared" si="10"/>
        <v>47436</v>
      </c>
      <c r="J193" s="3">
        <v>45186.094074074077</v>
      </c>
      <c r="K193" t="str">
        <f t="shared" si="11"/>
        <v>Long Term</v>
      </c>
      <c r="L193">
        <f t="shared" si="12"/>
        <v>46728</v>
      </c>
      <c r="M193">
        <f t="shared" si="13"/>
        <v>0</v>
      </c>
      <c r="N193">
        <f t="shared" si="14"/>
        <v>0</v>
      </c>
    </row>
    <row r="194" spans="1:14" x14ac:dyDescent="0.25">
      <c r="A194">
        <v>1193</v>
      </c>
      <c r="B194" t="s">
        <v>101</v>
      </c>
      <c r="C194" t="s">
        <v>102</v>
      </c>
      <c r="D194" t="s">
        <v>16</v>
      </c>
      <c r="E194">
        <v>669</v>
      </c>
      <c r="F194" s="5">
        <v>43888.04109953704</v>
      </c>
      <c r="G194">
        <v>41</v>
      </c>
      <c r="H194" t="s">
        <v>287</v>
      </c>
      <c r="I194">
        <f t="shared" si="10"/>
        <v>27429</v>
      </c>
      <c r="J194" s="3">
        <v>45186.094074074077</v>
      </c>
      <c r="K194" t="str">
        <f t="shared" si="11"/>
        <v>Long Term</v>
      </c>
      <c r="L194">
        <f t="shared" si="12"/>
        <v>26760</v>
      </c>
      <c r="M194">
        <f t="shared" si="13"/>
        <v>0</v>
      </c>
      <c r="N194">
        <f t="shared" si="14"/>
        <v>0</v>
      </c>
    </row>
    <row r="195" spans="1:14" x14ac:dyDescent="0.25">
      <c r="A195">
        <v>1194</v>
      </c>
      <c r="B195" t="s">
        <v>24</v>
      </c>
      <c r="C195" t="s">
        <v>25</v>
      </c>
      <c r="D195" t="s">
        <v>26</v>
      </c>
      <c r="E195">
        <v>596</v>
      </c>
      <c r="F195" s="5">
        <v>43968.78465277778</v>
      </c>
      <c r="G195">
        <v>21</v>
      </c>
      <c r="H195" t="s">
        <v>288</v>
      </c>
      <c r="I195">
        <f t="shared" ref="I195:I258" si="15">E195*G195</f>
        <v>12516</v>
      </c>
      <c r="J195" s="3">
        <v>45186.094074074077</v>
      </c>
      <c r="K195" t="str">
        <f t="shared" ref="K195:K258" si="16">IF((J195-F195)&lt;=365,"Short Term","Long Term")</f>
        <v>Long Term</v>
      </c>
      <c r="L195">
        <f t="shared" ref="L195:L258" si="17">I195-E195</f>
        <v>11920</v>
      </c>
      <c r="M195">
        <f t="shared" ref="M195:M258" si="18">IF(K195="short Term",15%,IF(K195="Long Term",IF(L195&gt;100000,10%,0),0))</f>
        <v>0</v>
      </c>
      <c r="N195">
        <f t="shared" ref="N195:N258" si="19">L195*M195</f>
        <v>0</v>
      </c>
    </row>
    <row r="196" spans="1:14" x14ac:dyDescent="0.25">
      <c r="A196">
        <v>1195</v>
      </c>
      <c r="B196" t="s">
        <v>54</v>
      </c>
      <c r="C196" t="s">
        <v>55</v>
      </c>
      <c r="D196" t="s">
        <v>16</v>
      </c>
      <c r="E196">
        <v>244</v>
      </c>
      <c r="F196" s="5">
        <v>45118.642129629632</v>
      </c>
      <c r="G196">
        <v>23</v>
      </c>
      <c r="H196" t="s">
        <v>289</v>
      </c>
      <c r="I196">
        <f t="shared" si="15"/>
        <v>5612</v>
      </c>
      <c r="J196" s="3">
        <v>45186.094074074077</v>
      </c>
      <c r="K196" t="str">
        <f t="shared" si="16"/>
        <v>Short Term</v>
      </c>
      <c r="L196">
        <f t="shared" si="17"/>
        <v>5368</v>
      </c>
      <c r="M196">
        <f t="shared" si="18"/>
        <v>0.15</v>
      </c>
      <c r="N196">
        <f t="shared" si="19"/>
        <v>805.19999999999993</v>
      </c>
    </row>
    <row r="197" spans="1:14" x14ac:dyDescent="0.25">
      <c r="A197">
        <v>1196</v>
      </c>
      <c r="B197" t="s">
        <v>137</v>
      </c>
      <c r="C197" t="s">
        <v>138</v>
      </c>
      <c r="D197" t="s">
        <v>16</v>
      </c>
      <c r="E197">
        <v>960</v>
      </c>
      <c r="F197" s="5">
        <v>43767.83116898148</v>
      </c>
      <c r="G197">
        <v>93</v>
      </c>
      <c r="H197" t="s">
        <v>290</v>
      </c>
      <c r="I197">
        <f t="shared" si="15"/>
        <v>89280</v>
      </c>
      <c r="J197" s="3">
        <v>45186.094074074077</v>
      </c>
      <c r="K197" t="str">
        <f t="shared" si="16"/>
        <v>Long Term</v>
      </c>
      <c r="L197">
        <f t="shared" si="17"/>
        <v>88320</v>
      </c>
      <c r="M197">
        <f t="shared" si="18"/>
        <v>0</v>
      </c>
      <c r="N197">
        <f t="shared" si="19"/>
        <v>0</v>
      </c>
    </row>
    <row r="198" spans="1:14" x14ac:dyDescent="0.25">
      <c r="A198">
        <v>1197</v>
      </c>
      <c r="B198" t="s">
        <v>70</v>
      </c>
      <c r="C198" t="s">
        <v>71</v>
      </c>
      <c r="D198" t="s">
        <v>26</v>
      </c>
      <c r="E198">
        <v>710</v>
      </c>
      <c r="F198" s="5">
        <v>43518.738321759258</v>
      </c>
      <c r="G198">
        <v>24</v>
      </c>
      <c r="H198" t="s">
        <v>291</v>
      </c>
      <c r="I198">
        <f t="shared" si="15"/>
        <v>17040</v>
      </c>
      <c r="J198" s="3">
        <v>45186.094074074077</v>
      </c>
      <c r="K198" t="str">
        <f t="shared" si="16"/>
        <v>Long Term</v>
      </c>
      <c r="L198">
        <f t="shared" si="17"/>
        <v>16330</v>
      </c>
      <c r="M198">
        <f t="shared" si="18"/>
        <v>0</v>
      </c>
      <c r="N198">
        <f t="shared" si="19"/>
        <v>0</v>
      </c>
    </row>
    <row r="199" spans="1:14" x14ac:dyDescent="0.25">
      <c r="A199">
        <v>1198</v>
      </c>
      <c r="B199" t="s">
        <v>88</v>
      </c>
      <c r="C199" t="s">
        <v>89</v>
      </c>
      <c r="D199" t="s">
        <v>16</v>
      </c>
      <c r="E199">
        <v>577</v>
      </c>
      <c r="F199" s="5">
        <v>45065.492800925917</v>
      </c>
      <c r="G199">
        <v>94</v>
      </c>
      <c r="H199" t="s">
        <v>292</v>
      </c>
      <c r="I199">
        <f t="shared" si="15"/>
        <v>54238</v>
      </c>
      <c r="J199" s="3">
        <v>45186.094074074077</v>
      </c>
      <c r="K199" t="str">
        <f t="shared" si="16"/>
        <v>Short Term</v>
      </c>
      <c r="L199">
        <f t="shared" si="17"/>
        <v>53661</v>
      </c>
      <c r="M199">
        <f t="shared" si="18"/>
        <v>0.15</v>
      </c>
      <c r="N199">
        <f t="shared" si="19"/>
        <v>8049.15</v>
      </c>
    </row>
    <row r="200" spans="1:14" x14ac:dyDescent="0.25">
      <c r="A200">
        <v>1199</v>
      </c>
      <c r="B200" t="s">
        <v>203</v>
      </c>
      <c r="C200" t="s">
        <v>204</v>
      </c>
      <c r="D200" t="s">
        <v>16</v>
      </c>
      <c r="E200">
        <v>259</v>
      </c>
      <c r="F200" s="5">
        <v>44274.126643518517</v>
      </c>
      <c r="G200">
        <v>86</v>
      </c>
      <c r="H200" t="s">
        <v>39</v>
      </c>
      <c r="I200">
        <f t="shared" si="15"/>
        <v>22274</v>
      </c>
      <c r="J200" s="3">
        <v>45186.094074074077</v>
      </c>
      <c r="K200" t="str">
        <f t="shared" si="16"/>
        <v>Long Term</v>
      </c>
      <c r="L200">
        <f t="shared" si="17"/>
        <v>22015</v>
      </c>
      <c r="M200">
        <f t="shared" si="18"/>
        <v>0</v>
      </c>
      <c r="N200">
        <f t="shared" si="19"/>
        <v>0</v>
      </c>
    </row>
    <row r="201" spans="1:14" x14ac:dyDescent="0.25">
      <c r="A201">
        <v>1200</v>
      </c>
      <c r="B201" t="s">
        <v>14</v>
      </c>
      <c r="C201" t="s">
        <v>15</v>
      </c>
      <c r="D201" t="s">
        <v>26</v>
      </c>
      <c r="E201">
        <v>585</v>
      </c>
      <c r="F201" s="5">
        <v>45155.148182870369</v>
      </c>
      <c r="G201">
        <v>99</v>
      </c>
      <c r="H201" t="s">
        <v>293</v>
      </c>
      <c r="I201">
        <f t="shared" si="15"/>
        <v>57915</v>
      </c>
      <c r="J201" s="3">
        <v>45186.094074074077</v>
      </c>
      <c r="K201" t="str">
        <f t="shared" si="16"/>
        <v>Short Term</v>
      </c>
      <c r="L201">
        <f t="shared" si="17"/>
        <v>57330</v>
      </c>
      <c r="M201">
        <f t="shared" si="18"/>
        <v>0.15</v>
      </c>
      <c r="N201">
        <f t="shared" si="19"/>
        <v>8599.5</v>
      </c>
    </row>
    <row r="202" spans="1:14" x14ac:dyDescent="0.25">
      <c r="A202">
        <v>1201</v>
      </c>
      <c r="B202" t="s">
        <v>133</v>
      </c>
      <c r="C202" t="s">
        <v>134</v>
      </c>
      <c r="D202" t="s">
        <v>16</v>
      </c>
      <c r="E202">
        <v>367</v>
      </c>
      <c r="F202" s="5">
        <v>45129.472962962973</v>
      </c>
      <c r="G202">
        <v>24</v>
      </c>
      <c r="H202" t="s">
        <v>294</v>
      </c>
      <c r="I202">
        <f t="shared" si="15"/>
        <v>8808</v>
      </c>
      <c r="J202" s="3">
        <v>45186.094074074077</v>
      </c>
      <c r="K202" t="str">
        <f t="shared" si="16"/>
        <v>Short Term</v>
      </c>
      <c r="L202">
        <f t="shared" si="17"/>
        <v>8441</v>
      </c>
      <c r="M202">
        <f t="shared" si="18"/>
        <v>0.15</v>
      </c>
      <c r="N202">
        <f t="shared" si="19"/>
        <v>1266.1499999999999</v>
      </c>
    </row>
    <row r="203" spans="1:14" x14ac:dyDescent="0.25">
      <c r="A203">
        <v>1202</v>
      </c>
      <c r="B203" t="s">
        <v>199</v>
      </c>
      <c r="C203" t="s">
        <v>200</v>
      </c>
      <c r="D203" t="s">
        <v>26</v>
      </c>
      <c r="E203">
        <v>619</v>
      </c>
      <c r="F203" s="5">
        <v>45078.404780092591</v>
      </c>
      <c r="G203">
        <v>34</v>
      </c>
      <c r="H203" t="s">
        <v>295</v>
      </c>
      <c r="I203">
        <f t="shared" si="15"/>
        <v>21046</v>
      </c>
      <c r="J203" s="3">
        <v>45186.094074074077</v>
      </c>
      <c r="K203" t="str">
        <f t="shared" si="16"/>
        <v>Short Term</v>
      </c>
      <c r="L203">
        <f t="shared" si="17"/>
        <v>20427</v>
      </c>
      <c r="M203">
        <f t="shared" si="18"/>
        <v>0.15</v>
      </c>
      <c r="N203">
        <f t="shared" si="19"/>
        <v>3064.0499999999997</v>
      </c>
    </row>
    <row r="204" spans="1:14" x14ac:dyDescent="0.25">
      <c r="A204">
        <v>1203</v>
      </c>
      <c r="B204" t="s">
        <v>85</v>
      </c>
      <c r="C204" t="s">
        <v>86</v>
      </c>
      <c r="D204" t="s">
        <v>16</v>
      </c>
      <c r="E204">
        <v>660</v>
      </c>
      <c r="F204" s="5">
        <v>43768.893842592603</v>
      </c>
      <c r="G204">
        <v>47</v>
      </c>
      <c r="H204" t="s">
        <v>296</v>
      </c>
      <c r="I204">
        <f t="shared" si="15"/>
        <v>31020</v>
      </c>
      <c r="J204" s="3">
        <v>45186.094074074077</v>
      </c>
      <c r="K204" t="str">
        <f t="shared" si="16"/>
        <v>Long Term</v>
      </c>
      <c r="L204">
        <f t="shared" si="17"/>
        <v>30360</v>
      </c>
      <c r="M204">
        <f t="shared" si="18"/>
        <v>0</v>
      </c>
      <c r="N204">
        <f t="shared" si="19"/>
        <v>0</v>
      </c>
    </row>
    <row r="205" spans="1:14" x14ac:dyDescent="0.25">
      <c r="A205">
        <v>1204</v>
      </c>
      <c r="B205" t="s">
        <v>28</v>
      </c>
      <c r="C205" t="s">
        <v>29</v>
      </c>
      <c r="D205" t="s">
        <v>26</v>
      </c>
      <c r="E205">
        <v>570</v>
      </c>
      <c r="F205" s="5">
        <v>43496.916921296302</v>
      </c>
      <c r="G205">
        <v>90</v>
      </c>
      <c r="H205" t="s">
        <v>297</v>
      </c>
      <c r="I205">
        <f t="shared" si="15"/>
        <v>51300</v>
      </c>
      <c r="J205" s="3">
        <v>45186.094074074077</v>
      </c>
      <c r="K205" t="str">
        <f t="shared" si="16"/>
        <v>Long Term</v>
      </c>
      <c r="L205">
        <f t="shared" si="17"/>
        <v>50730</v>
      </c>
      <c r="M205">
        <f t="shared" si="18"/>
        <v>0</v>
      </c>
      <c r="N205">
        <f t="shared" si="19"/>
        <v>0</v>
      </c>
    </row>
    <row r="206" spans="1:14" x14ac:dyDescent="0.25">
      <c r="A206">
        <v>1205</v>
      </c>
      <c r="B206" t="s">
        <v>43</v>
      </c>
      <c r="C206" t="s">
        <v>44</v>
      </c>
      <c r="D206" t="s">
        <v>16</v>
      </c>
      <c r="E206">
        <v>731</v>
      </c>
      <c r="F206" s="5">
        <v>44962.969560185193</v>
      </c>
      <c r="G206">
        <v>34</v>
      </c>
      <c r="H206" t="s">
        <v>298</v>
      </c>
      <c r="I206">
        <f t="shared" si="15"/>
        <v>24854</v>
      </c>
      <c r="J206" s="3">
        <v>45186.094074074077</v>
      </c>
      <c r="K206" t="str">
        <f t="shared" si="16"/>
        <v>Short Term</v>
      </c>
      <c r="L206">
        <f t="shared" si="17"/>
        <v>24123</v>
      </c>
      <c r="M206">
        <f t="shared" si="18"/>
        <v>0.15</v>
      </c>
      <c r="N206">
        <f t="shared" si="19"/>
        <v>3618.45</v>
      </c>
    </row>
    <row r="207" spans="1:14" x14ac:dyDescent="0.25">
      <c r="A207">
        <v>1206</v>
      </c>
      <c r="B207" t="s">
        <v>18</v>
      </c>
      <c r="C207" t="s">
        <v>19</v>
      </c>
      <c r="D207" t="s">
        <v>26</v>
      </c>
      <c r="E207">
        <v>279</v>
      </c>
      <c r="F207" s="5">
        <v>45043.001261574071</v>
      </c>
      <c r="G207">
        <v>63</v>
      </c>
      <c r="H207" t="s">
        <v>299</v>
      </c>
      <c r="I207">
        <f t="shared" si="15"/>
        <v>17577</v>
      </c>
      <c r="J207" s="3">
        <v>45186.094074074077</v>
      </c>
      <c r="K207" t="str">
        <f t="shared" si="16"/>
        <v>Short Term</v>
      </c>
      <c r="L207">
        <f t="shared" si="17"/>
        <v>17298</v>
      </c>
      <c r="M207">
        <f t="shared" si="18"/>
        <v>0.15</v>
      </c>
      <c r="N207">
        <f t="shared" si="19"/>
        <v>2594.6999999999998</v>
      </c>
    </row>
    <row r="208" spans="1:14" x14ac:dyDescent="0.25">
      <c r="A208">
        <v>1207</v>
      </c>
      <c r="B208" t="s">
        <v>218</v>
      </c>
      <c r="C208" t="s">
        <v>219</v>
      </c>
      <c r="D208" t="s">
        <v>26</v>
      </c>
      <c r="E208">
        <v>397</v>
      </c>
      <c r="F208" s="5">
        <v>43618.053425925929</v>
      </c>
      <c r="G208">
        <v>84</v>
      </c>
      <c r="H208" t="s">
        <v>39</v>
      </c>
      <c r="I208">
        <f t="shared" si="15"/>
        <v>33348</v>
      </c>
      <c r="J208" s="3">
        <v>45186.094074074077</v>
      </c>
      <c r="K208" t="str">
        <f t="shared" si="16"/>
        <v>Long Term</v>
      </c>
      <c r="L208">
        <f t="shared" si="17"/>
        <v>32951</v>
      </c>
      <c r="M208">
        <f t="shared" si="18"/>
        <v>0</v>
      </c>
      <c r="N208">
        <f t="shared" si="19"/>
        <v>0</v>
      </c>
    </row>
    <row r="209" spans="1:14" x14ac:dyDescent="0.25">
      <c r="A209">
        <v>1208</v>
      </c>
      <c r="B209" t="s">
        <v>180</v>
      </c>
      <c r="C209" t="s">
        <v>181</v>
      </c>
      <c r="D209" t="s">
        <v>26</v>
      </c>
      <c r="E209">
        <v>317</v>
      </c>
      <c r="F209" s="5">
        <v>44753.437824074077</v>
      </c>
      <c r="G209">
        <v>41</v>
      </c>
      <c r="H209" t="s">
        <v>300</v>
      </c>
      <c r="I209">
        <f t="shared" si="15"/>
        <v>12997</v>
      </c>
      <c r="J209" s="3">
        <v>45186.094074074077</v>
      </c>
      <c r="K209" t="str">
        <f t="shared" si="16"/>
        <v>Long Term</v>
      </c>
      <c r="L209">
        <f t="shared" si="17"/>
        <v>12680</v>
      </c>
      <c r="M209">
        <f t="shared" si="18"/>
        <v>0</v>
      </c>
      <c r="N209">
        <f t="shared" si="19"/>
        <v>0</v>
      </c>
    </row>
    <row r="210" spans="1:14" x14ac:dyDescent="0.25">
      <c r="A210">
        <v>1209</v>
      </c>
      <c r="B210" t="s">
        <v>73</v>
      </c>
      <c r="C210" t="s">
        <v>74</v>
      </c>
      <c r="D210" t="s">
        <v>16</v>
      </c>
      <c r="E210">
        <v>250</v>
      </c>
      <c r="F210" s="5">
        <v>44453.283055555563</v>
      </c>
      <c r="G210">
        <v>34</v>
      </c>
      <c r="H210" t="s">
        <v>301</v>
      </c>
      <c r="I210">
        <f t="shared" si="15"/>
        <v>8500</v>
      </c>
      <c r="J210" s="3">
        <v>45186.094074074077</v>
      </c>
      <c r="K210" t="str">
        <f t="shared" si="16"/>
        <v>Long Term</v>
      </c>
      <c r="L210">
        <f t="shared" si="17"/>
        <v>8250</v>
      </c>
      <c r="M210">
        <f t="shared" si="18"/>
        <v>0</v>
      </c>
      <c r="N210">
        <f t="shared" si="19"/>
        <v>0</v>
      </c>
    </row>
    <row r="211" spans="1:14" x14ac:dyDescent="0.25">
      <c r="A211">
        <v>1210</v>
      </c>
      <c r="B211" t="s">
        <v>133</v>
      </c>
      <c r="C211" t="s">
        <v>134</v>
      </c>
      <c r="D211" t="s">
        <v>16</v>
      </c>
      <c r="E211">
        <v>619</v>
      </c>
      <c r="F211" s="5">
        <v>44561.077604166669</v>
      </c>
      <c r="G211">
        <v>92</v>
      </c>
      <c r="H211" t="s">
        <v>302</v>
      </c>
      <c r="I211">
        <f t="shared" si="15"/>
        <v>56948</v>
      </c>
      <c r="J211" s="3">
        <v>45186.094074074077</v>
      </c>
      <c r="K211" t="str">
        <f t="shared" si="16"/>
        <v>Long Term</v>
      </c>
      <c r="L211">
        <f t="shared" si="17"/>
        <v>56329</v>
      </c>
      <c r="M211">
        <f t="shared" si="18"/>
        <v>0</v>
      </c>
      <c r="N211">
        <f t="shared" si="19"/>
        <v>0</v>
      </c>
    </row>
    <row r="212" spans="1:14" x14ac:dyDescent="0.25">
      <c r="A212">
        <v>1211</v>
      </c>
      <c r="B212" t="s">
        <v>60</v>
      </c>
      <c r="C212" t="s">
        <v>61</v>
      </c>
      <c r="D212" t="s">
        <v>16</v>
      </c>
      <c r="E212">
        <v>102</v>
      </c>
      <c r="F212" s="5">
        <v>43672.929490740738</v>
      </c>
      <c r="G212">
        <v>75</v>
      </c>
      <c r="H212" t="s">
        <v>303</v>
      </c>
      <c r="I212">
        <f t="shared" si="15"/>
        <v>7650</v>
      </c>
      <c r="J212" s="3">
        <v>45186.094074074077</v>
      </c>
      <c r="K212" t="str">
        <f t="shared" si="16"/>
        <v>Long Term</v>
      </c>
      <c r="L212">
        <f t="shared" si="17"/>
        <v>7548</v>
      </c>
      <c r="M212">
        <f t="shared" si="18"/>
        <v>0</v>
      </c>
      <c r="N212">
        <f t="shared" si="19"/>
        <v>0</v>
      </c>
    </row>
    <row r="213" spans="1:14" x14ac:dyDescent="0.25">
      <c r="A213">
        <v>1212</v>
      </c>
      <c r="B213" t="s">
        <v>218</v>
      </c>
      <c r="C213" t="s">
        <v>219</v>
      </c>
      <c r="D213" t="s">
        <v>16</v>
      </c>
      <c r="E213">
        <v>426</v>
      </c>
      <c r="F213" s="5">
        <v>43652.675092592603</v>
      </c>
      <c r="G213">
        <v>48</v>
      </c>
      <c r="H213" t="s">
        <v>304</v>
      </c>
      <c r="I213">
        <f t="shared" si="15"/>
        <v>20448</v>
      </c>
      <c r="J213" s="3">
        <v>45186.094074074077</v>
      </c>
      <c r="K213" t="str">
        <f t="shared" si="16"/>
        <v>Long Term</v>
      </c>
      <c r="L213">
        <f t="shared" si="17"/>
        <v>20022</v>
      </c>
      <c r="M213">
        <f t="shared" si="18"/>
        <v>0</v>
      </c>
      <c r="N213">
        <f t="shared" si="19"/>
        <v>0</v>
      </c>
    </row>
    <row r="214" spans="1:14" x14ac:dyDescent="0.25">
      <c r="A214">
        <v>1213</v>
      </c>
      <c r="B214" t="s">
        <v>14</v>
      </c>
      <c r="C214" t="s">
        <v>15</v>
      </c>
      <c r="D214" t="s">
        <v>26</v>
      </c>
      <c r="E214">
        <v>529</v>
      </c>
      <c r="F214" s="5">
        <v>43757.076412037037</v>
      </c>
      <c r="G214">
        <v>17</v>
      </c>
      <c r="H214" t="s">
        <v>305</v>
      </c>
      <c r="I214">
        <f t="shared" si="15"/>
        <v>8993</v>
      </c>
      <c r="J214" s="3">
        <v>45186.094074074077</v>
      </c>
      <c r="K214" t="str">
        <f t="shared" si="16"/>
        <v>Long Term</v>
      </c>
      <c r="L214">
        <f t="shared" si="17"/>
        <v>8464</v>
      </c>
      <c r="M214">
        <f t="shared" si="18"/>
        <v>0</v>
      </c>
      <c r="N214">
        <f t="shared" si="19"/>
        <v>0</v>
      </c>
    </row>
    <row r="215" spans="1:14" x14ac:dyDescent="0.25">
      <c r="A215">
        <v>1214</v>
      </c>
      <c r="B215" t="s">
        <v>43</v>
      </c>
      <c r="C215" t="s">
        <v>44</v>
      </c>
      <c r="D215" t="s">
        <v>26</v>
      </c>
      <c r="E215">
        <v>776</v>
      </c>
      <c r="F215" s="5">
        <v>44772.548530092587</v>
      </c>
      <c r="G215">
        <v>50</v>
      </c>
      <c r="H215" t="s">
        <v>306</v>
      </c>
      <c r="I215">
        <f t="shared" si="15"/>
        <v>38800</v>
      </c>
      <c r="J215" s="3">
        <v>45186.094074074077</v>
      </c>
      <c r="K215" t="str">
        <f t="shared" si="16"/>
        <v>Long Term</v>
      </c>
      <c r="L215">
        <f t="shared" si="17"/>
        <v>38024</v>
      </c>
      <c r="M215">
        <f t="shared" si="18"/>
        <v>0</v>
      </c>
      <c r="N215">
        <f t="shared" si="19"/>
        <v>0</v>
      </c>
    </row>
    <row r="216" spans="1:14" x14ac:dyDescent="0.25">
      <c r="A216">
        <v>1215</v>
      </c>
      <c r="B216" t="s">
        <v>24</v>
      </c>
      <c r="C216" t="s">
        <v>25</v>
      </c>
      <c r="D216" t="s">
        <v>26</v>
      </c>
      <c r="E216">
        <v>504</v>
      </c>
      <c r="F216" s="5">
        <v>43391.007789351846</v>
      </c>
      <c r="G216">
        <v>67</v>
      </c>
      <c r="H216" t="s">
        <v>307</v>
      </c>
      <c r="I216">
        <f t="shared" si="15"/>
        <v>33768</v>
      </c>
      <c r="J216" s="3">
        <v>45186.094074074077</v>
      </c>
      <c r="K216" t="str">
        <f t="shared" si="16"/>
        <v>Long Term</v>
      </c>
      <c r="L216">
        <f t="shared" si="17"/>
        <v>33264</v>
      </c>
      <c r="M216">
        <f t="shared" si="18"/>
        <v>0</v>
      </c>
      <c r="N216">
        <f t="shared" si="19"/>
        <v>0</v>
      </c>
    </row>
    <row r="217" spans="1:14" x14ac:dyDescent="0.25">
      <c r="A217">
        <v>1216</v>
      </c>
      <c r="B217" t="s">
        <v>18</v>
      </c>
      <c r="C217" t="s">
        <v>19</v>
      </c>
      <c r="D217" t="s">
        <v>26</v>
      </c>
      <c r="E217">
        <v>436</v>
      </c>
      <c r="F217" s="5">
        <v>45097.196631944447</v>
      </c>
      <c r="G217">
        <v>84</v>
      </c>
      <c r="H217" t="s">
        <v>308</v>
      </c>
      <c r="I217">
        <f t="shared" si="15"/>
        <v>36624</v>
      </c>
      <c r="J217" s="3">
        <v>45186.094074074077</v>
      </c>
      <c r="K217" t="str">
        <f t="shared" si="16"/>
        <v>Short Term</v>
      </c>
      <c r="L217">
        <f t="shared" si="17"/>
        <v>36188</v>
      </c>
      <c r="M217">
        <f t="shared" si="18"/>
        <v>0.15</v>
      </c>
      <c r="N217">
        <f t="shared" si="19"/>
        <v>5428.2</v>
      </c>
    </row>
    <row r="218" spans="1:14" x14ac:dyDescent="0.25">
      <c r="A218">
        <v>1217</v>
      </c>
      <c r="B218" t="s">
        <v>57</v>
      </c>
      <c r="C218" t="s">
        <v>58</v>
      </c>
      <c r="D218" t="s">
        <v>26</v>
      </c>
      <c r="E218">
        <v>205</v>
      </c>
      <c r="F218" s="5">
        <v>43689.488402777781</v>
      </c>
      <c r="G218">
        <v>19</v>
      </c>
      <c r="H218" t="s">
        <v>309</v>
      </c>
      <c r="I218">
        <f t="shared" si="15"/>
        <v>3895</v>
      </c>
      <c r="J218" s="3">
        <v>45186.094074074077</v>
      </c>
      <c r="K218" t="str">
        <f t="shared" si="16"/>
        <v>Long Term</v>
      </c>
      <c r="L218">
        <f t="shared" si="17"/>
        <v>3690</v>
      </c>
      <c r="M218">
        <f t="shared" si="18"/>
        <v>0</v>
      </c>
      <c r="N218">
        <f t="shared" si="19"/>
        <v>0</v>
      </c>
    </row>
    <row r="219" spans="1:14" x14ac:dyDescent="0.25">
      <c r="A219">
        <v>1218</v>
      </c>
      <c r="B219" t="s">
        <v>193</v>
      </c>
      <c r="C219" t="s">
        <v>194</v>
      </c>
      <c r="D219" t="s">
        <v>26</v>
      </c>
      <c r="E219">
        <v>582</v>
      </c>
      <c r="F219" s="5">
        <v>44503.726759259262</v>
      </c>
      <c r="G219">
        <v>64</v>
      </c>
      <c r="H219" t="s">
        <v>310</v>
      </c>
      <c r="I219">
        <f t="shared" si="15"/>
        <v>37248</v>
      </c>
      <c r="J219" s="3">
        <v>45186.094074074077</v>
      </c>
      <c r="K219" t="str">
        <f t="shared" si="16"/>
        <v>Long Term</v>
      </c>
      <c r="L219">
        <f t="shared" si="17"/>
        <v>36666</v>
      </c>
      <c r="M219">
        <f t="shared" si="18"/>
        <v>0</v>
      </c>
      <c r="N219">
        <f t="shared" si="19"/>
        <v>0</v>
      </c>
    </row>
    <row r="220" spans="1:14" x14ac:dyDescent="0.25">
      <c r="A220">
        <v>1219</v>
      </c>
      <c r="B220" t="s">
        <v>54</v>
      </c>
      <c r="C220" t="s">
        <v>55</v>
      </c>
      <c r="D220" t="s">
        <v>16</v>
      </c>
      <c r="E220">
        <v>195</v>
      </c>
      <c r="F220" s="5">
        <v>43745.212870370371</v>
      </c>
      <c r="G220">
        <v>72</v>
      </c>
      <c r="H220" t="s">
        <v>311</v>
      </c>
      <c r="I220">
        <f t="shared" si="15"/>
        <v>14040</v>
      </c>
      <c r="J220" s="3">
        <v>45186.094074074077</v>
      </c>
      <c r="K220" t="str">
        <f t="shared" si="16"/>
        <v>Long Term</v>
      </c>
      <c r="L220">
        <f t="shared" si="17"/>
        <v>13845</v>
      </c>
      <c r="M220">
        <f t="shared" si="18"/>
        <v>0</v>
      </c>
      <c r="N220">
        <f t="shared" si="19"/>
        <v>0</v>
      </c>
    </row>
    <row r="221" spans="1:14" x14ac:dyDescent="0.25">
      <c r="A221">
        <v>1220</v>
      </c>
      <c r="B221" t="s">
        <v>159</v>
      </c>
      <c r="C221" t="s">
        <v>160</v>
      </c>
      <c r="D221" t="s">
        <v>16</v>
      </c>
      <c r="E221">
        <v>325</v>
      </c>
      <c r="F221" s="5">
        <v>43919.92150462963</v>
      </c>
      <c r="G221">
        <v>89</v>
      </c>
      <c r="H221" t="s">
        <v>312</v>
      </c>
      <c r="I221">
        <f t="shared" si="15"/>
        <v>28925</v>
      </c>
      <c r="J221" s="3">
        <v>45186.094074074077</v>
      </c>
      <c r="K221" t="str">
        <f t="shared" si="16"/>
        <v>Long Term</v>
      </c>
      <c r="L221">
        <f t="shared" si="17"/>
        <v>28600</v>
      </c>
      <c r="M221">
        <f t="shared" si="18"/>
        <v>0</v>
      </c>
      <c r="N221">
        <f t="shared" si="19"/>
        <v>0</v>
      </c>
    </row>
    <row r="222" spans="1:14" x14ac:dyDescent="0.25">
      <c r="A222">
        <v>1221</v>
      </c>
      <c r="B222" t="s">
        <v>137</v>
      </c>
      <c r="C222" t="s">
        <v>138</v>
      </c>
      <c r="D222" t="s">
        <v>16</v>
      </c>
      <c r="E222">
        <v>652</v>
      </c>
      <c r="F222" s="5">
        <v>44568.794918981483</v>
      </c>
      <c r="G222">
        <v>21</v>
      </c>
      <c r="H222" t="s">
        <v>313</v>
      </c>
      <c r="I222">
        <f t="shared" si="15"/>
        <v>13692</v>
      </c>
      <c r="J222" s="3">
        <v>45186.094074074077</v>
      </c>
      <c r="K222" t="str">
        <f t="shared" si="16"/>
        <v>Long Term</v>
      </c>
      <c r="L222">
        <f t="shared" si="17"/>
        <v>13040</v>
      </c>
      <c r="M222">
        <f t="shared" si="18"/>
        <v>0</v>
      </c>
      <c r="N222">
        <f t="shared" si="19"/>
        <v>0</v>
      </c>
    </row>
    <row r="223" spans="1:14" x14ac:dyDescent="0.25">
      <c r="A223">
        <v>1222</v>
      </c>
      <c r="B223" t="s">
        <v>137</v>
      </c>
      <c r="C223" t="s">
        <v>138</v>
      </c>
      <c r="D223" t="s">
        <v>16</v>
      </c>
      <c r="E223">
        <v>911</v>
      </c>
      <c r="F223" s="5">
        <v>44682.752141203702</v>
      </c>
      <c r="G223">
        <v>31</v>
      </c>
      <c r="H223" t="s">
        <v>314</v>
      </c>
      <c r="I223">
        <f t="shared" si="15"/>
        <v>28241</v>
      </c>
      <c r="J223" s="3">
        <v>45186.094074074077</v>
      </c>
      <c r="K223" t="str">
        <f t="shared" si="16"/>
        <v>Long Term</v>
      </c>
      <c r="L223">
        <f t="shared" si="17"/>
        <v>27330</v>
      </c>
      <c r="M223">
        <f t="shared" si="18"/>
        <v>0</v>
      </c>
      <c r="N223">
        <f t="shared" si="19"/>
        <v>0</v>
      </c>
    </row>
    <row r="224" spans="1:14" x14ac:dyDescent="0.25">
      <c r="A224">
        <v>1223</v>
      </c>
      <c r="B224" t="s">
        <v>70</v>
      </c>
      <c r="C224" t="s">
        <v>71</v>
      </c>
      <c r="D224" t="s">
        <v>26</v>
      </c>
      <c r="E224">
        <v>265</v>
      </c>
      <c r="F224" s="5">
        <v>44188.482824074083</v>
      </c>
      <c r="G224">
        <v>93</v>
      </c>
      <c r="H224" t="s">
        <v>315</v>
      </c>
      <c r="I224">
        <f t="shared" si="15"/>
        <v>24645</v>
      </c>
      <c r="J224" s="3">
        <v>45186.094074074077</v>
      </c>
      <c r="K224" t="str">
        <f t="shared" si="16"/>
        <v>Long Term</v>
      </c>
      <c r="L224">
        <f t="shared" si="17"/>
        <v>24380</v>
      </c>
      <c r="M224">
        <f t="shared" si="18"/>
        <v>0</v>
      </c>
      <c r="N224">
        <f t="shared" si="19"/>
        <v>0</v>
      </c>
    </row>
    <row r="225" spans="1:14" x14ac:dyDescent="0.25">
      <c r="A225">
        <v>1224</v>
      </c>
      <c r="B225" t="s">
        <v>199</v>
      </c>
      <c r="C225" t="s">
        <v>200</v>
      </c>
      <c r="D225" t="s">
        <v>26</v>
      </c>
      <c r="E225">
        <v>723</v>
      </c>
      <c r="F225" s="5">
        <v>44261.783020833333</v>
      </c>
      <c r="G225">
        <v>5</v>
      </c>
      <c r="H225" t="s">
        <v>316</v>
      </c>
      <c r="I225">
        <f t="shared" si="15"/>
        <v>3615</v>
      </c>
      <c r="J225" s="3">
        <v>45186.094074074077</v>
      </c>
      <c r="K225" t="str">
        <f t="shared" si="16"/>
        <v>Long Term</v>
      </c>
      <c r="L225">
        <f t="shared" si="17"/>
        <v>2892</v>
      </c>
      <c r="M225">
        <f t="shared" si="18"/>
        <v>0</v>
      </c>
      <c r="N225">
        <f t="shared" si="19"/>
        <v>0</v>
      </c>
    </row>
    <row r="226" spans="1:14" x14ac:dyDescent="0.25">
      <c r="A226">
        <v>1225</v>
      </c>
      <c r="B226" t="s">
        <v>37</v>
      </c>
      <c r="C226" t="s">
        <v>38</v>
      </c>
      <c r="D226" t="s">
        <v>16</v>
      </c>
      <c r="E226">
        <v>413</v>
      </c>
      <c r="F226" s="5">
        <v>43466.997569444437</v>
      </c>
      <c r="G226">
        <v>12</v>
      </c>
      <c r="H226" t="s">
        <v>117</v>
      </c>
      <c r="I226">
        <f t="shared" si="15"/>
        <v>4956</v>
      </c>
      <c r="J226" s="3">
        <v>45186.094074074077</v>
      </c>
      <c r="K226" t="str">
        <f t="shared" si="16"/>
        <v>Long Term</v>
      </c>
      <c r="L226">
        <f t="shared" si="17"/>
        <v>4543</v>
      </c>
      <c r="M226">
        <f t="shared" si="18"/>
        <v>0</v>
      </c>
      <c r="N226">
        <f t="shared" si="19"/>
        <v>0</v>
      </c>
    </row>
    <row r="227" spans="1:14" x14ac:dyDescent="0.25">
      <c r="A227">
        <v>1226</v>
      </c>
      <c r="B227" t="s">
        <v>115</v>
      </c>
      <c r="C227" t="s">
        <v>116</v>
      </c>
      <c r="D227" t="s">
        <v>16</v>
      </c>
      <c r="E227">
        <v>130</v>
      </c>
      <c r="F227" s="5">
        <v>43762.75503472222</v>
      </c>
      <c r="G227">
        <v>2</v>
      </c>
      <c r="H227" t="s">
        <v>317</v>
      </c>
      <c r="I227">
        <f t="shared" si="15"/>
        <v>260</v>
      </c>
      <c r="J227" s="3">
        <v>45186.094074074077</v>
      </c>
      <c r="K227" t="str">
        <f t="shared" si="16"/>
        <v>Long Term</v>
      </c>
      <c r="L227">
        <f t="shared" si="17"/>
        <v>130</v>
      </c>
      <c r="M227">
        <f t="shared" si="18"/>
        <v>0</v>
      </c>
      <c r="N227">
        <f t="shared" si="19"/>
        <v>0</v>
      </c>
    </row>
    <row r="228" spans="1:14" x14ac:dyDescent="0.25">
      <c r="A228">
        <v>1227</v>
      </c>
      <c r="B228" t="s">
        <v>34</v>
      </c>
      <c r="C228" t="s">
        <v>35</v>
      </c>
      <c r="D228" t="s">
        <v>16</v>
      </c>
      <c r="E228">
        <v>854</v>
      </c>
      <c r="F228" s="5">
        <v>44005.622997685183</v>
      </c>
      <c r="G228">
        <v>97</v>
      </c>
      <c r="H228" t="s">
        <v>318</v>
      </c>
      <c r="I228">
        <f t="shared" si="15"/>
        <v>82838</v>
      </c>
      <c r="J228" s="3">
        <v>45186.094074074077</v>
      </c>
      <c r="K228" t="str">
        <f t="shared" si="16"/>
        <v>Long Term</v>
      </c>
      <c r="L228">
        <f t="shared" si="17"/>
        <v>81984</v>
      </c>
      <c r="M228">
        <f t="shared" si="18"/>
        <v>0</v>
      </c>
      <c r="N228">
        <f t="shared" si="19"/>
        <v>0</v>
      </c>
    </row>
    <row r="229" spans="1:14" x14ac:dyDescent="0.25">
      <c r="A229">
        <v>1228</v>
      </c>
      <c r="B229" t="s">
        <v>111</v>
      </c>
      <c r="C229" t="s">
        <v>112</v>
      </c>
      <c r="D229" t="s">
        <v>16</v>
      </c>
      <c r="E229">
        <v>537</v>
      </c>
      <c r="F229" s="5">
        <v>43996.630115740743</v>
      </c>
      <c r="G229">
        <v>10</v>
      </c>
      <c r="H229" t="s">
        <v>319</v>
      </c>
      <c r="I229">
        <f t="shared" si="15"/>
        <v>5370</v>
      </c>
      <c r="J229" s="3">
        <v>45186.094074074077</v>
      </c>
      <c r="K229" t="str">
        <f t="shared" si="16"/>
        <v>Long Term</v>
      </c>
      <c r="L229">
        <f t="shared" si="17"/>
        <v>4833</v>
      </c>
      <c r="M229">
        <f t="shared" si="18"/>
        <v>0</v>
      </c>
      <c r="N229">
        <f t="shared" si="19"/>
        <v>0</v>
      </c>
    </row>
    <row r="230" spans="1:14" x14ac:dyDescent="0.25">
      <c r="A230">
        <v>1229</v>
      </c>
      <c r="B230" t="s">
        <v>60</v>
      </c>
      <c r="C230" t="s">
        <v>61</v>
      </c>
      <c r="D230" t="s">
        <v>26</v>
      </c>
      <c r="E230">
        <v>214</v>
      </c>
      <c r="F230" s="5">
        <v>44326.775995370372</v>
      </c>
      <c r="G230">
        <v>33</v>
      </c>
      <c r="H230" t="s">
        <v>121</v>
      </c>
      <c r="I230">
        <f t="shared" si="15"/>
        <v>7062</v>
      </c>
      <c r="J230" s="3">
        <v>45186.094074074077</v>
      </c>
      <c r="K230" t="str">
        <f t="shared" si="16"/>
        <v>Long Term</v>
      </c>
      <c r="L230">
        <f t="shared" si="17"/>
        <v>6848</v>
      </c>
      <c r="M230">
        <f t="shared" si="18"/>
        <v>0</v>
      </c>
      <c r="N230">
        <f t="shared" si="19"/>
        <v>0</v>
      </c>
    </row>
    <row r="231" spans="1:14" x14ac:dyDescent="0.25">
      <c r="A231">
        <v>1230</v>
      </c>
      <c r="B231" t="s">
        <v>76</v>
      </c>
      <c r="C231" t="s">
        <v>77</v>
      </c>
      <c r="D231" t="s">
        <v>16</v>
      </c>
      <c r="E231">
        <v>322</v>
      </c>
      <c r="F231" s="5">
        <v>43835.472546296303</v>
      </c>
      <c r="G231">
        <v>47</v>
      </c>
      <c r="H231" t="s">
        <v>314</v>
      </c>
      <c r="I231">
        <f t="shared" si="15"/>
        <v>15134</v>
      </c>
      <c r="J231" s="3">
        <v>45186.094074074077</v>
      </c>
      <c r="K231" t="str">
        <f t="shared" si="16"/>
        <v>Long Term</v>
      </c>
      <c r="L231">
        <f t="shared" si="17"/>
        <v>14812</v>
      </c>
      <c r="M231">
        <f t="shared" si="18"/>
        <v>0</v>
      </c>
      <c r="N231">
        <f t="shared" si="19"/>
        <v>0</v>
      </c>
    </row>
    <row r="232" spans="1:14" x14ac:dyDescent="0.25">
      <c r="A232">
        <v>1231</v>
      </c>
      <c r="B232" t="s">
        <v>51</v>
      </c>
      <c r="C232" t="s">
        <v>52</v>
      </c>
      <c r="D232" t="s">
        <v>26</v>
      </c>
      <c r="E232">
        <v>244</v>
      </c>
      <c r="F232" s="5">
        <v>43663.132222222222</v>
      </c>
      <c r="G232">
        <v>72</v>
      </c>
      <c r="H232" t="s">
        <v>320</v>
      </c>
      <c r="I232">
        <f t="shared" si="15"/>
        <v>17568</v>
      </c>
      <c r="J232" s="3">
        <v>45186.094074074077</v>
      </c>
      <c r="K232" t="str">
        <f t="shared" si="16"/>
        <v>Long Term</v>
      </c>
      <c r="L232">
        <f t="shared" si="17"/>
        <v>17324</v>
      </c>
      <c r="M232">
        <f t="shared" si="18"/>
        <v>0</v>
      </c>
      <c r="N232">
        <f t="shared" si="19"/>
        <v>0</v>
      </c>
    </row>
    <row r="233" spans="1:14" x14ac:dyDescent="0.25">
      <c r="A233">
        <v>1232</v>
      </c>
      <c r="B233" t="s">
        <v>18</v>
      </c>
      <c r="C233" t="s">
        <v>19</v>
      </c>
      <c r="D233" t="s">
        <v>16</v>
      </c>
      <c r="E233">
        <v>526</v>
      </c>
      <c r="F233" s="5">
        <v>44568.836574074077</v>
      </c>
      <c r="G233">
        <v>90</v>
      </c>
      <c r="H233" t="s">
        <v>321</v>
      </c>
      <c r="I233">
        <f t="shared" si="15"/>
        <v>47340</v>
      </c>
      <c r="J233" s="3">
        <v>45186.094074074077</v>
      </c>
      <c r="K233" t="str">
        <f t="shared" si="16"/>
        <v>Long Term</v>
      </c>
      <c r="L233">
        <f t="shared" si="17"/>
        <v>46814</v>
      </c>
      <c r="M233">
        <f t="shared" si="18"/>
        <v>0</v>
      </c>
      <c r="N233">
        <f t="shared" si="19"/>
        <v>0</v>
      </c>
    </row>
    <row r="234" spans="1:14" x14ac:dyDescent="0.25">
      <c r="A234">
        <v>1233</v>
      </c>
      <c r="B234" t="s">
        <v>43</v>
      </c>
      <c r="C234" t="s">
        <v>44</v>
      </c>
      <c r="D234" t="s">
        <v>16</v>
      </c>
      <c r="E234">
        <v>632</v>
      </c>
      <c r="F234" s="5">
        <v>44760.103321759263</v>
      </c>
      <c r="G234">
        <v>44</v>
      </c>
      <c r="H234" t="s">
        <v>322</v>
      </c>
      <c r="I234">
        <f t="shared" si="15"/>
        <v>27808</v>
      </c>
      <c r="J234" s="3">
        <v>45186.094074074077</v>
      </c>
      <c r="K234" t="str">
        <f t="shared" si="16"/>
        <v>Long Term</v>
      </c>
      <c r="L234">
        <f t="shared" si="17"/>
        <v>27176</v>
      </c>
      <c r="M234">
        <f t="shared" si="18"/>
        <v>0</v>
      </c>
      <c r="N234">
        <f t="shared" si="19"/>
        <v>0</v>
      </c>
    </row>
    <row r="235" spans="1:14" x14ac:dyDescent="0.25">
      <c r="A235">
        <v>1234</v>
      </c>
      <c r="B235" t="s">
        <v>180</v>
      </c>
      <c r="C235" t="s">
        <v>181</v>
      </c>
      <c r="D235" t="s">
        <v>26</v>
      </c>
      <c r="E235">
        <v>739</v>
      </c>
      <c r="F235" s="5">
        <v>44962.681307870371</v>
      </c>
      <c r="G235">
        <v>100</v>
      </c>
      <c r="H235" t="s">
        <v>323</v>
      </c>
      <c r="I235">
        <f t="shared" si="15"/>
        <v>73900</v>
      </c>
      <c r="J235" s="3">
        <v>45186.094074074077</v>
      </c>
      <c r="K235" t="str">
        <f t="shared" si="16"/>
        <v>Short Term</v>
      </c>
      <c r="L235">
        <f t="shared" si="17"/>
        <v>73161</v>
      </c>
      <c r="M235">
        <f t="shared" si="18"/>
        <v>0.15</v>
      </c>
      <c r="N235">
        <f t="shared" si="19"/>
        <v>10974.15</v>
      </c>
    </row>
    <row r="236" spans="1:14" x14ac:dyDescent="0.25">
      <c r="A236">
        <v>1235</v>
      </c>
      <c r="B236" t="s">
        <v>324</v>
      </c>
      <c r="C236" t="s">
        <v>325</v>
      </c>
      <c r="D236" t="s">
        <v>16</v>
      </c>
      <c r="E236">
        <v>730</v>
      </c>
      <c r="F236" s="5">
        <v>44196.203414351847</v>
      </c>
      <c r="G236">
        <v>59</v>
      </c>
      <c r="H236" t="s">
        <v>326</v>
      </c>
      <c r="I236">
        <f t="shared" si="15"/>
        <v>43070</v>
      </c>
      <c r="J236" s="3">
        <v>45186.094074074077</v>
      </c>
      <c r="K236" t="str">
        <f t="shared" si="16"/>
        <v>Long Term</v>
      </c>
      <c r="L236">
        <f t="shared" si="17"/>
        <v>42340</v>
      </c>
      <c r="M236">
        <f t="shared" si="18"/>
        <v>0</v>
      </c>
      <c r="N236">
        <f t="shared" si="19"/>
        <v>0</v>
      </c>
    </row>
    <row r="237" spans="1:14" x14ac:dyDescent="0.25">
      <c r="A237">
        <v>1236</v>
      </c>
      <c r="B237" t="s">
        <v>40</v>
      </c>
      <c r="C237" t="s">
        <v>41</v>
      </c>
      <c r="D237" t="s">
        <v>16</v>
      </c>
      <c r="E237">
        <v>104</v>
      </c>
      <c r="F237" s="5">
        <v>43853.976076388892</v>
      </c>
      <c r="G237">
        <v>30</v>
      </c>
      <c r="H237" t="s">
        <v>327</v>
      </c>
      <c r="I237">
        <f t="shared" si="15"/>
        <v>3120</v>
      </c>
      <c r="J237" s="3">
        <v>45186.094074074077</v>
      </c>
      <c r="K237" t="str">
        <f t="shared" si="16"/>
        <v>Long Term</v>
      </c>
      <c r="L237">
        <f t="shared" si="17"/>
        <v>3016</v>
      </c>
      <c r="M237">
        <f t="shared" si="18"/>
        <v>0</v>
      </c>
      <c r="N237">
        <f t="shared" si="19"/>
        <v>0</v>
      </c>
    </row>
    <row r="238" spans="1:14" x14ac:dyDescent="0.25">
      <c r="A238">
        <v>1237</v>
      </c>
      <c r="B238" t="s">
        <v>85</v>
      </c>
      <c r="C238" t="s">
        <v>86</v>
      </c>
      <c r="D238" t="s">
        <v>16</v>
      </c>
      <c r="E238">
        <v>809</v>
      </c>
      <c r="F238" s="5">
        <v>44069.630624999998</v>
      </c>
      <c r="G238">
        <v>21</v>
      </c>
      <c r="H238" t="s">
        <v>328</v>
      </c>
      <c r="I238">
        <f t="shared" si="15"/>
        <v>16989</v>
      </c>
      <c r="J238" s="3">
        <v>45186.094074074077</v>
      </c>
      <c r="K238" t="str">
        <f t="shared" si="16"/>
        <v>Long Term</v>
      </c>
      <c r="L238">
        <f t="shared" si="17"/>
        <v>16180</v>
      </c>
      <c r="M238">
        <f t="shared" si="18"/>
        <v>0</v>
      </c>
      <c r="N238">
        <f t="shared" si="19"/>
        <v>0</v>
      </c>
    </row>
    <row r="239" spans="1:14" x14ac:dyDescent="0.25">
      <c r="A239">
        <v>1238</v>
      </c>
      <c r="B239" t="s">
        <v>21</v>
      </c>
      <c r="C239" t="s">
        <v>22</v>
      </c>
      <c r="D239" t="s">
        <v>16</v>
      </c>
      <c r="E239">
        <v>461</v>
      </c>
      <c r="F239" s="5">
        <v>44088.963738425933</v>
      </c>
      <c r="G239">
        <v>30</v>
      </c>
      <c r="H239" t="s">
        <v>329</v>
      </c>
      <c r="I239">
        <f t="shared" si="15"/>
        <v>13830</v>
      </c>
      <c r="J239" s="3">
        <v>45186.094074074077</v>
      </c>
      <c r="K239" t="str">
        <f t="shared" si="16"/>
        <v>Long Term</v>
      </c>
      <c r="L239">
        <f t="shared" si="17"/>
        <v>13369</v>
      </c>
      <c r="M239">
        <f t="shared" si="18"/>
        <v>0</v>
      </c>
      <c r="N239">
        <f t="shared" si="19"/>
        <v>0</v>
      </c>
    </row>
    <row r="240" spans="1:14" x14ac:dyDescent="0.25">
      <c r="A240">
        <v>1239</v>
      </c>
      <c r="B240" t="s">
        <v>126</v>
      </c>
      <c r="C240" t="s">
        <v>127</v>
      </c>
      <c r="D240" t="s">
        <v>26</v>
      </c>
      <c r="E240">
        <v>577</v>
      </c>
      <c r="F240" s="5">
        <v>43756.435208333343</v>
      </c>
      <c r="G240">
        <v>70</v>
      </c>
      <c r="H240" t="s">
        <v>114</v>
      </c>
      <c r="I240">
        <f t="shared" si="15"/>
        <v>40390</v>
      </c>
      <c r="J240" s="3">
        <v>45186.094074074077</v>
      </c>
      <c r="K240" t="str">
        <f t="shared" si="16"/>
        <v>Long Term</v>
      </c>
      <c r="L240">
        <f t="shared" si="17"/>
        <v>39813</v>
      </c>
      <c r="M240">
        <f t="shared" si="18"/>
        <v>0</v>
      </c>
      <c r="N240">
        <f t="shared" si="19"/>
        <v>0</v>
      </c>
    </row>
    <row r="241" spans="1:14" x14ac:dyDescent="0.25">
      <c r="A241">
        <v>1240</v>
      </c>
      <c r="B241" t="s">
        <v>224</v>
      </c>
      <c r="C241" t="s">
        <v>225</v>
      </c>
      <c r="D241" t="s">
        <v>26</v>
      </c>
      <c r="E241">
        <v>169</v>
      </c>
      <c r="F241" s="5">
        <v>44244.541377314818</v>
      </c>
      <c r="G241">
        <v>55</v>
      </c>
      <c r="H241" t="s">
        <v>330</v>
      </c>
      <c r="I241">
        <f t="shared" si="15"/>
        <v>9295</v>
      </c>
      <c r="J241" s="3">
        <v>45186.094074074077</v>
      </c>
      <c r="K241" t="str">
        <f t="shared" si="16"/>
        <v>Long Term</v>
      </c>
      <c r="L241">
        <f t="shared" si="17"/>
        <v>9126</v>
      </c>
      <c r="M241">
        <f t="shared" si="18"/>
        <v>0</v>
      </c>
      <c r="N241">
        <f t="shared" si="19"/>
        <v>0</v>
      </c>
    </row>
    <row r="242" spans="1:14" x14ac:dyDescent="0.25">
      <c r="A242">
        <v>1241</v>
      </c>
      <c r="B242" t="s">
        <v>28</v>
      </c>
      <c r="C242" t="s">
        <v>29</v>
      </c>
      <c r="D242" t="s">
        <v>26</v>
      </c>
      <c r="E242">
        <v>259</v>
      </c>
      <c r="F242" s="5">
        <v>43912.544861111113</v>
      </c>
      <c r="G242">
        <v>62</v>
      </c>
      <c r="H242" t="s">
        <v>331</v>
      </c>
      <c r="I242">
        <f t="shared" si="15"/>
        <v>16058</v>
      </c>
      <c r="J242" s="3">
        <v>45186.094074074077</v>
      </c>
      <c r="K242" t="str">
        <f t="shared" si="16"/>
        <v>Long Term</v>
      </c>
      <c r="L242">
        <f t="shared" si="17"/>
        <v>15799</v>
      </c>
      <c r="M242">
        <f t="shared" si="18"/>
        <v>0</v>
      </c>
      <c r="N242">
        <f t="shared" si="19"/>
        <v>0</v>
      </c>
    </row>
    <row r="243" spans="1:14" x14ac:dyDescent="0.25">
      <c r="A243">
        <v>1242</v>
      </c>
      <c r="B243" t="s">
        <v>24</v>
      </c>
      <c r="C243" t="s">
        <v>25</v>
      </c>
      <c r="D243" t="s">
        <v>26</v>
      </c>
      <c r="E243">
        <v>557</v>
      </c>
      <c r="F243" s="5">
        <v>45145.663252314807</v>
      </c>
      <c r="G243">
        <v>62</v>
      </c>
      <c r="H243" t="s">
        <v>332</v>
      </c>
      <c r="I243">
        <f t="shared" si="15"/>
        <v>34534</v>
      </c>
      <c r="J243" s="3">
        <v>45186.094074074077</v>
      </c>
      <c r="K243" t="str">
        <f t="shared" si="16"/>
        <v>Short Term</v>
      </c>
      <c r="L243">
        <f t="shared" si="17"/>
        <v>33977</v>
      </c>
      <c r="M243">
        <f t="shared" si="18"/>
        <v>0.15</v>
      </c>
      <c r="N243">
        <f t="shared" si="19"/>
        <v>5096.55</v>
      </c>
    </row>
    <row r="244" spans="1:14" x14ac:dyDescent="0.25">
      <c r="A244">
        <v>1243</v>
      </c>
      <c r="B244" t="s">
        <v>199</v>
      </c>
      <c r="C244" t="s">
        <v>200</v>
      </c>
      <c r="D244" t="s">
        <v>16</v>
      </c>
      <c r="E244">
        <v>722</v>
      </c>
      <c r="F244" s="5">
        <v>44708.319525462961</v>
      </c>
      <c r="G244">
        <v>78</v>
      </c>
      <c r="H244" t="s">
        <v>333</v>
      </c>
      <c r="I244">
        <f t="shared" si="15"/>
        <v>56316</v>
      </c>
      <c r="J244" s="3">
        <v>45186.094074074077</v>
      </c>
      <c r="K244" t="str">
        <f t="shared" si="16"/>
        <v>Long Term</v>
      </c>
      <c r="L244">
        <f t="shared" si="17"/>
        <v>55594</v>
      </c>
      <c r="M244">
        <f t="shared" si="18"/>
        <v>0</v>
      </c>
      <c r="N244">
        <f t="shared" si="19"/>
        <v>0</v>
      </c>
    </row>
    <row r="245" spans="1:14" x14ac:dyDescent="0.25">
      <c r="A245">
        <v>1244</v>
      </c>
      <c r="B245" t="s">
        <v>51</v>
      </c>
      <c r="C245" t="s">
        <v>52</v>
      </c>
      <c r="D245" t="s">
        <v>16</v>
      </c>
      <c r="E245">
        <v>214</v>
      </c>
      <c r="F245" s="5">
        <v>44922.49417824074</v>
      </c>
      <c r="G245">
        <v>10</v>
      </c>
      <c r="H245" t="s">
        <v>334</v>
      </c>
      <c r="I245">
        <f t="shared" si="15"/>
        <v>2140</v>
      </c>
      <c r="J245" s="3">
        <v>45186.094074074077</v>
      </c>
      <c r="K245" t="str">
        <f t="shared" si="16"/>
        <v>Short Term</v>
      </c>
      <c r="L245">
        <f t="shared" si="17"/>
        <v>1926</v>
      </c>
      <c r="M245">
        <f t="shared" si="18"/>
        <v>0.15</v>
      </c>
      <c r="N245">
        <f t="shared" si="19"/>
        <v>288.89999999999998</v>
      </c>
    </row>
    <row r="246" spans="1:14" x14ac:dyDescent="0.25">
      <c r="A246">
        <v>1245</v>
      </c>
      <c r="B246" t="s">
        <v>76</v>
      </c>
      <c r="C246" t="s">
        <v>77</v>
      </c>
      <c r="D246" t="s">
        <v>26</v>
      </c>
      <c r="E246">
        <v>892</v>
      </c>
      <c r="F246" s="5">
        <v>44285.139537037037</v>
      </c>
      <c r="G246">
        <v>86</v>
      </c>
      <c r="H246" t="s">
        <v>335</v>
      </c>
      <c r="I246">
        <f t="shared" si="15"/>
        <v>76712</v>
      </c>
      <c r="J246" s="3">
        <v>45186.094074074077</v>
      </c>
      <c r="K246" t="str">
        <f t="shared" si="16"/>
        <v>Long Term</v>
      </c>
      <c r="L246">
        <f t="shared" si="17"/>
        <v>75820</v>
      </c>
      <c r="M246">
        <f t="shared" si="18"/>
        <v>0</v>
      </c>
      <c r="N246">
        <f t="shared" si="19"/>
        <v>0</v>
      </c>
    </row>
    <row r="247" spans="1:14" x14ac:dyDescent="0.25">
      <c r="A247">
        <v>1246</v>
      </c>
      <c r="B247" t="s">
        <v>224</v>
      </c>
      <c r="C247" t="s">
        <v>225</v>
      </c>
      <c r="D247" t="s">
        <v>16</v>
      </c>
      <c r="E247">
        <v>504</v>
      </c>
      <c r="F247" s="5">
        <v>44821.677025462966</v>
      </c>
      <c r="G247">
        <v>56</v>
      </c>
      <c r="H247" t="s">
        <v>336</v>
      </c>
      <c r="I247">
        <f t="shared" si="15"/>
        <v>28224</v>
      </c>
      <c r="J247" s="3">
        <v>45186.094074074077</v>
      </c>
      <c r="K247" t="str">
        <f t="shared" si="16"/>
        <v>Short Term</v>
      </c>
      <c r="L247">
        <f t="shared" si="17"/>
        <v>27720</v>
      </c>
      <c r="M247">
        <f t="shared" si="18"/>
        <v>0.15</v>
      </c>
      <c r="N247">
        <f t="shared" si="19"/>
        <v>4158</v>
      </c>
    </row>
    <row r="248" spans="1:14" x14ac:dyDescent="0.25">
      <c r="A248">
        <v>1247</v>
      </c>
      <c r="B248" t="s">
        <v>94</v>
      </c>
      <c r="C248" t="s">
        <v>95</v>
      </c>
      <c r="D248" t="s">
        <v>26</v>
      </c>
      <c r="E248">
        <v>362</v>
      </c>
      <c r="F248" s="5">
        <v>43882.749490740738</v>
      </c>
      <c r="G248">
        <v>6</v>
      </c>
      <c r="H248" t="s">
        <v>337</v>
      </c>
      <c r="I248">
        <f t="shared" si="15"/>
        <v>2172</v>
      </c>
      <c r="J248" s="3">
        <v>45186.094074074077</v>
      </c>
      <c r="K248" t="str">
        <f t="shared" si="16"/>
        <v>Long Term</v>
      </c>
      <c r="L248">
        <f t="shared" si="17"/>
        <v>1810</v>
      </c>
      <c r="M248">
        <f t="shared" si="18"/>
        <v>0</v>
      </c>
      <c r="N248">
        <f t="shared" si="19"/>
        <v>0</v>
      </c>
    </row>
    <row r="249" spans="1:14" x14ac:dyDescent="0.25">
      <c r="A249">
        <v>1248</v>
      </c>
      <c r="B249" t="s">
        <v>79</v>
      </c>
      <c r="C249" t="s">
        <v>80</v>
      </c>
      <c r="D249" t="s">
        <v>26</v>
      </c>
      <c r="E249">
        <v>716</v>
      </c>
      <c r="F249" s="5">
        <v>43370.970810185187</v>
      </c>
      <c r="G249">
        <v>75</v>
      </c>
      <c r="H249" t="s">
        <v>338</v>
      </c>
      <c r="I249">
        <f t="shared" si="15"/>
        <v>53700</v>
      </c>
      <c r="J249" s="3">
        <v>45186.094074074077</v>
      </c>
      <c r="K249" t="str">
        <f t="shared" si="16"/>
        <v>Long Term</v>
      </c>
      <c r="L249">
        <f t="shared" si="17"/>
        <v>52984</v>
      </c>
      <c r="M249">
        <f t="shared" si="18"/>
        <v>0</v>
      </c>
      <c r="N249">
        <f t="shared" si="19"/>
        <v>0</v>
      </c>
    </row>
    <row r="250" spans="1:14" x14ac:dyDescent="0.25">
      <c r="A250">
        <v>1249</v>
      </c>
      <c r="B250" t="s">
        <v>94</v>
      </c>
      <c r="C250" t="s">
        <v>95</v>
      </c>
      <c r="D250" t="s">
        <v>26</v>
      </c>
      <c r="E250">
        <v>657</v>
      </c>
      <c r="F250" s="5">
        <v>44611.409120370372</v>
      </c>
      <c r="G250">
        <v>14</v>
      </c>
      <c r="H250" t="s">
        <v>339</v>
      </c>
      <c r="I250">
        <f t="shared" si="15"/>
        <v>9198</v>
      </c>
      <c r="J250" s="3">
        <v>45186.094074074077</v>
      </c>
      <c r="K250" t="str">
        <f t="shared" si="16"/>
        <v>Long Term</v>
      </c>
      <c r="L250">
        <f t="shared" si="17"/>
        <v>8541</v>
      </c>
      <c r="M250">
        <f t="shared" si="18"/>
        <v>0</v>
      </c>
      <c r="N250">
        <f t="shared" si="19"/>
        <v>0</v>
      </c>
    </row>
    <row r="251" spans="1:14" x14ac:dyDescent="0.25">
      <c r="A251">
        <v>1250</v>
      </c>
      <c r="B251" t="s">
        <v>193</v>
      </c>
      <c r="C251" t="s">
        <v>194</v>
      </c>
      <c r="D251" t="s">
        <v>26</v>
      </c>
      <c r="E251">
        <v>744</v>
      </c>
      <c r="F251" s="5">
        <v>45060.806388888886</v>
      </c>
      <c r="G251">
        <v>87</v>
      </c>
      <c r="H251" t="s">
        <v>340</v>
      </c>
      <c r="I251">
        <f t="shared" si="15"/>
        <v>64728</v>
      </c>
      <c r="J251" s="3">
        <v>45186.094074074077</v>
      </c>
      <c r="K251" t="str">
        <f t="shared" si="16"/>
        <v>Short Term</v>
      </c>
      <c r="L251">
        <f t="shared" si="17"/>
        <v>63984</v>
      </c>
      <c r="M251">
        <f t="shared" si="18"/>
        <v>0.15</v>
      </c>
      <c r="N251">
        <f t="shared" si="19"/>
        <v>9597.6</v>
      </c>
    </row>
    <row r="252" spans="1:14" x14ac:dyDescent="0.25">
      <c r="A252">
        <v>1251</v>
      </c>
      <c r="B252" t="s">
        <v>43</v>
      </c>
      <c r="C252" t="s">
        <v>44</v>
      </c>
      <c r="D252" t="s">
        <v>16</v>
      </c>
      <c r="E252">
        <v>286</v>
      </c>
      <c r="F252" s="5">
        <v>43970.637233796297</v>
      </c>
      <c r="G252">
        <v>80</v>
      </c>
      <c r="H252" t="s">
        <v>341</v>
      </c>
      <c r="I252">
        <f t="shared" si="15"/>
        <v>22880</v>
      </c>
      <c r="J252" s="3">
        <v>45186.094074074077</v>
      </c>
      <c r="K252" t="str">
        <f t="shared" si="16"/>
        <v>Long Term</v>
      </c>
      <c r="L252">
        <f t="shared" si="17"/>
        <v>22594</v>
      </c>
      <c r="M252">
        <f t="shared" si="18"/>
        <v>0</v>
      </c>
      <c r="N252">
        <f t="shared" si="19"/>
        <v>0</v>
      </c>
    </row>
    <row r="253" spans="1:14" x14ac:dyDescent="0.25">
      <c r="A253">
        <v>1252</v>
      </c>
      <c r="B253" t="s">
        <v>18</v>
      </c>
      <c r="C253" t="s">
        <v>19</v>
      </c>
      <c r="D253" t="s">
        <v>26</v>
      </c>
      <c r="E253">
        <v>156</v>
      </c>
      <c r="F253" s="5">
        <v>45104.799178240741</v>
      </c>
      <c r="G253">
        <v>19</v>
      </c>
      <c r="H253" t="s">
        <v>162</v>
      </c>
      <c r="I253">
        <f t="shared" si="15"/>
        <v>2964</v>
      </c>
      <c r="J253" s="3">
        <v>45186.094074074077</v>
      </c>
      <c r="K253" t="str">
        <f t="shared" si="16"/>
        <v>Short Term</v>
      </c>
      <c r="L253">
        <f t="shared" si="17"/>
        <v>2808</v>
      </c>
      <c r="M253">
        <f t="shared" si="18"/>
        <v>0.15</v>
      </c>
      <c r="N253">
        <f t="shared" si="19"/>
        <v>421.2</v>
      </c>
    </row>
    <row r="254" spans="1:14" x14ac:dyDescent="0.25">
      <c r="A254">
        <v>1253</v>
      </c>
      <c r="B254" t="s">
        <v>107</v>
      </c>
      <c r="C254" t="s">
        <v>108</v>
      </c>
      <c r="D254" t="s">
        <v>26</v>
      </c>
      <c r="E254">
        <v>280</v>
      </c>
      <c r="F254" s="5">
        <v>44563.790763888886</v>
      </c>
      <c r="G254">
        <v>31</v>
      </c>
      <c r="H254" t="s">
        <v>342</v>
      </c>
      <c r="I254">
        <f t="shared" si="15"/>
        <v>8680</v>
      </c>
      <c r="J254" s="3">
        <v>45186.094074074077</v>
      </c>
      <c r="K254" t="str">
        <f t="shared" si="16"/>
        <v>Long Term</v>
      </c>
      <c r="L254">
        <f t="shared" si="17"/>
        <v>8400</v>
      </c>
      <c r="M254">
        <f t="shared" si="18"/>
        <v>0</v>
      </c>
      <c r="N254">
        <f t="shared" si="19"/>
        <v>0</v>
      </c>
    </row>
    <row r="255" spans="1:14" x14ac:dyDescent="0.25">
      <c r="A255">
        <v>1254</v>
      </c>
      <c r="B255" t="s">
        <v>73</v>
      </c>
      <c r="C255" t="s">
        <v>74</v>
      </c>
      <c r="D255" t="s">
        <v>16</v>
      </c>
      <c r="E255">
        <v>469</v>
      </c>
      <c r="F255" s="5">
        <v>44929.841840277782</v>
      </c>
      <c r="G255">
        <v>44</v>
      </c>
      <c r="H255" t="s">
        <v>343</v>
      </c>
      <c r="I255">
        <f t="shared" si="15"/>
        <v>20636</v>
      </c>
      <c r="J255" s="3">
        <v>45186.094074074077</v>
      </c>
      <c r="K255" t="str">
        <f t="shared" si="16"/>
        <v>Short Term</v>
      </c>
      <c r="L255">
        <f t="shared" si="17"/>
        <v>20167</v>
      </c>
      <c r="M255">
        <f t="shared" si="18"/>
        <v>0.15</v>
      </c>
      <c r="N255">
        <f t="shared" si="19"/>
        <v>3025.0499999999997</v>
      </c>
    </row>
    <row r="256" spans="1:14" x14ac:dyDescent="0.25">
      <c r="A256">
        <v>1255</v>
      </c>
      <c r="B256" t="s">
        <v>123</v>
      </c>
      <c r="C256" t="s">
        <v>124</v>
      </c>
      <c r="D256" t="s">
        <v>16</v>
      </c>
      <c r="E256">
        <v>440</v>
      </c>
      <c r="F256" s="5">
        <v>43797.272349537037</v>
      </c>
      <c r="G256">
        <v>40</v>
      </c>
      <c r="H256" t="s">
        <v>344</v>
      </c>
      <c r="I256">
        <f t="shared" si="15"/>
        <v>17600</v>
      </c>
      <c r="J256" s="3">
        <v>45186.094074074077</v>
      </c>
      <c r="K256" t="str">
        <f t="shared" si="16"/>
        <v>Long Term</v>
      </c>
      <c r="L256">
        <f t="shared" si="17"/>
        <v>17160</v>
      </c>
      <c r="M256">
        <f t="shared" si="18"/>
        <v>0</v>
      </c>
      <c r="N256">
        <f t="shared" si="19"/>
        <v>0</v>
      </c>
    </row>
    <row r="257" spans="1:14" x14ac:dyDescent="0.25">
      <c r="A257">
        <v>1256</v>
      </c>
      <c r="B257" t="s">
        <v>82</v>
      </c>
      <c r="C257" t="s">
        <v>83</v>
      </c>
      <c r="D257" t="s">
        <v>26</v>
      </c>
      <c r="E257">
        <v>590</v>
      </c>
      <c r="F257" s="5">
        <v>45152.369502314818</v>
      </c>
      <c r="G257">
        <v>16</v>
      </c>
      <c r="H257" t="s">
        <v>345</v>
      </c>
      <c r="I257">
        <f t="shared" si="15"/>
        <v>9440</v>
      </c>
      <c r="J257" s="3">
        <v>45186.094074074077</v>
      </c>
      <c r="K257" t="str">
        <f t="shared" si="16"/>
        <v>Short Term</v>
      </c>
      <c r="L257">
        <f t="shared" si="17"/>
        <v>8850</v>
      </c>
      <c r="M257">
        <f t="shared" si="18"/>
        <v>0.15</v>
      </c>
      <c r="N257">
        <f t="shared" si="19"/>
        <v>1327.5</v>
      </c>
    </row>
    <row r="258" spans="1:14" x14ac:dyDescent="0.25">
      <c r="A258">
        <v>1257</v>
      </c>
      <c r="B258" t="s">
        <v>79</v>
      </c>
      <c r="C258" t="s">
        <v>80</v>
      </c>
      <c r="D258" t="s">
        <v>26</v>
      </c>
      <c r="E258">
        <v>656</v>
      </c>
      <c r="F258" s="5">
        <v>44717.585856481477</v>
      </c>
      <c r="G258">
        <v>47</v>
      </c>
      <c r="H258" t="s">
        <v>346</v>
      </c>
      <c r="I258">
        <f t="shared" si="15"/>
        <v>30832</v>
      </c>
      <c r="J258" s="3">
        <v>45186.094074074077</v>
      </c>
      <c r="K258" t="str">
        <f t="shared" si="16"/>
        <v>Long Term</v>
      </c>
      <c r="L258">
        <f t="shared" si="17"/>
        <v>30176</v>
      </c>
      <c r="M258">
        <f t="shared" si="18"/>
        <v>0</v>
      </c>
      <c r="N258">
        <f t="shared" si="19"/>
        <v>0</v>
      </c>
    </row>
    <row r="259" spans="1:14" x14ac:dyDescent="0.25">
      <c r="A259">
        <v>1258</v>
      </c>
      <c r="B259" t="s">
        <v>246</v>
      </c>
      <c r="C259" t="s">
        <v>247</v>
      </c>
      <c r="D259" t="s">
        <v>16</v>
      </c>
      <c r="E259">
        <v>134</v>
      </c>
      <c r="F259" s="5">
        <v>43506.176562499997</v>
      </c>
      <c r="G259">
        <v>70</v>
      </c>
      <c r="H259" t="s">
        <v>269</v>
      </c>
      <c r="I259">
        <f t="shared" ref="I259:I322" si="20">E259*G259</f>
        <v>9380</v>
      </c>
      <c r="J259" s="3">
        <v>45186.094074074077</v>
      </c>
      <c r="K259" t="str">
        <f t="shared" ref="K259:K322" si="21">IF((J259-F259)&lt;=365,"Short Term","Long Term")</f>
        <v>Long Term</v>
      </c>
      <c r="L259">
        <f t="shared" ref="L259:L322" si="22">I259-E259</f>
        <v>9246</v>
      </c>
      <c r="M259">
        <f t="shared" ref="M259:M322" si="23">IF(K259="short Term",15%,IF(K259="Long Term",IF(L259&gt;100000,10%,0),0))</f>
        <v>0</v>
      </c>
      <c r="N259">
        <f t="shared" ref="N259:N322" si="24">L259*M259</f>
        <v>0</v>
      </c>
    </row>
    <row r="260" spans="1:14" x14ac:dyDescent="0.25">
      <c r="A260">
        <v>1259</v>
      </c>
      <c r="B260" t="s">
        <v>133</v>
      </c>
      <c r="C260" t="s">
        <v>134</v>
      </c>
      <c r="D260" t="s">
        <v>16</v>
      </c>
      <c r="E260">
        <v>300</v>
      </c>
      <c r="F260" s="5">
        <v>43841.671435185177</v>
      </c>
      <c r="G260">
        <v>23</v>
      </c>
      <c r="H260" t="s">
        <v>347</v>
      </c>
      <c r="I260">
        <f t="shared" si="20"/>
        <v>6900</v>
      </c>
      <c r="J260" s="3">
        <v>45186.094074074077</v>
      </c>
      <c r="K260" t="str">
        <f t="shared" si="21"/>
        <v>Long Term</v>
      </c>
      <c r="L260">
        <f t="shared" si="22"/>
        <v>6600</v>
      </c>
      <c r="M260">
        <f t="shared" si="23"/>
        <v>0</v>
      </c>
      <c r="N260">
        <f t="shared" si="24"/>
        <v>0</v>
      </c>
    </row>
    <row r="261" spans="1:14" x14ac:dyDescent="0.25">
      <c r="A261">
        <v>1260</v>
      </c>
      <c r="B261" t="s">
        <v>79</v>
      </c>
      <c r="C261" t="s">
        <v>80</v>
      </c>
      <c r="D261" t="s">
        <v>26</v>
      </c>
      <c r="E261">
        <v>375</v>
      </c>
      <c r="F261" s="5">
        <v>44350.138379629629</v>
      </c>
      <c r="G261">
        <v>6</v>
      </c>
      <c r="H261" t="s">
        <v>348</v>
      </c>
      <c r="I261">
        <f t="shared" si="20"/>
        <v>2250</v>
      </c>
      <c r="J261" s="3">
        <v>45186.094074074077</v>
      </c>
      <c r="K261" t="str">
        <f t="shared" si="21"/>
        <v>Long Term</v>
      </c>
      <c r="L261">
        <f t="shared" si="22"/>
        <v>1875</v>
      </c>
      <c r="M261">
        <f t="shared" si="23"/>
        <v>0</v>
      </c>
      <c r="N261">
        <f t="shared" si="24"/>
        <v>0</v>
      </c>
    </row>
    <row r="262" spans="1:14" x14ac:dyDescent="0.25">
      <c r="A262">
        <v>1261</v>
      </c>
      <c r="B262" t="s">
        <v>126</v>
      </c>
      <c r="C262" t="s">
        <v>127</v>
      </c>
      <c r="D262" t="s">
        <v>26</v>
      </c>
      <c r="E262">
        <v>924</v>
      </c>
      <c r="F262" s="5">
        <v>43837.789074074077</v>
      </c>
      <c r="G262">
        <v>80</v>
      </c>
      <c r="H262" t="s">
        <v>349</v>
      </c>
      <c r="I262">
        <f t="shared" si="20"/>
        <v>73920</v>
      </c>
      <c r="J262" s="3">
        <v>45186.094074074077</v>
      </c>
      <c r="K262" t="str">
        <f t="shared" si="21"/>
        <v>Long Term</v>
      </c>
      <c r="L262">
        <f t="shared" si="22"/>
        <v>72996</v>
      </c>
      <c r="M262">
        <f t="shared" si="23"/>
        <v>0</v>
      </c>
      <c r="N262">
        <f t="shared" si="24"/>
        <v>0</v>
      </c>
    </row>
    <row r="263" spans="1:14" x14ac:dyDescent="0.25">
      <c r="A263">
        <v>1262</v>
      </c>
      <c r="B263" t="s">
        <v>76</v>
      </c>
      <c r="C263" t="s">
        <v>77</v>
      </c>
      <c r="D263" t="s">
        <v>26</v>
      </c>
      <c r="E263">
        <v>361</v>
      </c>
      <c r="F263" s="5">
        <v>44115.534791666672</v>
      </c>
      <c r="G263">
        <v>82</v>
      </c>
      <c r="H263" t="s">
        <v>350</v>
      </c>
      <c r="I263">
        <f t="shared" si="20"/>
        <v>29602</v>
      </c>
      <c r="J263" s="3">
        <v>45186.094074074077</v>
      </c>
      <c r="K263" t="str">
        <f t="shared" si="21"/>
        <v>Long Term</v>
      </c>
      <c r="L263">
        <f t="shared" si="22"/>
        <v>29241</v>
      </c>
      <c r="M263">
        <f t="shared" si="23"/>
        <v>0</v>
      </c>
      <c r="N263">
        <f t="shared" si="24"/>
        <v>0</v>
      </c>
    </row>
    <row r="264" spans="1:14" x14ac:dyDescent="0.25">
      <c r="A264">
        <v>1263</v>
      </c>
      <c r="B264" t="s">
        <v>104</v>
      </c>
      <c r="C264" t="s">
        <v>105</v>
      </c>
      <c r="D264" t="s">
        <v>16</v>
      </c>
      <c r="E264">
        <v>278</v>
      </c>
      <c r="F264" s="5">
        <v>43981.226620370369</v>
      </c>
      <c r="G264">
        <v>84</v>
      </c>
      <c r="H264" t="s">
        <v>351</v>
      </c>
      <c r="I264">
        <f t="shared" si="20"/>
        <v>23352</v>
      </c>
      <c r="J264" s="3">
        <v>45186.094074074077</v>
      </c>
      <c r="K264" t="str">
        <f t="shared" si="21"/>
        <v>Long Term</v>
      </c>
      <c r="L264">
        <f t="shared" si="22"/>
        <v>23074</v>
      </c>
      <c r="M264">
        <f t="shared" si="23"/>
        <v>0</v>
      </c>
      <c r="N264">
        <f t="shared" si="24"/>
        <v>0</v>
      </c>
    </row>
    <row r="265" spans="1:14" x14ac:dyDescent="0.25">
      <c r="A265">
        <v>1264</v>
      </c>
      <c r="B265" t="s">
        <v>28</v>
      </c>
      <c r="C265" t="s">
        <v>29</v>
      </c>
      <c r="D265" t="s">
        <v>16</v>
      </c>
      <c r="E265">
        <v>286</v>
      </c>
      <c r="F265" s="5">
        <v>44719.188009259262</v>
      </c>
      <c r="G265">
        <v>13</v>
      </c>
      <c r="H265" t="s">
        <v>352</v>
      </c>
      <c r="I265">
        <f t="shared" si="20"/>
        <v>3718</v>
      </c>
      <c r="J265" s="3">
        <v>45186.094074074077</v>
      </c>
      <c r="K265" t="str">
        <f t="shared" si="21"/>
        <v>Long Term</v>
      </c>
      <c r="L265">
        <f t="shared" si="22"/>
        <v>3432</v>
      </c>
      <c r="M265">
        <f t="shared" si="23"/>
        <v>0</v>
      </c>
      <c r="N265">
        <f t="shared" si="24"/>
        <v>0</v>
      </c>
    </row>
    <row r="266" spans="1:14" x14ac:dyDescent="0.25">
      <c r="A266">
        <v>1265</v>
      </c>
      <c r="B266" t="s">
        <v>193</v>
      </c>
      <c r="C266" t="s">
        <v>194</v>
      </c>
      <c r="D266" t="s">
        <v>26</v>
      </c>
      <c r="E266">
        <v>504</v>
      </c>
      <c r="F266" s="5">
        <v>43835.600289351853</v>
      </c>
      <c r="G266">
        <v>65</v>
      </c>
      <c r="H266" t="s">
        <v>353</v>
      </c>
      <c r="I266">
        <f t="shared" si="20"/>
        <v>32760</v>
      </c>
      <c r="J266" s="3">
        <v>45186.094074074077</v>
      </c>
      <c r="K266" t="str">
        <f t="shared" si="21"/>
        <v>Long Term</v>
      </c>
      <c r="L266">
        <f t="shared" si="22"/>
        <v>32256</v>
      </c>
      <c r="M266">
        <f t="shared" si="23"/>
        <v>0</v>
      </c>
      <c r="N266">
        <f t="shared" si="24"/>
        <v>0</v>
      </c>
    </row>
    <row r="267" spans="1:14" x14ac:dyDescent="0.25">
      <c r="A267">
        <v>1266</v>
      </c>
      <c r="B267" t="s">
        <v>70</v>
      </c>
      <c r="C267" t="s">
        <v>71</v>
      </c>
      <c r="D267" t="s">
        <v>26</v>
      </c>
      <c r="E267">
        <v>548</v>
      </c>
      <c r="F267" s="5">
        <v>45142.548657407409</v>
      </c>
      <c r="G267">
        <v>1</v>
      </c>
      <c r="H267" t="s">
        <v>354</v>
      </c>
      <c r="I267">
        <f t="shared" si="20"/>
        <v>548</v>
      </c>
      <c r="J267" s="3">
        <v>45186.094074074077</v>
      </c>
      <c r="K267" t="str">
        <f t="shared" si="21"/>
        <v>Short Term</v>
      </c>
      <c r="L267">
        <f t="shared" si="22"/>
        <v>0</v>
      </c>
      <c r="M267">
        <f t="shared" si="23"/>
        <v>0.15</v>
      </c>
      <c r="N267">
        <f t="shared" si="24"/>
        <v>0</v>
      </c>
    </row>
    <row r="268" spans="1:14" x14ac:dyDescent="0.25">
      <c r="A268">
        <v>1267</v>
      </c>
      <c r="B268" t="s">
        <v>218</v>
      </c>
      <c r="C268" t="s">
        <v>219</v>
      </c>
      <c r="D268" t="s">
        <v>16</v>
      </c>
      <c r="E268">
        <v>381</v>
      </c>
      <c r="F268" s="5">
        <v>45058.981805555559</v>
      </c>
      <c r="G268">
        <v>46</v>
      </c>
      <c r="H268" t="s">
        <v>355</v>
      </c>
      <c r="I268">
        <f t="shared" si="20"/>
        <v>17526</v>
      </c>
      <c r="J268" s="3">
        <v>45186.094074074077</v>
      </c>
      <c r="K268" t="str">
        <f t="shared" si="21"/>
        <v>Short Term</v>
      </c>
      <c r="L268">
        <f t="shared" si="22"/>
        <v>17145</v>
      </c>
      <c r="M268">
        <f t="shared" si="23"/>
        <v>0.15</v>
      </c>
      <c r="N268">
        <f t="shared" si="24"/>
        <v>2571.75</v>
      </c>
    </row>
    <row r="269" spans="1:14" x14ac:dyDescent="0.25">
      <c r="A269">
        <v>1268</v>
      </c>
      <c r="B269" t="s">
        <v>159</v>
      </c>
      <c r="C269" t="s">
        <v>160</v>
      </c>
      <c r="D269" t="s">
        <v>26</v>
      </c>
      <c r="E269">
        <v>555</v>
      </c>
      <c r="F269" s="5">
        <v>43390.415509259263</v>
      </c>
      <c r="G269">
        <v>55</v>
      </c>
      <c r="H269" t="s">
        <v>356</v>
      </c>
      <c r="I269">
        <f t="shared" si="20"/>
        <v>30525</v>
      </c>
      <c r="J269" s="3">
        <v>45186.094074074077</v>
      </c>
      <c r="K269" t="str">
        <f t="shared" si="21"/>
        <v>Long Term</v>
      </c>
      <c r="L269">
        <f t="shared" si="22"/>
        <v>29970</v>
      </c>
      <c r="M269">
        <f t="shared" si="23"/>
        <v>0</v>
      </c>
      <c r="N269">
        <f t="shared" si="24"/>
        <v>0</v>
      </c>
    </row>
    <row r="270" spans="1:14" x14ac:dyDescent="0.25">
      <c r="A270">
        <v>1269</v>
      </c>
      <c r="B270" t="s">
        <v>94</v>
      </c>
      <c r="C270" t="s">
        <v>95</v>
      </c>
      <c r="D270" t="s">
        <v>16</v>
      </c>
      <c r="E270">
        <v>740</v>
      </c>
      <c r="F270" s="5">
        <v>44262.946215277778</v>
      </c>
      <c r="G270">
        <v>73</v>
      </c>
      <c r="H270" t="s">
        <v>357</v>
      </c>
      <c r="I270">
        <f t="shared" si="20"/>
        <v>54020</v>
      </c>
      <c r="J270" s="3">
        <v>45186.094074074077</v>
      </c>
      <c r="K270" t="str">
        <f t="shared" si="21"/>
        <v>Long Term</v>
      </c>
      <c r="L270">
        <f t="shared" si="22"/>
        <v>53280</v>
      </c>
      <c r="M270">
        <f t="shared" si="23"/>
        <v>0</v>
      </c>
      <c r="N270">
        <f t="shared" si="24"/>
        <v>0</v>
      </c>
    </row>
    <row r="271" spans="1:14" x14ac:dyDescent="0.25">
      <c r="A271">
        <v>1270</v>
      </c>
      <c r="B271" t="s">
        <v>37</v>
      </c>
      <c r="C271" t="s">
        <v>38</v>
      </c>
      <c r="D271" t="s">
        <v>16</v>
      </c>
      <c r="E271">
        <v>804</v>
      </c>
      <c r="F271" s="5">
        <v>43900.711655092593</v>
      </c>
      <c r="G271">
        <v>91</v>
      </c>
      <c r="H271" t="s">
        <v>358</v>
      </c>
      <c r="I271">
        <f t="shared" si="20"/>
        <v>73164</v>
      </c>
      <c r="J271" s="3">
        <v>45186.094074074077</v>
      </c>
      <c r="K271" t="str">
        <f t="shared" si="21"/>
        <v>Long Term</v>
      </c>
      <c r="L271">
        <f t="shared" si="22"/>
        <v>72360</v>
      </c>
      <c r="M271">
        <f t="shared" si="23"/>
        <v>0</v>
      </c>
      <c r="N271">
        <f t="shared" si="24"/>
        <v>0</v>
      </c>
    </row>
    <row r="272" spans="1:14" x14ac:dyDescent="0.25">
      <c r="A272">
        <v>1271</v>
      </c>
      <c r="B272" t="s">
        <v>224</v>
      </c>
      <c r="C272" t="s">
        <v>225</v>
      </c>
      <c r="D272" t="s">
        <v>26</v>
      </c>
      <c r="E272">
        <v>732</v>
      </c>
      <c r="F272" s="5">
        <v>44350.733935185177</v>
      </c>
      <c r="G272">
        <v>31</v>
      </c>
      <c r="H272" t="s">
        <v>359</v>
      </c>
      <c r="I272">
        <f t="shared" si="20"/>
        <v>22692</v>
      </c>
      <c r="J272" s="3">
        <v>45186.094074074077</v>
      </c>
      <c r="K272" t="str">
        <f t="shared" si="21"/>
        <v>Long Term</v>
      </c>
      <c r="L272">
        <f t="shared" si="22"/>
        <v>21960</v>
      </c>
      <c r="M272">
        <f t="shared" si="23"/>
        <v>0</v>
      </c>
      <c r="N272">
        <f t="shared" si="24"/>
        <v>0</v>
      </c>
    </row>
    <row r="273" spans="1:14" x14ac:dyDescent="0.25">
      <c r="A273">
        <v>1272</v>
      </c>
      <c r="B273" t="s">
        <v>79</v>
      </c>
      <c r="C273" t="s">
        <v>80</v>
      </c>
      <c r="D273" t="s">
        <v>16</v>
      </c>
      <c r="E273">
        <v>405</v>
      </c>
      <c r="F273" s="5">
        <v>44948.765601851846</v>
      </c>
      <c r="G273">
        <v>88</v>
      </c>
      <c r="H273" t="s">
        <v>360</v>
      </c>
      <c r="I273">
        <f t="shared" si="20"/>
        <v>35640</v>
      </c>
      <c r="J273" s="3">
        <v>45186.094074074077</v>
      </c>
      <c r="K273" t="str">
        <f t="shared" si="21"/>
        <v>Short Term</v>
      </c>
      <c r="L273">
        <f t="shared" si="22"/>
        <v>35235</v>
      </c>
      <c r="M273">
        <f t="shared" si="23"/>
        <v>0.15</v>
      </c>
      <c r="N273">
        <f t="shared" si="24"/>
        <v>5285.25</v>
      </c>
    </row>
    <row r="274" spans="1:14" x14ac:dyDescent="0.25">
      <c r="A274">
        <v>1273</v>
      </c>
      <c r="B274" t="s">
        <v>60</v>
      </c>
      <c r="C274" t="s">
        <v>61</v>
      </c>
      <c r="D274" t="s">
        <v>26</v>
      </c>
      <c r="E274">
        <v>652</v>
      </c>
      <c r="F274" s="5">
        <v>44978.898969907408</v>
      </c>
      <c r="G274">
        <v>15</v>
      </c>
      <c r="H274" t="s">
        <v>361</v>
      </c>
      <c r="I274">
        <f t="shared" si="20"/>
        <v>9780</v>
      </c>
      <c r="J274" s="3">
        <v>45186.094074074077</v>
      </c>
      <c r="K274" t="str">
        <f t="shared" si="21"/>
        <v>Short Term</v>
      </c>
      <c r="L274">
        <f t="shared" si="22"/>
        <v>9128</v>
      </c>
      <c r="M274">
        <f t="shared" si="23"/>
        <v>0.15</v>
      </c>
      <c r="N274">
        <f t="shared" si="24"/>
        <v>1369.2</v>
      </c>
    </row>
    <row r="275" spans="1:14" x14ac:dyDescent="0.25">
      <c r="A275">
        <v>1274</v>
      </c>
      <c r="B275" t="s">
        <v>193</v>
      </c>
      <c r="C275" t="s">
        <v>194</v>
      </c>
      <c r="D275" t="s">
        <v>26</v>
      </c>
      <c r="E275">
        <v>327</v>
      </c>
      <c r="F275" s="5">
        <v>43724.186828703707</v>
      </c>
      <c r="G275">
        <v>90</v>
      </c>
      <c r="H275" t="s">
        <v>362</v>
      </c>
      <c r="I275">
        <f t="shared" si="20"/>
        <v>29430</v>
      </c>
      <c r="J275" s="3">
        <v>45186.094074074077</v>
      </c>
      <c r="K275" t="str">
        <f t="shared" si="21"/>
        <v>Long Term</v>
      </c>
      <c r="L275">
        <f t="shared" si="22"/>
        <v>29103</v>
      </c>
      <c r="M275">
        <f t="shared" si="23"/>
        <v>0</v>
      </c>
      <c r="N275">
        <f t="shared" si="24"/>
        <v>0</v>
      </c>
    </row>
    <row r="276" spans="1:14" x14ac:dyDescent="0.25">
      <c r="A276">
        <v>1275</v>
      </c>
      <c r="B276" t="s">
        <v>155</v>
      </c>
      <c r="C276" t="s">
        <v>156</v>
      </c>
      <c r="D276" t="s">
        <v>16</v>
      </c>
      <c r="E276">
        <v>292</v>
      </c>
      <c r="F276" s="5">
        <v>44624.680844907409</v>
      </c>
      <c r="G276">
        <v>14</v>
      </c>
      <c r="H276" t="s">
        <v>363</v>
      </c>
      <c r="I276">
        <f t="shared" si="20"/>
        <v>4088</v>
      </c>
      <c r="J276" s="3">
        <v>45186.094074074077</v>
      </c>
      <c r="K276" t="str">
        <f t="shared" si="21"/>
        <v>Long Term</v>
      </c>
      <c r="L276">
        <f t="shared" si="22"/>
        <v>3796</v>
      </c>
      <c r="M276">
        <f t="shared" si="23"/>
        <v>0</v>
      </c>
      <c r="N276">
        <f t="shared" si="24"/>
        <v>0</v>
      </c>
    </row>
    <row r="277" spans="1:14" x14ac:dyDescent="0.25">
      <c r="A277">
        <v>1276</v>
      </c>
      <c r="B277" t="s">
        <v>94</v>
      </c>
      <c r="C277" t="s">
        <v>95</v>
      </c>
      <c r="D277" t="s">
        <v>26</v>
      </c>
      <c r="E277">
        <v>170</v>
      </c>
      <c r="F277" s="5">
        <v>44775.586273148147</v>
      </c>
      <c r="G277">
        <v>71</v>
      </c>
      <c r="H277" t="s">
        <v>364</v>
      </c>
      <c r="I277">
        <f t="shared" si="20"/>
        <v>12070</v>
      </c>
      <c r="J277" s="3">
        <v>45186.094074074077</v>
      </c>
      <c r="K277" t="str">
        <f t="shared" si="21"/>
        <v>Long Term</v>
      </c>
      <c r="L277">
        <f t="shared" si="22"/>
        <v>11900</v>
      </c>
      <c r="M277">
        <f t="shared" si="23"/>
        <v>0</v>
      </c>
      <c r="N277">
        <f t="shared" si="24"/>
        <v>0</v>
      </c>
    </row>
    <row r="278" spans="1:14" x14ac:dyDescent="0.25">
      <c r="A278">
        <v>1277</v>
      </c>
      <c r="B278" t="s">
        <v>170</v>
      </c>
      <c r="C278" t="s">
        <v>171</v>
      </c>
      <c r="D278" t="s">
        <v>26</v>
      </c>
      <c r="E278">
        <v>372</v>
      </c>
      <c r="F278" s="5">
        <v>44471.655150462961</v>
      </c>
      <c r="G278">
        <v>70</v>
      </c>
      <c r="H278" t="s">
        <v>365</v>
      </c>
      <c r="I278">
        <f t="shared" si="20"/>
        <v>26040</v>
      </c>
      <c r="J278" s="3">
        <v>45186.094074074077</v>
      </c>
      <c r="K278" t="str">
        <f t="shared" si="21"/>
        <v>Long Term</v>
      </c>
      <c r="L278">
        <f t="shared" si="22"/>
        <v>25668</v>
      </c>
      <c r="M278">
        <f t="shared" si="23"/>
        <v>0</v>
      </c>
      <c r="N278">
        <f t="shared" si="24"/>
        <v>0</v>
      </c>
    </row>
    <row r="279" spans="1:14" x14ac:dyDescent="0.25">
      <c r="A279">
        <v>1278</v>
      </c>
      <c r="B279" t="s">
        <v>137</v>
      </c>
      <c r="C279" t="s">
        <v>138</v>
      </c>
      <c r="D279" t="s">
        <v>16</v>
      </c>
      <c r="E279">
        <v>289</v>
      </c>
      <c r="F279" s="5">
        <v>44648.694305555553</v>
      </c>
      <c r="G279">
        <v>74</v>
      </c>
      <c r="H279" t="s">
        <v>366</v>
      </c>
      <c r="I279">
        <f t="shared" si="20"/>
        <v>21386</v>
      </c>
      <c r="J279" s="3">
        <v>45186.094074074077</v>
      </c>
      <c r="K279" t="str">
        <f t="shared" si="21"/>
        <v>Long Term</v>
      </c>
      <c r="L279">
        <f t="shared" si="22"/>
        <v>21097</v>
      </c>
      <c r="M279">
        <f t="shared" si="23"/>
        <v>0</v>
      </c>
      <c r="N279">
        <f t="shared" si="24"/>
        <v>0</v>
      </c>
    </row>
    <row r="280" spans="1:14" x14ac:dyDescent="0.25">
      <c r="A280">
        <v>1279</v>
      </c>
      <c r="B280" t="s">
        <v>24</v>
      </c>
      <c r="C280" t="s">
        <v>25</v>
      </c>
      <c r="D280" t="s">
        <v>26</v>
      </c>
      <c r="E280">
        <v>564</v>
      </c>
      <c r="F280" s="5">
        <v>44518.471331018518</v>
      </c>
      <c r="G280">
        <v>54</v>
      </c>
      <c r="H280" t="s">
        <v>254</v>
      </c>
      <c r="I280">
        <f t="shared" si="20"/>
        <v>30456</v>
      </c>
      <c r="J280" s="3">
        <v>45186.094074074077</v>
      </c>
      <c r="K280" t="str">
        <f t="shared" si="21"/>
        <v>Long Term</v>
      </c>
      <c r="L280">
        <f t="shared" si="22"/>
        <v>29892</v>
      </c>
      <c r="M280">
        <f t="shared" si="23"/>
        <v>0</v>
      </c>
      <c r="N280">
        <f t="shared" si="24"/>
        <v>0</v>
      </c>
    </row>
    <row r="281" spans="1:14" x14ac:dyDescent="0.25">
      <c r="A281">
        <v>1280</v>
      </c>
      <c r="B281" t="s">
        <v>82</v>
      </c>
      <c r="C281" t="s">
        <v>83</v>
      </c>
      <c r="D281" t="s">
        <v>26</v>
      </c>
      <c r="E281">
        <v>686</v>
      </c>
      <c r="F281" s="5">
        <v>43523.485983796287</v>
      </c>
      <c r="G281">
        <v>88</v>
      </c>
      <c r="H281" t="s">
        <v>36</v>
      </c>
      <c r="I281">
        <f t="shared" si="20"/>
        <v>60368</v>
      </c>
      <c r="J281" s="3">
        <v>45186.094074074077</v>
      </c>
      <c r="K281" t="str">
        <f t="shared" si="21"/>
        <v>Long Term</v>
      </c>
      <c r="L281">
        <f t="shared" si="22"/>
        <v>59682</v>
      </c>
      <c r="M281">
        <f t="shared" si="23"/>
        <v>0</v>
      </c>
      <c r="N281">
        <f t="shared" si="24"/>
        <v>0</v>
      </c>
    </row>
    <row r="282" spans="1:14" x14ac:dyDescent="0.25">
      <c r="A282">
        <v>1281</v>
      </c>
      <c r="B282" t="s">
        <v>193</v>
      </c>
      <c r="C282" t="s">
        <v>194</v>
      </c>
      <c r="D282" t="s">
        <v>26</v>
      </c>
      <c r="E282">
        <v>565</v>
      </c>
      <c r="F282" s="5">
        <v>44741.032233796293</v>
      </c>
      <c r="G282">
        <v>87</v>
      </c>
      <c r="H282" t="s">
        <v>367</v>
      </c>
      <c r="I282">
        <f t="shared" si="20"/>
        <v>49155</v>
      </c>
      <c r="J282" s="3">
        <v>45186.094074074077</v>
      </c>
      <c r="K282" t="str">
        <f t="shared" si="21"/>
        <v>Long Term</v>
      </c>
      <c r="L282">
        <f t="shared" si="22"/>
        <v>48590</v>
      </c>
      <c r="M282">
        <f t="shared" si="23"/>
        <v>0</v>
      </c>
      <c r="N282">
        <f t="shared" si="24"/>
        <v>0</v>
      </c>
    </row>
    <row r="283" spans="1:14" x14ac:dyDescent="0.25">
      <c r="A283">
        <v>1282</v>
      </c>
      <c r="B283" t="s">
        <v>170</v>
      </c>
      <c r="C283" t="s">
        <v>171</v>
      </c>
      <c r="D283" t="s">
        <v>26</v>
      </c>
      <c r="E283">
        <v>175</v>
      </c>
      <c r="F283" s="5">
        <v>44745.052708333344</v>
      </c>
      <c r="G283">
        <v>9</v>
      </c>
      <c r="H283" t="s">
        <v>368</v>
      </c>
      <c r="I283">
        <f t="shared" si="20"/>
        <v>1575</v>
      </c>
      <c r="J283" s="3">
        <v>45186.094074074077</v>
      </c>
      <c r="K283" t="str">
        <f t="shared" si="21"/>
        <v>Long Term</v>
      </c>
      <c r="L283">
        <f t="shared" si="22"/>
        <v>1400</v>
      </c>
      <c r="M283">
        <f t="shared" si="23"/>
        <v>0</v>
      </c>
      <c r="N283">
        <f t="shared" si="24"/>
        <v>0</v>
      </c>
    </row>
    <row r="284" spans="1:14" x14ac:dyDescent="0.25">
      <c r="A284">
        <v>1283</v>
      </c>
      <c r="B284" t="s">
        <v>82</v>
      </c>
      <c r="C284" t="s">
        <v>83</v>
      </c>
      <c r="D284" t="s">
        <v>26</v>
      </c>
      <c r="E284">
        <v>904</v>
      </c>
      <c r="F284" s="5">
        <v>43943.881157407413</v>
      </c>
      <c r="G284">
        <v>71</v>
      </c>
      <c r="H284" t="s">
        <v>311</v>
      </c>
      <c r="I284">
        <f t="shared" si="20"/>
        <v>64184</v>
      </c>
      <c r="J284" s="3">
        <v>45186.094074074077</v>
      </c>
      <c r="K284" t="str">
        <f t="shared" si="21"/>
        <v>Long Term</v>
      </c>
      <c r="L284">
        <f t="shared" si="22"/>
        <v>63280</v>
      </c>
      <c r="M284">
        <f t="shared" si="23"/>
        <v>0</v>
      </c>
      <c r="N284">
        <f t="shared" si="24"/>
        <v>0</v>
      </c>
    </row>
    <row r="285" spans="1:14" x14ac:dyDescent="0.25">
      <c r="A285">
        <v>1284</v>
      </c>
      <c r="B285" t="s">
        <v>170</v>
      </c>
      <c r="C285" t="s">
        <v>171</v>
      </c>
      <c r="D285" t="s">
        <v>26</v>
      </c>
      <c r="E285">
        <v>335</v>
      </c>
      <c r="F285" s="5">
        <v>44730.526944444442</v>
      </c>
      <c r="G285">
        <v>41</v>
      </c>
      <c r="H285" t="s">
        <v>369</v>
      </c>
      <c r="I285">
        <f t="shared" si="20"/>
        <v>13735</v>
      </c>
      <c r="J285" s="3">
        <v>45186.094074074077</v>
      </c>
      <c r="K285" t="str">
        <f t="shared" si="21"/>
        <v>Long Term</v>
      </c>
      <c r="L285">
        <f t="shared" si="22"/>
        <v>13400</v>
      </c>
      <c r="M285">
        <f t="shared" si="23"/>
        <v>0</v>
      </c>
      <c r="N285">
        <f t="shared" si="24"/>
        <v>0</v>
      </c>
    </row>
    <row r="286" spans="1:14" x14ac:dyDescent="0.25">
      <c r="A286">
        <v>1285</v>
      </c>
      <c r="B286" t="s">
        <v>14</v>
      </c>
      <c r="C286" t="s">
        <v>15</v>
      </c>
      <c r="D286" t="s">
        <v>26</v>
      </c>
      <c r="E286">
        <v>733</v>
      </c>
      <c r="F286" s="5">
        <v>44311.829710648148</v>
      </c>
      <c r="G286">
        <v>75</v>
      </c>
      <c r="H286" t="s">
        <v>370</v>
      </c>
      <c r="I286">
        <f t="shared" si="20"/>
        <v>54975</v>
      </c>
      <c r="J286" s="3">
        <v>45186.094074074077</v>
      </c>
      <c r="K286" t="str">
        <f t="shared" si="21"/>
        <v>Long Term</v>
      </c>
      <c r="L286">
        <f t="shared" si="22"/>
        <v>54242</v>
      </c>
      <c r="M286">
        <f t="shared" si="23"/>
        <v>0</v>
      </c>
      <c r="N286">
        <f t="shared" si="24"/>
        <v>0</v>
      </c>
    </row>
    <row r="287" spans="1:14" x14ac:dyDescent="0.25">
      <c r="A287">
        <v>1286</v>
      </c>
      <c r="B287" t="s">
        <v>101</v>
      </c>
      <c r="C287" t="s">
        <v>102</v>
      </c>
      <c r="D287" t="s">
        <v>16</v>
      </c>
      <c r="E287">
        <v>333</v>
      </c>
      <c r="F287" s="5">
        <v>44651.259340277778</v>
      </c>
      <c r="G287">
        <v>39</v>
      </c>
      <c r="H287" t="s">
        <v>371</v>
      </c>
      <c r="I287">
        <f t="shared" si="20"/>
        <v>12987</v>
      </c>
      <c r="J287" s="3">
        <v>45186.094074074077</v>
      </c>
      <c r="K287" t="str">
        <f t="shared" si="21"/>
        <v>Long Term</v>
      </c>
      <c r="L287">
        <f t="shared" si="22"/>
        <v>12654</v>
      </c>
      <c r="M287">
        <f t="shared" si="23"/>
        <v>0</v>
      </c>
      <c r="N287">
        <f t="shared" si="24"/>
        <v>0</v>
      </c>
    </row>
    <row r="288" spans="1:14" x14ac:dyDescent="0.25">
      <c r="A288">
        <v>1287</v>
      </c>
      <c r="B288" t="s">
        <v>24</v>
      </c>
      <c r="C288" t="s">
        <v>25</v>
      </c>
      <c r="D288" t="s">
        <v>26</v>
      </c>
      <c r="E288">
        <v>433</v>
      </c>
      <c r="F288" s="5">
        <v>44207.260775462957</v>
      </c>
      <c r="G288">
        <v>55</v>
      </c>
      <c r="H288" t="s">
        <v>372</v>
      </c>
      <c r="I288">
        <f t="shared" si="20"/>
        <v>23815</v>
      </c>
      <c r="J288" s="3">
        <v>45186.094074074077</v>
      </c>
      <c r="K288" t="str">
        <f t="shared" si="21"/>
        <v>Long Term</v>
      </c>
      <c r="L288">
        <f t="shared" si="22"/>
        <v>23382</v>
      </c>
      <c r="M288">
        <f t="shared" si="23"/>
        <v>0</v>
      </c>
      <c r="N288">
        <f t="shared" si="24"/>
        <v>0</v>
      </c>
    </row>
    <row r="289" spans="1:14" x14ac:dyDescent="0.25">
      <c r="A289">
        <v>1288</v>
      </c>
      <c r="B289" t="s">
        <v>40</v>
      </c>
      <c r="C289" t="s">
        <v>41</v>
      </c>
      <c r="D289" t="s">
        <v>16</v>
      </c>
      <c r="E289">
        <v>150</v>
      </c>
      <c r="F289" s="5">
        <v>43812.674826388888</v>
      </c>
      <c r="G289">
        <v>86</v>
      </c>
      <c r="H289" t="s">
        <v>373</v>
      </c>
      <c r="I289">
        <f t="shared" si="20"/>
        <v>12900</v>
      </c>
      <c r="J289" s="3">
        <v>45186.094074074077</v>
      </c>
      <c r="K289" t="str">
        <f t="shared" si="21"/>
        <v>Long Term</v>
      </c>
      <c r="L289">
        <f t="shared" si="22"/>
        <v>12750</v>
      </c>
      <c r="M289">
        <f t="shared" si="23"/>
        <v>0</v>
      </c>
      <c r="N289">
        <f t="shared" si="24"/>
        <v>0</v>
      </c>
    </row>
    <row r="290" spans="1:14" x14ac:dyDescent="0.25">
      <c r="A290">
        <v>1289</v>
      </c>
      <c r="B290" t="s">
        <v>98</v>
      </c>
      <c r="C290" t="s">
        <v>99</v>
      </c>
      <c r="D290" t="s">
        <v>26</v>
      </c>
      <c r="E290">
        <v>170</v>
      </c>
      <c r="F290" s="5">
        <v>43880.898275462961</v>
      </c>
      <c r="G290">
        <v>20</v>
      </c>
      <c r="H290" t="s">
        <v>374</v>
      </c>
      <c r="I290">
        <f t="shared" si="20"/>
        <v>3400</v>
      </c>
      <c r="J290" s="3">
        <v>45186.094074074077</v>
      </c>
      <c r="K290" t="str">
        <f t="shared" si="21"/>
        <v>Long Term</v>
      </c>
      <c r="L290">
        <f t="shared" si="22"/>
        <v>3230</v>
      </c>
      <c r="M290">
        <f t="shared" si="23"/>
        <v>0</v>
      </c>
      <c r="N290">
        <f t="shared" si="24"/>
        <v>0</v>
      </c>
    </row>
    <row r="291" spans="1:14" x14ac:dyDescent="0.25">
      <c r="A291">
        <v>1290</v>
      </c>
      <c r="B291" t="s">
        <v>159</v>
      </c>
      <c r="C291" t="s">
        <v>160</v>
      </c>
      <c r="D291" t="s">
        <v>16</v>
      </c>
      <c r="E291">
        <v>219</v>
      </c>
      <c r="F291" s="5">
        <v>44706.977233796293</v>
      </c>
      <c r="G291">
        <v>48</v>
      </c>
      <c r="H291" t="s">
        <v>375</v>
      </c>
      <c r="I291">
        <f t="shared" si="20"/>
        <v>10512</v>
      </c>
      <c r="J291" s="3">
        <v>45186.094074074077</v>
      </c>
      <c r="K291" t="str">
        <f t="shared" si="21"/>
        <v>Long Term</v>
      </c>
      <c r="L291">
        <f t="shared" si="22"/>
        <v>10293</v>
      </c>
      <c r="M291">
        <f t="shared" si="23"/>
        <v>0</v>
      </c>
      <c r="N291">
        <f t="shared" si="24"/>
        <v>0</v>
      </c>
    </row>
    <row r="292" spans="1:14" x14ac:dyDescent="0.25">
      <c r="A292">
        <v>1291</v>
      </c>
      <c r="B292" t="s">
        <v>34</v>
      </c>
      <c r="C292" t="s">
        <v>35</v>
      </c>
      <c r="D292" t="s">
        <v>26</v>
      </c>
      <c r="E292">
        <v>215</v>
      </c>
      <c r="F292" s="5">
        <v>43770.900648148148</v>
      </c>
      <c r="G292">
        <v>1</v>
      </c>
      <c r="H292" t="s">
        <v>376</v>
      </c>
      <c r="I292">
        <f t="shared" si="20"/>
        <v>215</v>
      </c>
      <c r="J292" s="3">
        <v>45186.094074074077</v>
      </c>
      <c r="K292" t="str">
        <f t="shared" si="21"/>
        <v>Long Term</v>
      </c>
      <c r="L292">
        <f t="shared" si="22"/>
        <v>0</v>
      </c>
      <c r="M292">
        <f t="shared" si="23"/>
        <v>0</v>
      </c>
      <c r="N292">
        <f t="shared" si="24"/>
        <v>0</v>
      </c>
    </row>
    <row r="293" spans="1:14" x14ac:dyDescent="0.25">
      <c r="A293">
        <v>1292</v>
      </c>
      <c r="B293" t="s">
        <v>123</v>
      </c>
      <c r="C293" t="s">
        <v>124</v>
      </c>
      <c r="D293" t="s">
        <v>26</v>
      </c>
      <c r="E293">
        <v>243</v>
      </c>
      <c r="F293" s="5">
        <v>45181.007743055547</v>
      </c>
      <c r="G293">
        <v>45</v>
      </c>
      <c r="H293" t="s">
        <v>377</v>
      </c>
      <c r="I293">
        <f t="shared" si="20"/>
        <v>10935</v>
      </c>
      <c r="J293" s="3">
        <v>45186.094074074077</v>
      </c>
      <c r="K293" t="str">
        <f t="shared" si="21"/>
        <v>Short Term</v>
      </c>
      <c r="L293">
        <f t="shared" si="22"/>
        <v>10692</v>
      </c>
      <c r="M293">
        <f t="shared" si="23"/>
        <v>0.15</v>
      </c>
      <c r="N293">
        <f t="shared" si="24"/>
        <v>1603.8</v>
      </c>
    </row>
    <row r="294" spans="1:14" x14ac:dyDescent="0.25">
      <c r="A294">
        <v>1293</v>
      </c>
      <c r="B294" t="s">
        <v>98</v>
      </c>
      <c r="C294" t="s">
        <v>99</v>
      </c>
      <c r="D294" t="s">
        <v>26</v>
      </c>
      <c r="E294">
        <v>442</v>
      </c>
      <c r="F294" s="5">
        <v>44660.349918981483</v>
      </c>
      <c r="G294">
        <v>77</v>
      </c>
      <c r="H294" t="s">
        <v>378</v>
      </c>
      <c r="I294">
        <f t="shared" si="20"/>
        <v>34034</v>
      </c>
      <c r="J294" s="3">
        <v>45186.094074074077</v>
      </c>
      <c r="K294" t="str">
        <f t="shared" si="21"/>
        <v>Long Term</v>
      </c>
      <c r="L294">
        <f t="shared" si="22"/>
        <v>33592</v>
      </c>
      <c r="M294">
        <f t="shared" si="23"/>
        <v>0</v>
      </c>
      <c r="N294">
        <f t="shared" si="24"/>
        <v>0</v>
      </c>
    </row>
    <row r="295" spans="1:14" x14ac:dyDescent="0.25">
      <c r="A295">
        <v>1294</v>
      </c>
      <c r="B295" t="s">
        <v>79</v>
      </c>
      <c r="C295" t="s">
        <v>80</v>
      </c>
      <c r="D295" t="s">
        <v>16</v>
      </c>
      <c r="E295">
        <v>418</v>
      </c>
      <c r="F295" s="5">
        <v>44758.22997685185</v>
      </c>
      <c r="G295">
        <v>61</v>
      </c>
      <c r="H295" t="s">
        <v>379</v>
      </c>
      <c r="I295">
        <f t="shared" si="20"/>
        <v>25498</v>
      </c>
      <c r="J295" s="3">
        <v>45186.094074074077</v>
      </c>
      <c r="K295" t="str">
        <f t="shared" si="21"/>
        <v>Long Term</v>
      </c>
      <c r="L295">
        <f t="shared" si="22"/>
        <v>25080</v>
      </c>
      <c r="M295">
        <f t="shared" si="23"/>
        <v>0</v>
      </c>
      <c r="N295">
        <f t="shared" si="24"/>
        <v>0</v>
      </c>
    </row>
    <row r="296" spans="1:14" x14ac:dyDescent="0.25">
      <c r="A296">
        <v>1295</v>
      </c>
      <c r="B296" t="s">
        <v>137</v>
      </c>
      <c r="C296" t="s">
        <v>138</v>
      </c>
      <c r="D296" t="s">
        <v>16</v>
      </c>
      <c r="E296">
        <v>204</v>
      </c>
      <c r="F296" s="5">
        <v>43852.724930555552</v>
      </c>
      <c r="G296">
        <v>91</v>
      </c>
      <c r="H296" t="s">
        <v>380</v>
      </c>
      <c r="I296">
        <f t="shared" si="20"/>
        <v>18564</v>
      </c>
      <c r="J296" s="3">
        <v>45186.094074074077</v>
      </c>
      <c r="K296" t="str">
        <f t="shared" si="21"/>
        <v>Long Term</v>
      </c>
      <c r="L296">
        <f t="shared" si="22"/>
        <v>18360</v>
      </c>
      <c r="M296">
        <f t="shared" si="23"/>
        <v>0</v>
      </c>
      <c r="N296">
        <f t="shared" si="24"/>
        <v>0</v>
      </c>
    </row>
    <row r="297" spans="1:14" x14ac:dyDescent="0.25">
      <c r="A297">
        <v>1296</v>
      </c>
      <c r="B297" t="s">
        <v>67</v>
      </c>
      <c r="C297" t="s">
        <v>68</v>
      </c>
      <c r="D297" t="s">
        <v>16</v>
      </c>
      <c r="E297">
        <v>807</v>
      </c>
      <c r="F297" s="5">
        <v>44015.341273148151</v>
      </c>
      <c r="G297">
        <v>12</v>
      </c>
      <c r="H297" t="s">
        <v>381</v>
      </c>
      <c r="I297">
        <f t="shared" si="20"/>
        <v>9684</v>
      </c>
      <c r="J297" s="3">
        <v>45186.094074074077</v>
      </c>
      <c r="K297" t="str">
        <f t="shared" si="21"/>
        <v>Long Term</v>
      </c>
      <c r="L297">
        <f t="shared" si="22"/>
        <v>8877</v>
      </c>
      <c r="M297">
        <f t="shared" si="23"/>
        <v>0</v>
      </c>
      <c r="N297">
        <f t="shared" si="24"/>
        <v>0</v>
      </c>
    </row>
    <row r="298" spans="1:14" x14ac:dyDescent="0.25">
      <c r="A298">
        <v>1297</v>
      </c>
      <c r="B298" t="s">
        <v>37</v>
      </c>
      <c r="C298" t="s">
        <v>38</v>
      </c>
      <c r="D298" t="s">
        <v>16</v>
      </c>
      <c r="E298">
        <v>902</v>
      </c>
      <c r="F298" s="5">
        <v>45007.194224537037</v>
      </c>
      <c r="G298">
        <v>11</v>
      </c>
      <c r="H298" t="s">
        <v>371</v>
      </c>
      <c r="I298">
        <f t="shared" si="20"/>
        <v>9922</v>
      </c>
      <c r="J298" s="3">
        <v>45186.094074074077</v>
      </c>
      <c r="K298" t="str">
        <f t="shared" si="21"/>
        <v>Short Term</v>
      </c>
      <c r="L298">
        <f t="shared" si="22"/>
        <v>9020</v>
      </c>
      <c r="M298">
        <f t="shared" si="23"/>
        <v>0.15</v>
      </c>
      <c r="N298">
        <f t="shared" si="24"/>
        <v>1353</v>
      </c>
    </row>
    <row r="299" spans="1:14" x14ac:dyDescent="0.25">
      <c r="A299">
        <v>1298</v>
      </c>
      <c r="B299" t="s">
        <v>193</v>
      </c>
      <c r="C299" t="s">
        <v>194</v>
      </c>
      <c r="D299" t="s">
        <v>16</v>
      </c>
      <c r="E299">
        <v>837</v>
      </c>
      <c r="F299" s="5">
        <v>44129.024108796293</v>
      </c>
      <c r="G299">
        <v>86</v>
      </c>
      <c r="H299" t="s">
        <v>382</v>
      </c>
      <c r="I299">
        <f t="shared" si="20"/>
        <v>71982</v>
      </c>
      <c r="J299" s="3">
        <v>45186.094074074077</v>
      </c>
      <c r="K299" t="str">
        <f t="shared" si="21"/>
        <v>Long Term</v>
      </c>
      <c r="L299">
        <f t="shared" si="22"/>
        <v>71145</v>
      </c>
      <c r="M299">
        <f t="shared" si="23"/>
        <v>0</v>
      </c>
      <c r="N299">
        <f t="shared" si="24"/>
        <v>0</v>
      </c>
    </row>
    <row r="300" spans="1:14" x14ac:dyDescent="0.25">
      <c r="A300">
        <v>1299</v>
      </c>
      <c r="B300" t="s">
        <v>34</v>
      </c>
      <c r="C300" t="s">
        <v>35</v>
      </c>
      <c r="D300" t="s">
        <v>26</v>
      </c>
      <c r="E300">
        <v>770</v>
      </c>
      <c r="F300" s="5">
        <v>44516.585763888892</v>
      </c>
      <c r="G300">
        <v>26</v>
      </c>
      <c r="H300" t="s">
        <v>383</v>
      </c>
      <c r="I300">
        <f t="shared" si="20"/>
        <v>20020</v>
      </c>
      <c r="J300" s="3">
        <v>45186.094074074077</v>
      </c>
      <c r="K300" t="str">
        <f t="shared" si="21"/>
        <v>Long Term</v>
      </c>
      <c r="L300">
        <f t="shared" si="22"/>
        <v>19250</v>
      </c>
      <c r="M300">
        <f t="shared" si="23"/>
        <v>0</v>
      </c>
      <c r="N300">
        <f t="shared" si="24"/>
        <v>0</v>
      </c>
    </row>
    <row r="301" spans="1:14" x14ac:dyDescent="0.25">
      <c r="A301">
        <v>1300</v>
      </c>
      <c r="B301" t="s">
        <v>37</v>
      </c>
      <c r="C301" t="s">
        <v>38</v>
      </c>
      <c r="D301" t="s">
        <v>16</v>
      </c>
      <c r="E301">
        <v>549</v>
      </c>
      <c r="F301" s="5">
        <v>43396.698055555556</v>
      </c>
      <c r="G301">
        <v>27</v>
      </c>
      <c r="H301" t="s">
        <v>384</v>
      </c>
      <c r="I301">
        <f t="shared" si="20"/>
        <v>14823</v>
      </c>
      <c r="J301" s="3">
        <v>45186.094074074077</v>
      </c>
      <c r="K301" t="str">
        <f t="shared" si="21"/>
        <v>Long Term</v>
      </c>
      <c r="L301">
        <f t="shared" si="22"/>
        <v>14274</v>
      </c>
      <c r="M301">
        <f t="shared" si="23"/>
        <v>0</v>
      </c>
      <c r="N301">
        <f t="shared" si="24"/>
        <v>0</v>
      </c>
    </row>
    <row r="302" spans="1:14" x14ac:dyDescent="0.25">
      <c r="A302">
        <v>1301</v>
      </c>
      <c r="B302" t="s">
        <v>34</v>
      </c>
      <c r="C302" t="s">
        <v>35</v>
      </c>
      <c r="D302" t="s">
        <v>26</v>
      </c>
      <c r="E302">
        <v>374</v>
      </c>
      <c r="F302" s="5">
        <v>43650.107997685183</v>
      </c>
      <c r="G302">
        <v>85</v>
      </c>
      <c r="H302" t="s">
        <v>268</v>
      </c>
      <c r="I302">
        <f t="shared" si="20"/>
        <v>31790</v>
      </c>
      <c r="J302" s="3">
        <v>45186.094074074077</v>
      </c>
      <c r="K302" t="str">
        <f t="shared" si="21"/>
        <v>Long Term</v>
      </c>
      <c r="L302">
        <f t="shared" si="22"/>
        <v>31416</v>
      </c>
      <c r="M302">
        <f t="shared" si="23"/>
        <v>0</v>
      </c>
      <c r="N302">
        <f t="shared" si="24"/>
        <v>0</v>
      </c>
    </row>
    <row r="303" spans="1:14" x14ac:dyDescent="0.25">
      <c r="A303">
        <v>1302</v>
      </c>
      <c r="B303" t="s">
        <v>137</v>
      </c>
      <c r="C303" t="s">
        <v>138</v>
      </c>
      <c r="D303" t="s">
        <v>16</v>
      </c>
      <c r="E303">
        <v>352</v>
      </c>
      <c r="F303" s="5">
        <v>43817.70585648148</v>
      </c>
      <c r="G303">
        <v>64</v>
      </c>
      <c r="H303" t="s">
        <v>385</v>
      </c>
      <c r="I303">
        <f t="shared" si="20"/>
        <v>22528</v>
      </c>
      <c r="J303" s="3">
        <v>45186.094074074077</v>
      </c>
      <c r="K303" t="str">
        <f t="shared" si="21"/>
        <v>Long Term</v>
      </c>
      <c r="L303">
        <f t="shared" si="22"/>
        <v>22176</v>
      </c>
      <c r="M303">
        <f t="shared" si="23"/>
        <v>0</v>
      </c>
      <c r="N303">
        <f t="shared" si="24"/>
        <v>0</v>
      </c>
    </row>
    <row r="304" spans="1:14" x14ac:dyDescent="0.25">
      <c r="A304">
        <v>1303</v>
      </c>
      <c r="B304" t="s">
        <v>199</v>
      </c>
      <c r="C304" t="s">
        <v>200</v>
      </c>
      <c r="D304" t="s">
        <v>26</v>
      </c>
      <c r="E304">
        <v>771</v>
      </c>
      <c r="F304" s="5">
        <v>43567.583472222221</v>
      </c>
      <c r="G304">
        <v>40</v>
      </c>
      <c r="H304" t="s">
        <v>386</v>
      </c>
      <c r="I304">
        <f t="shared" si="20"/>
        <v>30840</v>
      </c>
      <c r="J304" s="3">
        <v>45186.094074074077</v>
      </c>
      <c r="K304" t="str">
        <f t="shared" si="21"/>
        <v>Long Term</v>
      </c>
      <c r="L304">
        <f t="shared" si="22"/>
        <v>30069</v>
      </c>
      <c r="M304">
        <f t="shared" si="23"/>
        <v>0</v>
      </c>
      <c r="N304">
        <f t="shared" si="24"/>
        <v>0</v>
      </c>
    </row>
    <row r="305" spans="1:14" x14ac:dyDescent="0.25">
      <c r="A305">
        <v>1304</v>
      </c>
      <c r="B305" t="s">
        <v>203</v>
      </c>
      <c r="C305" t="s">
        <v>204</v>
      </c>
      <c r="D305" t="s">
        <v>26</v>
      </c>
      <c r="E305">
        <v>469</v>
      </c>
      <c r="F305" s="5">
        <v>43786.62290509259</v>
      </c>
      <c r="G305">
        <v>26</v>
      </c>
      <c r="H305" t="s">
        <v>387</v>
      </c>
      <c r="I305">
        <f t="shared" si="20"/>
        <v>12194</v>
      </c>
      <c r="J305" s="3">
        <v>45186.094074074077</v>
      </c>
      <c r="K305" t="str">
        <f t="shared" si="21"/>
        <v>Long Term</v>
      </c>
      <c r="L305">
        <f t="shared" si="22"/>
        <v>11725</v>
      </c>
      <c r="M305">
        <f t="shared" si="23"/>
        <v>0</v>
      </c>
      <c r="N305">
        <f t="shared" si="24"/>
        <v>0</v>
      </c>
    </row>
    <row r="306" spans="1:14" x14ac:dyDescent="0.25">
      <c r="A306">
        <v>1305</v>
      </c>
      <c r="B306" t="s">
        <v>60</v>
      </c>
      <c r="C306" t="s">
        <v>61</v>
      </c>
      <c r="D306" t="s">
        <v>26</v>
      </c>
      <c r="E306">
        <v>602</v>
      </c>
      <c r="F306" s="5">
        <v>43676.267326388886</v>
      </c>
      <c r="G306">
        <v>23</v>
      </c>
      <c r="H306" t="s">
        <v>388</v>
      </c>
      <c r="I306">
        <f t="shared" si="20"/>
        <v>13846</v>
      </c>
      <c r="J306" s="3">
        <v>45186.094074074077</v>
      </c>
      <c r="K306" t="str">
        <f t="shared" si="21"/>
        <v>Long Term</v>
      </c>
      <c r="L306">
        <f t="shared" si="22"/>
        <v>13244</v>
      </c>
      <c r="M306">
        <f t="shared" si="23"/>
        <v>0</v>
      </c>
      <c r="N306">
        <f t="shared" si="24"/>
        <v>0</v>
      </c>
    </row>
    <row r="307" spans="1:14" x14ac:dyDescent="0.25">
      <c r="A307">
        <v>1306</v>
      </c>
      <c r="B307" t="s">
        <v>180</v>
      </c>
      <c r="C307" t="s">
        <v>181</v>
      </c>
      <c r="D307" t="s">
        <v>16</v>
      </c>
      <c r="E307">
        <v>577</v>
      </c>
      <c r="F307" s="5">
        <v>44739.937627314823</v>
      </c>
      <c r="G307">
        <v>19</v>
      </c>
      <c r="H307" t="s">
        <v>278</v>
      </c>
      <c r="I307">
        <f t="shared" si="20"/>
        <v>10963</v>
      </c>
      <c r="J307" s="3">
        <v>45186.094074074077</v>
      </c>
      <c r="K307" t="str">
        <f t="shared" si="21"/>
        <v>Long Term</v>
      </c>
      <c r="L307">
        <f t="shared" si="22"/>
        <v>10386</v>
      </c>
      <c r="M307">
        <f t="shared" si="23"/>
        <v>0</v>
      </c>
      <c r="N307">
        <f t="shared" si="24"/>
        <v>0</v>
      </c>
    </row>
    <row r="308" spans="1:14" x14ac:dyDescent="0.25">
      <c r="A308">
        <v>1307</v>
      </c>
      <c r="B308" t="s">
        <v>180</v>
      </c>
      <c r="C308" t="s">
        <v>181</v>
      </c>
      <c r="D308" t="s">
        <v>16</v>
      </c>
      <c r="E308">
        <v>886</v>
      </c>
      <c r="F308" s="5">
        <v>43490.883935185193</v>
      </c>
      <c r="G308">
        <v>45</v>
      </c>
      <c r="H308" t="s">
        <v>389</v>
      </c>
      <c r="I308">
        <f t="shared" si="20"/>
        <v>39870</v>
      </c>
      <c r="J308" s="3">
        <v>45186.094074074077</v>
      </c>
      <c r="K308" t="str">
        <f t="shared" si="21"/>
        <v>Long Term</v>
      </c>
      <c r="L308">
        <f t="shared" si="22"/>
        <v>38984</v>
      </c>
      <c r="M308">
        <f t="shared" si="23"/>
        <v>0</v>
      </c>
      <c r="N308">
        <f t="shared" si="24"/>
        <v>0</v>
      </c>
    </row>
    <row r="309" spans="1:14" x14ac:dyDescent="0.25">
      <c r="A309">
        <v>1308</v>
      </c>
      <c r="B309" t="s">
        <v>218</v>
      </c>
      <c r="C309" t="s">
        <v>219</v>
      </c>
      <c r="D309" t="s">
        <v>16</v>
      </c>
      <c r="E309">
        <v>536</v>
      </c>
      <c r="F309" s="5">
        <v>43769.01</v>
      </c>
      <c r="G309">
        <v>66</v>
      </c>
      <c r="H309" t="s">
        <v>390</v>
      </c>
      <c r="I309">
        <f t="shared" si="20"/>
        <v>35376</v>
      </c>
      <c r="J309" s="3">
        <v>45186.094074074077</v>
      </c>
      <c r="K309" t="str">
        <f t="shared" si="21"/>
        <v>Long Term</v>
      </c>
      <c r="L309">
        <f t="shared" si="22"/>
        <v>34840</v>
      </c>
      <c r="M309">
        <f t="shared" si="23"/>
        <v>0</v>
      </c>
      <c r="N309">
        <f t="shared" si="24"/>
        <v>0</v>
      </c>
    </row>
    <row r="310" spans="1:14" x14ac:dyDescent="0.25">
      <c r="A310">
        <v>1309</v>
      </c>
      <c r="B310" t="s">
        <v>43</v>
      </c>
      <c r="C310" t="s">
        <v>44</v>
      </c>
      <c r="D310" t="s">
        <v>16</v>
      </c>
      <c r="E310">
        <v>342</v>
      </c>
      <c r="F310" s="5">
        <v>43764.291539351849</v>
      </c>
      <c r="G310">
        <v>82</v>
      </c>
      <c r="H310" t="s">
        <v>391</v>
      </c>
      <c r="I310">
        <f t="shared" si="20"/>
        <v>28044</v>
      </c>
      <c r="J310" s="3">
        <v>45186.094074074077</v>
      </c>
      <c r="K310" t="str">
        <f t="shared" si="21"/>
        <v>Long Term</v>
      </c>
      <c r="L310">
        <f t="shared" si="22"/>
        <v>27702</v>
      </c>
      <c r="M310">
        <f t="shared" si="23"/>
        <v>0</v>
      </c>
      <c r="N310">
        <f t="shared" si="24"/>
        <v>0</v>
      </c>
    </row>
    <row r="311" spans="1:14" x14ac:dyDescent="0.25">
      <c r="A311">
        <v>1310</v>
      </c>
      <c r="B311" t="s">
        <v>111</v>
      </c>
      <c r="C311" t="s">
        <v>112</v>
      </c>
      <c r="D311" t="s">
        <v>16</v>
      </c>
      <c r="E311">
        <v>750</v>
      </c>
      <c r="F311" s="5">
        <v>44489.516423611109</v>
      </c>
      <c r="G311">
        <v>50</v>
      </c>
      <c r="H311" t="s">
        <v>331</v>
      </c>
      <c r="I311">
        <f t="shared" si="20"/>
        <v>37500</v>
      </c>
      <c r="J311" s="3">
        <v>45186.094074074077</v>
      </c>
      <c r="K311" t="str">
        <f t="shared" si="21"/>
        <v>Long Term</v>
      </c>
      <c r="L311">
        <f t="shared" si="22"/>
        <v>36750</v>
      </c>
      <c r="M311">
        <f t="shared" si="23"/>
        <v>0</v>
      </c>
      <c r="N311">
        <f t="shared" si="24"/>
        <v>0</v>
      </c>
    </row>
    <row r="312" spans="1:14" x14ac:dyDescent="0.25">
      <c r="A312">
        <v>1311</v>
      </c>
      <c r="B312" t="s">
        <v>14</v>
      </c>
      <c r="C312" t="s">
        <v>15</v>
      </c>
      <c r="D312" t="s">
        <v>26</v>
      </c>
      <c r="E312">
        <v>895</v>
      </c>
      <c r="F312" s="5">
        <v>43464.003935185188</v>
      </c>
      <c r="G312">
        <v>87</v>
      </c>
      <c r="H312" t="s">
        <v>392</v>
      </c>
      <c r="I312">
        <f t="shared" si="20"/>
        <v>77865</v>
      </c>
      <c r="J312" s="3">
        <v>45186.094074074077</v>
      </c>
      <c r="K312" t="str">
        <f t="shared" si="21"/>
        <v>Long Term</v>
      </c>
      <c r="L312">
        <f t="shared" si="22"/>
        <v>76970</v>
      </c>
      <c r="M312">
        <f t="shared" si="23"/>
        <v>0</v>
      </c>
      <c r="N312">
        <f t="shared" si="24"/>
        <v>0</v>
      </c>
    </row>
    <row r="313" spans="1:14" x14ac:dyDescent="0.25">
      <c r="A313">
        <v>1312</v>
      </c>
      <c r="B313" t="s">
        <v>88</v>
      </c>
      <c r="C313" t="s">
        <v>89</v>
      </c>
      <c r="D313" t="s">
        <v>16</v>
      </c>
      <c r="E313">
        <v>470</v>
      </c>
      <c r="F313" s="5">
        <v>44908.515601851846</v>
      </c>
      <c r="G313">
        <v>86</v>
      </c>
      <c r="H313" t="s">
        <v>233</v>
      </c>
      <c r="I313">
        <f t="shared" si="20"/>
        <v>40420</v>
      </c>
      <c r="J313" s="3">
        <v>45186.094074074077</v>
      </c>
      <c r="K313" t="str">
        <f t="shared" si="21"/>
        <v>Short Term</v>
      </c>
      <c r="L313">
        <f t="shared" si="22"/>
        <v>39950</v>
      </c>
      <c r="M313">
        <f t="shared" si="23"/>
        <v>0.15</v>
      </c>
      <c r="N313">
        <f t="shared" si="24"/>
        <v>5992.5</v>
      </c>
    </row>
    <row r="314" spans="1:14" x14ac:dyDescent="0.25">
      <c r="A314">
        <v>1313</v>
      </c>
      <c r="B314" t="s">
        <v>126</v>
      </c>
      <c r="C314" t="s">
        <v>127</v>
      </c>
      <c r="D314" t="s">
        <v>16</v>
      </c>
      <c r="E314">
        <v>367</v>
      </c>
      <c r="F314" s="5">
        <v>44675.790902777779</v>
      </c>
      <c r="G314">
        <v>73</v>
      </c>
      <c r="H314" t="s">
        <v>393</v>
      </c>
      <c r="I314">
        <f t="shared" si="20"/>
        <v>26791</v>
      </c>
      <c r="J314" s="3">
        <v>45186.094074074077</v>
      </c>
      <c r="K314" t="str">
        <f t="shared" si="21"/>
        <v>Long Term</v>
      </c>
      <c r="L314">
        <f t="shared" si="22"/>
        <v>26424</v>
      </c>
      <c r="M314">
        <f t="shared" si="23"/>
        <v>0</v>
      </c>
      <c r="N314">
        <f t="shared" si="24"/>
        <v>0</v>
      </c>
    </row>
    <row r="315" spans="1:14" x14ac:dyDescent="0.25">
      <c r="A315">
        <v>1314</v>
      </c>
      <c r="B315" t="s">
        <v>46</v>
      </c>
      <c r="C315" t="s">
        <v>47</v>
      </c>
      <c r="D315" t="s">
        <v>16</v>
      </c>
      <c r="E315">
        <v>545</v>
      </c>
      <c r="F315" s="5">
        <v>44541.387384259258</v>
      </c>
      <c r="G315">
        <v>83</v>
      </c>
      <c r="H315" t="s">
        <v>152</v>
      </c>
      <c r="I315">
        <f t="shared" si="20"/>
        <v>45235</v>
      </c>
      <c r="J315" s="3">
        <v>45186.094074074077</v>
      </c>
      <c r="K315" t="str">
        <f t="shared" si="21"/>
        <v>Long Term</v>
      </c>
      <c r="L315">
        <f t="shared" si="22"/>
        <v>44690</v>
      </c>
      <c r="M315">
        <f t="shared" si="23"/>
        <v>0</v>
      </c>
      <c r="N315">
        <f t="shared" si="24"/>
        <v>0</v>
      </c>
    </row>
    <row r="316" spans="1:14" x14ac:dyDescent="0.25">
      <c r="A316">
        <v>1315</v>
      </c>
      <c r="B316" t="s">
        <v>73</v>
      </c>
      <c r="C316" t="s">
        <v>74</v>
      </c>
      <c r="D316" t="s">
        <v>16</v>
      </c>
      <c r="E316">
        <v>267</v>
      </c>
      <c r="F316" s="5">
        <v>43411.951423611114</v>
      </c>
      <c r="G316">
        <v>40</v>
      </c>
      <c r="H316" t="s">
        <v>394</v>
      </c>
      <c r="I316">
        <f t="shared" si="20"/>
        <v>10680</v>
      </c>
      <c r="J316" s="3">
        <v>45186.094074074077</v>
      </c>
      <c r="K316" t="str">
        <f t="shared" si="21"/>
        <v>Long Term</v>
      </c>
      <c r="L316">
        <f t="shared" si="22"/>
        <v>10413</v>
      </c>
      <c r="M316">
        <f t="shared" si="23"/>
        <v>0</v>
      </c>
      <c r="N316">
        <f t="shared" si="24"/>
        <v>0</v>
      </c>
    </row>
    <row r="317" spans="1:14" x14ac:dyDescent="0.25">
      <c r="A317">
        <v>1316</v>
      </c>
      <c r="B317" t="s">
        <v>143</v>
      </c>
      <c r="C317" t="s">
        <v>144</v>
      </c>
      <c r="D317" t="s">
        <v>26</v>
      </c>
      <c r="E317">
        <v>582</v>
      </c>
      <c r="F317" s="5">
        <v>43507.766689814824</v>
      </c>
      <c r="G317">
        <v>65</v>
      </c>
      <c r="H317" t="s">
        <v>395</v>
      </c>
      <c r="I317">
        <f t="shared" si="20"/>
        <v>37830</v>
      </c>
      <c r="J317" s="3">
        <v>45186.094074074077</v>
      </c>
      <c r="K317" t="str">
        <f t="shared" si="21"/>
        <v>Long Term</v>
      </c>
      <c r="L317">
        <f t="shared" si="22"/>
        <v>37248</v>
      </c>
      <c r="M317">
        <f t="shared" si="23"/>
        <v>0</v>
      </c>
      <c r="N317">
        <f t="shared" si="24"/>
        <v>0</v>
      </c>
    </row>
    <row r="318" spans="1:14" x14ac:dyDescent="0.25">
      <c r="A318">
        <v>1317</v>
      </c>
      <c r="B318" t="s">
        <v>64</v>
      </c>
      <c r="C318" t="s">
        <v>65</v>
      </c>
      <c r="D318" t="s">
        <v>26</v>
      </c>
      <c r="E318">
        <v>991</v>
      </c>
      <c r="F318" s="5">
        <v>44788.162164351852</v>
      </c>
      <c r="G318">
        <v>77</v>
      </c>
      <c r="H318" t="s">
        <v>396</v>
      </c>
      <c r="I318">
        <f t="shared" si="20"/>
        <v>76307</v>
      </c>
      <c r="J318" s="3">
        <v>45186.094074074077</v>
      </c>
      <c r="K318" t="str">
        <f t="shared" si="21"/>
        <v>Long Term</v>
      </c>
      <c r="L318">
        <f t="shared" si="22"/>
        <v>75316</v>
      </c>
      <c r="M318">
        <f t="shared" si="23"/>
        <v>0</v>
      </c>
      <c r="N318">
        <f t="shared" si="24"/>
        <v>0</v>
      </c>
    </row>
    <row r="319" spans="1:14" x14ac:dyDescent="0.25">
      <c r="A319">
        <v>1318</v>
      </c>
      <c r="B319" t="s">
        <v>60</v>
      </c>
      <c r="C319" t="s">
        <v>61</v>
      </c>
      <c r="D319" t="s">
        <v>26</v>
      </c>
      <c r="E319">
        <v>928</v>
      </c>
      <c r="F319" s="5">
        <v>43906.675393518519</v>
      </c>
      <c r="G319">
        <v>100</v>
      </c>
      <c r="H319" t="s">
        <v>397</v>
      </c>
      <c r="I319">
        <f t="shared" si="20"/>
        <v>92800</v>
      </c>
      <c r="J319" s="3">
        <v>45186.094074074077</v>
      </c>
      <c r="K319" t="str">
        <f t="shared" si="21"/>
        <v>Long Term</v>
      </c>
      <c r="L319">
        <f t="shared" si="22"/>
        <v>91872</v>
      </c>
      <c r="M319">
        <f t="shared" si="23"/>
        <v>0</v>
      </c>
      <c r="N319">
        <f t="shared" si="24"/>
        <v>0</v>
      </c>
    </row>
    <row r="320" spans="1:14" x14ac:dyDescent="0.25">
      <c r="A320">
        <v>1319</v>
      </c>
      <c r="B320" t="s">
        <v>94</v>
      </c>
      <c r="C320" t="s">
        <v>95</v>
      </c>
      <c r="D320" t="s">
        <v>16</v>
      </c>
      <c r="E320">
        <v>561</v>
      </c>
      <c r="F320" s="5">
        <v>43874.723645833343</v>
      </c>
      <c r="G320">
        <v>15</v>
      </c>
      <c r="H320" t="s">
        <v>393</v>
      </c>
      <c r="I320">
        <f t="shared" si="20"/>
        <v>8415</v>
      </c>
      <c r="J320" s="3">
        <v>45186.094074074077</v>
      </c>
      <c r="K320" t="str">
        <f t="shared" si="21"/>
        <v>Long Term</v>
      </c>
      <c r="L320">
        <f t="shared" si="22"/>
        <v>7854</v>
      </c>
      <c r="M320">
        <f t="shared" si="23"/>
        <v>0</v>
      </c>
      <c r="N320">
        <f t="shared" si="24"/>
        <v>0</v>
      </c>
    </row>
    <row r="321" spans="1:14" x14ac:dyDescent="0.25">
      <c r="A321">
        <v>1320</v>
      </c>
      <c r="B321" t="s">
        <v>137</v>
      </c>
      <c r="C321" t="s">
        <v>138</v>
      </c>
      <c r="D321" t="s">
        <v>26</v>
      </c>
      <c r="E321">
        <v>809</v>
      </c>
      <c r="F321" s="5">
        <v>44350.432881944442</v>
      </c>
      <c r="G321">
        <v>2</v>
      </c>
      <c r="H321" t="s">
        <v>398</v>
      </c>
      <c r="I321">
        <f t="shared" si="20"/>
        <v>1618</v>
      </c>
      <c r="J321" s="3">
        <v>45186.094074074077</v>
      </c>
      <c r="K321" t="str">
        <f t="shared" si="21"/>
        <v>Long Term</v>
      </c>
      <c r="L321">
        <f t="shared" si="22"/>
        <v>809</v>
      </c>
      <c r="M321">
        <f t="shared" si="23"/>
        <v>0</v>
      </c>
      <c r="N321">
        <f t="shared" si="24"/>
        <v>0</v>
      </c>
    </row>
    <row r="322" spans="1:14" x14ac:dyDescent="0.25">
      <c r="A322">
        <v>1321</v>
      </c>
      <c r="B322" t="s">
        <v>88</v>
      </c>
      <c r="C322" t="s">
        <v>89</v>
      </c>
      <c r="D322" t="s">
        <v>26</v>
      </c>
      <c r="E322">
        <v>887</v>
      </c>
      <c r="F322" s="5">
        <v>43738.053043981483</v>
      </c>
      <c r="G322">
        <v>78</v>
      </c>
      <c r="H322" t="s">
        <v>399</v>
      </c>
      <c r="I322">
        <f t="shared" si="20"/>
        <v>69186</v>
      </c>
      <c r="J322" s="3">
        <v>45186.094074074077</v>
      </c>
      <c r="K322" t="str">
        <f t="shared" si="21"/>
        <v>Long Term</v>
      </c>
      <c r="L322">
        <f t="shared" si="22"/>
        <v>68299</v>
      </c>
      <c r="M322">
        <f t="shared" si="23"/>
        <v>0</v>
      </c>
      <c r="N322">
        <f t="shared" si="24"/>
        <v>0</v>
      </c>
    </row>
    <row r="323" spans="1:14" x14ac:dyDescent="0.25">
      <c r="A323">
        <v>1322</v>
      </c>
      <c r="B323" t="s">
        <v>34</v>
      </c>
      <c r="C323" t="s">
        <v>35</v>
      </c>
      <c r="D323" t="s">
        <v>26</v>
      </c>
      <c r="E323">
        <v>542</v>
      </c>
      <c r="F323" s="5">
        <v>44888.351354166669</v>
      </c>
      <c r="G323">
        <v>20</v>
      </c>
      <c r="H323" t="s">
        <v>263</v>
      </c>
      <c r="I323">
        <f t="shared" ref="I323:I386" si="25">E323*G323</f>
        <v>10840</v>
      </c>
      <c r="J323" s="3">
        <v>45186.094074074077</v>
      </c>
      <c r="K323" t="str">
        <f t="shared" ref="K323:K386" si="26">IF((J323-F323)&lt;=365,"Short Term","Long Term")</f>
        <v>Short Term</v>
      </c>
      <c r="L323">
        <f t="shared" ref="L323:L386" si="27">I323-E323</f>
        <v>10298</v>
      </c>
      <c r="M323">
        <f t="shared" ref="M323:M386" si="28">IF(K323="short Term",15%,IF(K323="Long Term",IF(L323&gt;100000,10%,0),0))</f>
        <v>0.15</v>
      </c>
      <c r="N323">
        <f t="shared" ref="N323:N386" si="29">L323*M323</f>
        <v>1544.7</v>
      </c>
    </row>
    <row r="324" spans="1:14" x14ac:dyDescent="0.25">
      <c r="A324">
        <v>1323</v>
      </c>
      <c r="B324" t="s">
        <v>34</v>
      </c>
      <c r="C324" t="s">
        <v>35</v>
      </c>
      <c r="D324" t="s">
        <v>16</v>
      </c>
      <c r="E324">
        <v>407</v>
      </c>
      <c r="F324" s="5">
        <v>43866.1090625</v>
      </c>
      <c r="G324">
        <v>81</v>
      </c>
      <c r="H324" t="s">
        <v>165</v>
      </c>
      <c r="I324">
        <f t="shared" si="25"/>
        <v>32967</v>
      </c>
      <c r="J324" s="3">
        <v>45186.094074074077</v>
      </c>
      <c r="K324" t="str">
        <f t="shared" si="26"/>
        <v>Long Term</v>
      </c>
      <c r="L324">
        <f t="shared" si="27"/>
        <v>32560</v>
      </c>
      <c r="M324">
        <f t="shared" si="28"/>
        <v>0</v>
      </c>
      <c r="N324">
        <f t="shared" si="29"/>
        <v>0</v>
      </c>
    </row>
    <row r="325" spans="1:14" x14ac:dyDescent="0.25">
      <c r="A325">
        <v>1324</v>
      </c>
      <c r="B325" t="s">
        <v>82</v>
      </c>
      <c r="C325" t="s">
        <v>83</v>
      </c>
      <c r="D325" t="s">
        <v>26</v>
      </c>
      <c r="E325">
        <v>918</v>
      </c>
      <c r="F325" s="5">
        <v>44839.749293981477</v>
      </c>
      <c r="G325">
        <v>23</v>
      </c>
      <c r="H325" t="s">
        <v>400</v>
      </c>
      <c r="I325">
        <f t="shared" si="25"/>
        <v>21114</v>
      </c>
      <c r="J325" s="3">
        <v>45186.094074074077</v>
      </c>
      <c r="K325" t="str">
        <f t="shared" si="26"/>
        <v>Short Term</v>
      </c>
      <c r="L325">
        <f t="shared" si="27"/>
        <v>20196</v>
      </c>
      <c r="M325">
        <f t="shared" si="28"/>
        <v>0.15</v>
      </c>
      <c r="N325">
        <f t="shared" si="29"/>
        <v>3029.4</v>
      </c>
    </row>
    <row r="326" spans="1:14" x14ac:dyDescent="0.25">
      <c r="A326">
        <v>1325</v>
      </c>
      <c r="B326" t="s">
        <v>21</v>
      </c>
      <c r="C326" t="s">
        <v>22</v>
      </c>
      <c r="D326" t="s">
        <v>16</v>
      </c>
      <c r="E326">
        <v>409</v>
      </c>
      <c r="F326" s="5">
        <v>44467.975694444453</v>
      </c>
      <c r="G326">
        <v>75</v>
      </c>
      <c r="H326" t="s">
        <v>401</v>
      </c>
      <c r="I326">
        <f t="shared" si="25"/>
        <v>30675</v>
      </c>
      <c r="J326" s="3">
        <v>45186.094074074077</v>
      </c>
      <c r="K326" t="str">
        <f t="shared" si="26"/>
        <v>Long Term</v>
      </c>
      <c r="L326">
        <f t="shared" si="27"/>
        <v>30266</v>
      </c>
      <c r="M326">
        <f t="shared" si="28"/>
        <v>0</v>
      </c>
      <c r="N326">
        <f t="shared" si="29"/>
        <v>0</v>
      </c>
    </row>
    <row r="327" spans="1:14" x14ac:dyDescent="0.25">
      <c r="A327">
        <v>1326</v>
      </c>
      <c r="B327" t="s">
        <v>43</v>
      </c>
      <c r="C327" t="s">
        <v>44</v>
      </c>
      <c r="D327" t="s">
        <v>26</v>
      </c>
      <c r="E327">
        <v>535</v>
      </c>
      <c r="F327" s="5">
        <v>44300.7656712963</v>
      </c>
      <c r="G327">
        <v>52</v>
      </c>
      <c r="H327" t="s">
        <v>20</v>
      </c>
      <c r="I327">
        <f t="shared" si="25"/>
        <v>27820</v>
      </c>
      <c r="J327" s="3">
        <v>45186.094074074077</v>
      </c>
      <c r="K327" t="str">
        <f t="shared" si="26"/>
        <v>Long Term</v>
      </c>
      <c r="L327">
        <f t="shared" si="27"/>
        <v>27285</v>
      </c>
      <c r="M327">
        <f t="shared" si="28"/>
        <v>0</v>
      </c>
      <c r="N327">
        <f t="shared" si="29"/>
        <v>0</v>
      </c>
    </row>
    <row r="328" spans="1:14" x14ac:dyDescent="0.25">
      <c r="A328">
        <v>1327</v>
      </c>
      <c r="B328" t="s">
        <v>73</v>
      </c>
      <c r="C328" t="s">
        <v>74</v>
      </c>
      <c r="D328" t="s">
        <v>16</v>
      </c>
      <c r="E328">
        <v>570</v>
      </c>
      <c r="F328" s="5">
        <v>44081.50576388889</v>
      </c>
      <c r="G328">
        <v>49</v>
      </c>
      <c r="H328" t="s">
        <v>402</v>
      </c>
      <c r="I328">
        <f t="shared" si="25"/>
        <v>27930</v>
      </c>
      <c r="J328" s="3">
        <v>45186.094074074077</v>
      </c>
      <c r="K328" t="str">
        <f t="shared" si="26"/>
        <v>Long Term</v>
      </c>
      <c r="L328">
        <f t="shared" si="27"/>
        <v>27360</v>
      </c>
      <c r="M328">
        <f t="shared" si="28"/>
        <v>0</v>
      </c>
      <c r="N328">
        <f t="shared" si="29"/>
        <v>0</v>
      </c>
    </row>
    <row r="329" spans="1:14" x14ac:dyDescent="0.25">
      <c r="A329">
        <v>1328</v>
      </c>
      <c r="B329" t="s">
        <v>43</v>
      </c>
      <c r="C329" t="s">
        <v>44</v>
      </c>
      <c r="D329" t="s">
        <v>26</v>
      </c>
      <c r="E329">
        <v>263</v>
      </c>
      <c r="F329" s="5">
        <v>44116.685879629629</v>
      </c>
      <c r="G329">
        <v>68</v>
      </c>
      <c r="H329" t="s">
        <v>262</v>
      </c>
      <c r="I329">
        <f t="shared" si="25"/>
        <v>17884</v>
      </c>
      <c r="J329" s="3">
        <v>45186.094074074077</v>
      </c>
      <c r="K329" t="str">
        <f t="shared" si="26"/>
        <v>Long Term</v>
      </c>
      <c r="L329">
        <f t="shared" si="27"/>
        <v>17621</v>
      </c>
      <c r="M329">
        <f t="shared" si="28"/>
        <v>0</v>
      </c>
      <c r="N329">
        <f t="shared" si="29"/>
        <v>0</v>
      </c>
    </row>
    <row r="330" spans="1:14" x14ac:dyDescent="0.25">
      <c r="A330">
        <v>1329</v>
      </c>
      <c r="B330" t="s">
        <v>54</v>
      </c>
      <c r="C330" t="s">
        <v>55</v>
      </c>
      <c r="D330" t="s">
        <v>26</v>
      </c>
      <c r="E330">
        <v>553</v>
      </c>
      <c r="F330" s="5">
        <v>44536.139120370368</v>
      </c>
      <c r="G330">
        <v>54</v>
      </c>
      <c r="H330" t="s">
        <v>403</v>
      </c>
      <c r="I330">
        <f t="shared" si="25"/>
        <v>29862</v>
      </c>
      <c r="J330" s="3">
        <v>45186.094074074077</v>
      </c>
      <c r="K330" t="str">
        <f t="shared" si="26"/>
        <v>Long Term</v>
      </c>
      <c r="L330">
        <f t="shared" si="27"/>
        <v>29309</v>
      </c>
      <c r="M330">
        <f t="shared" si="28"/>
        <v>0</v>
      </c>
      <c r="N330">
        <f t="shared" si="29"/>
        <v>0</v>
      </c>
    </row>
    <row r="331" spans="1:14" x14ac:dyDescent="0.25">
      <c r="A331">
        <v>1330</v>
      </c>
      <c r="B331" t="s">
        <v>123</v>
      </c>
      <c r="C331" t="s">
        <v>124</v>
      </c>
      <c r="D331" t="s">
        <v>26</v>
      </c>
      <c r="E331">
        <v>174</v>
      </c>
      <c r="F331" s="5">
        <v>44796.988981481481</v>
      </c>
      <c r="G331">
        <v>68</v>
      </c>
      <c r="H331" t="s">
        <v>404</v>
      </c>
      <c r="I331">
        <f t="shared" si="25"/>
        <v>11832</v>
      </c>
      <c r="J331" s="3">
        <v>45186.094074074077</v>
      </c>
      <c r="K331" t="str">
        <f t="shared" si="26"/>
        <v>Long Term</v>
      </c>
      <c r="L331">
        <f t="shared" si="27"/>
        <v>11658</v>
      </c>
      <c r="M331">
        <f t="shared" si="28"/>
        <v>0</v>
      </c>
      <c r="N331">
        <f t="shared" si="29"/>
        <v>0</v>
      </c>
    </row>
    <row r="332" spans="1:14" x14ac:dyDescent="0.25">
      <c r="A332">
        <v>1331</v>
      </c>
      <c r="B332" t="s">
        <v>324</v>
      </c>
      <c r="C332" t="s">
        <v>325</v>
      </c>
      <c r="D332" t="s">
        <v>26</v>
      </c>
      <c r="E332">
        <v>674</v>
      </c>
      <c r="F332" s="5">
        <v>44512.684618055559</v>
      </c>
      <c r="G332">
        <v>6</v>
      </c>
      <c r="H332" t="s">
        <v>405</v>
      </c>
      <c r="I332">
        <f t="shared" si="25"/>
        <v>4044</v>
      </c>
      <c r="J332" s="3">
        <v>45186.094074074077</v>
      </c>
      <c r="K332" t="str">
        <f t="shared" si="26"/>
        <v>Long Term</v>
      </c>
      <c r="L332">
        <f t="shared" si="27"/>
        <v>3370</v>
      </c>
      <c r="M332">
        <f t="shared" si="28"/>
        <v>0</v>
      </c>
      <c r="N332">
        <f t="shared" si="29"/>
        <v>0</v>
      </c>
    </row>
    <row r="333" spans="1:14" x14ac:dyDescent="0.25">
      <c r="A333">
        <v>1332</v>
      </c>
      <c r="B333" t="s">
        <v>133</v>
      </c>
      <c r="C333" t="s">
        <v>134</v>
      </c>
      <c r="D333" t="s">
        <v>16</v>
      </c>
      <c r="E333">
        <v>434</v>
      </c>
      <c r="F333" s="5">
        <v>44766.184918981482</v>
      </c>
      <c r="G333">
        <v>60</v>
      </c>
      <c r="H333" t="s">
        <v>406</v>
      </c>
      <c r="I333">
        <f t="shared" si="25"/>
        <v>26040</v>
      </c>
      <c r="J333" s="3">
        <v>45186.094074074077</v>
      </c>
      <c r="K333" t="str">
        <f t="shared" si="26"/>
        <v>Long Term</v>
      </c>
      <c r="L333">
        <f t="shared" si="27"/>
        <v>25606</v>
      </c>
      <c r="M333">
        <f t="shared" si="28"/>
        <v>0</v>
      </c>
      <c r="N333">
        <f t="shared" si="29"/>
        <v>0</v>
      </c>
    </row>
    <row r="334" spans="1:14" x14ac:dyDescent="0.25">
      <c r="A334">
        <v>1333</v>
      </c>
      <c r="B334" t="s">
        <v>88</v>
      </c>
      <c r="C334" t="s">
        <v>89</v>
      </c>
      <c r="D334" t="s">
        <v>26</v>
      </c>
      <c r="E334">
        <v>102</v>
      </c>
      <c r="F334" s="5">
        <v>43604.211631944447</v>
      </c>
      <c r="G334">
        <v>3</v>
      </c>
      <c r="H334" t="s">
        <v>407</v>
      </c>
      <c r="I334">
        <f t="shared" si="25"/>
        <v>306</v>
      </c>
      <c r="J334" s="3">
        <v>45186.094074074077</v>
      </c>
      <c r="K334" t="str">
        <f t="shared" si="26"/>
        <v>Long Term</v>
      </c>
      <c r="L334">
        <f t="shared" si="27"/>
        <v>204</v>
      </c>
      <c r="M334">
        <f t="shared" si="28"/>
        <v>0</v>
      </c>
      <c r="N334">
        <f t="shared" si="29"/>
        <v>0</v>
      </c>
    </row>
    <row r="335" spans="1:14" x14ac:dyDescent="0.25">
      <c r="A335">
        <v>1334</v>
      </c>
      <c r="B335" t="s">
        <v>170</v>
      </c>
      <c r="C335" t="s">
        <v>171</v>
      </c>
      <c r="D335" t="s">
        <v>26</v>
      </c>
      <c r="E335">
        <v>624</v>
      </c>
      <c r="F335" s="5">
        <v>44051.676712962973</v>
      </c>
      <c r="G335">
        <v>67</v>
      </c>
      <c r="H335" t="s">
        <v>408</v>
      </c>
      <c r="I335">
        <f t="shared" si="25"/>
        <v>41808</v>
      </c>
      <c r="J335" s="3">
        <v>45186.094074074077</v>
      </c>
      <c r="K335" t="str">
        <f t="shared" si="26"/>
        <v>Long Term</v>
      </c>
      <c r="L335">
        <f t="shared" si="27"/>
        <v>41184</v>
      </c>
      <c r="M335">
        <f t="shared" si="28"/>
        <v>0</v>
      </c>
      <c r="N335">
        <f t="shared" si="29"/>
        <v>0</v>
      </c>
    </row>
    <row r="336" spans="1:14" x14ac:dyDescent="0.25">
      <c r="A336">
        <v>1335</v>
      </c>
      <c r="B336" t="s">
        <v>43</v>
      </c>
      <c r="C336" t="s">
        <v>44</v>
      </c>
      <c r="D336" t="s">
        <v>16</v>
      </c>
      <c r="E336">
        <v>286</v>
      </c>
      <c r="F336" s="5">
        <v>44023.136921296304</v>
      </c>
      <c r="G336">
        <v>20</v>
      </c>
      <c r="H336" t="s">
        <v>409</v>
      </c>
      <c r="I336">
        <f t="shared" si="25"/>
        <v>5720</v>
      </c>
      <c r="J336" s="3">
        <v>45186.094074074077</v>
      </c>
      <c r="K336" t="str">
        <f t="shared" si="26"/>
        <v>Long Term</v>
      </c>
      <c r="L336">
        <f t="shared" si="27"/>
        <v>5434</v>
      </c>
      <c r="M336">
        <f t="shared" si="28"/>
        <v>0</v>
      </c>
      <c r="N336">
        <f t="shared" si="29"/>
        <v>0</v>
      </c>
    </row>
    <row r="337" spans="1:14" x14ac:dyDescent="0.25">
      <c r="A337">
        <v>1336</v>
      </c>
      <c r="B337" t="s">
        <v>193</v>
      </c>
      <c r="C337" t="s">
        <v>194</v>
      </c>
      <c r="D337" t="s">
        <v>16</v>
      </c>
      <c r="E337">
        <v>404</v>
      </c>
      <c r="F337" s="5">
        <v>43683.21292824074</v>
      </c>
      <c r="G337">
        <v>8</v>
      </c>
      <c r="H337" t="s">
        <v>186</v>
      </c>
      <c r="I337">
        <f t="shared" si="25"/>
        <v>3232</v>
      </c>
      <c r="J337" s="3">
        <v>45186.094074074077</v>
      </c>
      <c r="K337" t="str">
        <f t="shared" si="26"/>
        <v>Long Term</v>
      </c>
      <c r="L337">
        <f t="shared" si="27"/>
        <v>2828</v>
      </c>
      <c r="M337">
        <f t="shared" si="28"/>
        <v>0</v>
      </c>
      <c r="N337">
        <f t="shared" si="29"/>
        <v>0</v>
      </c>
    </row>
    <row r="338" spans="1:14" x14ac:dyDescent="0.25">
      <c r="A338">
        <v>1337</v>
      </c>
      <c r="B338" t="s">
        <v>94</v>
      </c>
      <c r="C338" t="s">
        <v>95</v>
      </c>
      <c r="D338" t="s">
        <v>16</v>
      </c>
      <c r="E338">
        <v>695</v>
      </c>
      <c r="F338" s="5">
        <v>44517.98060185185</v>
      </c>
      <c r="G338">
        <v>79</v>
      </c>
      <c r="H338" t="s">
        <v>410</v>
      </c>
      <c r="I338">
        <f t="shared" si="25"/>
        <v>54905</v>
      </c>
      <c r="J338" s="3">
        <v>45186.094074074077</v>
      </c>
      <c r="K338" t="str">
        <f t="shared" si="26"/>
        <v>Long Term</v>
      </c>
      <c r="L338">
        <f t="shared" si="27"/>
        <v>54210</v>
      </c>
      <c r="M338">
        <f t="shared" si="28"/>
        <v>0</v>
      </c>
      <c r="N338">
        <f t="shared" si="29"/>
        <v>0</v>
      </c>
    </row>
    <row r="339" spans="1:14" x14ac:dyDescent="0.25">
      <c r="A339">
        <v>1338</v>
      </c>
      <c r="B339" t="s">
        <v>199</v>
      </c>
      <c r="C339" t="s">
        <v>200</v>
      </c>
      <c r="D339" t="s">
        <v>16</v>
      </c>
      <c r="E339">
        <v>124</v>
      </c>
      <c r="F339" s="5">
        <v>43453.377685185187</v>
      </c>
      <c r="G339">
        <v>61</v>
      </c>
      <c r="H339" t="s">
        <v>411</v>
      </c>
      <c r="I339">
        <f t="shared" si="25"/>
        <v>7564</v>
      </c>
      <c r="J339" s="3">
        <v>45186.094074074077</v>
      </c>
      <c r="K339" t="str">
        <f t="shared" si="26"/>
        <v>Long Term</v>
      </c>
      <c r="L339">
        <f t="shared" si="27"/>
        <v>7440</v>
      </c>
      <c r="M339">
        <f t="shared" si="28"/>
        <v>0</v>
      </c>
      <c r="N339">
        <f t="shared" si="29"/>
        <v>0</v>
      </c>
    </row>
    <row r="340" spans="1:14" x14ac:dyDescent="0.25">
      <c r="A340">
        <v>1339</v>
      </c>
      <c r="B340" t="s">
        <v>14</v>
      </c>
      <c r="C340" t="s">
        <v>15</v>
      </c>
      <c r="D340" t="s">
        <v>16</v>
      </c>
      <c r="E340">
        <v>457</v>
      </c>
      <c r="F340" s="5">
        <v>43376.95207175926</v>
      </c>
      <c r="G340">
        <v>28</v>
      </c>
      <c r="H340" t="s">
        <v>412</v>
      </c>
      <c r="I340">
        <f t="shared" si="25"/>
        <v>12796</v>
      </c>
      <c r="J340" s="3">
        <v>45186.094074074077</v>
      </c>
      <c r="K340" t="str">
        <f t="shared" si="26"/>
        <v>Long Term</v>
      </c>
      <c r="L340">
        <f t="shared" si="27"/>
        <v>12339</v>
      </c>
      <c r="M340">
        <f t="shared" si="28"/>
        <v>0</v>
      </c>
      <c r="N340">
        <f t="shared" si="29"/>
        <v>0</v>
      </c>
    </row>
    <row r="341" spans="1:14" x14ac:dyDescent="0.25">
      <c r="A341">
        <v>1340</v>
      </c>
      <c r="B341" t="s">
        <v>82</v>
      </c>
      <c r="C341" t="s">
        <v>83</v>
      </c>
      <c r="D341" t="s">
        <v>26</v>
      </c>
      <c r="E341">
        <v>849</v>
      </c>
      <c r="F341" s="5">
        <v>43993.856423611112</v>
      </c>
      <c r="G341">
        <v>22</v>
      </c>
      <c r="H341" t="s">
        <v>383</v>
      </c>
      <c r="I341">
        <f t="shared" si="25"/>
        <v>18678</v>
      </c>
      <c r="J341" s="3">
        <v>45186.094074074077</v>
      </c>
      <c r="K341" t="str">
        <f t="shared" si="26"/>
        <v>Long Term</v>
      </c>
      <c r="L341">
        <f t="shared" si="27"/>
        <v>17829</v>
      </c>
      <c r="M341">
        <f t="shared" si="28"/>
        <v>0</v>
      </c>
      <c r="N341">
        <f t="shared" si="29"/>
        <v>0</v>
      </c>
    </row>
    <row r="342" spans="1:14" x14ac:dyDescent="0.25">
      <c r="A342">
        <v>1341</v>
      </c>
      <c r="B342" t="s">
        <v>79</v>
      </c>
      <c r="C342" t="s">
        <v>80</v>
      </c>
      <c r="D342" t="s">
        <v>26</v>
      </c>
      <c r="E342">
        <v>816</v>
      </c>
      <c r="F342" s="5">
        <v>44448.898958333331</v>
      </c>
      <c r="G342">
        <v>100</v>
      </c>
      <c r="H342" t="s">
        <v>371</v>
      </c>
      <c r="I342">
        <f t="shared" si="25"/>
        <v>81600</v>
      </c>
      <c r="J342" s="3">
        <v>45186.094074074077</v>
      </c>
      <c r="K342" t="str">
        <f t="shared" si="26"/>
        <v>Long Term</v>
      </c>
      <c r="L342">
        <f t="shared" si="27"/>
        <v>80784</v>
      </c>
      <c r="M342">
        <f t="shared" si="28"/>
        <v>0</v>
      </c>
      <c r="N342">
        <f t="shared" si="29"/>
        <v>0</v>
      </c>
    </row>
    <row r="343" spans="1:14" x14ac:dyDescent="0.25">
      <c r="A343">
        <v>1342</v>
      </c>
      <c r="B343" t="s">
        <v>155</v>
      </c>
      <c r="C343" t="s">
        <v>156</v>
      </c>
      <c r="D343" t="s">
        <v>26</v>
      </c>
      <c r="E343">
        <v>318</v>
      </c>
      <c r="F343" s="5">
        <v>44482.659386574072</v>
      </c>
      <c r="G343">
        <v>69</v>
      </c>
      <c r="H343" t="s">
        <v>330</v>
      </c>
      <c r="I343">
        <f t="shared" si="25"/>
        <v>21942</v>
      </c>
      <c r="J343" s="3">
        <v>45186.094074074077</v>
      </c>
      <c r="K343" t="str">
        <f t="shared" si="26"/>
        <v>Long Term</v>
      </c>
      <c r="L343">
        <f t="shared" si="27"/>
        <v>21624</v>
      </c>
      <c r="M343">
        <f t="shared" si="28"/>
        <v>0</v>
      </c>
      <c r="N343">
        <f t="shared" si="29"/>
        <v>0</v>
      </c>
    </row>
    <row r="344" spans="1:14" x14ac:dyDescent="0.25">
      <c r="A344">
        <v>1343</v>
      </c>
      <c r="B344" t="s">
        <v>57</v>
      </c>
      <c r="C344" t="s">
        <v>58</v>
      </c>
      <c r="D344" t="s">
        <v>26</v>
      </c>
      <c r="E344">
        <v>428</v>
      </c>
      <c r="F344" s="5">
        <v>44605.503831018519</v>
      </c>
      <c r="G344">
        <v>65</v>
      </c>
      <c r="H344" t="s">
        <v>413</v>
      </c>
      <c r="I344">
        <f t="shared" si="25"/>
        <v>27820</v>
      </c>
      <c r="J344" s="3">
        <v>45186.094074074077</v>
      </c>
      <c r="K344" t="str">
        <f t="shared" si="26"/>
        <v>Long Term</v>
      </c>
      <c r="L344">
        <f t="shared" si="27"/>
        <v>27392</v>
      </c>
      <c r="M344">
        <f t="shared" si="28"/>
        <v>0</v>
      </c>
      <c r="N344">
        <f t="shared" si="29"/>
        <v>0</v>
      </c>
    </row>
    <row r="345" spans="1:14" x14ac:dyDescent="0.25">
      <c r="A345">
        <v>1344</v>
      </c>
      <c r="B345" t="s">
        <v>224</v>
      </c>
      <c r="C345" t="s">
        <v>225</v>
      </c>
      <c r="D345" t="s">
        <v>26</v>
      </c>
      <c r="E345">
        <v>683</v>
      </c>
      <c r="F345" s="5">
        <v>43404.996400462973</v>
      </c>
      <c r="G345">
        <v>13</v>
      </c>
      <c r="H345" t="s">
        <v>299</v>
      </c>
      <c r="I345">
        <f t="shared" si="25"/>
        <v>8879</v>
      </c>
      <c r="J345" s="3">
        <v>45186.094074074077</v>
      </c>
      <c r="K345" t="str">
        <f t="shared" si="26"/>
        <v>Long Term</v>
      </c>
      <c r="L345">
        <f t="shared" si="27"/>
        <v>8196</v>
      </c>
      <c r="M345">
        <f t="shared" si="28"/>
        <v>0</v>
      </c>
      <c r="N345">
        <f t="shared" si="29"/>
        <v>0</v>
      </c>
    </row>
    <row r="346" spans="1:14" x14ac:dyDescent="0.25">
      <c r="A346">
        <v>1345</v>
      </c>
      <c r="B346" t="s">
        <v>126</v>
      </c>
      <c r="C346" t="s">
        <v>127</v>
      </c>
      <c r="D346" t="s">
        <v>26</v>
      </c>
      <c r="E346">
        <v>171</v>
      </c>
      <c r="F346" s="5">
        <v>43927.63758101852</v>
      </c>
      <c r="G346">
        <v>5</v>
      </c>
      <c r="H346" t="s">
        <v>414</v>
      </c>
      <c r="I346">
        <f t="shared" si="25"/>
        <v>855</v>
      </c>
      <c r="J346" s="3">
        <v>45186.094074074077</v>
      </c>
      <c r="K346" t="str">
        <f t="shared" si="26"/>
        <v>Long Term</v>
      </c>
      <c r="L346">
        <f t="shared" si="27"/>
        <v>684</v>
      </c>
      <c r="M346">
        <f t="shared" si="28"/>
        <v>0</v>
      </c>
      <c r="N346">
        <f t="shared" si="29"/>
        <v>0</v>
      </c>
    </row>
    <row r="347" spans="1:14" x14ac:dyDescent="0.25">
      <c r="A347">
        <v>1346</v>
      </c>
      <c r="B347" t="s">
        <v>40</v>
      </c>
      <c r="C347" t="s">
        <v>41</v>
      </c>
      <c r="D347" t="s">
        <v>16</v>
      </c>
      <c r="E347">
        <v>818</v>
      </c>
      <c r="F347" s="5">
        <v>45085.905717592592</v>
      </c>
      <c r="G347">
        <v>33</v>
      </c>
      <c r="H347" t="s">
        <v>415</v>
      </c>
      <c r="I347">
        <f t="shared" si="25"/>
        <v>26994</v>
      </c>
      <c r="J347" s="3">
        <v>45186.094074074077</v>
      </c>
      <c r="K347" t="str">
        <f t="shared" si="26"/>
        <v>Short Term</v>
      </c>
      <c r="L347">
        <f t="shared" si="27"/>
        <v>26176</v>
      </c>
      <c r="M347">
        <f t="shared" si="28"/>
        <v>0.15</v>
      </c>
      <c r="N347">
        <f t="shared" si="29"/>
        <v>3926.3999999999996</v>
      </c>
    </row>
    <row r="348" spans="1:14" x14ac:dyDescent="0.25">
      <c r="A348">
        <v>1347</v>
      </c>
      <c r="B348" t="s">
        <v>54</v>
      </c>
      <c r="C348" t="s">
        <v>55</v>
      </c>
      <c r="D348" t="s">
        <v>26</v>
      </c>
      <c r="E348">
        <v>590</v>
      </c>
      <c r="F348" s="5">
        <v>44024.216099537043</v>
      </c>
      <c r="G348">
        <v>10</v>
      </c>
      <c r="H348" t="s">
        <v>416</v>
      </c>
      <c r="I348">
        <f t="shared" si="25"/>
        <v>5900</v>
      </c>
      <c r="J348" s="3">
        <v>45186.094074074077</v>
      </c>
      <c r="K348" t="str">
        <f t="shared" si="26"/>
        <v>Long Term</v>
      </c>
      <c r="L348">
        <f t="shared" si="27"/>
        <v>5310</v>
      </c>
      <c r="M348">
        <f t="shared" si="28"/>
        <v>0</v>
      </c>
      <c r="N348">
        <f t="shared" si="29"/>
        <v>0</v>
      </c>
    </row>
    <row r="349" spans="1:14" x14ac:dyDescent="0.25">
      <c r="A349">
        <v>1348</v>
      </c>
      <c r="B349" t="s">
        <v>82</v>
      </c>
      <c r="C349" t="s">
        <v>83</v>
      </c>
      <c r="D349" t="s">
        <v>16</v>
      </c>
      <c r="E349">
        <v>680</v>
      </c>
      <c r="F349" s="5">
        <v>44470.233032407406</v>
      </c>
      <c r="G349">
        <v>56</v>
      </c>
      <c r="H349" t="s">
        <v>417</v>
      </c>
      <c r="I349">
        <f t="shared" si="25"/>
        <v>38080</v>
      </c>
      <c r="J349" s="3">
        <v>45186.094074074077</v>
      </c>
      <c r="K349" t="str">
        <f t="shared" si="26"/>
        <v>Long Term</v>
      </c>
      <c r="L349">
        <f t="shared" si="27"/>
        <v>37400</v>
      </c>
      <c r="M349">
        <f t="shared" si="28"/>
        <v>0</v>
      </c>
      <c r="N349">
        <f t="shared" si="29"/>
        <v>0</v>
      </c>
    </row>
    <row r="350" spans="1:14" x14ac:dyDescent="0.25">
      <c r="A350">
        <v>1349</v>
      </c>
      <c r="B350" t="s">
        <v>57</v>
      </c>
      <c r="C350" t="s">
        <v>58</v>
      </c>
      <c r="D350" t="s">
        <v>16</v>
      </c>
      <c r="E350">
        <v>150</v>
      </c>
      <c r="F350" s="5">
        <v>43479.709421296298</v>
      </c>
      <c r="G350">
        <v>94</v>
      </c>
      <c r="H350" t="s">
        <v>418</v>
      </c>
      <c r="I350">
        <f t="shared" si="25"/>
        <v>14100</v>
      </c>
      <c r="J350" s="3">
        <v>45186.094074074077</v>
      </c>
      <c r="K350" t="str">
        <f t="shared" si="26"/>
        <v>Long Term</v>
      </c>
      <c r="L350">
        <f t="shared" si="27"/>
        <v>13950</v>
      </c>
      <c r="M350">
        <f t="shared" si="28"/>
        <v>0</v>
      </c>
      <c r="N350">
        <f t="shared" si="29"/>
        <v>0</v>
      </c>
    </row>
    <row r="351" spans="1:14" x14ac:dyDescent="0.25">
      <c r="A351">
        <v>1350</v>
      </c>
      <c r="B351" t="s">
        <v>34</v>
      </c>
      <c r="C351" t="s">
        <v>35</v>
      </c>
      <c r="D351" t="s">
        <v>26</v>
      </c>
      <c r="E351">
        <v>129</v>
      </c>
      <c r="F351" s="5">
        <v>43619.292037037027</v>
      </c>
      <c r="G351">
        <v>6</v>
      </c>
      <c r="H351" t="s">
        <v>256</v>
      </c>
      <c r="I351">
        <f t="shared" si="25"/>
        <v>774</v>
      </c>
      <c r="J351" s="3">
        <v>45186.094074074077</v>
      </c>
      <c r="K351" t="str">
        <f t="shared" si="26"/>
        <v>Long Term</v>
      </c>
      <c r="L351">
        <f t="shared" si="27"/>
        <v>645</v>
      </c>
      <c r="M351">
        <f t="shared" si="28"/>
        <v>0</v>
      </c>
      <c r="N351">
        <f t="shared" si="29"/>
        <v>0</v>
      </c>
    </row>
    <row r="352" spans="1:14" x14ac:dyDescent="0.25">
      <c r="A352">
        <v>1351</v>
      </c>
      <c r="B352" t="s">
        <v>28</v>
      </c>
      <c r="C352" t="s">
        <v>29</v>
      </c>
      <c r="D352" t="s">
        <v>16</v>
      </c>
      <c r="E352">
        <v>239</v>
      </c>
      <c r="F352" s="5">
        <v>44033.459247685183</v>
      </c>
      <c r="G352">
        <v>4</v>
      </c>
      <c r="H352" t="s">
        <v>419</v>
      </c>
      <c r="I352">
        <f t="shared" si="25"/>
        <v>956</v>
      </c>
      <c r="J352" s="3">
        <v>45186.094074074077</v>
      </c>
      <c r="K352" t="str">
        <f t="shared" si="26"/>
        <v>Long Term</v>
      </c>
      <c r="L352">
        <f t="shared" si="27"/>
        <v>717</v>
      </c>
      <c r="M352">
        <f t="shared" si="28"/>
        <v>0</v>
      </c>
      <c r="N352">
        <f t="shared" si="29"/>
        <v>0</v>
      </c>
    </row>
    <row r="353" spans="1:14" x14ac:dyDescent="0.25">
      <c r="A353">
        <v>1352</v>
      </c>
      <c r="B353" t="s">
        <v>137</v>
      </c>
      <c r="C353" t="s">
        <v>138</v>
      </c>
      <c r="D353" t="s">
        <v>26</v>
      </c>
      <c r="E353">
        <v>170</v>
      </c>
      <c r="F353" s="5">
        <v>45130.95753472222</v>
      </c>
      <c r="G353">
        <v>93</v>
      </c>
      <c r="H353" t="s">
        <v>420</v>
      </c>
      <c r="I353">
        <f t="shared" si="25"/>
        <v>15810</v>
      </c>
      <c r="J353" s="3">
        <v>45186.094074074077</v>
      </c>
      <c r="K353" t="str">
        <f t="shared" si="26"/>
        <v>Short Term</v>
      </c>
      <c r="L353">
        <f t="shared" si="27"/>
        <v>15640</v>
      </c>
      <c r="M353">
        <f t="shared" si="28"/>
        <v>0.15</v>
      </c>
      <c r="N353">
        <f t="shared" si="29"/>
        <v>2346</v>
      </c>
    </row>
    <row r="354" spans="1:14" x14ac:dyDescent="0.25">
      <c r="A354">
        <v>1353</v>
      </c>
      <c r="B354" t="s">
        <v>34</v>
      </c>
      <c r="C354" t="s">
        <v>35</v>
      </c>
      <c r="D354" t="s">
        <v>16</v>
      </c>
      <c r="E354">
        <v>140</v>
      </c>
      <c r="F354" s="5">
        <v>43440.702256944453</v>
      </c>
      <c r="G354">
        <v>52</v>
      </c>
      <c r="H354" t="s">
        <v>421</v>
      </c>
      <c r="I354">
        <f t="shared" si="25"/>
        <v>7280</v>
      </c>
      <c r="J354" s="3">
        <v>45186.094074074077</v>
      </c>
      <c r="K354" t="str">
        <f t="shared" si="26"/>
        <v>Long Term</v>
      </c>
      <c r="L354">
        <f t="shared" si="27"/>
        <v>7140</v>
      </c>
      <c r="M354">
        <f t="shared" si="28"/>
        <v>0</v>
      </c>
      <c r="N354">
        <f t="shared" si="29"/>
        <v>0</v>
      </c>
    </row>
    <row r="355" spans="1:14" x14ac:dyDescent="0.25">
      <c r="A355">
        <v>1354</v>
      </c>
      <c r="B355" t="s">
        <v>199</v>
      </c>
      <c r="C355" t="s">
        <v>200</v>
      </c>
      <c r="D355" t="s">
        <v>26</v>
      </c>
      <c r="E355">
        <v>645</v>
      </c>
      <c r="F355" s="5">
        <v>45012.810416666667</v>
      </c>
      <c r="G355">
        <v>84</v>
      </c>
      <c r="H355" t="s">
        <v>422</v>
      </c>
      <c r="I355">
        <f t="shared" si="25"/>
        <v>54180</v>
      </c>
      <c r="J355" s="3">
        <v>45186.094074074077</v>
      </c>
      <c r="K355" t="str">
        <f t="shared" si="26"/>
        <v>Short Term</v>
      </c>
      <c r="L355">
        <f t="shared" si="27"/>
        <v>53535</v>
      </c>
      <c r="M355">
        <f t="shared" si="28"/>
        <v>0.15</v>
      </c>
      <c r="N355">
        <f t="shared" si="29"/>
        <v>8030.25</v>
      </c>
    </row>
    <row r="356" spans="1:14" x14ac:dyDescent="0.25">
      <c r="A356">
        <v>1355</v>
      </c>
      <c r="B356" t="s">
        <v>246</v>
      </c>
      <c r="C356" t="s">
        <v>247</v>
      </c>
      <c r="D356" t="s">
        <v>26</v>
      </c>
      <c r="E356">
        <v>287</v>
      </c>
      <c r="F356" s="5">
        <v>44706.107638888891</v>
      </c>
      <c r="G356">
        <v>95</v>
      </c>
      <c r="H356" t="s">
        <v>423</v>
      </c>
      <c r="I356">
        <f t="shared" si="25"/>
        <v>27265</v>
      </c>
      <c r="J356" s="3">
        <v>45186.094074074077</v>
      </c>
      <c r="K356" t="str">
        <f t="shared" si="26"/>
        <v>Long Term</v>
      </c>
      <c r="L356">
        <f t="shared" si="27"/>
        <v>26978</v>
      </c>
      <c r="M356">
        <f t="shared" si="28"/>
        <v>0</v>
      </c>
      <c r="N356">
        <f t="shared" si="29"/>
        <v>0</v>
      </c>
    </row>
    <row r="357" spans="1:14" x14ac:dyDescent="0.25">
      <c r="A357">
        <v>1356</v>
      </c>
      <c r="B357" t="s">
        <v>199</v>
      </c>
      <c r="C357" t="s">
        <v>200</v>
      </c>
      <c r="D357" t="s">
        <v>26</v>
      </c>
      <c r="E357">
        <v>167</v>
      </c>
      <c r="F357" s="5">
        <v>44876.799826388888</v>
      </c>
      <c r="G357">
        <v>62</v>
      </c>
      <c r="H357" t="s">
        <v>424</v>
      </c>
      <c r="I357">
        <f t="shared" si="25"/>
        <v>10354</v>
      </c>
      <c r="J357" s="3">
        <v>45186.094074074077</v>
      </c>
      <c r="K357" t="str">
        <f t="shared" si="26"/>
        <v>Short Term</v>
      </c>
      <c r="L357">
        <f t="shared" si="27"/>
        <v>10187</v>
      </c>
      <c r="M357">
        <f t="shared" si="28"/>
        <v>0.15</v>
      </c>
      <c r="N357">
        <f t="shared" si="29"/>
        <v>1528.05</v>
      </c>
    </row>
    <row r="358" spans="1:14" x14ac:dyDescent="0.25">
      <c r="A358">
        <v>1357</v>
      </c>
      <c r="B358" t="s">
        <v>57</v>
      </c>
      <c r="C358" t="s">
        <v>58</v>
      </c>
      <c r="D358" t="s">
        <v>16</v>
      </c>
      <c r="E358">
        <v>788</v>
      </c>
      <c r="F358" s="5">
        <v>45120.510706018518</v>
      </c>
      <c r="G358">
        <v>4</v>
      </c>
      <c r="H358" t="s">
        <v>191</v>
      </c>
      <c r="I358">
        <f t="shared" si="25"/>
        <v>3152</v>
      </c>
      <c r="J358" s="3">
        <v>45186.094074074077</v>
      </c>
      <c r="K358" t="str">
        <f t="shared" si="26"/>
        <v>Short Term</v>
      </c>
      <c r="L358">
        <f t="shared" si="27"/>
        <v>2364</v>
      </c>
      <c r="M358">
        <f t="shared" si="28"/>
        <v>0.15</v>
      </c>
      <c r="N358">
        <f t="shared" si="29"/>
        <v>354.59999999999997</v>
      </c>
    </row>
    <row r="359" spans="1:14" x14ac:dyDescent="0.25">
      <c r="A359">
        <v>1358</v>
      </c>
      <c r="B359" t="s">
        <v>126</v>
      </c>
      <c r="C359" t="s">
        <v>127</v>
      </c>
      <c r="D359" t="s">
        <v>26</v>
      </c>
      <c r="E359">
        <v>316</v>
      </c>
      <c r="F359" s="5">
        <v>43917.860069444447</v>
      </c>
      <c r="G359">
        <v>19</v>
      </c>
      <c r="H359" t="s">
        <v>425</v>
      </c>
      <c r="I359">
        <f t="shared" si="25"/>
        <v>6004</v>
      </c>
      <c r="J359" s="3">
        <v>45186.094074074077</v>
      </c>
      <c r="K359" t="str">
        <f t="shared" si="26"/>
        <v>Long Term</v>
      </c>
      <c r="L359">
        <f t="shared" si="27"/>
        <v>5688</v>
      </c>
      <c r="M359">
        <f t="shared" si="28"/>
        <v>0</v>
      </c>
      <c r="N359">
        <f t="shared" si="29"/>
        <v>0</v>
      </c>
    </row>
    <row r="360" spans="1:14" x14ac:dyDescent="0.25">
      <c r="A360">
        <v>1359</v>
      </c>
      <c r="B360" t="s">
        <v>21</v>
      </c>
      <c r="C360" t="s">
        <v>22</v>
      </c>
      <c r="D360" t="s">
        <v>26</v>
      </c>
      <c r="E360">
        <v>801</v>
      </c>
      <c r="F360" s="5">
        <v>44947.337372685193</v>
      </c>
      <c r="G360">
        <v>28</v>
      </c>
      <c r="H360" t="s">
        <v>244</v>
      </c>
      <c r="I360">
        <f t="shared" si="25"/>
        <v>22428</v>
      </c>
      <c r="J360" s="3">
        <v>45186.094074074077</v>
      </c>
      <c r="K360" t="str">
        <f t="shared" si="26"/>
        <v>Short Term</v>
      </c>
      <c r="L360">
        <f t="shared" si="27"/>
        <v>21627</v>
      </c>
      <c r="M360">
        <f t="shared" si="28"/>
        <v>0.15</v>
      </c>
      <c r="N360">
        <f t="shared" si="29"/>
        <v>3244.0499999999997</v>
      </c>
    </row>
    <row r="361" spans="1:14" x14ac:dyDescent="0.25">
      <c r="A361">
        <v>1360</v>
      </c>
      <c r="B361" t="s">
        <v>85</v>
      </c>
      <c r="C361" t="s">
        <v>86</v>
      </c>
      <c r="D361" t="s">
        <v>26</v>
      </c>
      <c r="E361">
        <v>181</v>
      </c>
      <c r="F361" s="5">
        <v>43920.686122685183</v>
      </c>
      <c r="G361">
        <v>13</v>
      </c>
      <c r="H361" t="s">
        <v>426</v>
      </c>
      <c r="I361">
        <f t="shared" si="25"/>
        <v>2353</v>
      </c>
      <c r="J361" s="3">
        <v>45186.094074074077</v>
      </c>
      <c r="K361" t="str">
        <f t="shared" si="26"/>
        <v>Long Term</v>
      </c>
      <c r="L361">
        <f t="shared" si="27"/>
        <v>2172</v>
      </c>
      <c r="M361">
        <f t="shared" si="28"/>
        <v>0</v>
      </c>
      <c r="N361">
        <f t="shared" si="29"/>
        <v>0</v>
      </c>
    </row>
    <row r="362" spans="1:14" x14ac:dyDescent="0.25">
      <c r="A362">
        <v>1361</v>
      </c>
      <c r="B362" t="s">
        <v>159</v>
      </c>
      <c r="C362" t="s">
        <v>160</v>
      </c>
      <c r="D362" t="s">
        <v>16</v>
      </c>
      <c r="E362">
        <v>156</v>
      </c>
      <c r="F362" s="5">
        <v>44932.522858796299</v>
      </c>
      <c r="G362">
        <v>6</v>
      </c>
      <c r="H362" t="s">
        <v>427</v>
      </c>
      <c r="I362">
        <f t="shared" si="25"/>
        <v>936</v>
      </c>
      <c r="J362" s="3">
        <v>45186.094074074077</v>
      </c>
      <c r="K362" t="str">
        <f t="shared" si="26"/>
        <v>Short Term</v>
      </c>
      <c r="L362">
        <f t="shared" si="27"/>
        <v>780</v>
      </c>
      <c r="M362">
        <f t="shared" si="28"/>
        <v>0.15</v>
      </c>
      <c r="N362">
        <f t="shared" si="29"/>
        <v>117</v>
      </c>
    </row>
    <row r="363" spans="1:14" x14ac:dyDescent="0.25">
      <c r="A363">
        <v>1362</v>
      </c>
      <c r="B363" t="s">
        <v>123</v>
      </c>
      <c r="C363" t="s">
        <v>124</v>
      </c>
      <c r="D363" t="s">
        <v>16</v>
      </c>
      <c r="E363">
        <v>218</v>
      </c>
      <c r="F363" s="5">
        <v>43891.175439814811</v>
      </c>
      <c r="G363">
        <v>94</v>
      </c>
      <c r="H363" t="s">
        <v>428</v>
      </c>
      <c r="I363">
        <f t="shared" si="25"/>
        <v>20492</v>
      </c>
      <c r="J363" s="3">
        <v>45186.094074074077</v>
      </c>
      <c r="K363" t="str">
        <f t="shared" si="26"/>
        <v>Long Term</v>
      </c>
      <c r="L363">
        <f t="shared" si="27"/>
        <v>20274</v>
      </c>
      <c r="M363">
        <f t="shared" si="28"/>
        <v>0</v>
      </c>
      <c r="N363">
        <f t="shared" si="29"/>
        <v>0</v>
      </c>
    </row>
    <row r="364" spans="1:14" x14ac:dyDescent="0.25">
      <c r="A364">
        <v>1363</v>
      </c>
      <c r="B364" t="s">
        <v>34</v>
      </c>
      <c r="C364" t="s">
        <v>35</v>
      </c>
      <c r="D364" t="s">
        <v>16</v>
      </c>
      <c r="E364">
        <v>923</v>
      </c>
      <c r="F364" s="5">
        <v>44411.561273148152</v>
      </c>
      <c r="G364">
        <v>75</v>
      </c>
      <c r="H364" t="s">
        <v>429</v>
      </c>
      <c r="I364">
        <f t="shared" si="25"/>
        <v>69225</v>
      </c>
      <c r="J364" s="3">
        <v>45186.094074074077</v>
      </c>
      <c r="K364" t="str">
        <f t="shared" si="26"/>
        <v>Long Term</v>
      </c>
      <c r="L364">
        <f t="shared" si="27"/>
        <v>68302</v>
      </c>
      <c r="M364">
        <f t="shared" si="28"/>
        <v>0</v>
      </c>
      <c r="N364">
        <f t="shared" si="29"/>
        <v>0</v>
      </c>
    </row>
    <row r="365" spans="1:14" x14ac:dyDescent="0.25">
      <c r="A365">
        <v>1364</v>
      </c>
      <c r="B365" t="s">
        <v>57</v>
      </c>
      <c r="C365" t="s">
        <v>58</v>
      </c>
      <c r="D365" t="s">
        <v>16</v>
      </c>
      <c r="E365">
        <v>944</v>
      </c>
      <c r="F365" s="5">
        <v>44619.795277777783</v>
      </c>
      <c r="G365">
        <v>17</v>
      </c>
      <c r="H365" t="s">
        <v>430</v>
      </c>
      <c r="I365">
        <f t="shared" si="25"/>
        <v>16048</v>
      </c>
      <c r="J365" s="3">
        <v>45186.094074074077</v>
      </c>
      <c r="K365" t="str">
        <f t="shared" si="26"/>
        <v>Long Term</v>
      </c>
      <c r="L365">
        <f t="shared" si="27"/>
        <v>15104</v>
      </c>
      <c r="M365">
        <f t="shared" si="28"/>
        <v>0</v>
      </c>
      <c r="N365">
        <f t="shared" si="29"/>
        <v>0</v>
      </c>
    </row>
    <row r="366" spans="1:14" x14ac:dyDescent="0.25">
      <c r="A366">
        <v>1365</v>
      </c>
      <c r="B366" t="s">
        <v>24</v>
      </c>
      <c r="C366" t="s">
        <v>25</v>
      </c>
      <c r="D366" t="s">
        <v>26</v>
      </c>
      <c r="E366">
        <v>773</v>
      </c>
      <c r="F366" s="5">
        <v>43885.249861111108</v>
      </c>
      <c r="G366">
        <v>29</v>
      </c>
      <c r="H366" t="s">
        <v>125</v>
      </c>
      <c r="I366">
        <f t="shared" si="25"/>
        <v>22417</v>
      </c>
      <c r="J366" s="3">
        <v>45186.094074074077</v>
      </c>
      <c r="K366" t="str">
        <f t="shared" si="26"/>
        <v>Long Term</v>
      </c>
      <c r="L366">
        <f t="shared" si="27"/>
        <v>21644</v>
      </c>
      <c r="M366">
        <f t="shared" si="28"/>
        <v>0</v>
      </c>
      <c r="N366">
        <f t="shared" si="29"/>
        <v>0</v>
      </c>
    </row>
    <row r="367" spans="1:14" x14ac:dyDescent="0.25">
      <c r="A367">
        <v>1366</v>
      </c>
      <c r="B367" t="s">
        <v>43</v>
      </c>
      <c r="C367" t="s">
        <v>44</v>
      </c>
      <c r="D367" t="s">
        <v>26</v>
      </c>
      <c r="E367">
        <v>894</v>
      </c>
      <c r="F367" s="5">
        <v>45039.925208333327</v>
      </c>
      <c r="G367">
        <v>89</v>
      </c>
      <c r="H367" t="s">
        <v>431</v>
      </c>
      <c r="I367">
        <f t="shared" si="25"/>
        <v>79566</v>
      </c>
      <c r="J367" s="3">
        <v>45186.094074074077</v>
      </c>
      <c r="K367" t="str">
        <f t="shared" si="26"/>
        <v>Short Term</v>
      </c>
      <c r="L367">
        <f t="shared" si="27"/>
        <v>78672</v>
      </c>
      <c r="M367">
        <f t="shared" si="28"/>
        <v>0.15</v>
      </c>
      <c r="N367">
        <f t="shared" si="29"/>
        <v>11800.8</v>
      </c>
    </row>
    <row r="368" spans="1:14" x14ac:dyDescent="0.25">
      <c r="A368">
        <v>1367</v>
      </c>
      <c r="B368" t="s">
        <v>104</v>
      </c>
      <c r="C368" t="s">
        <v>105</v>
      </c>
      <c r="D368" t="s">
        <v>16</v>
      </c>
      <c r="E368">
        <v>604</v>
      </c>
      <c r="F368" s="5">
        <v>44447.572048611109</v>
      </c>
      <c r="G368">
        <v>15</v>
      </c>
      <c r="H368" t="s">
        <v>322</v>
      </c>
      <c r="I368">
        <f t="shared" si="25"/>
        <v>9060</v>
      </c>
      <c r="J368" s="3">
        <v>45186.094074074077</v>
      </c>
      <c r="K368" t="str">
        <f t="shared" si="26"/>
        <v>Long Term</v>
      </c>
      <c r="L368">
        <f t="shared" si="27"/>
        <v>8456</v>
      </c>
      <c r="M368">
        <f t="shared" si="28"/>
        <v>0</v>
      </c>
      <c r="N368">
        <f t="shared" si="29"/>
        <v>0</v>
      </c>
    </row>
    <row r="369" spans="1:14" x14ac:dyDescent="0.25">
      <c r="A369">
        <v>1368</v>
      </c>
      <c r="B369" t="s">
        <v>82</v>
      </c>
      <c r="C369" t="s">
        <v>83</v>
      </c>
      <c r="D369" t="s">
        <v>16</v>
      </c>
      <c r="E369">
        <v>435</v>
      </c>
      <c r="F369" s="5">
        <v>43690.928287037037</v>
      </c>
      <c r="G369">
        <v>20</v>
      </c>
      <c r="H369" t="s">
        <v>432</v>
      </c>
      <c r="I369">
        <f t="shared" si="25"/>
        <v>8700</v>
      </c>
      <c r="J369" s="3">
        <v>45186.094074074077</v>
      </c>
      <c r="K369" t="str">
        <f t="shared" si="26"/>
        <v>Long Term</v>
      </c>
      <c r="L369">
        <f t="shared" si="27"/>
        <v>8265</v>
      </c>
      <c r="M369">
        <f t="shared" si="28"/>
        <v>0</v>
      </c>
      <c r="N369">
        <f t="shared" si="29"/>
        <v>0</v>
      </c>
    </row>
    <row r="370" spans="1:14" x14ac:dyDescent="0.25">
      <c r="A370">
        <v>1369</v>
      </c>
      <c r="B370" t="s">
        <v>64</v>
      </c>
      <c r="C370" t="s">
        <v>65</v>
      </c>
      <c r="D370" t="s">
        <v>26</v>
      </c>
      <c r="E370">
        <v>568</v>
      </c>
      <c r="F370" s="5">
        <v>43744.001238425917</v>
      </c>
      <c r="G370">
        <v>70</v>
      </c>
      <c r="H370" t="s">
        <v>178</v>
      </c>
      <c r="I370">
        <f t="shared" si="25"/>
        <v>39760</v>
      </c>
      <c r="J370" s="3">
        <v>45186.094074074077</v>
      </c>
      <c r="K370" t="str">
        <f t="shared" si="26"/>
        <v>Long Term</v>
      </c>
      <c r="L370">
        <f t="shared" si="27"/>
        <v>39192</v>
      </c>
      <c r="M370">
        <f t="shared" si="28"/>
        <v>0</v>
      </c>
      <c r="N370">
        <f t="shared" si="29"/>
        <v>0</v>
      </c>
    </row>
    <row r="371" spans="1:14" x14ac:dyDescent="0.25">
      <c r="A371">
        <v>1370</v>
      </c>
      <c r="B371" t="s">
        <v>51</v>
      </c>
      <c r="C371" t="s">
        <v>52</v>
      </c>
      <c r="D371" t="s">
        <v>26</v>
      </c>
      <c r="E371">
        <v>775</v>
      </c>
      <c r="F371" s="5">
        <v>43674.419918981483</v>
      </c>
      <c r="G371">
        <v>84</v>
      </c>
      <c r="H371" t="s">
        <v>433</v>
      </c>
      <c r="I371">
        <f t="shared" si="25"/>
        <v>65100</v>
      </c>
      <c r="J371" s="3">
        <v>45186.094074074077</v>
      </c>
      <c r="K371" t="str">
        <f t="shared" si="26"/>
        <v>Long Term</v>
      </c>
      <c r="L371">
        <f t="shared" si="27"/>
        <v>64325</v>
      </c>
      <c r="M371">
        <f t="shared" si="28"/>
        <v>0</v>
      </c>
      <c r="N371">
        <f t="shared" si="29"/>
        <v>0</v>
      </c>
    </row>
    <row r="372" spans="1:14" x14ac:dyDescent="0.25">
      <c r="A372">
        <v>1371</v>
      </c>
      <c r="B372" t="s">
        <v>21</v>
      </c>
      <c r="C372" t="s">
        <v>22</v>
      </c>
      <c r="D372" t="s">
        <v>26</v>
      </c>
      <c r="E372">
        <v>180</v>
      </c>
      <c r="F372" s="5">
        <v>44982.5077662037</v>
      </c>
      <c r="G372">
        <v>50</v>
      </c>
      <c r="H372" t="s">
        <v>434</v>
      </c>
      <c r="I372">
        <f t="shared" si="25"/>
        <v>9000</v>
      </c>
      <c r="J372" s="3">
        <v>45186.094074074077</v>
      </c>
      <c r="K372" t="str">
        <f t="shared" si="26"/>
        <v>Short Term</v>
      </c>
      <c r="L372">
        <f t="shared" si="27"/>
        <v>8820</v>
      </c>
      <c r="M372">
        <f t="shared" si="28"/>
        <v>0.15</v>
      </c>
      <c r="N372">
        <f t="shared" si="29"/>
        <v>1323</v>
      </c>
    </row>
    <row r="373" spans="1:14" x14ac:dyDescent="0.25">
      <c r="A373">
        <v>1372</v>
      </c>
      <c r="B373" t="s">
        <v>40</v>
      </c>
      <c r="C373" t="s">
        <v>41</v>
      </c>
      <c r="D373" t="s">
        <v>26</v>
      </c>
      <c r="E373">
        <v>548</v>
      </c>
      <c r="F373" s="5">
        <v>44401.439629629633</v>
      </c>
      <c r="G373">
        <v>56</v>
      </c>
      <c r="H373" t="s">
        <v>435</v>
      </c>
      <c r="I373">
        <f t="shared" si="25"/>
        <v>30688</v>
      </c>
      <c r="J373" s="3">
        <v>45186.094074074077</v>
      </c>
      <c r="K373" t="str">
        <f t="shared" si="26"/>
        <v>Long Term</v>
      </c>
      <c r="L373">
        <f t="shared" si="27"/>
        <v>30140</v>
      </c>
      <c r="M373">
        <f t="shared" si="28"/>
        <v>0</v>
      </c>
      <c r="N373">
        <f t="shared" si="29"/>
        <v>0</v>
      </c>
    </row>
    <row r="374" spans="1:14" x14ac:dyDescent="0.25">
      <c r="A374">
        <v>1373</v>
      </c>
      <c r="B374" t="s">
        <v>70</v>
      </c>
      <c r="C374" t="s">
        <v>71</v>
      </c>
      <c r="D374" t="s">
        <v>26</v>
      </c>
      <c r="E374">
        <v>104</v>
      </c>
      <c r="F374" s="5">
        <v>44192.848645833343</v>
      </c>
      <c r="G374">
        <v>61</v>
      </c>
      <c r="H374" t="s">
        <v>436</v>
      </c>
      <c r="I374">
        <f t="shared" si="25"/>
        <v>6344</v>
      </c>
      <c r="J374" s="3">
        <v>45186.094074074077</v>
      </c>
      <c r="K374" t="str">
        <f t="shared" si="26"/>
        <v>Long Term</v>
      </c>
      <c r="L374">
        <f t="shared" si="27"/>
        <v>6240</v>
      </c>
      <c r="M374">
        <f t="shared" si="28"/>
        <v>0</v>
      </c>
      <c r="N374">
        <f t="shared" si="29"/>
        <v>0</v>
      </c>
    </row>
    <row r="375" spans="1:14" x14ac:dyDescent="0.25">
      <c r="A375">
        <v>1374</v>
      </c>
      <c r="B375" t="s">
        <v>60</v>
      </c>
      <c r="C375" t="s">
        <v>61</v>
      </c>
      <c r="D375" t="s">
        <v>16</v>
      </c>
      <c r="E375">
        <v>465</v>
      </c>
      <c r="F375" s="5">
        <v>44488.390370370369</v>
      </c>
      <c r="G375">
        <v>70</v>
      </c>
      <c r="H375" t="s">
        <v>437</v>
      </c>
      <c r="I375">
        <f t="shared" si="25"/>
        <v>32550</v>
      </c>
      <c r="J375" s="3">
        <v>45186.094074074077</v>
      </c>
      <c r="K375" t="str">
        <f t="shared" si="26"/>
        <v>Long Term</v>
      </c>
      <c r="L375">
        <f t="shared" si="27"/>
        <v>32085</v>
      </c>
      <c r="M375">
        <f t="shared" si="28"/>
        <v>0</v>
      </c>
      <c r="N375">
        <f t="shared" si="29"/>
        <v>0</v>
      </c>
    </row>
    <row r="376" spans="1:14" x14ac:dyDescent="0.25">
      <c r="A376">
        <v>1375</v>
      </c>
      <c r="B376" t="s">
        <v>224</v>
      </c>
      <c r="C376" t="s">
        <v>225</v>
      </c>
      <c r="D376" t="s">
        <v>26</v>
      </c>
      <c r="E376">
        <v>148</v>
      </c>
      <c r="F376" s="5">
        <v>45159.958935185183</v>
      </c>
      <c r="G376">
        <v>61</v>
      </c>
      <c r="H376" t="s">
        <v>308</v>
      </c>
      <c r="I376">
        <f t="shared" si="25"/>
        <v>9028</v>
      </c>
      <c r="J376" s="3">
        <v>45186.094074074077</v>
      </c>
      <c r="K376" t="str">
        <f t="shared" si="26"/>
        <v>Short Term</v>
      </c>
      <c r="L376">
        <f t="shared" si="27"/>
        <v>8880</v>
      </c>
      <c r="M376">
        <f t="shared" si="28"/>
        <v>0.15</v>
      </c>
      <c r="N376">
        <f t="shared" si="29"/>
        <v>1332</v>
      </c>
    </row>
    <row r="377" spans="1:14" x14ac:dyDescent="0.25">
      <c r="A377">
        <v>1376</v>
      </c>
      <c r="B377" t="s">
        <v>24</v>
      </c>
      <c r="C377" t="s">
        <v>25</v>
      </c>
      <c r="D377" t="s">
        <v>16</v>
      </c>
      <c r="E377">
        <v>344</v>
      </c>
      <c r="F377" s="5">
        <v>44166.64135416667</v>
      </c>
      <c r="G377">
        <v>49</v>
      </c>
      <c r="H377" t="s">
        <v>438</v>
      </c>
      <c r="I377">
        <f t="shared" si="25"/>
        <v>16856</v>
      </c>
      <c r="J377" s="3">
        <v>45186.094074074077</v>
      </c>
      <c r="K377" t="str">
        <f t="shared" si="26"/>
        <v>Long Term</v>
      </c>
      <c r="L377">
        <f t="shared" si="27"/>
        <v>16512</v>
      </c>
      <c r="M377">
        <f t="shared" si="28"/>
        <v>0</v>
      </c>
      <c r="N377">
        <f t="shared" si="29"/>
        <v>0</v>
      </c>
    </row>
    <row r="378" spans="1:14" x14ac:dyDescent="0.25">
      <c r="A378">
        <v>1377</v>
      </c>
      <c r="B378" t="s">
        <v>54</v>
      </c>
      <c r="C378" t="s">
        <v>55</v>
      </c>
      <c r="D378" t="s">
        <v>16</v>
      </c>
      <c r="E378">
        <v>103</v>
      </c>
      <c r="F378" s="5">
        <v>44563.997662037043</v>
      </c>
      <c r="G378">
        <v>38</v>
      </c>
      <c r="H378" t="s">
        <v>439</v>
      </c>
      <c r="I378">
        <f t="shared" si="25"/>
        <v>3914</v>
      </c>
      <c r="J378" s="3">
        <v>45186.094074074077</v>
      </c>
      <c r="K378" t="str">
        <f t="shared" si="26"/>
        <v>Long Term</v>
      </c>
      <c r="L378">
        <f t="shared" si="27"/>
        <v>3811</v>
      </c>
      <c r="M378">
        <f t="shared" si="28"/>
        <v>0</v>
      </c>
      <c r="N378">
        <f t="shared" si="29"/>
        <v>0</v>
      </c>
    </row>
    <row r="379" spans="1:14" x14ac:dyDescent="0.25">
      <c r="A379">
        <v>1378</v>
      </c>
      <c r="B379" t="s">
        <v>76</v>
      </c>
      <c r="C379" t="s">
        <v>77</v>
      </c>
      <c r="D379" t="s">
        <v>26</v>
      </c>
      <c r="E379">
        <v>362</v>
      </c>
      <c r="F379" s="5">
        <v>43782.806192129632</v>
      </c>
      <c r="G379">
        <v>3</v>
      </c>
      <c r="H379" t="s">
        <v>440</v>
      </c>
      <c r="I379">
        <f t="shared" si="25"/>
        <v>1086</v>
      </c>
      <c r="J379" s="3">
        <v>45186.094074074077</v>
      </c>
      <c r="K379" t="str">
        <f t="shared" si="26"/>
        <v>Long Term</v>
      </c>
      <c r="L379">
        <f t="shared" si="27"/>
        <v>724</v>
      </c>
      <c r="M379">
        <f t="shared" si="28"/>
        <v>0</v>
      </c>
      <c r="N379">
        <f t="shared" si="29"/>
        <v>0</v>
      </c>
    </row>
    <row r="380" spans="1:14" x14ac:dyDescent="0.25">
      <c r="A380">
        <v>1379</v>
      </c>
      <c r="B380" t="s">
        <v>34</v>
      </c>
      <c r="C380" t="s">
        <v>35</v>
      </c>
      <c r="D380" t="s">
        <v>26</v>
      </c>
      <c r="E380">
        <v>639</v>
      </c>
      <c r="F380" s="5">
        <v>43915.673981481479</v>
      </c>
      <c r="G380">
        <v>22</v>
      </c>
      <c r="H380" t="s">
        <v>441</v>
      </c>
      <c r="I380">
        <f t="shared" si="25"/>
        <v>14058</v>
      </c>
      <c r="J380" s="3">
        <v>45186.094074074077</v>
      </c>
      <c r="K380" t="str">
        <f t="shared" si="26"/>
        <v>Long Term</v>
      </c>
      <c r="L380">
        <f t="shared" si="27"/>
        <v>13419</v>
      </c>
      <c r="M380">
        <f t="shared" si="28"/>
        <v>0</v>
      </c>
      <c r="N380">
        <f t="shared" si="29"/>
        <v>0</v>
      </c>
    </row>
    <row r="381" spans="1:14" x14ac:dyDescent="0.25">
      <c r="A381">
        <v>1380</v>
      </c>
      <c r="B381" t="s">
        <v>60</v>
      </c>
      <c r="C381" t="s">
        <v>61</v>
      </c>
      <c r="D381" t="s">
        <v>26</v>
      </c>
      <c r="E381">
        <v>659</v>
      </c>
      <c r="F381" s="5">
        <v>44271.884432870371</v>
      </c>
      <c r="G381">
        <v>5</v>
      </c>
      <c r="H381" t="s">
        <v>442</v>
      </c>
      <c r="I381">
        <f t="shared" si="25"/>
        <v>3295</v>
      </c>
      <c r="J381" s="3">
        <v>45186.094074074077</v>
      </c>
      <c r="K381" t="str">
        <f t="shared" si="26"/>
        <v>Long Term</v>
      </c>
      <c r="L381">
        <f t="shared" si="27"/>
        <v>2636</v>
      </c>
      <c r="M381">
        <f t="shared" si="28"/>
        <v>0</v>
      </c>
      <c r="N381">
        <f t="shared" si="29"/>
        <v>0</v>
      </c>
    </row>
    <row r="382" spans="1:14" x14ac:dyDescent="0.25">
      <c r="A382">
        <v>1381</v>
      </c>
      <c r="B382" t="s">
        <v>54</v>
      </c>
      <c r="C382" t="s">
        <v>55</v>
      </c>
      <c r="D382" t="s">
        <v>16</v>
      </c>
      <c r="E382">
        <v>355</v>
      </c>
      <c r="F382" s="5">
        <v>44694.581886574073</v>
      </c>
      <c r="G382">
        <v>81</v>
      </c>
      <c r="H382" t="s">
        <v>361</v>
      </c>
      <c r="I382">
        <f t="shared" si="25"/>
        <v>28755</v>
      </c>
      <c r="J382" s="3">
        <v>45186.094074074077</v>
      </c>
      <c r="K382" t="str">
        <f t="shared" si="26"/>
        <v>Long Term</v>
      </c>
      <c r="L382">
        <f t="shared" si="27"/>
        <v>28400</v>
      </c>
      <c r="M382">
        <f t="shared" si="28"/>
        <v>0</v>
      </c>
      <c r="N382">
        <f t="shared" si="29"/>
        <v>0</v>
      </c>
    </row>
    <row r="383" spans="1:14" x14ac:dyDescent="0.25">
      <c r="A383">
        <v>1382</v>
      </c>
      <c r="B383" t="s">
        <v>34</v>
      </c>
      <c r="C383" t="s">
        <v>35</v>
      </c>
      <c r="D383" t="s">
        <v>26</v>
      </c>
      <c r="E383">
        <v>493</v>
      </c>
      <c r="F383" s="5">
        <v>43497.089571759258</v>
      </c>
      <c r="G383">
        <v>75</v>
      </c>
      <c r="H383" t="s">
        <v>443</v>
      </c>
      <c r="I383">
        <f t="shared" si="25"/>
        <v>36975</v>
      </c>
      <c r="J383" s="3">
        <v>45186.094074074077</v>
      </c>
      <c r="K383" t="str">
        <f t="shared" si="26"/>
        <v>Long Term</v>
      </c>
      <c r="L383">
        <f t="shared" si="27"/>
        <v>36482</v>
      </c>
      <c r="M383">
        <f t="shared" si="28"/>
        <v>0</v>
      </c>
      <c r="N383">
        <f t="shared" si="29"/>
        <v>0</v>
      </c>
    </row>
    <row r="384" spans="1:14" x14ac:dyDescent="0.25">
      <c r="A384">
        <v>1383</v>
      </c>
      <c r="B384" t="s">
        <v>70</v>
      </c>
      <c r="C384" t="s">
        <v>71</v>
      </c>
      <c r="D384" t="s">
        <v>16</v>
      </c>
      <c r="E384">
        <v>697</v>
      </c>
      <c r="F384" s="5">
        <v>43870.537453703713</v>
      </c>
      <c r="G384">
        <v>46</v>
      </c>
      <c r="H384" t="s">
        <v>444</v>
      </c>
      <c r="I384">
        <f t="shared" si="25"/>
        <v>32062</v>
      </c>
      <c r="J384" s="3">
        <v>45186.094074074077</v>
      </c>
      <c r="K384" t="str">
        <f t="shared" si="26"/>
        <v>Long Term</v>
      </c>
      <c r="L384">
        <f t="shared" si="27"/>
        <v>31365</v>
      </c>
      <c r="M384">
        <f t="shared" si="28"/>
        <v>0</v>
      </c>
      <c r="N384">
        <f t="shared" si="29"/>
        <v>0</v>
      </c>
    </row>
    <row r="385" spans="1:14" x14ac:dyDescent="0.25">
      <c r="A385">
        <v>1384</v>
      </c>
      <c r="B385" t="s">
        <v>104</v>
      </c>
      <c r="C385" t="s">
        <v>105</v>
      </c>
      <c r="D385" t="s">
        <v>16</v>
      </c>
      <c r="E385">
        <v>111</v>
      </c>
      <c r="F385" s="5">
        <v>43419.480393518519</v>
      </c>
      <c r="G385">
        <v>97</v>
      </c>
      <c r="H385" t="s">
        <v>261</v>
      </c>
      <c r="I385">
        <f t="shared" si="25"/>
        <v>10767</v>
      </c>
      <c r="J385" s="3">
        <v>45186.094074074077</v>
      </c>
      <c r="K385" t="str">
        <f t="shared" si="26"/>
        <v>Long Term</v>
      </c>
      <c r="L385">
        <f t="shared" si="27"/>
        <v>10656</v>
      </c>
      <c r="M385">
        <f t="shared" si="28"/>
        <v>0</v>
      </c>
      <c r="N385">
        <f t="shared" si="29"/>
        <v>0</v>
      </c>
    </row>
    <row r="386" spans="1:14" x14ac:dyDescent="0.25">
      <c r="A386">
        <v>1385</v>
      </c>
      <c r="B386" t="s">
        <v>137</v>
      </c>
      <c r="C386" t="s">
        <v>138</v>
      </c>
      <c r="D386" t="s">
        <v>26</v>
      </c>
      <c r="E386">
        <v>540</v>
      </c>
      <c r="F386" s="5">
        <v>43897.947847222233</v>
      </c>
      <c r="G386">
        <v>55</v>
      </c>
      <c r="H386" t="s">
        <v>445</v>
      </c>
      <c r="I386">
        <f t="shared" si="25"/>
        <v>29700</v>
      </c>
      <c r="J386" s="3">
        <v>45186.094074074077</v>
      </c>
      <c r="K386" t="str">
        <f t="shared" si="26"/>
        <v>Long Term</v>
      </c>
      <c r="L386">
        <f t="shared" si="27"/>
        <v>29160</v>
      </c>
      <c r="M386">
        <f t="shared" si="28"/>
        <v>0</v>
      </c>
      <c r="N386">
        <f t="shared" si="29"/>
        <v>0</v>
      </c>
    </row>
    <row r="387" spans="1:14" x14ac:dyDescent="0.25">
      <c r="A387">
        <v>1386</v>
      </c>
      <c r="B387" t="s">
        <v>218</v>
      </c>
      <c r="C387" t="s">
        <v>219</v>
      </c>
      <c r="D387" t="s">
        <v>16</v>
      </c>
      <c r="E387">
        <v>301</v>
      </c>
      <c r="F387" s="5">
        <v>43782.788287037038</v>
      </c>
      <c r="G387">
        <v>51</v>
      </c>
      <c r="H387" t="s">
        <v>446</v>
      </c>
      <c r="I387">
        <f t="shared" ref="I387:I450" si="30">E387*G387</f>
        <v>15351</v>
      </c>
      <c r="J387" s="3">
        <v>45186.094074074077</v>
      </c>
      <c r="K387" t="str">
        <f t="shared" ref="K387:K450" si="31">IF((J387-F387)&lt;=365,"Short Term","Long Term")</f>
        <v>Long Term</v>
      </c>
      <c r="L387">
        <f t="shared" ref="L387:L450" si="32">I387-E387</f>
        <v>15050</v>
      </c>
      <c r="M387">
        <f t="shared" ref="M387:M450" si="33">IF(K387="short Term",15%,IF(K387="Long Term",IF(L387&gt;100000,10%,0),0))</f>
        <v>0</v>
      </c>
      <c r="N387">
        <f t="shared" ref="N387:N450" si="34">L387*M387</f>
        <v>0</v>
      </c>
    </row>
    <row r="388" spans="1:14" x14ac:dyDescent="0.25">
      <c r="A388">
        <v>1387</v>
      </c>
      <c r="B388" t="s">
        <v>79</v>
      </c>
      <c r="C388" t="s">
        <v>80</v>
      </c>
      <c r="D388" t="s">
        <v>26</v>
      </c>
      <c r="E388">
        <v>445</v>
      </c>
      <c r="F388" s="5">
        <v>45080.005659722221</v>
      </c>
      <c r="G388">
        <v>76</v>
      </c>
      <c r="H388" t="s">
        <v>279</v>
      </c>
      <c r="I388">
        <f t="shared" si="30"/>
        <v>33820</v>
      </c>
      <c r="J388" s="3">
        <v>45186.094074074077</v>
      </c>
      <c r="K388" t="str">
        <f t="shared" si="31"/>
        <v>Short Term</v>
      </c>
      <c r="L388">
        <f t="shared" si="32"/>
        <v>33375</v>
      </c>
      <c r="M388">
        <f t="shared" si="33"/>
        <v>0.15</v>
      </c>
      <c r="N388">
        <f t="shared" si="34"/>
        <v>5006.25</v>
      </c>
    </row>
    <row r="389" spans="1:14" x14ac:dyDescent="0.25">
      <c r="A389">
        <v>1388</v>
      </c>
      <c r="B389" t="s">
        <v>51</v>
      </c>
      <c r="C389" t="s">
        <v>52</v>
      </c>
      <c r="D389" t="s">
        <v>26</v>
      </c>
      <c r="E389">
        <v>340</v>
      </c>
      <c r="F389" s="5">
        <v>44528.140405092592</v>
      </c>
      <c r="G389">
        <v>42</v>
      </c>
      <c r="H389" t="s">
        <v>447</v>
      </c>
      <c r="I389">
        <f t="shared" si="30"/>
        <v>14280</v>
      </c>
      <c r="J389" s="3">
        <v>45186.094074074077</v>
      </c>
      <c r="K389" t="str">
        <f t="shared" si="31"/>
        <v>Long Term</v>
      </c>
      <c r="L389">
        <f t="shared" si="32"/>
        <v>13940</v>
      </c>
      <c r="M389">
        <f t="shared" si="33"/>
        <v>0</v>
      </c>
      <c r="N389">
        <f t="shared" si="34"/>
        <v>0</v>
      </c>
    </row>
    <row r="390" spans="1:14" x14ac:dyDescent="0.25">
      <c r="A390">
        <v>1389</v>
      </c>
      <c r="B390" t="s">
        <v>70</v>
      </c>
      <c r="C390" t="s">
        <v>71</v>
      </c>
      <c r="D390" t="s">
        <v>16</v>
      </c>
      <c r="E390">
        <v>506</v>
      </c>
      <c r="F390" s="5">
        <v>44649.26635416667</v>
      </c>
      <c r="G390">
        <v>67</v>
      </c>
      <c r="H390" t="s">
        <v>448</v>
      </c>
      <c r="I390">
        <f t="shared" si="30"/>
        <v>33902</v>
      </c>
      <c r="J390" s="3">
        <v>45186.094074074077</v>
      </c>
      <c r="K390" t="str">
        <f t="shared" si="31"/>
        <v>Long Term</v>
      </c>
      <c r="L390">
        <f t="shared" si="32"/>
        <v>33396</v>
      </c>
      <c r="M390">
        <f t="shared" si="33"/>
        <v>0</v>
      </c>
      <c r="N390">
        <f t="shared" si="34"/>
        <v>0</v>
      </c>
    </row>
    <row r="391" spans="1:14" x14ac:dyDescent="0.25">
      <c r="A391">
        <v>1390</v>
      </c>
      <c r="B391" t="s">
        <v>224</v>
      </c>
      <c r="C391" t="s">
        <v>225</v>
      </c>
      <c r="D391" t="s">
        <v>26</v>
      </c>
      <c r="E391">
        <v>787</v>
      </c>
      <c r="F391" s="5">
        <v>43469.417280092603</v>
      </c>
      <c r="G391">
        <v>98</v>
      </c>
      <c r="H391" t="s">
        <v>87</v>
      </c>
      <c r="I391">
        <f t="shared" si="30"/>
        <v>77126</v>
      </c>
      <c r="J391" s="3">
        <v>45186.094074074077</v>
      </c>
      <c r="K391" t="str">
        <f t="shared" si="31"/>
        <v>Long Term</v>
      </c>
      <c r="L391">
        <f t="shared" si="32"/>
        <v>76339</v>
      </c>
      <c r="M391">
        <f t="shared" si="33"/>
        <v>0</v>
      </c>
      <c r="N391">
        <f t="shared" si="34"/>
        <v>0</v>
      </c>
    </row>
    <row r="392" spans="1:14" x14ac:dyDescent="0.25">
      <c r="A392">
        <v>1391</v>
      </c>
      <c r="B392" t="s">
        <v>14</v>
      </c>
      <c r="C392" t="s">
        <v>15</v>
      </c>
      <c r="D392" t="s">
        <v>16</v>
      </c>
      <c r="E392">
        <v>276</v>
      </c>
      <c r="F392" s="5">
        <v>43457.576770833337</v>
      </c>
      <c r="G392">
        <v>78</v>
      </c>
      <c r="H392" t="s">
        <v>449</v>
      </c>
      <c r="I392">
        <f t="shared" si="30"/>
        <v>21528</v>
      </c>
      <c r="J392" s="3">
        <v>45186.094074074077</v>
      </c>
      <c r="K392" t="str">
        <f t="shared" si="31"/>
        <v>Long Term</v>
      </c>
      <c r="L392">
        <f t="shared" si="32"/>
        <v>21252</v>
      </c>
      <c r="M392">
        <f t="shared" si="33"/>
        <v>0</v>
      </c>
      <c r="N392">
        <f t="shared" si="34"/>
        <v>0</v>
      </c>
    </row>
    <row r="393" spans="1:14" x14ac:dyDescent="0.25">
      <c r="A393">
        <v>1392</v>
      </c>
      <c r="B393" t="s">
        <v>180</v>
      </c>
      <c r="C393" t="s">
        <v>181</v>
      </c>
      <c r="D393" t="s">
        <v>26</v>
      </c>
      <c r="E393">
        <v>114</v>
      </c>
      <c r="F393" s="5">
        <v>43683.909918981481</v>
      </c>
      <c r="G393">
        <v>69</v>
      </c>
      <c r="H393" t="s">
        <v>348</v>
      </c>
      <c r="I393">
        <f t="shared" si="30"/>
        <v>7866</v>
      </c>
      <c r="J393" s="3">
        <v>45186.094074074077</v>
      </c>
      <c r="K393" t="str">
        <f t="shared" si="31"/>
        <v>Long Term</v>
      </c>
      <c r="L393">
        <f t="shared" si="32"/>
        <v>7752</v>
      </c>
      <c r="M393">
        <f t="shared" si="33"/>
        <v>0</v>
      </c>
      <c r="N393">
        <f t="shared" si="34"/>
        <v>0</v>
      </c>
    </row>
    <row r="394" spans="1:14" x14ac:dyDescent="0.25">
      <c r="A394">
        <v>1393</v>
      </c>
      <c r="B394" t="s">
        <v>51</v>
      </c>
      <c r="C394" t="s">
        <v>52</v>
      </c>
      <c r="D394" t="s">
        <v>26</v>
      </c>
      <c r="E394">
        <v>157</v>
      </c>
      <c r="F394" s="5">
        <v>44172.303553240738</v>
      </c>
      <c r="G394">
        <v>75</v>
      </c>
      <c r="H394" t="s">
        <v>450</v>
      </c>
      <c r="I394">
        <f t="shared" si="30"/>
        <v>11775</v>
      </c>
      <c r="J394" s="3">
        <v>45186.094074074077</v>
      </c>
      <c r="K394" t="str">
        <f t="shared" si="31"/>
        <v>Long Term</v>
      </c>
      <c r="L394">
        <f t="shared" si="32"/>
        <v>11618</v>
      </c>
      <c r="M394">
        <f t="shared" si="33"/>
        <v>0</v>
      </c>
      <c r="N394">
        <f t="shared" si="34"/>
        <v>0</v>
      </c>
    </row>
    <row r="395" spans="1:14" x14ac:dyDescent="0.25">
      <c r="A395">
        <v>1394</v>
      </c>
      <c r="B395" t="s">
        <v>203</v>
      </c>
      <c r="C395" t="s">
        <v>204</v>
      </c>
      <c r="D395" t="s">
        <v>26</v>
      </c>
      <c r="E395">
        <v>693</v>
      </c>
      <c r="F395" s="5">
        <v>44834.708298611113</v>
      </c>
      <c r="G395">
        <v>43</v>
      </c>
      <c r="H395" t="s">
        <v>241</v>
      </c>
      <c r="I395">
        <f t="shared" si="30"/>
        <v>29799</v>
      </c>
      <c r="J395" s="3">
        <v>45186.094074074077</v>
      </c>
      <c r="K395" t="str">
        <f t="shared" si="31"/>
        <v>Short Term</v>
      </c>
      <c r="L395">
        <f t="shared" si="32"/>
        <v>29106</v>
      </c>
      <c r="M395">
        <f t="shared" si="33"/>
        <v>0.15</v>
      </c>
      <c r="N395">
        <f t="shared" si="34"/>
        <v>4365.8999999999996</v>
      </c>
    </row>
    <row r="396" spans="1:14" x14ac:dyDescent="0.25">
      <c r="A396">
        <v>1395</v>
      </c>
      <c r="B396" t="s">
        <v>203</v>
      </c>
      <c r="C396" t="s">
        <v>204</v>
      </c>
      <c r="D396" t="s">
        <v>16</v>
      </c>
      <c r="E396">
        <v>949</v>
      </c>
      <c r="F396" s="5">
        <v>44852.270451388889</v>
      </c>
      <c r="G396">
        <v>94</v>
      </c>
      <c r="H396" t="s">
        <v>451</v>
      </c>
      <c r="I396">
        <f t="shared" si="30"/>
        <v>89206</v>
      </c>
      <c r="J396" s="3">
        <v>45186.094074074077</v>
      </c>
      <c r="K396" t="str">
        <f t="shared" si="31"/>
        <v>Short Term</v>
      </c>
      <c r="L396">
        <f t="shared" si="32"/>
        <v>88257</v>
      </c>
      <c r="M396">
        <f t="shared" si="33"/>
        <v>0.15</v>
      </c>
      <c r="N396">
        <f t="shared" si="34"/>
        <v>13238.55</v>
      </c>
    </row>
    <row r="397" spans="1:14" x14ac:dyDescent="0.25">
      <c r="A397">
        <v>1396</v>
      </c>
      <c r="B397" t="s">
        <v>137</v>
      </c>
      <c r="C397" t="s">
        <v>138</v>
      </c>
      <c r="D397" t="s">
        <v>26</v>
      </c>
      <c r="E397">
        <v>412</v>
      </c>
      <c r="F397" s="5">
        <v>44172.435034722221</v>
      </c>
      <c r="G397">
        <v>24</v>
      </c>
      <c r="H397" t="s">
        <v>452</v>
      </c>
      <c r="I397">
        <f t="shared" si="30"/>
        <v>9888</v>
      </c>
      <c r="J397" s="3">
        <v>45186.094074074077</v>
      </c>
      <c r="K397" t="str">
        <f t="shared" si="31"/>
        <v>Long Term</v>
      </c>
      <c r="L397">
        <f t="shared" si="32"/>
        <v>9476</v>
      </c>
      <c r="M397">
        <f t="shared" si="33"/>
        <v>0</v>
      </c>
      <c r="N397">
        <f t="shared" si="34"/>
        <v>0</v>
      </c>
    </row>
    <row r="398" spans="1:14" x14ac:dyDescent="0.25">
      <c r="A398">
        <v>1397</v>
      </c>
      <c r="B398" t="s">
        <v>70</v>
      </c>
      <c r="C398" t="s">
        <v>71</v>
      </c>
      <c r="D398" t="s">
        <v>16</v>
      </c>
      <c r="E398">
        <v>944</v>
      </c>
      <c r="F398" s="5">
        <v>43586.056956018518</v>
      </c>
      <c r="G398">
        <v>77</v>
      </c>
      <c r="H398" t="s">
        <v>453</v>
      </c>
      <c r="I398">
        <f t="shared" si="30"/>
        <v>72688</v>
      </c>
      <c r="J398" s="3">
        <v>45186.094074074077</v>
      </c>
      <c r="K398" t="str">
        <f t="shared" si="31"/>
        <v>Long Term</v>
      </c>
      <c r="L398">
        <f t="shared" si="32"/>
        <v>71744</v>
      </c>
      <c r="M398">
        <f t="shared" si="33"/>
        <v>0</v>
      </c>
      <c r="N398">
        <f t="shared" si="34"/>
        <v>0</v>
      </c>
    </row>
    <row r="399" spans="1:14" x14ac:dyDescent="0.25">
      <c r="A399">
        <v>1398</v>
      </c>
      <c r="B399" t="s">
        <v>43</v>
      </c>
      <c r="C399" t="s">
        <v>44</v>
      </c>
      <c r="D399" t="s">
        <v>26</v>
      </c>
      <c r="E399">
        <v>128</v>
      </c>
      <c r="F399" s="5">
        <v>43999.5784375</v>
      </c>
      <c r="G399">
        <v>37</v>
      </c>
      <c r="H399" t="s">
        <v>454</v>
      </c>
      <c r="I399">
        <f t="shared" si="30"/>
        <v>4736</v>
      </c>
      <c r="J399" s="3">
        <v>45186.094074074077</v>
      </c>
      <c r="K399" t="str">
        <f t="shared" si="31"/>
        <v>Long Term</v>
      </c>
      <c r="L399">
        <f t="shared" si="32"/>
        <v>4608</v>
      </c>
      <c r="M399">
        <f t="shared" si="33"/>
        <v>0</v>
      </c>
      <c r="N399">
        <f t="shared" si="34"/>
        <v>0</v>
      </c>
    </row>
    <row r="400" spans="1:14" x14ac:dyDescent="0.25">
      <c r="A400">
        <v>1399</v>
      </c>
      <c r="B400" t="s">
        <v>28</v>
      </c>
      <c r="C400" t="s">
        <v>29</v>
      </c>
      <c r="D400" t="s">
        <v>26</v>
      </c>
      <c r="E400">
        <v>579</v>
      </c>
      <c r="F400" s="5">
        <v>44737.212025462963</v>
      </c>
      <c r="G400">
        <v>45</v>
      </c>
      <c r="H400" t="s">
        <v>455</v>
      </c>
      <c r="I400">
        <f t="shared" si="30"/>
        <v>26055</v>
      </c>
      <c r="J400" s="3">
        <v>45186.094074074077</v>
      </c>
      <c r="K400" t="str">
        <f t="shared" si="31"/>
        <v>Long Term</v>
      </c>
      <c r="L400">
        <f t="shared" si="32"/>
        <v>25476</v>
      </c>
      <c r="M400">
        <f t="shared" si="33"/>
        <v>0</v>
      </c>
      <c r="N400">
        <f t="shared" si="34"/>
        <v>0</v>
      </c>
    </row>
    <row r="401" spans="1:14" x14ac:dyDescent="0.25">
      <c r="A401">
        <v>1400</v>
      </c>
      <c r="B401" t="s">
        <v>21</v>
      </c>
      <c r="C401" t="s">
        <v>22</v>
      </c>
      <c r="D401" t="s">
        <v>26</v>
      </c>
      <c r="E401">
        <v>686</v>
      </c>
      <c r="F401" s="5">
        <v>44312.226493055547</v>
      </c>
      <c r="G401">
        <v>5</v>
      </c>
      <c r="H401" t="s">
        <v>456</v>
      </c>
      <c r="I401">
        <f t="shared" si="30"/>
        <v>3430</v>
      </c>
      <c r="J401" s="3">
        <v>45186.094074074077</v>
      </c>
      <c r="K401" t="str">
        <f t="shared" si="31"/>
        <v>Long Term</v>
      </c>
      <c r="L401">
        <f t="shared" si="32"/>
        <v>2744</v>
      </c>
      <c r="M401">
        <f t="shared" si="33"/>
        <v>0</v>
      </c>
      <c r="N401">
        <f t="shared" si="34"/>
        <v>0</v>
      </c>
    </row>
    <row r="402" spans="1:14" x14ac:dyDescent="0.25">
      <c r="A402">
        <v>1401</v>
      </c>
      <c r="B402" t="s">
        <v>101</v>
      </c>
      <c r="C402" t="s">
        <v>102</v>
      </c>
      <c r="D402" t="s">
        <v>26</v>
      </c>
      <c r="E402">
        <v>781</v>
      </c>
      <c r="F402" s="5">
        <v>44326.978680555563</v>
      </c>
      <c r="G402">
        <v>90</v>
      </c>
      <c r="H402" t="s">
        <v>175</v>
      </c>
      <c r="I402">
        <f t="shared" si="30"/>
        <v>70290</v>
      </c>
      <c r="J402" s="3">
        <v>45186.094074074077</v>
      </c>
      <c r="K402" t="str">
        <f t="shared" si="31"/>
        <v>Long Term</v>
      </c>
      <c r="L402">
        <f t="shared" si="32"/>
        <v>69509</v>
      </c>
      <c r="M402">
        <f t="shared" si="33"/>
        <v>0</v>
      </c>
      <c r="N402">
        <f t="shared" si="34"/>
        <v>0</v>
      </c>
    </row>
    <row r="403" spans="1:14" x14ac:dyDescent="0.25">
      <c r="A403">
        <v>1402</v>
      </c>
      <c r="B403" t="s">
        <v>57</v>
      </c>
      <c r="C403" t="s">
        <v>58</v>
      </c>
      <c r="D403" t="s">
        <v>16</v>
      </c>
      <c r="E403">
        <v>180</v>
      </c>
      <c r="F403" s="5">
        <v>45090.475115740737</v>
      </c>
      <c r="G403">
        <v>44</v>
      </c>
      <c r="H403" t="s">
        <v>457</v>
      </c>
      <c r="I403">
        <f t="shared" si="30"/>
        <v>7920</v>
      </c>
      <c r="J403" s="3">
        <v>45186.094074074077</v>
      </c>
      <c r="K403" t="str">
        <f t="shared" si="31"/>
        <v>Short Term</v>
      </c>
      <c r="L403">
        <f t="shared" si="32"/>
        <v>7740</v>
      </c>
      <c r="M403">
        <f t="shared" si="33"/>
        <v>0.15</v>
      </c>
      <c r="N403">
        <f t="shared" si="34"/>
        <v>1161</v>
      </c>
    </row>
    <row r="404" spans="1:14" x14ac:dyDescent="0.25">
      <c r="A404">
        <v>1403</v>
      </c>
      <c r="B404" t="s">
        <v>180</v>
      </c>
      <c r="C404" t="s">
        <v>181</v>
      </c>
      <c r="D404" t="s">
        <v>16</v>
      </c>
      <c r="E404">
        <v>518</v>
      </c>
      <c r="F404" s="5">
        <v>43904.605057870373</v>
      </c>
      <c r="G404">
        <v>21</v>
      </c>
      <c r="H404" t="s">
        <v>458</v>
      </c>
      <c r="I404">
        <f t="shared" si="30"/>
        <v>10878</v>
      </c>
      <c r="J404" s="3">
        <v>45186.094074074077</v>
      </c>
      <c r="K404" t="str">
        <f t="shared" si="31"/>
        <v>Long Term</v>
      </c>
      <c r="L404">
        <f t="shared" si="32"/>
        <v>10360</v>
      </c>
      <c r="M404">
        <f t="shared" si="33"/>
        <v>0</v>
      </c>
      <c r="N404">
        <f t="shared" si="34"/>
        <v>0</v>
      </c>
    </row>
    <row r="405" spans="1:14" x14ac:dyDescent="0.25">
      <c r="A405">
        <v>1404</v>
      </c>
      <c r="B405" t="s">
        <v>126</v>
      </c>
      <c r="C405" t="s">
        <v>127</v>
      </c>
      <c r="D405" t="s">
        <v>26</v>
      </c>
      <c r="E405">
        <v>742</v>
      </c>
      <c r="F405" s="5">
        <v>44656.670740740738</v>
      </c>
      <c r="G405">
        <v>1</v>
      </c>
      <c r="H405" t="s">
        <v>459</v>
      </c>
      <c r="I405">
        <f t="shared" si="30"/>
        <v>742</v>
      </c>
      <c r="J405" s="3">
        <v>45186.094074074077</v>
      </c>
      <c r="K405" t="str">
        <f t="shared" si="31"/>
        <v>Long Term</v>
      </c>
      <c r="L405">
        <f t="shared" si="32"/>
        <v>0</v>
      </c>
      <c r="M405">
        <f t="shared" si="33"/>
        <v>0</v>
      </c>
      <c r="N405">
        <f t="shared" si="34"/>
        <v>0</v>
      </c>
    </row>
    <row r="406" spans="1:14" x14ac:dyDescent="0.25">
      <c r="A406">
        <v>1405</v>
      </c>
      <c r="B406" t="s">
        <v>107</v>
      </c>
      <c r="C406" t="s">
        <v>108</v>
      </c>
      <c r="D406" t="s">
        <v>16</v>
      </c>
      <c r="E406">
        <v>641</v>
      </c>
      <c r="F406" s="5">
        <v>43624.990104166667</v>
      </c>
      <c r="G406">
        <v>18</v>
      </c>
      <c r="H406" t="s">
        <v>460</v>
      </c>
      <c r="I406">
        <f t="shared" si="30"/>
        <v>11538</v>
      </c>
      <c r="J406" s="3">
        <v>45186.094074074077</v>
      </c>
      <c r="K406" t="str">
        <f t="shared" si="31"/>
        <v>Long Term</v>
      </c>
      <c r="L406">
        <f t="shared" si="32"/>
        <v>10897</v>
      </c>
      <c r="M406">
        <f t="shared" si="33"/>
        <v>0</v>
      </c>
      <c r="N406">
        <f t="shared" si="34"/>
        <v>0</v>
      </c>
    </row>
    <row r="407" spans="1:14" x14ac:dyDescent="0.25">
      <c r="A407">
        <v>1406</v>
      </c>
      <c r="B407" t="s">
        <v>40</v>
      </c>
      <c r="C407" t="s">
        <v>41</v>
      </c>
      <c r="D407" t="s">
        <v>26</v>
      </c>
      <c r="E407">
        <v>960</v>
      </c>
      <c r="F407" s="5">
        <v>43912.646874999999</v>
      </c>
      <c r="G407">
        <v>97</v>
      </c>
      <c r="H407" t="s">
        <v>461</v>
      </c>
      <c r="I407">
        <f t="shared" si="30"/>
        <v>93120</v>
      </c>
      <c r="J407" s="3">
        <v>45186.094074074077</v>
      </c>
      <c r="K407" t="str">
        <f t="shared" si="31"/>
        <v>Long Term</v>
      </c>
      <c r="L407">
        <f t="shared" si="32"/>
        <v>92160</v>
      </c>
      <c r="M407">
        <f t="shared" si="33"/>
        <v>0</v>
      </c>
      <c r="N407">
        <f t="shared" si="34"/>
        <v>0</v>
      </c>
    </row>
    <row r="408" spans="1:14" x14ac:dyDescent="0.25">
      <c r="A408">
        <v>1407</v>
      </c>
      <c r="B408" t="s">
        <v>43</v>
      </c>
      <c r="C408" t="s">
        <v>44</v>
      </c>
      <c r="D408" t="s">
        <v>26</v>
      </c>
      <c r="E408">
        <v>379</v>
      </c>
      <c r="F408" s="5">
        <v>44499.31181712963</v>
      </c>
      <c r="G408">
        <v>78</v>
      </c>
      <c r="H408" t="s">
        <v>462</v>
      </c>
      <c r="I408">
        <f t="shared" si="30"/>
        <v>29562</v>
      </c>
      <c r="J408" s="3">
        <v>45186.094074074077</v>
      </c>
      <c r="K408" t="str">
        <f t="shared" si="31"/>
        <v>Long Term</v>
      </c>
      <c r="L408">
        <f t="shared" si="32"/>
        <v>29183</v>
      </c>
      <c r="M408">
        <f t="shared" si="33"/>
        <v>0</v>
      </c>
      <c r="N408">
        <f t="shared" si="34"/>
        <v>0</v>
      </c>
    </row>
    <row r="409" spans="1:14" x14ac:dyDescent="0.25">
      <c r="A409">
        <v>1408</v>
      </c>
      <c r="B409" t="s">
        <v>82</v>
      </c>
      <c r="C409" t="s">
        <v>83</v>
      </c>
      <c r="D409" t="s">
        <v>26</v>
      </c>
      <c r="E409">
        <v>293</v>
      </c>
      <c r="F409" s="5">
        <v>43822.614374999997</v>
      </c>
      <c r="G409">
        <v>23</v>
      </c>
      <c r="H409" t="s">
        <v>463</v>
      </c>
      <c r="I409">
        <f t="shared" si="30"/>
        <v>6739</v>
      </c>
      <c r="J409" s="3">
        <v>45186.094074074077</v>
      </c>
      <c r="K409" t="str">
        <f t="shared" si="31"/>
        <v>Long Term</v>
      </c>
      <c r="L409">
        <f t="shared" si="32"/>
        <v>6446</v>
      </c>
      <c r="M409">
        <f t="shared" si="33"/>
        <v>0</v>
      </c>
      <c r="N409">
        <f t="shared" si="34"/>
        <v>0</v>
      </c>
    </row>
    <row r="410" spans="1:14" x14ac:dyDescent="0.25">
      <c r="A410">
        <v>1409</v>
      </c>
      <c r="B410" t="s">
        <v>51</v>
      </c>
      <c r="C410" t="s">
        <v>52</v>
      </c>
      <c r="D410" t="s">
        <v>26</v>
      </c>
      <c r="E410">
        <v>573</v>
      </c>
      <c r="F410" s="5">
        <v>44693.04896990741</v>
      </c>
      <c r="G410">
        <v>13</v>
      </c>
      <c r="H410" t="s">
        <v>464</v>
      </c>
      <c r="I410">
        <f t="shared" si="30"/>
        <v>7449</v>
      </c>
      <c r="J410" s="3">
        <v>45186.094074074077</v>
      </c>
      <c r="K410" t="str">
        <f t="shared" si="31"/>
        <v>Long Term</v>
      </c>
      <c r="L410">
        <f t="shared" si="32"/>
        <v>6876</v>
      </c>
      <c r="M410">
        <f t="shared" si="33"/>
        <v>0</v>
      </c>
      <c r="N410">
        <f t="shared" si="34"/>
        <v>0</v>
      </c>
    </row>
    <row r="411" spans="1:14" x14ac:dyDescent="0.25">
      <c r="A411">
        <v>1410</v>
      </c>
      <c r="B411" t="s">
        <v>107</v>
      </c>
      <c r="C411" t="s">
        <v>108</v>
      </c>
      <c r="D411" t="s">
        <v>26</v>
      </c>
      <c r="E411">
        <v>447</v>
      </c>
      <c r="F411" s="5">
        <v>44667.783217592587</v>
      </c>
      <c r="G411">
        <v>1</v>
      </c>
      <c r="H411" t="s">
        <v>465</v>
      </c>
      <c r="I411">
        <f t="shared" si="30"/>
        <v>447</v>
      </c>
      <c r="J411" s="3">
        <v>45186.094074074077</v>
      </c>
      <c r="K411" t="str">
        <f t="shared" si="31"/>
        <v>Long Term</v>
      </c>
      <c r="L411">
        <f t="shared" si="32"/>
        <v>0</v>
      </c>
      <c r="M411">
        <f t="shared" si="33"/>
        <v>0</v>
      </c>
      <c r="N411">
        <f t="shared" si="34"/>
        <v>0</v>
      </c>
    </row>
    <row r="412" spans="1:14" x14ac:dyDescent="0.25">
      <c r="A412">
        <v>1411</v>
      </c>
      <c r="B412" t="s">
        <v>88</v>
      </c>
      <c r="C412" t="s">
        <v>89</v>
      </c>
      <c r="D412" t="s">
        <v>26</v>
      </c>
      <c r="E412">
        <v>590</v>
      </c>
      <c r="F412" s="5">
        <v>43456.317210648151</v>
      </c>
      <c r="G412">
        <v>44</v>
      </c>
      <c r="H412" t="s">
        <v>466</v>
      </c>
      <c r="I412">
        <f t="shared" si="30"/>
        <v>25960</v>
      </c>
      <c r="J412" s="3">
        <v>45186.094074074077</v>
      </c>
      <c r="K412" t="str">
        <f t="shared" si="31"/>
        <v>Long Term</v>
      </c>
      <c r="L412">
        <f t="shared" si="32"/>
        <v>25370</v>
      </c>
      <c r="M412">
        <f t="shared" si="33"/>
        <v>0</v>
      </c>
      <c r="N412">
        <f t="shared" si="34"/>
        <v>0</v>
      </c>
    </row>
    <row r="413" spans="1:14" x14ac:dyDescent="0.25">
      <c r="A413">
        <v>1412</v>
      </c>
      <c r="B413" t="s">
        <v>218</v>
      </c>
      <c r="C413" t="s">
        <v>219</v>
      </c>
      <c r="D413" t="s">
        <v>26</v>
      </c>
      <c r="E413">
        <v>654</v>
      </c>
      <c r="F413" s="5">
        <v>44816.350208333337</v>
      </c>
      <c r="G413">
        <v>62</v>
      </c>
      <c r="H413" t="s">
        <v>146</v>
      </c>
      <c r="I413">
        <f t="shared" si="30"/>
        <v>40548</v>
      </c>
      <c r="J413" s="3">
        <v>45186.094074074077</v>
      </c>
      <c r="K413" t="str">
        <f t="shared" si="31"/>
        <v>Long Term</v>
      </c>
      <c r="L413">
        <f t="shared" si="32"/>
        <v>39894</v>
      </c>
      <c r="M413">
        <f t="shared" si="33"/>
        <v>0</v>
      </c>
      <c r="N413">
        <f t="shared" si="34"/>
        <v>0</v>
      </c>
    </row>
    <row r="414" spans="1:14" x14ac:dyDescent="0.25">
      <c r="A414">
        <v>1413</v>
      </c>
      <c r="B414" t="s">
        <v>54</v>
      </c>
      <c r="C414" t="s">
        <v>55</v>
      </c>
      <c r="D414" t="s">
        <v>26</v>
      </c>
      <c r="E414">
        <v>675</v>
      </c>
      <c r="F414" s="5">
        <v>44473.52039351852</v>
      </c>
      <c r="G414">
        <v>17</v>
      </c>
      <c r="H414" t="s">
        <v>467</v>
      </c>
      <c r="I414">
        <f t="shared" si="30"/>
        <v>11475</v>
      </c>
      <c r="J414" s="3">
        <v>45186.094074074077</v>
      </c>
      <c r="K414" t="str">
        <f t="shared" si="31"/>
        <v>Long Term</v>
      </c>
      <c r="L414">
        <f t="shared" si="32"/>
        <v>10800</v>
      </c>
      <c r="M414">
        <f t="shared" si="33"/>
        <v>0</v>
      </c>
      <c r="N414">
        <f t="shared" si="34"/>
        <v>0</v>
      </c>
    </row>
    <row r="415" spans="1:14" x14ac:dyDescent="0.25">
      <c r="A415">
        <v>1414</v>
      </c>
      <c r="B415" t="s">
        <v>167</v>
      </c>
      <c r="C415" t="s">
        <v>168</v>
      </c>
      <c r="D415" t="s">
        <v>16</v>
      </c>
      <c r="E415">
        <v>190</v>
      </c>
      <c r="F415" s="5">
        <v>45039.932789351849</v>
      </c>
      <c r="G415">
        <v>46</v>
      </c>
      <c r="H415" t="s">
        <v>468</v>
      </c>
      <c r="I415">
        <f t="shared" si="30"/>
        <v>8740</v>
      </c>
      <c r="J415" s="3">
        <v>45186.094074074077</v>
      </c>
      <c r="K415" t="str">
        <f t="shared" si="31"/>
        <v>Short Term</v>
      </c>
      <c r="L415">
        <f t="shared" si="32"/>
        <v>8550</v>
      </c>
      <c r="M415">
        <f t="shared" si="33"/>
        <v>0.15</v>
      </c>
      <c r="N415">
        <f t="shared" si="34"/>
        <v>1282.5</v>
      </c>
    </row>
    <row r="416" spans="1:14" x14ac:dyDescent="0.25">
      <c r="A416">
        <v>1415</v>
      </c>
      <c r="B416" t="s">
        <v>115</v>
      </c>
      <c r="C416" t="s">
        <v>116</v>
      </c>
      <c r="D416" t="s">
        <v>16</v>
      </c>
      <c r="E416">
        <v>323</v>
      </c>
      <c r="F416" s="5">
        <v>44361.349895833337</v>
      </c>
      <c r="G416">
        <v>90</v>
      </c>
      <c r="H416" t="s">
        <v>469</v>
      </c>
      <c r="I416">
        <f t="shared" si="30"/>
        <v>29070</v>
      </c>
      <c r="J416" s="3">
        <v>45186.094074074077</v>
      </c>
      <c r="K416" t="str">
        <f t="shared" si="31"/>
        <v>Long Term</v>
      </c>
      <c r="L416">
        <f t="shared" si="32"/>
        <v>28747</v>
      </c>
      <c r="M416">
        <f t="shared" si="33"/>
        <v>0</v>
      </c>
      <c r="N416">
        <f t="shared" si="34"/>
        <v>0</v>
      </c>
    </row>
    <row r="417" spans="1:14" x14ac:dyDescent="0.25">
      <c r="A417">
        <v>1416</v>
      </c>
      <c r="B417" t="s">
        <v>85</v>
      </c>
      <c r="C417" t="s">
        <v>86</v>
      </c>
      <c r="D417" t="s">
        <v>16</v>
      </c>
      <c r="E417">
        <v>863</v>
      </c>
      <c r="F417" s="5">
        <v>44888.07671296296</v>
      </c>
      <c r="G417">
        <v>12</v>
      </c>
      <c r="H417" t="s">
        <v>470</v>
      </c>
      <c r="I417">
        <f t="shared" si="30"/>
        <v>10356</v>
      </c>
      <c r="J417" s="3">
        <v>45186.094074074077</v>
      </c>
      <c r="K417" t="str">
        <f t="shared" si="31"/>
        <v>Short Term</v>
      </c>
      <c r="L417">
        <f t="shared" si="32"/>
        <v>9493</v>
      </c>
      <c r="M417">
        <f t="shared" si="33"/>
        <v>0.15</v>
      </c>
      <c r="N417">
        <f t="shared" si="34"/>
        <v>1423.95</v>
      </c>
    </row>
    <row r="418" spans="1:14" x14ac:dyDescent="0.25">
      <c r="A418">
        <v>1417</v>
      </c>
      <c r="B418" t="s">
        <v>67</v>
      </c>
      <c r="C418" t="s">
        <v>68</v>
      </c>
      <c r="D418" t="s">
        <v>16</v>
      </c>
      <c r="E418">
        <v>587</v>
      </c>
      <c r="F418" s="5">
        <v>44494.660937499997</v>
      </c>
      <c r="G418">
        <v>92</v>
      </c>
      <c r="H418" t="s">
        <v>427</v>
      </c>
      <c r="I418">
        <f t="shared" si="30"/>
        <v>54004</v>
      </c>
      <c r="J418" s="3">
        <v>45186.094074074077</v>
      </c>
      <c r="K418" t="str">
        <f t="shared" si="31"/>
        <v>Long Term</v>
      </c>
      <c r="L418">
        <f t="shared" si="32"/>
        <v>53417</v>
      </c>
      <c r="M418">
        <f t="shared" si="33"/>
        <v>0</v>
      </c>
      <c r="N418">
        <f t="shared" si="34"/>
        <v>0</v>
      </c>
    </row>
    <row r="419" spans="1:14" x14ac:dyDescent="0.25">
      <c r="A419">
        <v>1418</v>
      </c>
      <c r="B419" t="s">
        <v>64</v>
      </c>
      <c r="C419" t="s">
        <v>65</v>
      </c>
      <c r="D419" t="s">
        <v>16</v>
      </c>
      <c r="E419">
        <v>713</v>
      </c>
      <c r="F419" s="5">
        <v>44265.370335648149</v>
      </c>
      <c r="G419">
        <v>99</v>
      </c>
      <c r="H419" t="s">
        <v>471</v>
      </c>
      <c r="I419">
        <f t="shared" si="30"/>
        <v>70587</v>
      </c>
      <c r="J419" s="3">
        <v>45186.094074074077</v>
      </c>
      <c r="K419" t="str">
        <f t="shared" si="31"/>
        <v>Long Term</v>
      </c>
      <c r="L419">
        <f t="shared" si="32"/>
        <v>69874</v>
      </c>
      <c r="M419">
        <f t="shared" si="33"/>
        <v>0</v>
      </c>
      <c r="N419">
        <f t="shared" si="34"/>
        <v>0</v>
      </c>
    </row>
    <row r="420" spans="1:14" x14ac:dyDescent="0.25">
      <c r="A420">
        <v>1419</v>
      </c>
      <c r="B420" t="s">
        <v>115</v>
      </c>
      <c r="C420" t="s">
        <v>116</v>
      </c>
      <c r="D420" t="s">
        <v>16</v>
      </c>
      <c r="E420">
        <v>296</v>
      </c>
      <c r="F420" s="5">
        <v>43717.514641203707</v>
      </c>
      <c r="G420">
        <v>94</v>
      </c>
      <c r="H420" t="s">
        <v>472</v>
      </c>
      <c r="I420">
        <f t="shared" si="30"/>
        <v>27824</v>
      </c>
      <c r="J420" s="3">
        <v>45186.094074074077</v>
      </c>
      <c r="K420" t="str">
        <f t="shared" si="31"/>
        <v>Long Term</v>
      </c>
      <c r="L420">
        <f t="shared" si="32"/>
        <v>27528</v>
      </c>
      <c r="M420">
        <f t="shared" si="33"/>
        <v>0</v>
      </c>
      <c r="N420">
        <f t="shared" si="34"/>
        <v>0</v>
      </c>
    </row>
    <row r="421" spans="1:14" x14ac:dyDescent="0.25">
      <c r="A421">
        <v>1420</v>
      </c>
      <c r="B421" t="s">
        <v>107</v>
      </c>
      <c r="C421" t="s">
        <v>108</v>
      </c>
      <c r="D421" t="s">
        <v>26</v>
      </c>
      <c r="E421">
        <v>173</v>
      </c>
      <c r="F421" s="5">
        <v>43736.726319444453</v>
      </c>
      <c r="G421">
        <v>4</v>
      </c>
      <c r="H421" t="s">
        <v>473</v>
      </c>
      <c r="I421">
        <f t="shared" si="30"/>
        <v>692</v>
      </c>
      <c r="J421" s="3">
        <v>45186.094074074077</v>
      </c>
      <c r="K421" t="str">
        <f t="shared" si="31"/>
        <v>Long Term</v>
      </c>
      <c r="L421">
        <f t="shared" si="32"/>
        <v>519</v>
      </c>
      <c r="M421">
        <f t="shared" si="33"/>
        <v>0</v>
      </c>
      <c r="N421">
        <f t="shared" si="34"/>
        <v>0</v>
      </c>
    </row>
    <row r="422" spans="1:14" x14ac:dyDescent="0.25">
      <c r="A422">
        <v>1421</v>
      </c>
      <c r="B422" t="s">
        <v>203</v>
      </c>
      <c r="C422" t="s">
        <v>204</v>
      </c>
      <c r="D422" t="s">
        <v>26</v>
      </c>
      <c r="E422">
        <v>801</v>
      </c>
      <c r="F422" s="5">
        <v>43576.180914351848</v>
      </c>
      <c r="G422">
        <v>66</v>
      </c>
      <c r="H422" t="s">
        <v>359</v>
      </c>
      <c r="I422">
        <f t="shared" si="30"/>
        <v>52866</v>
      </c>
      <c r="J422" s="3">
        <v>45186.094074074077</v>
      </c>
      <c r="K422" t="str">
        <f t="shared" si="31"/>
        <v>Long Term</v>
      </c>
      <c r="L422">
        <f t="shared" si="32"/>
        <v>52065</v>
      </c>
      <c r="M422">
        <f t="shared" si="33"/>
        <v>0</v>
      </c>
      <c r="N422">
        <f t="shared" si="34"/>
        <v>0</v>
      </c>
    </row>
    <row r="423" spans="1:14" x14ac:dyDescent="0.25">
      <c r="A423">
        <v>1422</v>
      </c>
      <c r="B423" t="s">
        <v>170</v>
      </c>
      <c r="C423" t="s">
        <v>171</v>
      </c>
      <c r="D423" t="s">
        <v>16</v>
      </c>
      <c r="E423">
        <v>616</v>
      </c>
      <c r="F423" s="5">
        <v>43606.674641203703</v>
      </c>
      <c r="G423">
        <v>84</v>
      </c>
      <c r="H423" t="s">
        <v>451</v>
      </c>
      <c r="I423">
        <f t="shared" si="30"/>
        <v>51744</v>
      </c>
      <c r="J423" s="3">
        <v>45186.094074074077</v>
      </c>
      <c r="K423" t="str">
        <f t="shared" si="31"/>
        <v>Long Term</v>
      </c>
      <c r="L423">
        <f t="shared" si="32"/>
        <v>51128</v>
      </c>
      <c r="M423">
        <f t="shared" si="33"/>
        <v>0</v>
      </c>
      <c r="N423">
        <f t="shared" si="34"/>
        <v>0</v>
      </c>
    </row>
    <row r="424" spans="1:14" x14ac:dyDescent="0.25">
      <c r="A424">
        <v>1423</v>
      </c>
      <c r="B424" t="s">
        <v>34</v>
      </c>
      <c r="C424" t="s">
        <v>35</v>
      </c>
      <c r="D424" t="s">
        <v>26</v>
      </c>
      <c r="E424">
        <v>885</v>
      </c>
      <c r="F424" s="5">
        <v>43583.812708333331</v>
      </c>
      <c r="G424">
        <v>73</v>
      </c>
      <c r="H424" t="s">
        <v>474</v>
      </c>
      <c r="I424">
        <f t="shared" si="30"/>
        <v>64605</v>
      </c>
      <c r="J424" s="3">
        <v>45186.094074074077</v>
      </c>
      <c r="K424" t="str">
        <f t="shared" si="31"/>
        <v>Long Term</v>
      </c>
      <c r="L424">
        <f t="shared" si="32"/>
        <v>63720</v>
      </c>
      <c r="M424">
        <f t="shared" si="33"/>
        <v>0</v>
      </c>
      <c r="N424">
        <f t="shared" si="34"/>
        <v>0</v>
      </c>
    </row>
    <row r="425" spans="1:14" x14ac:dyDescent="0.25">
      <c r="A425">
        <v>1424</v>
      </c>
      <c r="B425" t="s">
        <v>167</v>
      </c>
      <c r="C425" t="s">
        <v>168</v>
      </c>
      <c r="D425" t="s">
        <v>16</v>
      </c>
      <c r="E425">
        <v>760</v>
      </c>
      <c r="F425" s="5">
        <v>44998.645300925928</v>
      </c>
      <c r="G425">
        <v>40</v>
      </c>
      <c r="H425" t="s">
        <v>475</v>
      </c>
      <c r="I425">
        <f t="shared" si="30"/>
        <v>30400</v>
      </c>
      <c r="J425" s="3">
        <v>45186.094074074077</v>
      </c>
      <c r="K425" t="str">
        <f t="shared" si="31"/>
        <v>Short Term</v>
      </c>
      <c r="L425">
        <f t="shared" si="32"/>
        <v>29640</v>
      </c>
      <c r="M425">
        <f t="shared" si="33"/>
        <v>0.15</v>
      </c>
      <c r="N425">
        <f t="shared" si="34"/>
        <v>4446</v>
      </c>
    </row>
    <row r="426" spans="1:14" x14ac:dyDescent="0.25">
      <c r="A426">
        <v>1425</v>
      </c>
      <c r="B426" t="s">
        <v>324</v>
      </c>
      <c r="C426" t="s">
        <v>325</v>
      </c>
      <c r="D426" t="s">
        <v>16</v>
      </c>
      <c r="E426">
        <v>367</v>
      </c>
      <c r="F426" s="5">
        <v>44448.511342592603</v>
      </c>
      <c r="G426">
        <v>80</v>
      </c>
      <c r="H426" t="s">
        <v>393</v>
      </c>
      <c r="I426">
        <f t="shared" si="30"/>
        <v>29360</v>
      </c>
      <c r="J426" s="3">
        <v>45186.094074074077</v>
      </c>
      <c r="K426" t="str">
        <f t="shared" si="31"/>
        <v>Long Term</v>
      </c>
      <c r="L426">
        <f t="shared" si="32"/>
        <v>28993</v>
      </c>
      <c r="M426">
        <f t="shared" si="33"/>
        <v>0</v>
      </c>
      <c r="N426">
        <f t="shared" si="34"/>
        <v>0</v>
      </c>
    </row>
    <row r="427" spans="1:14" x14ac:dyDescent="0.25">
      <c r="A427">
        <v>1426</v>
      </c>
      <c r="B427" t="s">
        <v>43</v>
      </c>
      <c r="C427" t="s">
        <v>44</v>
      </c>
      <c r="D427" t="s">
        <v>16</v>
      </c>
      <c r="E427">
        <v>366</v>
      </c>
      <c r="F427" s="5">
        <v>44566.117048611108</v>
      </c>
      <c r="G427">
        <v>3</v>
      </c>
      <c r="H427" t="s">
        <v>465</v>
      </c>
      <c r="I427">
        <f t="shared" si="30"/>
        <v>1098</v>
      </c>
      <c r="J427" s="3">
        <v>45186.094074074077</v>
      </c>
      <c r="K427" t="str">
        <f t="shared" si="31"/>
        <v>Long Term</v>
      </c>
      <c r="L427">
        <f t="shared" si="32"/>
        <v>732</v>
      </c>
      <c r="M427">
        <f t="shared" si="33"/>
        <v>0</v>
      </c>
      <c r="N427">
        <f t="shared" si="34"/>
        <v>0</v>
      </c>
    </row>
    <row r="428" spans="1:14" x14ac:dyDescent="0.25">
      <c r="A428">
        <v>1427</v>
      </c>
      <c r="B428" t="s">
        <v>88</v>
      </c>
      <c r="C428" t="s">
        <v>89</v>
      </c>
      <c r="D428" t="s">
        <v>16</v>
      </c>
      <c r="E428">
        <v>682</v>
      </c>
      <c r="F428" s="5">
        <v>44098.846747685187</v>
      </c>
      <c r="G428">
        <v>12</v>
      </c>
      <c r="H428" t="s">
        <v>476</v>
      </c>
      <c r="I428">
        <f t="shared" si="30"/>
        <v>8184</v>
      </c>
      <c r="J428" s="3">
        <v>45186.094074074077</v>
      </c>
      <c r="K428" t="str">
        <f t="shared" si="31"/>
        <v>Long Term</v>
      </c>
      <c r="L428">
        <f t="shared" si="32"/>
        <v>7502</v>
      </c>
      <c r="M428">
        <f t="shared" si="33"/>
        <v>0</v>
      </c>
      <c r="N428">
        <f t="shared" si="34"/>
        <v>0</v>
      </c>
    </row>
    <row r="429" spans="1:14" x14ac:dyDescent="0.25">
      <c r="A429">
        <v>1428</v>
      </c>
      <c r="B429" t="s">
        <v>43</v>
      </c>
      <c r="C429" t="s">
        <v>44</v>
      </c>
      <c r="D429" t="s">
        <v>16</v>
      </c>
      <c r="E429">
        <v>617</v>
      </c>
      <c r="F429" s="5">
        <v>44736.326041666667</v>
      </c>
      <c r="G429">
        <v>51</v>
      </c>
      <c r="H429" t="s">
        <v>477</v>
      </c>
      <c r="I429">
        <f t="shared" si="30"/>
        <v>31467</v>
      </c>
      <c r="J429" s="3">
        <v>45186.094074074077</v>
      </c>
      <c r="K429" t="str">
        <f t="shared" si="31"/>
        <v>Long Term</v>
      </c>
      <c r="L429">
        <f t="shared" si="32"/>
        <v>30850</v>
      </c>
      <c r="M429">
        <f t="shared" si="33"/>
        <v>0</v>
      </c>
      <c r="N429">
        <f t="shared" si="34"/>
        <v>0</v>
      </c>
    </row>
    <row r="430" spans="1:14" x14ac:dyDescent="0.25">
      <c r="A430">
        <v>1429</v>
      </c>
      <c r="B430" t="s">
        <v>70</v>
      </c>
      <c r="C430" t="s">
        <v>71</v>
      </c>
      <c r="D430" t="s">
        <v>16</v>
      </c>
      <c r="E430">
        <v>828</v>
      </c>
      <c r="F430" s="5">
        <v>44024.208148148151</v>
      </c>
      <c r="G430">
        <v>61</v>
      </c>
      <c r="H430" t="s">
        <v>478</v>
      </c>
      <c r="I430">
        <f t="shared" si="30"/>
        <v>50508</v>
      </c>
      <c r="J430" s="3">
        <v>45186.094074074077</v>
      </c>
      <c r="K430" t="str">
        <f t="shared" si="31"/>
        <v>Long Term</v>
      </c>
      <c r="L430">
        <f t="shared" si="32"/>
        <v>49680</v>
      </c>
      <c r="M430">
        <f t="shared" si="33"/>
        <v>0</v>
      </c>
      <c r="N430">
        <f t="shared" si="34"/>
        <v>0</v>
      </c>
    </row>
    <row r="431" spans="1:14" x14ac:dyDescent="0.25">
      <c r="A431">
        <v>1430</v>
      </c>
      <c r="B431" t="s">
        <v>126</v>
      </c>
      <c r="C431" t="s">
        <v>127</v>
      </c>
      <c r="D431" t="s">
        <v>16</v>
      </c>
      <c r="E431">
        <v>838</v>
      </c>
      <c r="F431" s="5">
        <v>44248.592245370368</v>
      </c>
      <c r="G431">
        <v>3</v>
      </c>
      <c r="H431" t="s">
        <v>178</v>
      </c>
      <c r="I431">
        <f t="shared" si="30"/>
        <v>2514</v>
      </c>
      <c r="J431" s="3">
        <v>45186.094074074077</v>
      </c>
      <c r="K431" t="str">
        <f t="shared" si="31"/>
        <v>Long Term</v>
      </c>
      <c r="L431">
        <f t="shared" si="32"/>
        <v>1676</v>
      </c>
      <c r="M431">
        <f t="shared" si="33"/>
        <v>0</v>
      </c>
      <c r="N431">
        <f t="shared" si="34"/>
        <v>0</v>
      </c>
    </row>
    <row r="432" spans="1:14" x14ac:dyDescent="0.25">
      <c r="A432">
        <v>1431</v>
      </c>
      <c r="B432" t="s">
        <v>170</v>
      </c>
      <c r="C432" t="s">
        <v>171</v>
      </c>
      <c r="D432" t="s">
        <v>26</v>
      </c>
      <c r="E432">
        <v>448</v>
      </c>
      <c r="F432" s="5">
        <v>45036.047152777777</v>
      </c>
      <c r="G432">
        <v>82</v>
      </c>
      <c r="H432" t="s">
        <v>479</v>
      </c>
      <c r="I432">
        <f t="shared" si="30"/>
        <v>36736</v>
      </c>
      <c r="J432" s="3">
        <v>45186.094074074077</v>
      </c>
      <c r="K432" t="str">
        <f t="shared" si="31"/>
        <v>Short Term</v>
      </c>
      <c r="L432">
        <f t="shared" si="32"/>
        <v>36288</v>
      </c>
      <c r="M432">
        <f t="shared" si="33"/>
        <v>0.15</v>
      </c>
      <c r="N432">
        <f t="shared" si="34"/>
        <v>5443.2</v>
      </c>
    </row>
    <row r="433" spans="1:14" x14ac:dyDescent="0.25">
      <c r="A433">
        <v>1432</v>
      </c>
      <c r="B433" t="s">
        <v>180</v>
      </c>
      <c r="C433" t="s">
        <v>181</v>
      </c>
      <c r="D433" t="s">
        <v>16</v>
      </c>
      <c r="E433">
        <v>737</v>
      </c>
      <c r="F433" s="5">
        <v>43761.391805555562</v>
      </c>
      <c r="G433">
        <v>57</v>
      </c>
      <c r="H433" t="s">
        <v>480</v>
      </c>
      <c r="I433">
        <f t="shared" si="30"/>
        <v>42009</v>
      </c>
      <c r="J433" s="3">
        <v>45186.094074074077</v>
      </c>
      <c r="K433" t="str">
        <f t="shared" si="31"/>
        <v>Long Term</v>
      </c>
      <c r="L433">
        <f t="shared" si="32"/>
        <v>41272</v>
      </c>
      <c r="M433">
        <f t="shared" si="33"/>
        <v>0</v>
      </c>
      <c r="N433">
        <f t="shared" si="34"/>
        <v>0</v>
      </c>
    </row>
    <row r="434" spans="1:14" x14ac:dyDescent="0.25">
      <c r="A434">
        <v>1433</v>
      </c>
      <c r="B434" t="s">
        <v>111</v>
      </c>
      <c r="C434" t="s">
        <v>112</v>
      </c>
      <c r="D434" t="s">
        <v>16</v>
      </c>
      <c r="E434">
        <v>794</v>
      </c>
      <c r="F434" s="5">
        <v>44066.120798611111</v>
      </c>
      <c r="G434">
        <v>88</v>
      </c>
      <c r="H434" t="s">
        <v>322</v>
      </c>
      <c r="I434">
        <f t="shared" si="30"/>
        <v>69872</v>
      </c>
      <c r="J434" s="3">
        <v>45186.094074074077</v>
      </c>
      <c r="K434" t="str">
        <f t="shared" si="31"/>
        <v>Long Term</v>
      </c>
      <c r="L434">
        <f t="shared" si="32"/>
        <v>69078</v>
      </c>
      <c r="M434">
        <f t="shared" si="33"/>
        <v>0</v>
      </c>
      <c r="N434">
        <f t="shared" si="34"/>
        <v>0</v>
      </c>
    </row>
    <row r="435" spans="1:14" x14ac:dyDescent="0.25">
      <c r="A435">
        <v>1434</v>
      </c>
      <c r="B435" t="s">
        <v>18</v>
      </c>
      <c r="C435" t="s">
        <v>19</v>
      </c>
      <c r="D435" t="s">
        <v>26</v>
      </c>
      <c r="E435">
        <v>412</v>
      </c>
      <c r="F435" s="5">
        <v>44347.131898148153</v>
      </c>
      <c r="G435">
        <v>50</v>
      </c>
      <c r="H435" t="s">
        <v>481</v>
      </c>
      <c r="I435">
        <f t="shared" si="30"/>
        <v>20600</v>
      </c>
      <c r="J435" s="3">
        <v>45186.094074074077</v>
      </c>
      <c r="K435" t="str">
        <f t="shared" si="31"/>
        <v>Long Term</v>
      </c>
      <c r="L435">
        <f t="shared" si="32"/>
        <v>20188</v>
      </c>
      <c r="M435">
        <f t="shared" si="33"/>
        <v>0</v>
      </c>
      <c r="N435">
        <f t="shared" si="34"/>
        <v>0</v>
      </c>
    </row>
    <row r="436" spans="1:14" x14ac:dyDescent="0.25">
      <c r="A436">
        <v>1435</v>
      </c>
      <c r="B436" t="s">
        <v>133</v>
      </c>
      <c r="C436" t="s">
        <v>134</v>
      </c>
      <c r="D436" t="s">
        <v>16</v>
      </c>
      <c r="E436">
        <v>822</v>
      </c>
      <c r="F436" s="5">
        <v>44992.399409722217</v>
      </c>
      <c r="G436">
        <v>97</v>
      </c>
      <c r="H436" t="s">
        <v>482</v>
      </c>
      <c r="I436">
        <f t="shared" si="30"/>
        <v>79734</v>
      </c>
      <c r="J436" s="3">
        <v>45186.094074074077</v>
      </c>
      <c r="K436" t="str">
        <f t="shared" si="31"/>
        <v>Short Term</v>
      </c>
      <c r="L436">
        <f t="shared" si="32"/>
        <v>78912</v>
      </c>
      <c r="M436">
        <f t="shared" si="33"/>
        <v>0.15</v>
      </c>
      <c r="N436">
        <f t="shared" si="34"/>
        <v>11836.8</v>
      </c>
    </row>
    <row r="437" spans="1:14" x14ac:dyDescent="0.25">
      <c r="A437">
        <v>1436</v>
      </c>
      <c r="B437" t="s">
        <v>133</v>
      </c>
      <c r="C437" t="s">
        <v>134</v>
      </c>
      <c r="D437" t="s">
        <v>16</v>
      </c>
      <c r="E437">
        <v>358</v>
      </c>
      <c r="F437" s="5">
        <v>44052.186493055553</v>
      </c>
      <c r="G437">
        <v>11</v>
      </c>
      <c r="H437" t="s">
        <v>483</v>
      </c>
      <c r="I437">
        <f t="shared" si="30"/>
        <v>3938</v>
      </c>
      <c r="J437" s="3">
        <v>45186.094074074077</v>
      </c>
      <c r="K437" t="str">
        <f t="shared" si="31"/>
        <v>Long Term</v>
      </c>
      <c r="L437">
        <f t="shared" si="32"/>
        <v>3580</v>
      </c>
      <c r="M437">
        <f t="shared" si="33"/>
        <v>0</v>
      </c>
      <c r="N437">
        <f t="shared" si="34"/>
        <v>0</v>
      </c>
    </row>
    <row r="438" spans="1:14" x14ac:dyDescent="0.25">
      <c r="A438">
        <v>1437</v>
      </c>
      <c r="B438" t="s">
        <v>51</v>
      </c>
      <c r="C438" t="s">
        <v>52</v>
      </c>
      <c r="D438" t="s">
        <v>26</v>
      </c>
      <c r="E438">
        <v>886</v>
      </c>
      <c r="F438" s="5">
        <v>45049.856805555559</v>
      </c>
      <c r="G438">
        <v>91</v>
      </c>
      <c r="H438" t="s">
        <v>484</v>
      </c>
      <c r="I438">
        <f t="shared" si="30"/>
        <v>80626</v>
      </c>
      <c r="J438" s="3">
        <v>45186.094074074077</v>
      </c>
      <c r="K438" t="str">
        <f t="shared" si="31"/>
        <v>Short Term</v>
      </c>
      <c r="L438">
        <f t="shared" si="32"/>
        <v>79740</v>
      </c>
      <c r="M438">
        <f t="shared" si="33"/>
        <v>0.15</v>
      </c>
      <c r="N438">
        <f t="shared" si="34"/>
        <v>11961</v>
      </c>
    </row>
    <row r="439" spans="1:14" x14ac:dyDescent="0.25">
      <c r="A439">
        <v>1438</v>
      </c>
      <c r="B439" t="s">
        <v>199</v>
      </c>
      <c r="C439" t="s">
        <v>200</v>
      </c>
      <c r="D439" t="s">
        <v>16</v>
      </c>
      <c r="E439">
        <v>250</v>
      </c>
      <c r="F439" s="5">
        <v>44242.046030092592</v>
      </c>
      <c r="G439">
        <v>47</v>
      </c>
      <c r="H439" t="s">
        <v>453</v>
      </c>
      <c r="I439">
        <f t="shared" si="30"/>
        <v>11750</v>
      </c>
      <c r="J439" s="3">
        <v>45186.094074074077</v>
      </c>
      <c r="K439" t="str">
        <f t="shared" si="31"/>
        <v>Long Term</v>
      </c>
      <c r="L439">
        <f t="shared" si="32"/>
        <v>11500</v>
      </c>
      <c r="M439">
        <f t="shared" si="33"/>
        <v>0</v>
      </c>
      <c r="N439">
        <f t="shared" si="34"/>
        <v>0</v>
      </c>
    </row>
    <row r="440" spans="1:14" x14ac:dyDescent="0.25">
      <c r="A440">
        <v>1439</v>
      </c>
      <c r="B440" t="s">
        <v>123</v>
      </c>
      <c r="C440" t="s">
        <v>124</v>
      </c>
      <c r="D440" t="s">
        <v>16</v>
      </c>
      <c r="E440">
        <v>223</v>
      </c>
      <c r="F440" s="5">
        <v>44742.526736111111</v>
      </c>
      <c r="G440">
        <v>34</v>
      </c>
      <c r="H440" t="s">
        <v>485</v>
      </c>
      <c r="I440">
        <f t="shared" si="30"/>
        <v>7582</v>
      </c>
      <c r="J440" s="3">
        <v>45186.094074074077</v>
      </c>
      <c r="K440" t="str">
        <f t="shared" si="31"/>
        <v>Long Term</v>
      </c>
      <c r="L440">
        <f t="shared" si="32"/>
        <v>7359</v>
      </c>
      <c r="M440">
        <f t="shared" si="33"/>
        <v>0</v>
      </c>
      <c r="N440">
        <f t="shared" si="34"/>
        <v>0</v>
      </c>
    </row>
    <row r="441" spans="1:14" x14ac:dyDescent="0.25">
      <c r="A441">
        <v>1440</v>
      </c>
      <c r="B441" t="s">
        <v>54</v>
      </c>
      <c r="C441" t="s">
        <v>55</v>
      </c>
      <c r="D441" t="s">
        <v>16</v>
      </c>
      <c r="E441">
        <v>176</v>
      </c>
      <c r="F441" s="5">
        <v>44888.433738425927</v>
      </c>
      <c r="G441">
        <v>88</v>
      </c>
      <c r="H441" t="s">
        <v>486</v>
      </c>
      <c r="I441">
        <f t="shared" si="30"/>
        <v>15488</v>
      </c>
      <c r="J441" s="3">
        <v>45186.094074074077</v>
      </c>
      <c r="K441" t="str">
        <f t="shared" si="31"/>
        <v>Short Term</v>
      </c>
      <c r="L441">
        <f t="shared" si="32"/>
        <v>15312</v>
      </c>
      <c r="M441">
        <f t="shared" si="33"/>
        <v>0.15</v>
      </c>
      <c r="N441">
        <f t="shared" si="34"/>
        <v>2296.7999999999997</v>
      </c>
    </row>
    <row r="442" spans="1:14" x14ac:dyDescent="0.25">
      <c r="A442">
        <v>1441</v>
      </c>
      <c r="B442" t="s">
        <v>70</v>
      </c>
      <c r="C442" t="s">
        <v>71</v>
      </c>
      <c r="D442" t="s">
        <v>26</v>
      </c>
      <c r="E442">
        <v>621</v>
      </c>
      <c r="F442" s="5">
        <v>43761.472187500003</v>
      </c>
      <c r="G442">
        <v>3</v>
      </c>
      <c r="H442" t="s">
        <v>487</v>
      </c>
      <c r="I442">
        <f t="shared" si="30"/>
        <v>1863</v>
      </c>
      <c r="J442" s="3">
        <v>45186.094074074077</v>
      </c>
      <c r="K442" t="str">
        <f t="shared" si="31"/>
        <v>Long Term</v>
      </c>
      <c r="L442">
        <f t="shared" si="32"/>
        <v>1242</v>
      </c>
      <c r="M442">
        <f t="shared" si="33"/>
        <v>0</v>
      </c>
      <c r="N442">
        <f t="shared" si="34"/>
        <v>0</v>
      </c>
    </row>
    <row r="443" spans="1:14" x14ac:dyDescent="0.25">
      <c r="A443">
        <v>1442</v>
      </c>
      <c r="B443" t="s">
        <v>203</v>
      </c>
      <c r="C443" t="s">
        <v>204</v>
      </c>
      <c r="D443" t="s">
        <v>26</v>
      </c>
      <c r="E443">
        <v>749</v>
      </c>
      <c r="F443" s="5">
        <v>44305.693159722221</v>
      </c>
      <c r="G443">
        <v>16</v>
      </c>
      <c r="H443" t="s">
        <v>488</v>
      </c>
      <c r="I443">
        <f t="shared" si="30"/>
        <v>11984</v>
      </c>
      <c r="J443" s="3">
        <v>45186.094074074077</v>
      </c>
      <c r="K443" t="str">
        <f t="shared" si="31"/>
        <v>Long Term</v>
      </c>
      <c r="L443">
        <f t="shared" si="32"/>
        <v>11235</v>
      </c>
      <c r="M443">
        <f t="shared" si="33"/>
        <v>0</v>
      </c>
      <c r="N443">
        <f t="shared" si="34"/>
        <v>0</v>
      </c>
    </row>
    <row r="444" spans="1:14" x14ac:dyDescent="0.25">
      <c r="A444">
        <v>1443</v>
      </c>
      <c r="B444" t="s">
        <v>18</v>
      </c>
      <c r="C444" t="s">
        <v>19</v>
      </c>
      <c r="D444" t="s">
        <v>26</v>
      </c>
      <c r="E444">
        <v>291</v>
      </c>
      <c r="F444" s="5">
        <v>44129.259004629632</v>
      </c>
      <c r="G444">
        <v>46</v>
      </c>
      <c r="H444" t="s">
        <v>399</v>
      </c>
      <c r="I444">
        <f t="shared" si="30"/>
        <v>13386</v>
      </c>
      <c r="J444" s="3">
        <v>45186.094074074077</v>
      </c>
      <c r="K444" t="str">
        <f t="shared" si="31"/>
        <v>Long Term</v>
      </c>
      <c r="L444">
        <f t="shared" si="32"/>
        <v>13095</v>
      </c>
      <c r="M444">
        <f t="shared" si="33"/>
        <v>0</v>
      </c>
      <c r="N444">
        <f t="shared" si="34"/>
        <v>0</v>
      </c>
    </row>
    <row r="445" spans="1:14" x14ac:dyDescent="0.25">
      <c r="A445">
        <v>1444</v>
      </c>
      <c r="B445" t="s">
        <v>31</v>
      </c>
      <c r="C445" t="s">
        <v>32</v>
      </c>
      <c r="D445" t="s">
        <v>26</v>
      </c>
      <c r="E445">
        <v>233</v>
      </c>
      <c r="F445" s="5">
        <v>43953.747534722221</v>
      </c>
      <c r="G445">
        <v>42</v>
      </c>
      <c r="H445" t="s">
        <v>489</v>
      </c>
      <c r="I445">
        <f t="shared" si="30"/>
        <v>9786</v>
      </c>
      <c r="J445" s="3">
        <v>45186.094074074077</v>
      </c>
      <c r="K445" t="str">
        <f t="shared" si="31"/>
        <v>Long Term</v>
      </c>
      <c r="L445">
        <f t="shared" si="32"/>
        <v>9553</v>
      </c>
      <c r="M445">
        <f t="shared" si="33"/>
        <v>0</v>
      </c>
      <c r="N445">
        <f t="shared" si="34"/>
        <v>0</v>
      </c>
    </row>
    <row r="446" spans="1:14" x14ac:dyDescent="0.25">
      <c r="A446">
        <v>1445</v>
      </c>
      <c r="B446" t="s">
        <v>324</v>
      </c>
      <c r="C446" t="s">
        <v>325</v>
      </c>
      <c r="D446" t="s">
        <v>26</v>
      </c>
      <c r="E446">
        <v>530</v>
      </c>
      <c r="F446" s="5">
        <v>45153.77275462963</v>
      </c>
      <c r="G446">
        <v>51</v>
      </c>
      <c r="H446" t="s">
        <v>81</v>
      </c>
      <c r="I446">
        <f t="shared" si="30"/>
        <v>27030</v>
      </c>
      <c r="J446" s="3">
        <v>45186.094074074077</v>
      </c>
      <c r="K446" t="str">
        <f t="shared" si="31"/>
        <v>Short Term</v>
      </c>
      <c r="L446">
        <f t="shared" si="32"/>
        <v>26500</v>
      </c>
      <c r="M446">
        <f t="shared" si="33"/>
        <v>0.15</v>
      </c>
      <c r="N446">
        <f t="shared" si="34"/>
        <v>3975</v>
      </c>
    </row>
    <row r="447" spans="1:14" x14ac:dyDescent="0.25">
      <c r="A447">
        <v>1446</v>
      </c>
      <c r="B447" t="s">
        <v>79</v>
      </c>
      <c r="C447" t="s">
        <v>80</v>
      </c>
      <c r="D447" t="s">
        <v>16</v>
      </c>
      <c r="E447">
        <v>697</v>
      </c>
      <c r="F447" s="5">
        <v>43635.158541666657</v>
      </c>
      <c r="G447">
        <v>66</v>
      </c>
      <c r="H447" t="s">
        <v>490</v>
      </c>
      <c r="I447">
        <f t="shared" si="30"/>
        <v>46002</v>
      </c>
      <c r="J447" s="3">
        <v>45186.094074074077</v>
      </c>
      <c r="K447" t="str">
        <f t="shared" si="31"/>
        <v>Long Term</v>
      </c>
      <c r="L447">
        <f t="shared" si="32"/>
        <v>45305</v>
      </c>
      <c r="M447">
        <f t="shared" si="33"/>
        <v>0</v>
      </c>
      <c r="N447">
        <f t="shared" si="34"/>
        <v>0</v>
      </c>
    </row>
    <row r="448" spans="1:14" x14ac:dyDescent="0.25">
      <c r="A448">
        <v>1447</v>
      </c>
      <c r="B448" t="s">
        <v>43</v>
      </c>
      <c r="C448" t="s">
        <v>44</v>
      </c>
      <c r="D448" t="s">
        <v>26</v>
      </c>
      <c r="E448">
        <v>460</v>
      </c>
      <c r="F448" s="5">
        <v>45073.099305555559</v>
      </c>
      <c r="G448">
        <v>92</v>
      </c>
      <c r="H448" t="s">
        <v>403</v>
      </c>
      <c r="I448">
        <f t="shared" si="30"/>
        <v>42320</v>
      </c>
      <c r="J448" s="3">
        <v>45186.094074074077</v>
      </c>
      <c r="K448" t="str">
        <f t="shared" si="31"/>
        <v>Short Term</v>
      </c>
      <c r="L448">
        <f t="shared" si="32"/>
        <v>41860</v>
      </c>
      <c r="M448">
        <f t="shared" si="33"/>
        <v>0.15</v>
      </c>
      <c r="N448">
        <f t="shared" si="34"/>
        <v>6279</v>
      </c>
    </row>
    <row r="449" spans="1:14" x14ac:dyDescent="0.25">
      <c r="A449">
        <v>1448</v>
      </c>
      <c r="B449" t="s">
        <v>31</v>
      </c>
      <c r="C449" t="s">
        <v>32</v>
      </c>
      <c r="D449" t="s">
        <v>16</v>
      </c>
      <c r="E449">
        <v>229</v>
      </c>
      <c r="F449" s="5">
        <v>44840.982002314813</v>
      </c>
      <c r="G449">
        <v>95</v>
      </c>
      <c r="H449" t="s">
        <v>491</v>
      </c>
      <c r="I449">
        <f t="shared" si="30"/>
        <v>21755</v>
      </c>
      <c r="J449" s="3">
        <v>45186.094074074077</v>
      </c>
      <c r="K449" t="str">
        <f t="shared" si="31"/>
        <v>Short Term</v>
      </c>
      <c r="L449">
        <f t="shared" si="32"/>
        <v>21526</v>
      </c>
      <c r="M449">
        <f t="shared" si="33"/>
        <v>0.15</v>
      </c>
      <c r="N449">
        <f t="shared" si="34"/>
        <v>3228.9</v>
      </c>
    </row>
    <row r="450" spans="1:14" x14ac:dyDescent="0.25">
      <c r="A450">
        <v>1449</v>
      </c>
      <c r="B450" t="s">
        <v>31</v>
      </c>
      <c r="C450" t="s">
        <v>32</v>
      </c>
      <c r="D450" t="s">
        <v>16</v>
      </c>
      <c r="E450">
        <v>718</v>
      </c>
      <c r="F450" s="5">
        <v>43451.251215277778</v>
      </c>
      <c r="G450">
        <v>71</v>
      </c>
      <c r="H450" t="s">
        <v>440</v>
      </c>
      <c r="I450">
        <f t="shared" si="30"/>
        <v>50978</v>
      </c>
      <c r="J450" s="3">
        <v>45186.094074074077</v>
      </c>
      <c r="K450" t="str">
        <f t="shared" si="31"/>
        <v>Long Term</v>
      </c>
      <c r="L450">
        <f t="shared" si="32"/>
        <v>50260</v>
      </c>
      <c r="M450">
        <f t="shared" si="33"/>
        <v>0</v>
      </c>
      <c r="N450">
        <f t="shared" si="34"/>
        <v>0</v>
      </c>
    </row>
    <row r="451" spans="1:14" x14ac:dyDescent="0.25">
      <c r="A451">
        <v>1450</v>
      </c>
      <c r="B451" t="s">
        <v>24</v>
      </c>
      <c r="C451" t="s">
        <v>25</v>
      </c>
      <c r="D451" t="s">
        <v>16</v>
      </c>
      <c r="E451">
        <v>714</v>
      </c>
      <c r="F451" s="5">
        <v>43532.331122685187</v>
      </c>
      <c r="G451">
        <v>44</v>
      </c>
      <c r="H451" t="s">
        <v>492</v>
      </c>
      <c r="I451">
        <f t="shared" ref="I451:I514" si="35">E451*G451</f>
        <v>31416</v>
      </c>
      <c r="J451" s="3">
        <v>45186.094074074077</v>
      </c>
      <c r="K451" t="str">
        <f t="shared" ref="K451:K514" si="36">IF((J451-F451)&lt;=365,"Short Term","Long Term")</f>
        <v>Long Term</v>
      </c>
      <c r="L451">
        <f t="shared" ref="L451:L514" si="37">I451-E451</f>
        <v>30702</v>
      </c>
      <c r="M451">
        <f t="shared" ref="M451:M514" si="38">IF(K451="short Term",15%,IF(K451="Long Term",IF(L451&gt;100000,10%,0),0))</f>
        <v>0</v>
      </c>
      <c r="N451">
        <f t="shared" ref="N451:N514" si="39">L451*M451</f>
        <v>0</v>
      </c>
    </row>
    <row r="452" spans="1:14" x14ac:dyDescent="0.25">
      <c r="A452">
        <v>1451</v>
      </c>
      <c r="B452" t="s">
        <v>218</v>
      </c>
      <c r="C452" t="s">
        <v>219</v>
      </c>
      <c r="D452" t="s">
        <v>16</v>
      </c>
      <c r="E452">
        <v>864</v>
      </c>
      <c r="F452" s="5">
        <v>43622.72111111111</v>
      </c>
      <c r="G452">
        <v>24</v>
      </c>
      <c r="H452" t="s">
        <v>493</v>
      </c>
      <c r="I452">
        <f t="shared" si="35"/>
        <v>20736</v>
      </c>
      <c r="J452" s="3">
        <v>45186.094074074077</v>
      </c>
      <c r="K452" t="str">
        <f t="shared" si="36"/>
        <v>Long Term</v>
      </c>
      <c r="L452">
        <f t="shared" si="37"/>
        <v>19872</v>
      </c>
      <c r="M452">
        <f t="shared" si="38"/>
        <v>0</v>
      </c>
      <c r="N452">
        <f t="shared" si="39"/>
        <v>0</v>
      </c>
    </row>
    <row r="453" spans="1:14" x14ac:dyDescent="0.25">
      <c r="A453">
        <v>1452</v>
      </c>
      <c r="B453" t="s">
        <v>54</v>
      </c>
      <c r="C453" t="s">
        <v>55</v>
      </c>
      <c r="D453" t="s">
        <v>16</v>
      </c>
      <c r="E453">
        <v>602</v>
      </c>
      <c r="F453" s="5">
        <v>44679.226666666669</v>
      </c>
      <c r="G453">
        <v>4</v>
      </c>
      <c r="H453" t="s">
        <v>494</v>
      </c>
      <c r="I453">
        <f t="shared" si="35"/>
        <v>2408</v>
      </c>
      <c r="J453" s="3">
        <v>45186.094074074077</v>
      </c>
      <c r="K453" t="str">
        <f t="shared" si="36"/>
        <v>Long Term</v>
      </c>
      <c r="L453">
        <f t="shared" si="37"/>
        <v>1806</v>
      </c>
      <c r="M453">
        <f t="shared" si="38"/>
        <v>0</v>
      </c>
      <c r="N453">
        <f t="shared" si="39"/>
        <v>0</v>
      </c>
    </row>
    <row r="454" spans="1:14" x14ac:dyDescent="0.25">
      <c r="A454">
        <v>1453</v>
      </c>
      <c r="B454" t="s">
        <v>79</v>
      </c>
      <c r="C454" t="s">
        <v>80</v>
      </c>
      <c r="D454" t="s">
        <v>16</v>
      </c>
      <c r="E454">
        <v>408</v>
      </c>
      <c r="F454" s="5">
        <v>44170.81590277778</v>
      </c>
      <c r="G454">
        <v>18</v>
      </c>
      <c r="H454" t="s">
        <v>495</v>
      </c>
      <c r="I454">
        <f t="shared" si="35"/>
        <v>7344</v>
      </c>
      <c r="J454" s="3">
        <v>45186.094074074077</v>
      </c>
      <c r="K454" t="str">
        <f t="shared" si="36"/>
        <v>Long Term</v>
      </c>
      <c r="L454">
        <f t="shared" si="37"/>
        <v>6936</v>
      </c>
      <c r="M454">
        <f t="shared" si="38"/>
        <v>0</v>
      </c>
      <c r="N454">
        <f t="shared" si="39"/>
        <v>0</v>
      </c>
    </row>
    <row r="455" spans="1:14" x14ac:dyDescent="0.25">
      <c r="A455">
        <v>1454</v>
      </c>
      <c r="B455" t="s">
        <v>14</v>
      </c>
      <c r="C455" t="s">
        <v>15</v>
      </c>
      <c r="D455" t="s">
        <v>16</v>
      </c>
      <c r="E455">
        <v>983</v>
      </c>
      <c r="F455" s="5">
        <v>44956.666076388887</v>
      </c>
      <c r="G455">
        <v>70</v>
      </c>
      <c r="H455" t="s">
        <v>496</v>
      </c>
      <c r="I455">
        <f t="shared" si="35"/>
        <v>68810</v>
      </c>
      <c r="J455" s="3">
        <v>45186.094074074077</v>
      </c>
      <c r="K455" t="str">
        <f t="shared" si="36"/>
        <v>Short Term</v>
      </c>
      <c r="L455">
        <f t="shared" si="37"/>
        <v>67827</v>
      </c>
      <c r="M455">
        <f t="shared" si="38"/>
        <v>0.15</v>
      </c>
      <c r="N455">
        <f t="shared" si="39"/>
        <v>10174.049999999999</v>
      </c>
    </row>
    <row r="456" spans="1:14" x14ac:dyDescent="0.25">
      <c r="A456">
        <v>1455</v>
      </c>
      <c r="B456" t="s">
        <v>57</v>
      </c>
      <c r="C456" t="s">
        <v>58</v>
      </c>
      <c r="D456" t="s">
        <v>16</v>
      </c>
      <c r="E456">
        <v>140</v>
      </c>
      <c r="F456" s="5">
        <v>43546.194212962961</v>
      </c>
      <c r="G456">
        <v>95</v>
      </c>
      <c r="H456" t="s">
        <v>497</v>
      </c>
      <c r="I456">
        <f t="shared" si="35"/>
        <v>13300</v>
      </c>
      <c r="J456" s="3">
        <v>45186.094074074077</v>
      </c>
      <c r="K456" t="str">
        <f t="shared" si="36"/>
        <v>Long Term</v>
      </c>
      <c r="L456">
        <f t="shared" si="37"/>
        <v>13160</v>
      </c>
      <c r="M456">
        <f t="shared" si="38"/>
        <v>0</v>
      </c>
      <c r="N456">
        <f t="shared" si="39"/>
        <v>0</v>
      </c>
    </row>
    <row r="457" spans="1:14" x14ac:dyDescent="0.25">
      <c r="A457">
        <v>1456</v>
      </c>
      <c r="B457" t="s">
        <v>43</v>
      </c>
      <c r="C457" t="s">
        <v>44</v>
      </c>
      <c r="D457" t="s">
        <v>26</v>
      </c>
      <c r="E457">
        <v>569</v>
      </c>
      <c r="F457" s="5">
        <v>44518.732222222221</v>
      </c>
      <c r="G457">
        <v>70</v>
      </c>
      <c r="H457" t="s">
        <v>498</v>
      </c>
      <c r="I457">
        <f t="shared" si="35"/>
        <v>39830</v>
      </c>
      <c r="J457" s="3">
        <v>45186.094074074077</v>
      </c>
      <c r="K457" t="str">
        <f t="shared" si="36"/>
        <v>Long Term</v>
      </c>
      <c r="L457">
        <f t="shared" si="37"/>
        <v>39261</v>
      </c>
      <c r="M457">
        <f t="shared" si="38"/>
        <v>0</v>
      </c>
      <c r="N457">
        <f t="shared" si="39"/>
        <v>0</v>
      </c>
    </row>
    <row r="458" spans="1:14" x14ac:dyDescent="0.25">
      <c r="A458">
        <v>1457</v>
      </c>
      <c r="B458" t="s">
        <v>246</v>
      </c>
      <c r="C458" t="s">
        <v>247</v>
      </c>
      <c r="D458" t="s">
        <v>26</v>
      </c>
      <c r="E458">
        <v>347</v>
      </c>
      <c r="F458" s="5">
        <v>44721.690613425933</v>
      </c>
      <c r="G458">
        <v>54</v>
      </c>
      <c r="H458" t="s">
        <v>499</v>
      </c>
      <c r="I458">
        <f t="shared" si="35"/>
        <v>18738</v>
      </c>
      <c r="J458" s="3">
        <v>45186.094074074077</v>
      </c>
      <c r="K458" t="str">
        <f t="shared" si="36"/>
        <v>Long Term</v>
      </c>
      <c r="L458">
        <f t="shared" si="37"/>
        <v>18391</v>
      </c>
      <c r="M458">
        <f t="shared" si="38"/>
        <v>0</v>
      </c>
      <c r="N458">
        <f t="shared" si="39"/>
        <v>0</v>
      </c>
    </row>
    <row r="459" spans="1:14" x14ac:dyDescent="0.25">
      <c r="A459">
        <v>1458</v>
      </c>
      <c r="B459" t="s">
        <v>18</v>
      </c>
      <c r="C459" t="s">
        <v>19</v>
      </c>
      <c r="D459" t="s">
        <v>16</v>
      </c>
      <c r="E459">
        <v>496</v>
      </c>
      <c r="F459" s="5">
        <v>43854.555266203701</v>
      </c>
      <c r="G459">
        <v>8</v>
      </c>
      <c r="H459" t="s">
        <v>500</v>
      </c>
      <c r="I459">
        <f t="shared" si="35"/>
        <v>3968</v>
      </c>
      <c r="J459" s="3">
        <v>45186.094074074077</v>
      </c>
      <c r="K459" t="str">
        <f t="shared" si="36"/>
        <v>Long Term</v>
      </c>
      <c r="L459">
        <f t="shared" si="37"/>
        <v>3472</v>
      </c>
      <c r="M459">
        <f t="shared" si="38"/>
        <v>0</v>
      </c>
      <c r="N459">
        <f t="shared" si="39"/>
        <v>0</v>
      </c>
    </row>
    <row r="460" spans="1:14" x14ac:dyDescent="0.25">
      <c r="A460">
        <v>1459</v>
      </c>
      <c r="B460" t="s">
        <v>67</v>
      </c>
      <c r="C460" t="s">
        <v>68</v>
      </c>
      <c r="D460" t="s">
        <v>16</v>
      </c>
      <c r="E460">
        <v>709</v>
      </c>
      <c r="F460" s="5">
        <v>44013.600937499999</v>
      </c>
      <c r="G460">
        <v>1</v>
      </c>
      <c r="H460" t="s">
        <v>165</v>
      </c>
      <c r="I460">
        <f t="shared" si="35"/>
        <v>709</v>
      </c>
      <c r="J460" s="3">
        <v>45186.094074074077</v>
      </c>
      <c r="K460" t="str">
        <f t="shared" si="36"/>
        <v>Long Term</v>
      </c>
      <c r="L460">
        <f t="shared" si="37"/>
        <v>0</v>
      </c>
      <c r="M460">
        <f t="shared" si="38"/>
        <v>0</v>
      </c>
      <c r="N460">
        <f t="shared" si="39"/>
        <v>0</v>
      </c>
    </row>
    <row r="461" spans="1:14" x14ac:dyDescent="0.25">
      <c r="A461">
        <v>1460</v>
      </c>
      <c r="B461" t="s">
        <v>64</v>
      </c>
      <c r="C461" t="s">
        <v>65</v>
      </c>
      <c r="D461" t="s">
        <v>26</v>
      </c>
      <c r="E461">
        <v>354</v>
      </c>
      <c r="F461" s="5">
        <v>44592.166273148148</v>
      </c>
      <c r="G461">
        <v>47</v>
      </c>
      <c r="H461" t="s">
        <v>392</v>
      </c>
      <c r="I461">
        <f t="shared" si="35"/>
        <v>16638</v>
      </c>
      <c r="J461" s="3">
        <v>45186.094074074077</v>
      </c>
      <c r="K461" t="str">
        <f t="shared" si="36"/>
        <v>Long Term</v>
      </c>
      <c r="L461">
        <f t="shared" si="37"/>
        <v>16284</v>
      </c>
      <c r="M461">
        <f t="shared" si="38"/>
        <v>0</v>
      </c>
      <c r="N461">
        <f t="shared" si="39"/>
        <v>0</v>
      </c>
    </row>
    <row r="462" spans="1:14" x14ac:dyDescent="0.25">
      <c r="A462">
        <v>1461</v>
      </c>
      <c r="B462" t="s">
        <v>199</v>
      </c>
      <c r="C462" t="s">
        <v>200</v>
      </c>
      <c r="D462" t="s">
        <v>16</v>
      </c>
      <c r="E462">
        <v>784</v>
      </c>
      <c r="F462" s="5">
        <v>43888.711712962962</v>
      </c>
      <c r="G462">
        <v>57</v>
      </c>
      <c r="H462" t="s">
        <v>309</v>
      </c>
      <c r="I462">
        <f t="shared" si="35"/>
        <v>44688</v>
      </c>
      <c r="J462" s="3">
        <v>45186.094074074077</v>
      </c>
      <c r="K462" t="str">
        <f t="shared" si="36"/>
        <v>Long Term</v>
      </c>
      <c r="L462">
        <f t="shared" si="37"/>
        <v>43904</v>
      </c>
      <c r="M462">
        <f t="shared" si="38"/>
        <v>0</v>
      </c>
      <c r="N462">
        <f t="shared" si="39"/>
        <v>0</v>
      </c>
    </row>
    <row r="463" spans="1:14" x14ac:dyDescent="0.25">
      <c r="A463">
        <v>1462</v>
      </c>
      <c r="B463" t="s">
        <v>73</v>
      </c>
      <c r="C463" t="s">
        <v>74</v>
      </c>
      <c r="D463" t="s">
        <v>26</v>
      </c>
      <c r="E463">
        <v>761</v>
      </c>
      <c r="F463" s="5">
        <v>44691.447476851848</v>
      </c>
      <c r="G463">
        <v>60</v>
      </c>
      <c r="H463" t="s">
        <v>501</v>
      </c>
      <c r="I463">
        <f t="shared" si="35"/>
        <v>45660</v>
      </c>
      <c r="J463" s="3">
        <v>45186.094074074077</v>
      </c>
      <c r="K463" t="str">
        <f t="shared" si="36"/>
        <v>Long Term</v>
      </c>
      <c r="L463">
        <f t="shared" si="37"/>
        <v>44899</v>
      </c>
      <c r="M463">
        <f t="shared" si="38"/>
        <v>0</v>
      </c>
      <c r="N463">
        <f t="shared" si="39"/>
        <v>0</v>
      </c>
    </row>
    <row r="464" spans="1:14" x14ac:dyDescent="0.25">
      <c r="A464">
        <v>1463</v>
      </c>
      <c r="B464" t="s">
        <v>88</v>
      </c>
      <c r="C464" t="s">
        <v>89</v>
      </c>
      <c r="D464" t="s">
        <v>16</v>
      </c>
      <c r="E464">
        <v>511</v>
      </c>
      <c r="F464" s="5">
        <v>43627.38349537037</v>
      </c>
      <c r="G464">
        <v>90</v>
      </c>
      <c r="H464" t="s">
        <v>502</v>
      </c>
      <c r="I464">
        <f t="shared" si="35"/>
        <v>45990</v>
      </c>
      <c r="J464" s="3">
        <v>45186.094074074077</v>
      </c>
      <c r="K464" t="str">
        <f t="shared" si="36"/>
        <v>Long Term</v>
      </c>
      <c r="L464">
        <f t="shared" si="37"/>
        <v>45479</v>
      </c>
      <c r="M464">
        <f t="shared" si="38"/>
        <v>0</v>
      </c>
      <c r="N464">
        <f t="shared" si="39"/>
        <v>0</v>
      </c>
    </row>
    <row r="465" spans="1:14" x14ac:dyDescent="0.25">
      <c r="A465">
        <v>1464</v>
      </c>
      <c r="B465" t="s">
        <v>24</v>
      </c>
      <c r="C465" t="s">
        <v>25</v>
      </c>
      <c r="D465" t="s">
        <v>16</v>
      </c>
      <c r="E465">
        <v>197</v>
      </c>
      <c r="F465" s="5">
        <v>44496.021967592591</v>
      </c>
      <c r="G465">
        <v>56</v>
      </c>
      <c r="H465" t="s">
        <v>503</v>
      </c>
      <c r="I465">
        <f t="shared" si="35"/>
        <v>11032</v>
      </c>
      <c r="J465" s="3">
        <v>45186.094074074077</v>
      </c>
      <c r="K465" t="str">
        <f t="shared" si="36"/>
        <v>Long Term</v>
      </c>
      <c r="L465">
        <f t="shared" si="37"/>
        <v>10835</v>
      </c>
      <c r="M465">
        <f t="shared" si="38"/>
        <v>0</v>
      </c>
      <c r="N465">
        <f t="shared" si="39"/>
        <v>0</v>
      </c>
    </row>
    <row r="466" spans="1:14" x14ac:dyDescent="0.25">
      <c r="A466">
        <v>1465</v>
      </c>
      <c r="B466" t="s">
        <v>218</v>
      </c>
      <c r="C466" t="s">
        <v>219</v>
      </c>
      <c r="D466" t="s">
        <v>26</v>
      </c>
      <c r="E466">
        <v>182</v>
      </c>
      <c r="F466" s="5">
        <v>44357.586041666669</v>
      </c>
      <c r="G466">
        <v>3</v>
      </c>
      <c r="H466" t="s">
        <v>504</v>
      </c>
      <c r="I466">
        <f t="shared" si="35"/>
        <v>546</v>
      </c>
      <c r="J466" s="3">
        <v>45186.094074074077</v>
      </c>
      <c r="K466" t="str">
        <f t="shared" si="36"/>
        <v>Long Term</v>
      </c>
      <c r="L466">
        <f t="shared" si="37"/>
        <v>364</v>
      </c>
      <c r="M466">
        <f t="shared" si="38"/>
        <v>0</v>
      </c>
      <c r="N466">
        <f t="shared" si="39"/>
        <v>0</v>
      </c>
    </row>
    <row r="467" spans="1:14" x14ac:dyDescent="0.25">
      <c r="A467">
        <v>1466</v>
      </c>
      <c r="B467" t="s">
        <v>79</v>
      </c>
      <c r="C467" t="s">
        <v>80</v>
      </c>
      <c r="D467" t="s">
        <v>26</v>
      </c>
      <c r="E467">
        <v>896</v>
      </c>
      <c r="F467" s="5">
        <v>43941.885891203703</v>
      </c>
      <c r="G467">
        <v>7</v>
      </c>
      <c r="H467" t="s">
        <v>505</v>
      </c>
      <c r="I467">
        <f t="shared" si="35"/>
        <v>6272</v>
      </c>
      <c r="J467" s="3">
        <v>45186.094074074077</v>
      </c>
      <c r="K467" t="str">
        <f t="shared" si="36"/>
        <v>Long Term</v>
      </c>
      <c r="L467">
        <f t="shared" si="37"/>
        <v>5376</v>
      </c>
      <c r="M467">
        <f t="shared" si="38"/>
        <v>0</v>
      </c>
      <c r="N467">
        <f t="shared" si="39"/>
        <v>0</v>
      </c>
    </row>
    <row r="468" spans="1:14" x14ac:dyDescent="0.25">
      <c r="A468">
        <v>1467</v>
      </c>
      <c r="B468" t="s">
        <v>24</v>
      </c>
      <c r="C468" t="s">
        <v>25</v>
      </c>
      <c r="D468" t="s">
        <v>26</v>
      </c>
      <c r="E468">
        <v>100</v>
      </c>
      <c r="F468" s="5">
        <v>44003.73814814815</v>
      </c>
      <c r="G468">
        <v>48</v>
      </c>
      <c r="H468" t="s">
        <v>90</v>
      </c>
      <c r="I468">
        <f t="shared" si="35"/>
        <v>4800</v>
      </c>
      <c r="J468" s="3">
        <v>45186.094074074077</v>
      </c>
      <c r="K468" t="str">
        <f t="shared" si="36"/>
        <v>Long Term</v>
      </c>
      <c r="L468">
        <f t="shared" si="37"/>
        <v>4700</v>
      </c>
      <c r="M468">
        <f t="shared" si="38"/>
        <v>0</v>
      </c>
      <c r="N468">
        <f t="shared" si="39"/>
        <v>0</v>
      </c>
    </row>
    <row r="469" spans="1:14" x14ac:dyDescent="0.25">
      <c r="A469">
        <v>1468</v>
      </c>
      <c r="B469" t="s">
        <v>159</v>
      </c>
      <c r="C469" t="s">
        <v>160</v>
      </c>
      <c r="D469" t="s">
        <v>26</v>
      </c>
      <c r="E469">
        <v>695</v>
      </c>
      <c r="F469" s="5">
        <v>43654.287511574083</v>
      </c>
      <c r="G469">
        <v>46</v>
      </c>
      <c r="H469" t="s">
        <v>506</v>
      </c>
      <c r="I469">
        <f t="shared" si="35"/>
        <v>31970</v>
      </c>
      <c r="J469" s="3">
        <v>45186.094074074077</v>
      </c>
      <c r="K469" t="str">
        <f t="shared" si="36"/>
        <v>Long Term</v>
      </c>
      <c r="L469">
        <f t="shared" si="37"/>
        <v>31275</v>
      </c>
      <c r="M469">
        <f t="shared" si="38"/>
        <v>0</v>
      </c>
      <c r="N469">
        <f t="shared" si="39"/>
        <v>0</v>
      </c>
    </row>
    <row r="470" spans="1:14" x14ac:dyDescent="0.25">
      <c r="A470">
        <v>1469</v>
      </c>
      <c r="B470" t="s">
        <v>28</v>
      </c>
      <c r="C470" t="s">
        <v>29</v>
      </c>
      <c r="D470" t="s">
        <v>26</v>
      </c>
      <c r="E470">
        <v>885</v>
      </c>
      <c r="F470" s="5">
        <v>44999.970555555563</v>
      </c>
      <c r="G470">
        <v>35</v>
      </c>
      <c r="H470" t="s">
        <v>507</v>
      </c>
      <c r="I470">
        <f t="shared" si="35"/>
        <v>30975</v>
      </c>
      <c r="J470" s="3">
        <v>45186.094074074077</v>
      </c>
      <c r="K470" t="str">
        <f t="shared" si="36"/>
        <v>Short Term</v>
      </c>
      <c r="L470">
        <f t="shared" si="37"/>
        <v>30090</v>
      </c>
      <c r="M470">
        <f t="shared" si="38"/>
        <v>0.15</v>
      </c>
      <c r="N470">
        <f t="shared" si="39"/>
        <v>4513.5</v>
      </c>
    </row>
    <row r="471" spans="1:14" x14ac:dyDescent="0.25">
      <c r="A471">
        <v>1470</v>
      </c>
      <c r="B471" t="s">
        <v>60</v>
      </c>
      <c r="C471" t="s">
        <v>61</v>
      </c>
      <c r="D471" t="s">
        <v>26</v>
      </c>
      <c r="E471">
        <v>380</v>
      </c>
      <c r="F471" s="5">
        <v>43684.18346064815</v>
      </c>
      <c r="G471">
        <v>24</v>
      </c>
      <c r="H471" t="s">
        <v>419</v>
      </c>
      <c r="I471">
        <f t="shared" si="35"/>
        <v>9120</v>
      </c>
      <c r="J471" s="3">
        <v>45186.094074074077</v>
      </c>
      <c r="K471" t="str">
        <f t="shared" si="36"/>
        <v>Long Term</v>
      </c>
      <c r="L471">
        <f t="shared" si="37"/>
        <v>8740</v>
      </c>
      <c r="M471">
        <f t="shared" si="38"/>
        <v>0</v>
      </c>
      <c r="N471">
        <f t="shared" si="39"/>
        <v>0</v>
      </c>
    </row>
    <row r="472" spans="1:14" x14ac:dyDescent="0.25">
      <c r="A472">
        <v>1471</v>
      </c>
      <c r="B472" t="s">
        <v>123</v>
      </c>
      <c r="C472" t="s">
        <v>124</v>
      </c>
      <c r="D472" t="s">
        <v>16</v>
      </c>
      <c r="E472">
        <v>293</v>
      </c>
      <c r="F472" s="5">
        <v>44019.249814814822</v>
      </c>
      <c r="G472">
        <v>73</v>
      </c>
      <c r="H472" t="s">
        <v>508</v>
      </c>
      <c r="I472">
        <f t="shared" si="35"/>
        <v>21389</v>
      </c>
      <c r="J472" s="3">
        <v>45186.094074074077</v>
      </c>
      <c r="K472" t="str">
        <f t="shared" si="36"/>
        <v>Long Term</v>
      </c>
      <c r="L472">
        <f t="shared" si="37"/>
        <v>21096</v>
      </c>
      <c r="M472">
        <f t="shared" si="38"/>
        <v>0</v>
      </c>
      <c r="N472">
        <f t="shared" si="39"/>
        <v>0</v>
      </c>
    </row>
    <row r="473" spans="1:14" x14ac:dyDescent="0.25">
      <c r="A473">
        <v>1472</v>
      </c>
      <c r="B473" t="s">
        <v>67</v>
      </c>
      <c r="C473" t="s">
        <v>68</v>
      </c>
      <c r="D473" t="s">
        <v>26</v>
      </c>
      <c r="E473">
        <v>889</v>
      </c>
      <c r="F473" s="5">
        <v>45001.216793981483</v>
      </c>
      <c r="G473">
        <v>87</v>
      </c>
      <c r="H473" t="s">
        <v>509</v>
      </c>
      <c r="I473">
        <f t="shared" si="35"/>
        <v>77343</v>
      </c>
      <c r="J473" s="3">
        <v>45186.094074074077</v>
      </c>
      <c r="K473" t="str">
        <f t="shared" si="36"/>
        <v>Short Term</v>
      </c>
      <c r="L473">
        <f t="shared" si="37"/>
        <v>76454</v>
      </c>
      <c r="M473">
        <f t="shared" si="38"/>
        <v>0.15</v>
      </c>
      <c r="N473">
        <f t="shared" si="39"/>
        <v>11468.1</v>
      </c>
    </row>
    <row r="474" spans="1:14" x14ac:dyDescent="0.25">
      <c r="A474">
        <v>1473</v>
      </c>
      <c r="B474" t="s">
        <v>98</v>
      </c>
      <c r="C474" t="s">
        <v>99</v>
      </c>
      <c r="D474" t="s">
        <v>16</v>
      </c>
      <c r="E474">
        <v>403</v>
      </c>
      <c r="F474" s="5">
        <v>44636.427523148152</v>
      </c>
      <c r="G474">
        <v>67</v>
      </c>
      <c r="H474" t="s">
        <v>510</v>
      </c>
      <c r="I474">
        <f t="shared" si="35"/>
        <v>27001</v>
      </c>
      <c r="J474" s="3">
        <v>45186.094074074077</v>
      </c>
      <c r="K474" t="str">
        <f t="shared" si="36"/>
        <v>Long Term</v>
      </c>
      <c r="L474">
        <f t="shared" si="37"/>
        <v>26598</v>
      </c>
      <c r="M474">
        <f t="shared" si="38"/>
        <v>0</v>
      </c>
      <c r="N474">
        <f t="shared" si="39"/>
        <v>0</v>
      </c>
    </row>
    <row r="475" spans="1:14" x14ac:dyDescent="0.25">
      <c r="A475">
        <v>1474</v>
      </c>
      <c r="B475" t="s">
        <v>31</v>
      </c>
      <c r="C475" t="s">
        <v>32</v>
      </c>
      <c r="D475" t="s">
        <v>16</v>
      </c>
      <c r="E475">
        <v>743</v>
      </c>
      <c r="F475" s="5">
        <v>44442.133981481478</v>
      </c>
      <c r="G475">
        <v>61</v>
      </c>
      <c r="H475" t="s">
        <v>511</v>
      </c>
      <c r="I475">
        <f t="shared" si="35"/>
        <v>45323</v>
      </c>
      <c r="J475" s="3">
        <v>45186.094074074077</v>
      </c>
      <c r="K475" t="str">
        <f t="shared" si="36"/>
        <v>Long Term</v>
      </c>
      <c r="L475">
        <f t="shared" si="37"/>
        <v>44580</v>
      </c>
      <c r="M475">
        <f t="shared" si="38"/>
        <v>0</v>
      </c>
      <c r="N475">
        <f t="shared" si="39"/>
        <v>0</v>
      </c>
    </row>
    <row r="476" spans="1:14" x14ac:dyDescent="0.25">
      <c r="A476">
        <v>1475</v>
      </c>
      <c r="B476" t="s">
        <v>111</v>
      </c>
      <c r="C476" t="s">
        <v>112</v>
      </c>
      <c r="D476" t="s">
        <v>26</v>
      </c>
      <c r="E476">
        <v>296</v>
      </c>
      <c r="F476" s="5">
        <v>43407.846377314818</v>
      </c>
      <c r="G476">
        <v>64</v>
      </c>
      <c r="H476" t="s">
        <v>446</v>
      </c>
      <c r="I476">
        <f t="shared" si="35"/>
        <v>18944</v>
      </c>
      <c r="J476" s="3">
        <v>45186.094074074077</v>
      </c>
      <c r="K476" t="str">
        <f t="shared" si="36"/>
        <v>Long Term</v>
      </c>
      <c r="L476">
        <f t="shared" si="37"/>
        <v>18648</v>
      </c>
      <c r="M476">
        <f t="shared" si="38"/>
        <v>0</v>
      </c>
      <c r="N476">
        <f t="shared" si="39"/>
        <v>0</v>
      </c>
    </row>
    <row r="477" spans="1:14" x14ac:dyDescent="0.25">
      <c r="A477">
        <v>1476</v>
      </c>
      <c r="B477" t="s">
        <v>94</v>
      </c>
      <c r="C477" t="s">
        <v>95</v>
      </c>
      <c r="D477" t="s">
        <v>16</v>
      </c>
      <c r="E477">
        <v>880</v>
      </c>
      <c r="F477" s="5">
        <v>44600.697152777779</v>
      </c>
      <c r="G477">
        <v>7</v>
      </c>
      <c r="H477" t="s">
        <v>512</v>
      </c>
      <c r="I477">
        <f t="shared" si="35"/>
        <v>6160</v>
      </c>
      <c r="J477" s="3">
        <v>45186.094074074077</v>
      </c>
      <c r="K477" t="str">
        <f t="shared" si="36"/>
        <v>Long Term</v>
      </c>
      <c r="L477">
        <f t="shared" si="37"/>
        <v>5280</v>
      </c>
      <c r="M477">
        <f t="shared" si="38"/>
        <v>0</v>
      </c>
      <c r="N477">
        <f t="shared" si="39"/>
        <v>0</v>
      </c>
    </row>
    <row r="478" spans="1:14" x14ac:dyDescent="0.25">
      <c r="A478">
        <v>1477</v>
      </c>
      <c r="B478" t="s">
        <v>43</v>
      </c>
      <c r="C478" t="s">
        <v>44</v>
      </c>
      <c r="D478" t="s">
        <v>26</v>
      </c>
      <c r="E478">
        <v>259</v>
      </c>
      <c r="F478" s="5">
        <v>44572.082962962973</v>
      </c>
      <c r="G478">
        <v>32</v>
      </c>
      <c r="H478" t="s">
        <v>513</v>
      </c>
      <c r="I478">
        <f t="shared" si="35"/>
        <v>8288</v>
      </c>
      <c r="J478" s="3">
        <v>45186.094074074077</v>
      </c>
      <c r="K478" t="str">
        <f t="shared" si="36"/>
        <v>Long Term</v>
      </c>
      <c r="L478">
        <f t="shared" si="37"/>
        <v>8029</v>
      </c>
      <c r="M478">
        <f t="shared" si="38"/>
        <v>0</v>
      </c>
      <c r="N478">
        <f t="shared" si="39"/>
        <v>0</v>
      </c>
    </row>
    <row r="479" spans="1:14" x14ac:dyDescent="0.25">
      <c r="A479">
        <v>1478</v>
      </c>
      <c r="B479" t="s">
        <v>159</v>
      </c>
      <c r="C479" t="s">
        <v>160</v>
      </c>
      <c r="D479" t="s">
        <v>26</v>
      </c>
      <c r="E479">
        <v>183</v>
      </c>
      <c r="F479" s="5">
        <v>43405.550138888888</v>
      </c>
      <c r="G479">
        <v>40</v>
      </c>
      <c r="H479" t="s">
        <v>514</v>
      </c>
      <c r="I479">
        <f t="shared" si="35"/>
        <v>7320</v>
      </c>
      <c r="J479" s="3">
        <v>45186.094074074077</v>
      </c>
      <c r="K479" t="str">
        <f t="shared" si="36"/>
        <v>Long Term</v>
      </c>
      <c r="L479">
        <f t="shared" si="37"/>
        <v>7137</v>
      </c>
      <c r="M479">
        <f t="shared" si="38"/>
        <v>0</v>
      </c>
      <c r="N479">
        <f t="shared" si="39"/>
        <v>0</v>
      </c>
    </row>
    <row r="480" spans="1:14" x14ac:dyDescent="0.25">
      <c r="A480">
        <v>1479</v>
      </c>
      <c r="B480" t="s">
        <v>167</v>
      </c>
      <c r="C480" t="s">
        <v>168</v>
      </c>
      <c r="D480" t="s">
        <v>16</v>
      </c>
      <c r="E480">
        <v>608</v>
      </c>
      <c r="F480" s="5">
        <v>44996.41605324074</v>
      </c>
      <c r="G480">
        <v>82</v>
      </c>
      <c r="H480" t="s">
        <v>506</v>
      </c>
      <c r="I480">
        <f t="shared" si="35"/>
        <v>49856</v>
      </c>
      <c r="J480" s="3">
        <v>45186.094074074077</v>
      </c>
      <c r="K480" t="str">
        <f t="shared" si="36"/>
        <v>Short Term</v>
      </c>
      <c r="L480">
        <f t="shared" si="37"/>
        <v>49248</v>
      </c>
      <c r="M480">
        <f t="shared" si="38"/>
        <v>0.15</v>
      </c>
      <c r="N480">
        <f t="shared" si="39"/>
        <v>7387.2</v>
      </c>
    </row>
    <row r="481" spans="1:14" x14ac:dyDescent="0.25">
      <c r="A481">
        <v>1480</v>
      </c>
      <c r="B481" t="s">
        <v>167</v>
      </c>
      <c r="C481" t="s">
        <v>168</v>
      </c>
      <c r="D481" t="s">
        <v>26</v>
      </c>
      <c r="E481">
        <v>859</v>
      </c>
      <c r="F481" s="5">
        <v>44275.009756944448</v>
      </c>
      <c r="G481">
        <v>81</v>
      </c>
      <c r="H481" t="s">
        <v>515</v>
      </c>
      <c r="I481">
        <f t="shared" si="35"/>
        <v>69579</v>
      </c>
      <c r="J481" s="3">
        <v>45186.094074074077</v>
      </c>
      <c r="K481" t="str">
        <f t="shared" si="36"/>
        <v>Long Term</v>
      </c>
      <c r="L481">
        <f t="shared" si="37"/>
        <v>68720</v>
      </c>
      <c r="M481">
        <f t="shared" si="38"/>
        <v>0</v>
      </c>
      <c r="N481">
        <f t="shared" si="39"/>
        <v>0</v>
      </c>
    </row>
    <row r="482" spans="1:14" x14ac:dyDescent="0.25">
      <c r="A482">
        <v>1481</v>
      </c>
      <c r="B482" t="s">
        <v>31</v>
      </c>
      <c r="C482" t="s">
        <v>32</v>
      </c>
      <c r="D482" t="s">
        <v>16</v>
      </c>
      <c r="E482">
        <v>925</v>
      </c>
      <c r="F482" s="5">
        <v>44167.372407407413</v>
      </c>
      <c r="G482">
        <v>44</v>
      </c>
      <c r="H482" t="s">
        <v>516</v>
      </c>
      <c r="I482">
        <f t="shared" si="35"/>
        <v>40700</v>
      </c>
      <c r="J482" s="3">
        <v>45186.094074074077</v>
      </c>
      <c r="K482" t="str">
        <f t="shared" si="36"/>
        <v>Long Term</v>
      </c>
      <c r="L482">
        <f t="shared" si="37"/>
        <v>39775</v>
      </c>
      <c r="M482">
        <f t="shared" si="38"/>
        <v>0</v>
      </c>
      <c r="N482">
        <f t="shared" si="39"/>
        <v>0</v>
      </c>
    </row>
    <row r="483" spans="1:14" x14ac:dyDescent="0.25">
      <c r="A483">
        <v>1482</v>
      </c>
      <c r="B483" t="s">
        <v>46</v>
      </c>
      <c r="C483" t="s">
        <v>47</v>
      </c>
      <c r="D483" t="s">
        <v>26</v>
      </c>
      <c r="E483">
        <v>157</v>
      </c>
      <c r="F483" s="5">
        <v>44961.719618055547</v>
      </c>
      <c r="G483">
        <v>2</v>
      </c>
      <c r="H483" t="s">
        <v>517</v>
      </c>
      <c r="I483">
        <f t="shared" si="35"/>
        <v>314</v>
      </c>
      <c r="J483" s="3">
        <v>45186.094074074077</v>
      </c>
      <c r="K483" t="str">
        <f t="shared" si="36"/>
        <v>Short Term</v>
      </c>
      <c r="L483">
        <f t="shared" si="37"/>
        <v>157</v>
      </c>
      <c r="M483">
        <f t="shared" si="38"/>
        <v>0.15</v>
      </c>
      <c r="N483">
        <f t="shared" si="39"/>
        <v>23.55</v>
      </c>
    </row>
    <row r="484" spans="1:14" x14ac:dyDescent="0.25">
      <c r="A484">
        <v>1483</v>
      </c>
      <c r="B484" t="s">
        <v>170</v>
      </c>
      <c r="C484" t="s">
        <v>171</v>
      </c>
      <c r="D484" t="s">
        <v>26</v>
      </c>
      <c r="E484">
        <v>508</v>
      </c>
      <c r="F484" s="5">
        <v>45071.838750000003</v>
      </c>
      <c r="G484">
        <v>47</v>
      </c>
      <c r="H484" t="s">
        <v>453</v>
      </c>
      <c r="I484">
        <f t="shared" si="35"/>
        <v>23876</v>
      </c>
      <c r="J484" s="3">
        <v>45186.094074074077</v>
      </c>
      <c r="K484" t="str">
        <f t="shared" si="36"/>
        <v>Short Term</v>
      </c>
      <c r="L484">
        <f t="shared" si="37"/>
        <v>23368</v>
      </c>
      <c r="M484">
        <f t="shared" si="38"/>
        <v>0.15</v>
      </c>
      <c r="N484">
        <f t="shared" si="39"/>
        <v>3505.2</v>
      </c>
    </row>
    <row r="485" spans="1:14" x14ac:dyDescent="0.25">
      <c r="A485">
        <v>1484</v>
      </c>
      <c r="B485" t="s">
        <v>79</v>
      </c>
      <c r="C485" t="s">
        <v>80</v>
      </c>
      <c r="D485" t="s">
        <v>26</v>
      </c>
      <c r="E485">
        <v>598</v>
      </c>
      <c r="F485" s="5">
        <v>44127.459340277783</v>
      </c>
      <c r="G485">
        <v>91</v>
      </c>
      <c r="H485" t="s">
        <v>518</v>
      </c>
      <c r="I485">
        <f t="shared" si="35"/>
        <v>54418</v>
      </c>
      <c r="J485" s="3">
        <v>45186.094074074077</v>
      </c>
      <c r="K485" t="str">
        <f t="shared" si="36"/>
        <v>Long Term</v>
      </c>
      <c r="L485">
        <f t="shared" si="37"/>
        <v>53820</v>
      </c>
      <c r="M485">
        <f t="shared" si="38"/>
        <v>0</v>
      </c>
      <c r="N485">
        <f t="shared" si="39"/>
        <v>0</v>
      </c>
    </row>
    <row r="486" spans="1:14" x14ac:dyDescent="0.25">
      <c r="A486">
        <v>1485</v>
      </c>
      <c r="B486" t="s">
        <v>98</v>
      </c>
      <c r="C486" t="s">
        <v>99</v>
      </c>
      <c r="D486" t="s">
        <v>26</v>
      </c>
      <c r="E486">
        <v>544</v>
      </c>
      <c r="F486" s="5">
        <v>44199.670972222222</v>
      </c>
      <c r="G486">
        <v>61</v>
      </c>
      <c r="H486" t="s">
        <v>519</v>
      </c>
      <c r="I486">
        <f t="shared" si="35"/>
        <v>33184</v>
      </c>
      <c r="J486" s="3">
        <v>45186.094074074077</v>
      </c>
      <c r="K486" t="str">
        <f t="shared" si="36"/>
        <v>Long Term</v>
      </c>
      <c r="L486">
        <f t="shared" si="37"/>
        <v>32640</v>
      </c>
      <c r="M486">
        <f t="shared" si="38"/>
        <v>0</v>
      </c>
      <c r="N486">
        <f t="shared" si="39"/>
        <v>0</v>
      </c>
    </row>
    <row r="487" spans="1:14" x14ac:dyDescent="0.25">
      <c r="A487">
        <v>1486</v>
      </c>
      <c r="B487" t="s">
        <v>88</v>
      </c>
      <c r="C487" t="s">
        <v>89</v>
      </c>
      <c r="D487" t="s">
        <v>26</v>
      </c>
      <c r="E487">
        <v>553</v>
      </c>
      <c r="F487" s="5">
        <v>43445.222280092603</v>
      </c>
      <c r="G487">
        <v>56</v>
      </c>
      <c r="H487" t="s">
        <v>520</v>
      </c>
      <c r="I487">
        <f t="shared" si="35"/>
        <v>30968</v>
      </c>
      <c r="J487" s="3">
        <v>45186.094074074077</v>
      </c>
      <c r="K487" t="str">
        <f t="shared" si="36"/>
        <v>Long Term</v>
      </c>
      <c r="L487">
        <f t="shared" si="37"/>
        <v>30415</v>
      </c>
      <c r="M487">
        <f t="shared" si="38"/>
        <v>0</v>
      </c>
      <c r="N487">
        <f t="shared" si="39"/>
        <v>0</v>
      </c>
    </row>
    <row r="488" spans="1:14" x14ac:dyDescent="0.25">
      <c r="A488">
        <v>1487</v>
      </c>
      <c r="B488" t="s">
        <v>107</v>
      </c>
      <c r="C488" t="s">
        <v>108</v>
      </c>
      <c r="D488" t="s">
        <v>16</v>
      </c>
      <c r="E488">
        <v>220</v>
      </c>
      <c r="F488" s="5">
        <v>43985.397604166668</v>
      </c>
      <c r="G488">
        <v>95</v>
      </c>
      <c r="H488" t="s">
        <v>521</v>
      </c>
      <c r="I488">
        <f t="shared" si="35"/>
        <v>20900</v>
      </c>
      <c r="J488" s="3">
        <v>45186.094074074077</v>
      </c>
      <c r="K488" t="str">
        <f t="shared" si="36"/>
        <v>Long Term</v>
      </c>
      <c r="L488">
        <f t="shared" si="37"/>
        <v>20680</v>
      </c>
      <c r="M488">
        <f t="shared" si="38"/>
        <v>0</v>
      </c>
      <c r="N488">
        <f t="shared" si="39"/>
        <v>0</v>
      </c>
    </row>
    <row r="489" spans="1:14" x14ac:dyDescent="0.25">
      <c r="A489">
        <v>1488</v>
      </c>
      <c r="B489" t="s">
        <v>203</v>
      </c>
      <c r="C489" t="s">
        <v>204</v>
      </c>
      <c r="D489" t="s">
        <v>26</v>
      </c>
      <c r="E489">
        <v>424</v>
      </c>
      <c r="F489" s="5">
        <v>44260.109652777777</v>
      </c>
      <c r="G489">
        <v>37</v>
      </c>
      <c r="H489" t="s">
        <v>388</v>
      </c>
      <c r="I489">
        <f t="shared" si="35"/>
        <v>15688</v>
      </c>
      <c r="J489" s="3">
        <v>45186.094074074077</v>
      </c>
      <c r="K489" t="str">
        <f t="shared" si="36"/>
        <v>Long Term</v>
      </c>
      <c r="L489">
        <f t="shared" si="37"/>
        <v>15264</v>
      </c>
      <c r="M489">
        <f t="shared" si="38"/>
        <v>0</v>
      </c>
      <c r="N489">
        <f t="shared" si="39"/>
        <v>0</v>
      </c>
    </row>
    <row r="490" spans="1:14" x14ac:dyDescent="0.25">
      <c r="A490">
        <v>1489</v>
      </c>
      <c r="B490" t="s">
        <v>79</v>
      </c>
      <c r="C490" t="s">
        <v>80</v>
      </c>
      <c r="D490" t="s">
        <v>26</v>
      </c>
      <c r="E490">
        <v>616</v>
      </c>
      <c r="F490" s="5">
        <v>44319.324791666673</v>
      </c>
      <c r="G490">
        <v>82</v>
      </c>
      <c r="H490" t="s">
        <v>522</v>
      </c>
      <c r="I490">
        <f t="shared" si="35"/>
        <v>50512</v>
      </c>
      <c r="J490" s="3">
        <v>45186.094074074077</v>
      </c>
      <c r="K490" t="str">
        <f t="shared" si="36"/>
        <v>Long Term</v>
      </c>
      <c r="L490">
        <f t="shared" si="37"/>
        <v>49896</v>
      </c>
      <c r="M490">
        <f t="shared" si="38"/>
        <v>0</v>
      </c>
      <c r="N490">
        <f t="shared" si="39"/>
        <v>0</v>
      </c>
    </row>
    <row r="491" spans="1:14" x14ac:dyDescent="0.25">
      <c r="A491">
        <v>1490</v>
      </c>
      <c r="B491" t="s">
        <v>43</v>
      </c>
      <c r="C491" t="s">
        <v>44</v>
      </c>
      <c r="D491" t="s">
        <v>26</v>
      </c>
      <c r="E491">
        <v>402</v>
      </c>
      <c r="F491" s="5">
        <v>44008.644004629627</v>
      </c>
      <c r="G491">
        <v>36</v>
      </c>
      <c r="H491" t="s">
        <v>523</v>
      </c>
      <c r="I491">
        <f t="shared" si="35"/>
        <v>14472</v>
      </c>
      <c r="J491" s="3">
        <v>45186.094074074077</v>
      </c>
      <c r="K491" t="str">
        <f t="shared" si="36"/>
        <v>Long Term</v>
      </c>
      <c r="L491">
        <f t="shared" si="37"/>
        <v>14070</v>
      </c>
      <c r="M491">
        <f t="shared" si="38"/>
        <v>0</v>
      </c>
      <c r="N491">
        <f t="shared" si="39"/>
        <v>0</v>
      </c>
    </row>
    <row r="492" spans="1:14" x14ac:dyDescent="0.25">
      <c r="A492">
        <v>1491</v>
      </c>
      <c r="B492" t="s">
        <v>76</v>
      </c>
      <c r="C492" t="s">
        <v>77</v>
      </c>
      <c r="D492" t="s">
        <v>26</v>
      </c>
      <c r="E492">
        <v>675</v>
      </c>
      <c r="F492" s="5">
        <v>43636.921724537038</v>
      </c>
      <c r="G492">
        <v>99</v>
      </c>
      <c r="H492" t="s">
        <v>176</v>
      </c>
      <c r="I492">
        <f t="shared" si="35"/>
        <v>66825</v>
      </c>
      <c r="J492" s="3">
        <v>45186.094074074077</v>
      </c>
      <c r="K492" t="str">
        <f t="shared" si="36"/>
        <v>Long Term</v>
      </c>
      <c r="L492">
        <f t="shared" si="37"/>
        <v>66150</v>
      </c>
      <c r="M492">
        <f t="shared" si="38"/>
        <v>0</v>
      </c>
      <c r="N492">
        <f t="shared" si="39"/>
        <v>0</v>
      </c>
    </row>
    <row r="493" spans="1:14" x14ac:dyDescent="0.25">
      <c r="A493">
        <v>1492</v>
      </c>
      <c r="B493" t="s">
        <v>155</v>
      </c>
      <c r="C493" t="s">
        <v>156</v>
      </c>
      <c r="D493" t="s">
        <v>26</v>
      </c>
      <c r="E493">
        <v>518</v>
      </c>
      <c r="F493" s="5">
        <v>44915.247997685183</v>
      </c>
      <c r="G493">
        <v>35</v>
      </c>
      <c r="H493" t="s">
        <v>524</v>
      </c>
      <c r="I493">
        <f t="shared" si="35"/>
        <v>18130</v>
      </c>
      <c r="J493" s="3">
        <v>45186.094074074077</v>
      </c>
      <c r="K493" t="str">
        <f t="shared" si="36"/>
        <v>Short Term</v>
      </c>
      <c r="L493">
        <f t="shared" si="37"/>
        <v>17612</v>
      </c>
      <c r="M493">
        <f t="shared" si="38"/>
        <v>0.15</v>
      </c>
      <c r="N493">
        <f t="shared" si="39"/>
        <v>2641.7999999999997</v>
      </c>
    </row>
    <row r="494" spans="1:14" x14ac:dyDescent="0.25">
      <c r="A494">
        <v>1493</v>
      </c>
      <c r="B494" t="s">
        <v>111</v>
      </c>
      <c r="C494" t="s">
        <v>112</v>
      </c>
      <c r="D494" t="s">
        <v>16</v>
      </c>
      <c r="E494">
        <v>923</v>
      </c>
      <c r="F494" s="5">
        <v>44417.157199074078</v>
      </c>
      <c r="G494">
        <v>31</v>
      </c>
      <c r="H494" t="s">
        <v>525</v>
      </c>
      <c r="I494">
        <f t="shared" si="35"/>
        <v>28613</v>
      </c>
      <c r="J494" s="3">
        <v>45186.094074074077</v>
      </c>
      <c r="K494" t="str">
        <f t="shared" si="36"/>
        <v>Long Term</v>
      </c>
      <c r="L494">
        <f t="shared" si="37"/>
        <v>27690</v>
      </c>
      <c r="M494">
        <f t="shared" si="38"/>
        <v>0</v>
      </c>
      <c r="N494">
        <f t="shared" si="39"/>
        <v>0</v>
      </c>
    </row>
    <row r="495" spans="1:14" x14ac:dyDescent="0.25">
      <c r="A495">
        <v>1494</v>
      </c>
      <c r="B495" t="s">
        <v>180</v>
      </c>
      <c r="C495" t="s">
        <v>181</v>
      </c>
      <c r="D495" t="s">
        <v>26</v>
      </c>
      <c r="E495">
        <v>876</v>
      </c>
      <c r="F495" s="5">
        <v>44114.433923611112</v>
      </c>
      <c r="G495">
        <v>78</v>
      </c>
      <c r="H495" t="s">
        <v>526</v>
      </c>
      <c r="I495">
        <f t="shared" si="35"/>
        <v>68328</v>
      </c>
      <c r="J495" s="3">
        <v>45186.094074074077</v>
      </c>
      <c r="K495" t="str">
        <f t="shared" si="36"/>
        <v>Long Term</v>
      </c>
      <c r="L495">
        <f t="shared" si="37"/>
        <v>67452</v>
      </c>
      <c r="M495">
        <f t="shared" si="38"/>
        <v>0</v>
      </c>
      <c r="N495">
        <f t="shared" si="39"/>
        <v>0</v>
      </c>
    </row>
    <row r="496" spans="1:14" x14ac:dyDescent="0.25">
      <c r="A496">
        <v>1495</v>
      </c>
      <c r="B496" t="s">
        <v>18</v>
      </c>
      <c r="C496" t="s">
        <v>19</v>
      </c>
      <c r="D496" t="s">
        <v>26</v>
      </c>
      <c r="E496">
        <v>480</v>
      </c>
      <c r="F496" s="5">
        <v>45148.283842592587</v>
      </c>
      <c r="G496">
        <v>59</v>
      </c>
      <c r="H496" t="s">
        <v>527</v>
      </c>
      <c r="I496">
        <f t="shared" si="35"/>
        <v>28320</v>
      </c>
      <c r="J496" s="3">
        <v>45186.094074074077</v>
      </c>
      <c r="K496" t="str">
        <f t="shared" si="36"/>
        <v>Short Term</v>
      </c>
      <c r="L496">
        <f t="shared" si="37"/>
        <v>27840</v>
      </c>
      <c r="M496">
        <f t="shared" si="38"/>
        <v>0.15</v>
      </c>
      <c r="N496">
        <f t="shared" si="39"/>
        <v>4176</v>
      </c>
    </row>
    <row r="497" spans="1:14" x14ac:dyDescent="0.25">
      <c r="A497">
        <v>1496</v>
      </c>
      <c r="B497" t="s">
        <v>133</v>
      </c>
      <c r="C497" t="s">
        <v>134</v>
      </c>
      <c r="D497" t="s">
        <v>26</v>
      </c>
      <c r="E497">
        <v>197</v>
      </c>
      <c r="F497" s="5">
        <v>44287.683923611112</v>
      </c>
      <c r="G497">
        <v>49</v>
      </c>
      <c r="H497" t="s">
        <v>197</v>
      </c>
      <c r="I497">
        <f t="shared" si="35"/>
        <v>9653</v>
      </c>
      <c r="J497" s="3">
        <v>45186.094074074077</v>
      </c>
      <c r="K497" t="str">
        <f t="shared" si="36"/>
        <v>Long Term</v>
      </c>
      <c r="L497">
        <f t="shared" si="37"/>
        <v>9456</v>
      </c>
      <c r="M497">
        <f t="shared" si="38"/>
        <v>0</v>
      </c>
      <c r="N497">
        <f t="shared" si="39"/>
        <v>0</v>
      </c>
    </row>
    <row r="498" spans="1:14" x14ac:dyDescent="0.25">
      <c r="A498">
        <v>1497</v>
      </c>
      <c r="B498" t="s">
        <v>24</v>
      </c>
      <c r="C498" t="s">
        <v>25</v>
      </c>
      <c r="D498" t="s">
        <v>16</v>
      </c>
      <c r="E498">
        <v>228</v>
      </c>
      <c r="F498" s="5">
        <v>44465.42664351852</v>
      </c>
      <c r="G498">
        <v>78</v>
      </c>
      <c r="H498" t="s">
        <v>285</v>
      </c>
      <c r="I498">
        <f t="shared" si="35"/>
        <v>17784</v>
      </c>
      <c r="J498" s="3">
        <v>45186.094074074077</v>
      </c>
      <c r="K498" t="str">
        <f t="shared" si="36"/>
        <v>Long Term</v>
      </c>
      <c r="L498">
        <f t="shared" si="37"/>
        <v>17556</v>
      </c>
      <c r="M498">
        <f t="shared" si="38"/>
        <v>0</v>
      </c>
      <c r="N498">
        <f t="shared" si="39"/>
        <v>0</v>
      </c>
    </row>
    <row r="499" spans="1:14" x14ac:dyDescent="0.25">
      <c r="A499">
        <v>1498</v>
      </c>
      <c r="B499" t="s">
        <v>203</v>
      </c>
      <c r="C499" t="s">
        <v>204</v>
      </c>
      <c r="D499" t="s">
        <v>26</v>
      </c>
      <c r="E499">
        <v>793</v>
      </c>
      <c r="F499" s="5">
        <v>43461.555138888893</v>
      </c>
      <c r="G499">
        <v>84</v>
      </c>
      <c r="H499" t="s">
        <v>528</v>
      </c>
      <c r="I499">
        <f t="shared" si="35"/>
        <v>66612</v>
      </c>
      <c r="J499" s="3">
        <v>45186.094074074077</v>
      </c>
      <c r="K499" t="str">
        <f t="shared" si="36"/>
        <v>Long Term</v>
      </c>
      <c r="L499">
        <f t="shared" si="37"/>
        <v>65819</v>
      </c>
      <c r="M499">
        <f t="shared" si="38"/>
        <v>0</v>
      </c>
      <c r="N499">
        <f t="shared" si="39"/>
        <v>0</v>
      </c>
    </row>
    <row r="500" spans="1:14" x14ac:dyDescent="0.25">
      <c r="A500">
        <v>1499</v>
      </c>
      <c r="B500" t="s">
        <v>107</v>
      </c>
      <c r="C500" t="s">
        <v>108</v>
      </c>
      <c r="D500" t="s">
        <v>16</v>
      </c>
      <c r="E500">
        <v>475</v>
      </c>
      <c r="F500" s="5">
        <v>43859.617002314822</v>
      </c>
      <c r="G500">
        <v>30</v>
      </c>
      <c r="H500" t="s">
        <v>122</v>
      </c>
      <c r="I500">
        <f t="shared" si="35"/>
        <v>14250</v>
      </c>
      <c r="J500" s="3">
        <v>45186.094074074077</v>
      </c>
      <c r="K500" t="str">
        <f t="shared" si="36"/>
        <v>Long Term</v>
      </c>
      <c r="L500">
        <f t="shared" si="37"/>
        <v>13775</v>
      </c>
      <c r="M500">
        <f t="shared" si="38"/>
        <v>0</v>
      </c>
      <c r="N500">
        <f t="shared" si="39"/>
        <v>0</v>
      </c>
    </row>
    <row r="501" spans="1:14" x14ac:dyDescent="0.25">
      <c r="A501">
        <v>1500</v>
      </c>
      <c r="B501" t="s">
        <v>82</v>
      </c>
      <c r="C501" t="s">
        <v>83</v>
      </c>
      <c r="D501" t="s">
        <v>26</v>
      </c>
      <c r="E501">
        <v>710</v>
      </c>
      <c r="F501" s="5">
        <v>43919.332951388889</v>
      </c>
      <c r="G501">
        <v>95</v>
      </c>
      <c r="H501" t="s">
        <v>529</v>
      </c>
      <c r="I501">
        <f t="shared" si="35"/>
        <v>67450</v>
      </c>
      <c r="J501" s="3">
        <v>45186.094074074077</v>
      </c>
      <c r="K501" t="str">
        <f t="shared" si="36"/>
        <v>Long Term</v>
      </c>
      <c r="L501">
        <f t="shared" si="37"/>
        <v>66740</v>
      </c>
      <c r="M501">
        <f t="shared" si="38"/>
        <v>0</v>
      </c>
      <c r="N501">
        <f t="shared" si="39"/>
        <v>0</v>
      </c>
    </row>
    <row r="502" spans="1:14" x14ac:dyDescent="0.25">
      <c r="A502">
        <v>1501</v>
      </c>
      <c r="B502" t="s">
        <v>104</v>
      </c>
      <c r="C502" t="s">
        <v>105</v>
      </c>
      <c r="D502" t="s">
        <v>26</v>
      </c>
      <c r="E502">
        <v>676</v>
      </c>
      <c r="F502" s="5">
        <v>44188.712523148148</v>
      </c>
      <c r="G502">
        <v>11</v>
      </c>
      <c r="H502" t="s">
        <v>530</v>
      </c>
      <c r="I502">
        <f t="shared" si="35"/>
        <v>7436</v>
      </c>
      <c r="J502" s="3">
        <v>45186.094074074077</v>
      </c>
      <c r="K502" t="str">
        <f t="shared" si="36"/>
        <v>Long Term</v>
      </c>
      <c r="L502">
        <f t="shared" si="37"/>
        <v>6760</v>
      </c>
      <c r="M502">
        <f t="shared" si="38"/>
        <v>0</v>
      </c>
      <c r="N502">
        <f t="shared" si="39"/>
        <v>0</v>
      </c>
    </row>
    <row r="503" spans="1:14" x14ac:dyDescent="0.25">
      <c r="A503">
        <v>1502</v>
      </c>
      <c r="B503" t="s">
        <v>21</v>
      </c>
      <c r="C503" t="s">
        <v>22</v>
      </c>
      <c r="D503" t="s">
        <v>16</v>
      </c>
      <c r="E503">
        <v>601</v>
      </c>
      <c r="F503" s="5">
        <v>43789.345196759263</v>
      </c>
      <c r="G503">
        <v>62</v>
      </c>
      <c r="H503" t="s">
        <v>531</v>
      </c>
      <c r="I503">
        <f t="shared" si="35"/>
        <v>37262</v>
      </c>
      <c r="J503" s="3">
        <v>45186.094074074077</v>
      </c>
      <c r="K503" t="str">
        <f t="shared" si="36"/>
        <v>Long Term</v>
      </c>
      <c r="L503">
        <f t="shared" si="37"/>
        <v>36661</v>
      </c>
      <c r="M503">
        <f t="shared" si="38"/>
        <v>0</v>
      </c>
      <c r="N503">
        <f t="shared" si="39"/>
        <v>0</v>
      </c>
    </row>
    <row r="504" spans="1:14" x14ac:dyDescent="0.25">
      <c r="A504">
        <v>1503</v>
      </c>
      <c r="B504" t="s">
        <v>43</v>
      </c>
      <c r="C504" t="s">
        <v>44</v>
      </c>
      <c r="D504" t="s">
        <v>16</v>
      </c>
      <c r="E504">
        <v>326</v>
      </c>
      <c r="F504" s="5">
        <v>43447.296168981477</v>
      </c>
      <c r="G504">
        <v>8</v>
      </c>
      <c r="H504" t="s">
        <v>532</v>
      </c>
      <c r="I504">
        <f t="shared" si="35"/>
        <v>2608</v>
      </c>
      <c r="J504" s="3">
        <v>45186.094074074077</v>
      </c>
      <c r="K504" t="str">
        <f t="shared" si="36"/>
        <v>Long Term</v>
      </c>
      <c r="L504">
        <f t="shared" si="37"/>
        <v>2282</v>
      </c>
      <c r="M504">
        <f t="shared" si="38"/>
        <v>0</v>
      </c>
      <c r="N504">
        <f t="shared" si="39"/>
        <v>0</v>
      </c>
    </row>
    <row r="505" spans="1:14" x14ac:dyDescent="0.25">
      <c r="A505">
        <v>1504</v>
      </c>
      <c r="B505" t="s">
        <v>224</v>
      </c>
      <c r="C505" t="s">
        <v>225</v>
      </c>
      <c r="D505" t="s">
        <v>16</v>
      </c>
      <c r="E505">
        <v>455</v>
      </c>
      <c r="F505" s="5">
        <v>44745.716909722221</v>
      </c>
      <c r="G505">
        <v>63</v>
      </c>
      <c r="H505" t="s">
        <v>533</v>
      </c>
      <c r="I505">
        <f t="shared" si="35"/>
        <v>28665</v>
      </c>
      <c r="J505" s="3">
        <v>45186.094074074077</v>
      </c>
      <c r="K505" t="str">
        <f t="shared" si="36"/>
        <v>Long Term</v>
      </c>
      <c r="L505">
        <f t="shared" si="37"/>
        <v>28210</v>
      </c>
      <c r="M505">
        <f t="shared" si="38"/>
        <v>0</v>
      </c>
      <c r="N505">
        <f t="shared" si="39"/>
        <v>0</v>
      </c>
    </row>
    <row r="506" spans="1:14" x14ac:dyDescent="0.25">
      <c r="A506">
        <v>1505</v>
      </c>
      <c r="B506" t="s">
        <v>28</v>
      </c>
      <c r="C506" t="s">
        <v>29</v>
      </c>
      <c r="D506" t="s">
        <v>16</v>
      </c>
      <c r="E506">
        <v>398</v>
      </c>
      <c r="F506" s="5">
        <v>44352.952048611107</v>
      </c>
      <c r="G506">
        <v>28</v>
      </c>
      <c r="H506" t="s">
        <v>534</v>
      </c>
      <c r="I506">
        <f t="shared" si="35"/>
        <v>11144</v>
      </c>
      <c r="J506" s="3">
        <v>45186.094074074077</v>
      </c>
      <c r="K506" t="str">
        <f t="shared" si="36"/>
        <v>Long Term</v>
      </c>
      <c r="L506">
        <f t="shared" si="37"/>
        <v>10746</v>
      </c>
      <c r="M506">
        <f t="shared" si="38"/>
        <v>0</v>
      </c>
      <c r="N506">
        <f t="shared" si="39"/>
        <v>0</v>
      </c>
    </row>
    <row r="507" spans="1:14" x14ac:dyDescent="0.25">
      <c r="A507">
        <v>1506</v>
      </c>
      <c r="B507" t="s">
        <v>98</v>
      </c>
      <c r="C507" t="s">
        <v>99</v>
      </c>
      <c r="D507" t="s">
        <v>16</v>
      </c>
      <c r="E507">
        <v>973</v>
      </c>
      <c r="F507" s="5">
        <v>43987.648495370369</v>
      </c>
      <c r="G507">
        <v>38</v>
      </c>
      <c r="H507" t="s">
        <v>395</v>
      </c>
      <c r="I507">
        <f t="shared" si="35"/>
        <v>36974</v>
      </c>
      <c r="J507" s="3">
        <v>45186.094074074077</v>
      </c>
      <c r="K507" t="str">
        <f t="shared" si="36"/>
        <v>Long Term</v>
      </c>
      <c r="L507">
        <f t="shared" si="37"/>
        <v>36001</v>
      </c>
      <c r="M507">
        <f t="shared" si="38"/>
        <v>0</v>
      </c>
      <c r="N507">
        <f t="shared" si="39"/>
        <v>0</v>
      </c>
    </row>
    <row r="508" spans="1:14" x14ac:dyDescent="0.25">
      <c r="A508">
        <v>1507</v>
      </c>
      <c r="B508" t="s">
        <v>40</v>
      </c>
      <c r="C508" t="s">
        <v>41</v>
      </c>
      <c r="D508" t="s">
        <v>26</v>
      </c>
      <c r="E508">
        <v>348</v>
      </c>
      <c r="F508" s="5">
        <v>44363.693159722221</v>
      </c>
      <c r="G508">
        <v>79</v>
      </c>
      <c r="H508" t="s">
        <v>535</v>
      </c>
      <c r="I508">
        <f t="shared" si="35"/>
        <v>27492</v>
      </c>
      <c r="J508" s="3">
        <v>45186.094074074077</v>
      </c>
      <c r="K508" t="str">
        <f t="shared" si="36"/>
        <v>Long Term</v>
      </c>
      <c r="L508">
        <f t="shared" si="37"/>
        <v>27144</v>
      </c>
      <c r="M508">
        <f t="shared" si="38"/>
        <v>0</v>
      </c>
      <c r="N508">
        <f t="shared" si="39"/>
        <v>0</v>
      </c>
    </row>
    <row r="509" spans="1:14" x14ac:dyDescent="0.25">
      <c r="A509">
        <v>1508</v>
      </c>
      <c r="B509" t="s">
        <v>126</v>
      </c>
      <c r="C509" t="s">
        <v>127</v>
      </c>
      <c r="D509" t="s">
        <v>26</v>
      </c>
      <c r="E509">
        <v>466</v>
      </c>
      <c r="F509" s="5">
        <v>44271.374293981477</v>
      </c>
      <c r="G509">
        <v>50</v>
      </c>
      <c r="H509" t="s">
        <v>525</v>
      </c>
      <c r="I509">
        <f t="shared" si="35"/>
        <v>23300</v>
      </c>
      <c r="J509" s="3">
        <v>45186.094074074077</v>
      </c>
      <c r="K509" t="str">
        <f t="shared" si="36"/>
        <v>Long Term</v>
      </c>
      <c r="L509">
        <f t="shared" si="37"/>
        <v>22834</v>
      </c>
      <c r="M509">
        <f t="shared" si="38"/>
        <v>0</v>
      </c>
      <c r="N509">
        <f t="shared" si="39"/>
        <v>0</v>
      </c>
    </row>
    <row r="510" spans="1:14" x14ac:dyDescent="0.25">
      <c r="A510">
        <v>1509</v>
      </c>
      <c r="B510" t="s">
        <v>73</v>
      </c>
      <c r="C510" t="s">
        <v>74</v>
      </c>
      <c r="D510" t="s">
        <v>16</v>
      </c>
      <c r="E510">
        <v>954</v>
      </c>
      <c r="F510" s="5">
        <v>45004.266226851847</v>
      </c>
      <c r="G510">
        <v>45</v>
      </c>
      <c r="H510" t="s">
        <v>523</v>
      </c>
      <c r="I510">
        <f t="shared" si="35"/>
        <v>42930</v>
      </c>
      <c r="J510" s="3">
        <v>45186.094074074077</v>
      </c>
      <c r="K510" t="str">
        <f t="shared" si="36"/>
        <v>Short Term</v>
      </c>
      <c r="L510">
        <f t="shared" si="37"/>
        <v>41976</v>
      </c>
      <c r="M510">
        <f t="shared" si="38"/>
        <v>0.15</v>
      </c>
      <c r="N510">
        <f t="shared" si="39"/>
        <v>6296.4</v>
      </c>
    </row>
    <row r="511" spans="1:14" x14ac:dyDescent="0.25">
      <c r="A511">
        <v>1510</v>
      </c>
      <c r="B511" t="s">
        <v>46</v>
      </c>
      <c r="C511" t="s">
        <v>47</v>
      </c>
      <c r="D511" t="s">
        <v>26</v>
      </c>
      <c r="E511">
        <v>223</v>
      </c>
      <c r="F511" s="5">
        <v>43786.552847222221</v>
      </c>
      <c r="G511">
        <v>87</v>
      </c>
      <c r="H511" t="s">
        <v>536</v>
      </c>
      <c r="I511">
        <f t="shared" si="35"/>
        <v>19401</v>
      </c>
      <c r="J511" s="3">
        <v>45186.094074074077</v>
      </c>
      <c r="K511" t="str">
        <f t="shared" si="36"/>
        <v>Long Term</v>
      </c>
      <c r="L511">
        <f t="shared" si="37"/>
        <v>19178</v>
      </c>
      <c r="M511">
        <f t="shared" si="38"/>
        <v>0</v>
      </c>
      <c r="N511">
        <f t="shared" si="39"/>
        <v>0</v>
      </c>
    </row>
    <row r="512" spans="1:14" x14ac:dyDescent="0.25">
      <c r="A512">
        <v>1511</v>
      </c>
      <c r="B512" t="s">
        <v>193</v>
      </c>
      <c r="C512" t="s">
        <v>194</v>
      </c>
      <c r="D512" t="s">
        <v>16</v>
      </c>
      <c r="E512">
        <v>643</v>
      </c>
      <c r="F512" s="5">
        <v>45019.563692129632</v>
      </c>
      <c r="G512">
        <v>33</v>
      </c>
      <c r="H512" t="s">
        <v>350</v>
      </c>
      <c r="I512">
        <f t="shared" si="35"/>
        <v>21219</v>
      </c>
      <c r="J512" s="3">
        <v>45186.094074074077</v>
      </c>
      <c r="K512" t="str">
        <f t="shared" si="36"/>
        <v>Short Term</v>
      </c>
      <c r="L512">
        <f t="shared" si="37"/>
        <v>20576</v>
      </c>
      <c r="M512">
        <f t="shared" si="38"/>
        <v>0.15</v>
      </c>
      <c r="N512">
        <f t="shared" si="39"/>
        <v>3086.4</v>
      </c>
    </row>
    <row r="513" spans="1:14" x14ac:dyDescent="0.25">
      <c r="A513">
        <v>1512</v>
      </c>
      <c r="B513" t="s">
        <v>218</v>
      </c>
      <c r="C513" t="s">
        <v>219</v>
      </c>
      <c r="D513" t="s">
        <v>26</v>
      </c>
      <c r="E513">
        <v>257</v>
      </c>
      <c r="F513" s="5">
        <v>43775.505243055559</v>
      </c>
      <c r="G513">
        <v>43</v>
      </c>
      <c r="H513" t="s">
        <v>537</v>
      </c>
      <c r="I513">
        <f t="shared" si="35"/>
        <v>11051</v>
      </c>
      <c r="J513" s="3">
        <v>45186.094074074077</v>
      </c>
      <c r="K513" t="str">
        <f t="shared" si="36"/>
        <v>Long Term</v>
      </c>
      <c r="L513">
        <f t="shared" si="37"/>
        <v>10794</v>
      </c>
      <c r="M513">
        <f t="shared" si="38"/>
        <v>0</v>
      </c>
      <c r="N513">
        <f t="shared" si="39"/>
        <v>0</v>
      </c>
    </row>
    <row r="514" spans="1:14" x14ac:dyDescent="0.25">
      <c r="A514">
        <v>1513</v>
      </c>
      <c r="B514" t="s">
        <v>167</v>
      </c>
      <c r="C514" t="s">
        <v>168</v>
      </c>
      <c r="D514" t="s">
        <v>16</v>
      </c>
      <c r="E514">
        <v>509</v>
      </c>
      <c r="F514" s="5">
        <v>44054.568726851852</v>
      </c>
      <c r="G514">
        <v>78</v>
      </c>
      <c r="H514" t="s">
        <v>538</v>
      </c>
      <c r="I514">
        <f t="shared" si="35"/>
        <v>39702</v>
      </c>
      <c r="J514" s="3">
        <v>45186.094074074077</v>
      </c>
      <c r="K514" t="str">
        <f t="shared" si="36"/>
        <v>Long Term</v>
      </c>
      <c r="L514">
        <f t="shared" si="37"/>
        <v>39193</v>
      </c>
      <c r="M514">
        <f t="shared" si="38"/>
        <v>0</v>
      </c>
      <c r="N514">
        <f t="shared" si="39"/>
        <v>0</v>
      </c>
    </row>
    <row r="515" spans="1:14" x14ac:dyDescent="0.25">
      <c r="A515">
        <v>1514</v>
      </c>
      <c r="B515" t="s">
        <v>143</v>
      </c>
      <c r="C515" t="s">
        <v>144</v>
      </c>
      <c r="D515" t="s">
        <v>16</v>
      </c>
      <c r="E515">
        <v>421</v>
      </c>
      <c r="F515" s="5">
        <v>44282.321851851862</v>
      </c>
      <c r="G515">
        <v>15</v>
      </c>
      <c r="H515" t="s">
        <v>539</v>
      </c>
      <c r="I515">
        <f t="shared" ref="I515:I578" si="40">E515*G515</f>
        <v>6315</v>
      </c>
      <c r="J515" s="3">
        <v>45186.094074074077</v>
      </c>
      <c r="K515" t="str">
        <f t="shared" ref="K515:K578" si="41">IF((J515-F515)&lt;=365,"Short Term","Long Term")</f>
        <v>Long Term</v>
      </c>
      <c r="L515">
        <f t="shared" ref="L515:L578" si="42">I515-E515</f>
        <v>5894</v>
      </c>
      <c r="M515">
        <f t="shared" ref="M515:M578" si="43">IF(K515="short Term",15%,IF(K515="Long Term",IF(L515&gt;100000,10%,0),0))</f>
        <v>0</v>
      </c>
      <c r="N515">
        <f t="shared" ref="N515:N578" si="44">L515*M515</f>
        <v>0</v>
      </c>
    </row>
    <row r="516" spans="1:14" x14ac:dyDescent="0.25">
      <c r="A516">
        <v>1515</v>
      </c>
      <c r="B516" t="s">
        <v>82</v>
      </c>
      <c r="C516" t="s">
        <v>83</v>
      </c>
      <c r="D516" t="s">
        <v>16</v>
      </c>
      <c r="E516">
        <v>995</v>
      </c>
      <c r="F516" s="5">
        <v>43684.253067129634</v>
      </c>
      <c r="G516">
        <v>43</v>
      </c>
      <c r="H516" t="s">
        <v>540</v>
      </c>
      <c r="I516">
        <f t="shared" si="40"/>
        <v>42785</v>
      </c>
      <c r="J516" s="3">
        <v>45186.094074074077</v>
      </c>
      <c r="K516" t="str">
        <f t="shared" si="41"/>
        <v>Long Term</v>
      </c>
      <c r="L516">
        <f t="shared" si="42"/>
        <v>41790</v>
      </c>
      <c r="M516">
        <f t="shared" si="43"/>
        <v>0</v>
      </c>
      <c r="N516">
        <f t="shared" si="44"/>
        <v>0</v>
      </c>
    </row>
    <row r="517" spans="1:14" x14ac:dyDescent="0.25">
      <c r="A517">
        <v>1516</v>
      </c>
      <c r="B517" t="s">
        <v>199</v>
      </c>
      <c r="C517" t="s">
        <v>200</v>
      </c>
      <c r="D517" t="s">
        <v>26</v>
      </c>
      <c r="E517">
        <v>353</v>
      </c>
      <c r="F517" s="5">
        <v>44201.218043981477</v>
      </c>
      <c r="G517">
        <v>79</v>
      </c>
      <c r="H517" t="s">
        <v>541</v>
      </c>
      <c r="I517">
        <f t="shared" si="40"/>
        <v>27887</v>
      </c>
      <c r="J517" s="3">
        <v>45186.094074074077</v>
      </c>
      <c r="K517" t="str">
        <f t="shared" si="41"/>
        <v>Long Term</v>
      </c>
      <c r="L517">
        <f t="shared" si="42"/>
        <v>27534</v>
      </c>
      <c r="M517">
        <f t="shared" si="43"/>
        <v>0</v>
      </c>
      <c r="N517">
        <f t="shared" si="44"/>
        <v>0</v>
      </c>
    </row>
    <row r="518" spans="1:14" x14ac:dyDescent="0.25">
      <c r="A518">
        <v>1517</v>
      </c>
      <c r="B518" t="s">
        <v>76</v>
      </c>
      <c r="C518" t="s">
        <v>77</v>
      </c>
      <c r="D518" t="s">
        <v>26</v>
      </c>
      <c r="E518">
        <v>272</v>
      </c>
      <c r="F518" s="5">
        <v>43424.291076388887</v>
      </c>
      <c r="G518">
        <v>72</v>
      </c>
      <c r="H518" t="s">
        <v>542</v>
      </c>
      <c r="I518">
        <f t="shared" si="40"/>
        <v>19584</v>
      </c>
      <c r="J518" s="3">
        <v>45186.094074074077</v>
      </c>
      <c r="K518" t="str">
        <f t="shared" si="41"/>
        <v>Long Term</v>
      </c>
      <c r="L518">
        <f t="shared" si="42"/>
        <v>19312</v>
      </c>
      <c r="M518">
        <f t="shared" si="43"/>
        <v>0</v>
      </c>
      <c r="N518">
        <f t="shared" si="44"/>
        <v>0</v>
      </c>
    </row>
    <row r="519" spans="1:14" x14ac:dyDescent="0.25">
      <c r="A519">
        <v>1518</v>
      </c>
      <c r="B519" t="s">
        <v>40</v>
      </c>
      <c r="C519" t="s">
        <v>41</v>
      </c>
      <c r="D519" t="s">
        <v>16</v>
      </c>
      <c r="E519">
        <v>130</v>
      </c>
      <c r="F519" s="5">
        <v>44853.215983796297</v>
      </c>
      <c r="G519">
        <v>69</v>
      </c>
      <c r="H519" t="s">
        <v>543</v>
      </c>
      <c r="I519">
        <f t="shared" si="40"/>
        <v>8970</v>
      </c>
      <c r="J519" s="3">
        <v>45186.094074074077</v>
      </c>
      <c r="K519" t="str">
        <f t="shared" si="41"/>
        <v>Short Term</v>
      </c>
      <c r="L519">
        <f t="shared" si="42"/>
        <v>8840</v>
      </c>
      <c r="M519">
        <f t="shared" si="43"/>
        <v>0.15</v>
      </c>
      <c r="N519">
        <f t="shared" si="44"/>
        <v>1326</v>
      </c>
    </row>
    <row r="520" spans="1:14" x14ac:dyDescent="0.25">
      <c r="A520">
        <v>1519</v>
      </c>
      <c r="B520" t="s">
        <v>159</v>
      </c>
      <c r="C520" t="s">
        <v>160</v>
      </c>
      <c r="D520" t="s">
        <v>16</v>
      </c>
      <c r="E520">
        <v>134</v>
      </c>
      <c r="F520" s="5">
        <v>43728.742013888892</v>
      </c>
      <c r="G520">
        <v>60</v>
      </c>
      <c r="H520" t="s">
        <v>544</v>
      </c>
      <c r="I520">
        <f t="shared" si="40"/>
        <v>8040</v>
      </c>
      <c r="J520" s="3">
        <v>45186.094074074077</v>
      </c>
      <c r="K520" t="str">
        <f t="shared" si="41"/>
        <v>Long Term</v>
      </c>
      <c r="L520">
        <f t="shared" si="42"/>
        <v>7906</v>
      </c>
      <c r="M520">
        <f t="shared" si="43"/>
        <v>0</v>
      </c>
      <c r="N520">
        <f t="shared" si="44"/>
        <v>0</v>
      </c>
    </row>
    <row r="521" spans="1:14" x14ac:dyDescent="0.25">
      <c r="A521">
        <v>1520</v>
      </c>
      <c r="B521" t="s">
        <v>57</v>
      </c>
      <c r="C521" t="s">
        <v>58</v>
      </c>
      <c r="D521" t="s">
        <v>26</v>
      </c>
      <c r="E521">
        <v>826</v>
      </c>
      <c r="F521" s="5">
        <v>44421.981400462973</v>
      </c>
      <c r="G521">
        <v>4</v>
      </c>
      <c r="H521" t="s">
        <v>545</v>
      </c>
      <c r="I521">
        <f t="shared" si="40"/>
        <v>3304</v>
      </c>
      <c r="J521" s="3">
        <v>45186.094074074077</v>
      </c>
      <c r="K521" t="str">
        <f t="shared" si="41"/>
        <v>Long Term</v>
      </c>
      <c r="L521">
        <f t="shared" si="42"/>
        <v>2478</v>
      </c>
      <c r="M521">
        <f t="shared" si="43"/>
        <v>0</v>
      </c>
      <c r="N521">
        <f t="shared" si="44"/>
        <v>0</v>
      </c>
    </row>
    <row r="522" spans="1:14" x14ac:dyDescent="0.25">
      <c r="A522">
        <v>1521</v>
      </c>
      <c r="B522" t="s">
        <v>203</v>
      </c>
      <c r="C522" t="s">
        <v>204</v>
      </c>
      <c r="D522" t="s">
        <v>16</v>
      </c>
      <c r="E522">
        <v>310</v>
      </c>
      <c r="F522" s="5">
        <v>44140.215578703697</v>
      </c>
      <c r="G522">
        <v>20</v>
      </c>
      <c r="H522" t="s">
        <v>546</v>
      </c>
      <c r="I522">
        <f t="shared" si="40"/>
        <v>6200</v>
      </c>
      <c r="J522" s="3">
        <v>45186.094074074077</v>
      </c>
      <c r="K522" t="str">
        <f t="shared" si="41"/>
        <v>Long Term</v>
      </c>
      <c r="L522">
        <f t="shared" si="42"/>
        <v>5890</v>
      </c>
      <c r="M522">
        <f t="shared" si="43"/>
        <v>0</v>
      </c>
      <c r="N522">
        <f t="shared" si="44"/>
        <v>0</v>
      </c>
    </row>
    <row r="523" spans="1:14" x14ac:dyDescent="0.25">
      <c r="A523">
        <v>1522</v>
      </c>
      <c r="B523" t="s">
        <v>94</v>
      </c>
      <c r="C523" t="s">
        <v>95</v>
      </c>
      <c r="D523" t="s">
        <v>26</v>
      </c>
      <c r="E523">
        <v>775</v>
      </c>
      <c r="F523" s="5">
        <v>44096.26353009259</v>
      </c>
      <c r="G523">
        <v>6</v>
      </c>
      <c r="H523" t="s">
        <v>547</v>
      </c>
      <c r="I523">
        <f t="shared" si="40"/>
        <v>4650</v>
      </c>
      <c r="J523" s="3">
        <v>45186.094074074077</v>
      </c>
      <c r="K523" t="str">
        <f t="shared" si="41"/>
        <v>Long Term</v>
      </c>
      <c r="L523">
        <f t="shared" si="42"/>
        <v>3875</v>
      </c>
      <c r="M523">
        <f t="shared" si="43"/>
        <v>0</v>
      </c>
      <c r="N523">
        <f t="shared" si="44"/>
        <v>0</v>
      </c>
    </row>
    <row r="524" spans="1:14" x14ac:dyDescent="0.25">
      <c r="A524">
        <v>1523</v>
      </c>
      <c r="B524" t="s">
        <v>104</v>
      </c>
      <c r="C524" t="s">
        <v>105</v>
      </c>
      <c r="D524" t="s">
        <v>16</v>
      </c>
      <c r="E524">
        <v>615</v>
      </c>
      <c r="F524" s="5">
        <v>44636.972962962973</v>
      </c>
      <c r="G524">
        <v>53</v>
      </c>
      <c r="H524" t="s">
        <v>548</v>
      </c>
      <c r="I524">
        <f t="shared" si="40"/>
        <v>32595</v>
      </c>
      <c r="J524" s="3">
        <v>45186.094074074077</v>
      </c>
      <c r="K524" t="str">
        <f t="shared" si="41"/>
        <v>Long Term</v>
      </c>
      <c r="L524">
        <f t="shared" si="42"/>
        <v>31980</v>
      </c>
      <c r="M524">
        <f t="shared" si="43"/>
        <v>0</v>
      </c>
      <c r="N524">
        <f t="shared" si="44"/>
        <v>0</v>
      </c>
    </row>
    <row r="525" spans="1:14" x14ac:dyDescent="0.25">
      <c r="A525">
        <v>1524</v>
      </c>
      <c r="B525" t="s">
        <v>57</v>
      </c>
      <c r="C525" t="s">
        <v>58</v>
      </c>
      <c r="D525" t="s">
        <v>26</v>
      </c>
      <c r="E525">
        <v>999</v>
      </c>
      <c r="F525" s="5">
        <v>44047.301469907397</v>
      </c>
      <c r="G525">
        <v>34</v>
      </c>
      <c r="H525" t="s">
        <v>549</v>
      </c>
      <c r="I525">
        <f t="shared" si="40"/>
        <v>33966</v>
      </c>
      <c r="J525" s="3">
        <v>45186.094074074077</v>
      </c>
      <c r="K525" t="str">
        <f t="shared" si="41"/>
        <v>Long Term</v>
      </c>
      <c r="L525">
        <f t="shared" si="42"/>
        <v>32967</v>
      </c>
      <c r="M525">
        <f t="shared" si="43"/>
        <v>0</v>
      </c>
      <c r="N525">
        <f t="shared" si="44"/>
        <v>0</v>
      </c>
    </row>
    <row r="526" spans="1:14" x14ac:dyDescent="0.25">
      <c r="A526">
        <v>1525</v>
      </c>
      <c r="B526" t="s">
        <v>324</v>
      </c>
      <c r="C526" t="s">
        <v>325</v>
      </c>
      <c r="D526" t="s">
        <v>26</v>
      </c>
      <c r="E526">
        <v>789</v>
      </c>
      <c r="F526" s="5">
        <v>43382.033946759257</v>
      </c>
      <c r="G526">
        <v>87</v>
      </c>
      <c r="H526" t="s">
        <v>550</v>
      </c>
      <c r="I526">
        <f t="shared" si="40"/>
        <v>68643</v>
      </c>
      <c r="J526" s="3">
        <v>45186.094074074077</v>
      </c>
      <c r="K526" t="str">
        <f t="shared" si="41"/>
        <v>Long Term</v>
      </c>
      <c r="L526">
        <f t="shared" si="42"/>
        <v>67854</v>
      </c>
      <c r="M526">
        <f t="shared" si="43"/>
        <v>0</v>
      </c>
      <c r="N526">
        <f t="shared" si="44"/>
        <v>0</v>
      </c>
    </row>
    <row r="527" spans="1:14" x14ac:dyDescent="0.25">
      <c r="A527">
        <v>1526</v>
      </c>
      <c r="B527" t="s">
        <v>43</v>
      </c>
      <c r="C527" t="s">
        <v>44</v>
      </c>
      <c r="D527" t="s">
        <v>16</v>
      </c>
      <c r="E527">
        <v>485</v>
      </c>
      <c r="F527" s="5">
        <v>45065.139861111107</v>
      </c>
      <c r="G527">
        <v>48</v>
      </c>
      <c r="H527" t="s">
        <v>551</v>
      </c>
      <c r="I527">
        <f t="shared" si="40"/>
        <v>23280</v>
      </c>
      <c r="J527" s="3">
        <v>45186.094074074077</v>
      </c>
      <c r="K527" t="str">
        <f t="shared" si="41"/>
        <v>Short Term</v>
      </c>
      <c r="L527">
        <f t="shared" si="42"/>
        <v>22795</v>
      </c>
      <c r="M527">
        <f t="shared" si="43"/>
        <v>0.15</v>
      </c>
      <c r="N527">
        <f t="shared" si="44"/>
        <v>3419.25</v>
      </c>
    </row>
    <row r="528" spans="1:14" x14ac:dyDescent="0.25">
      <c r="A528">
        <v>1527</v>
      </c>
      <c r="B528" t="s">
        <v>43</v>
      </c>
      <c r="C528" t="s">
        <v>44</v>
      </c>
      <c r="D528" t="s">
        <v>16</v>
      </c>
      <c r="E528">
        <v>382</v>
      </c>
      <c r="F528" s="5">
        <v>45157.612835648149</v>
      </c>
      <c r="G528">
        <v>60</v>
      </c>
      <c r="H528" t="s">
        <v>552</v>
      </c>
      <c r="I528">
        <f t="shared" si="40"/>
        <v>22920</v>
      </c>
      <c r="J528" s="3">
        <v>45186.094074074077</v>
      </c>
      <c r="K528" t="str">
        <f t="shared" si="41"/>
        <v>Short Term</v>
      </c>
      <c r="L528">
        <f t="shared" si="42"/>
        <v>22538</v>
      </c>
      <c r="M528">
        <f t="shared" si="43"/>
        <v>0.15</v>
      </c>
      <c r="N528">
        <f t="shared" si="44"/>
        <v>3380.7</v>
      </c>
    </row>
    <row r="529" spans="1:14" x14ac:dyDescent="0.25">
      <c r="A529">
        <v>1528</v>
      </c>
      <c r="B529" t="s">
        <v>37</v>
      </c>
      <c r="C529" t="s">
        <v>38</v>
      </c>
      <c r="D529" t="s">
        <v>26</v>
      </c>
      <c r="E529">
        <v>504</v>
      </c>
      <c r="F529" s="5">
        <v>43547.392789351848</v>
      </c>
      <c r="G529">
        <v>41</v>
      </c>
      <c r="H529" t="s">
        <v>553</v>
      </c>
      <c r="I529">
        <f t="shared" si="40"/>
        <v>20664</v>
      </c>
      <c r="J529" s="3">
        <v>45186.094074074077</v>
      </c>
      <c r="K529" t="str">
        <f t="shared" si="41"/>
        <v>Long Term</v>
      </c>
      <c r="L529">
        <f t="shared" si="42"/>
        <v>20160</v>
      </c>
      <c r="M529">
        <f t="shared" si="43"/>
        <v>0</v>
      </c>
      <c r="N529">
        <f t="shared" si="44"/>
        <v>0</v>
      </c>
    </row>
    <row r="530" spans="1:14" x14ac:dyDescent="0.25">
      <c r="A530">
        <v>1529</v>
      </c>
      <c r="B530" t="s">
        <v>167</v>
      </c>
      <c r="C530" t="s">
        <v>168</v>
      </c>
      <c r="D530" t="s">
        <v>16</v>
      </c>
      <c r="E530">
        <v>547</v>
      </c>
      <c r="F530" s="5">
        <v>44375.360208333332</v>
      </c>
      <c r="G530">
        <v>22</v>
      </c>
      <c r="H530" t="s">
        <v>554</v>
      </c>
      <c r="I530">
        <f t="shared" si="40"/>
        <v>12034</v>
      </c>
      <c r="J530" s="3">
        <v>45186.094074074077</v>
      </c>
      <c r="K530" t="str">
        <f t="shared" si="41"/>
        <v>Long Term</v>
      </c>
      <c r="L530">
        <f t="shared" si="42"/>
        <v>11487</v>
      </c>
      <c r="M530">
        <f t="shared" si="43"/>
        <v>0</v>
      </c>
      <c r="N530">
        <f t="shared" si="44"/>
        <v>0</v>
      </c>
    </row>
    <row r="531" spans="1:14" x14ac:dyDescent="0.25">
      <c r="A531">
        <v>1530</v>
      </c>
      <c r="B531" t="s">
        <v>324</v>
      </c>
      <c r="C531" t="s">
        <v>325</v>
      </c>
      <c r="D531" t="s">
        <v>16</v>
      </c>
      <c r="E531">
        <v>372</v>
      </c>
      <c r="F531" s="5">
        <v>44383.013645833344</v>
      </c>
      <c r="G531">
        <v>60</v>
      </c>
      <c r="H531" t="s">
        <v>555</v>
      </c>
      <c r="I531">
        <f t="shared" si="40"/>
        <v>22320</v>
      </c>
      <c r="J531" s="3">
        <v>45186.094074074077</v>
      </c>
      <c r="K531" t="str">
        <f t="shared" si="41"/>
        <v>Long Term</v>
      </c>
      <c r="L531">
        <f t="shared" si="42"/>
        <v>21948</v>
      </c>
      <c r="M531">
        <f t="shared" si="43"/>
        <v>0</v>
      </c>
      <c r="N531">
        <f t="shared" si="44"/>
        <v>0</v>
      </c>
    </row>
    <row r="532" spans="1:14" x14ac:dyDescent="0.25">
      <c r="A532">
        <v>1531</v>
      </c>
      <c r="B532" t="s">
        <v>82</v>
      </c>
      <c r="C532" t="s">
        <v>83</v>
      </c>
      <c r="D532" t="s">
        <v>16</v>
      </c>
      <c r="E532">
        <v>750</v>
      </c>
      <c r="F532" s="5">
        <v>43410.247870370367</v>
      </c>
      <c r="G532">
        <v>77</v>
      </c>
      <c r="H532" t="s">
        <v>556</v>
      </c>
      <c r="I532">
        <f t="shared" si="40"/>
        <v>57750</v>
      </c>
      <c r="J532" s="3">
        <v>45186.094074074077</v>
      </c>
      <c r="K532" t="str">
        <f t="shared" si="41"/>
        <v>Long Term</v>
      </c>
      <c r="L532">
        <f t="shared" si="42"/>
        <v>57000</v>
      </c>
      <c r="M532">
        <f t="shared" si="43"/>
        <v>0</v>
      </c>
      <c r="N532">
        <f t="shared" si="44"/>
        <v>0</v>
      </c>
    </row>
    <row r="533" spans="1:14" x14ac:dyDescent="0.25">
      <c r="A533">
        <v>1532</v>
      </c>
      <c r="B533" t="s">
        <v>14</v>
      </c>
      <c r="C533" t="s">
        <v>15</v>
      </c>
      <c r="D533" t="s">
        <v>26</v>
      </c>
      <c r="E533">
        <v>208</v>
      </c>
      <c r="F533" s="5">
        <v>44394.003171296303</v>
      </c>
      <c r="G533">
        <v>45</v>
      </c>
      <c r="H533" t="s">
        <v>135</v>
      </c>
      <c r="I533">
        <f t="shared" si="40"/>
        <v>9360</v>
      </c>
      <c r="J533" s="3">
        <v>45186.094074074077</v>
      </c>
      <c r="K533" t="str">
        <f t="shared" si="41"/>
        <v>Long Term</v>
      </c>
      <c r="L533">
        <f t="shared" si="42"/>
        <v>9152</v>
      </c>
      <c r="M533">
        <f t="shared" si="43"/>
        <v>0</v>
      </c>
      <c r="N533">
        <f t="shared" si="44"/>
        <v>0</v>
      </c>
    </row>
    <row r="534" spans="1:14" x14ac:dyDescent="0.25">
      <c r="A534">
        <v>1533</v>
      </c>
      <c r="B534" t="s">
        <v>14</v>
      </c>
      <c r="C534" t="s">
        <v>15</v>
      </c>
      <c r="D534" t="s">
        <v>26</v>
      </c>
      <c r="E534">
        <v>676</v>
      </c>
      <c r="F534" s="5">
        <v>44487.030636574083</v>
      </c>
      <c r="G534">
        <v>97</v>
      </c>
      <c r="H534" t="s">
        <v>557</v>
      </c>
      <c r="I534">
        <f t="shared" si="40"/>
        <v>65572</v>
      </c>
      <c r="J534" s="3">
        <v>45186.094074074077</v>
      </c>
      <c r="K534" t="str">
        <f t="shared" si="41"/>
        <v>Long Term</v>
      </c>
      <c r="L534">
        <f t="shared" si="42"/>
        <v>64896</v>
      </c>
      <c r="M534">
        <f t="shared" si="43"/>
        <v>0</v>
      </c>
      <c r="N534">
        <f t="shared" si="44"/>
        <v>0</v>
      </c>
    </row>
    <row r="535" spans="1:14" x14ac:dyDescent="0.25">
      <c r="A535">
        <v>1534</v>
      </c>
      <c r="B535" t="s">
        <v>54</v>
      </c>
      <c r="C535" t="s">
        <v>55</v>
      </c>
      <c r="D535" t="s">
        <v>16</v>
      </c>
      <c r="E535">
        <v>434</v>
      </c>
      <c r="F535" s="5">
        <v>44372.122766203713</v>
      </c>
      <c r="G535">
        <v>14</v>
      </c>
      <c r="H535" t="s">
        <v>558</v>
      </c>
      <c r="I535">
        <f t="shared" si="40"/>
        <v>6076</v>
      </c>
      <c r="J535" s="3">
        <v>45186.094074074077</v>
      </c>
      <c r="K535" t="str">
        <f t="shared" si="41"/>
        <v>Long Term</v>
      </c>
      <c r="L535">
        <f t="shared" si="42"/>
        <v>5642</v>
      </c>
      <c r="M535">
        <f t="shared" si="43"/>
        <v>0</v>
      </c>
      <c r="N535">
        <f t="shared" si="44"/>
        <v>0</v>
      </c>
    </row>
    <row r="536" spans="1:14" x14ac:dyDescent="0.25">
      <c r="A536">
        <v>1535</v>
      </c>
      <c r="B536" t="s">
        <v>76</v>
      </c>
      <c r="C536" t="s">
        <v>77</v>
      </c>
      <c r="D536" t="s">
        <v>26</v>
      </c>
      <c r="E536">
        <v>413</v>
      </c>
      <c r="F536" s="5">
        <v>43905.84443287037</v>
      </c>
      <c r="G536">
        <v>73</v>
      </c>
      <c r="H536" t="s">
        <v>502</v>
      </c>
      <c r="I536">
        <f t="shared" si="40"/>
        <v>30149</v>
      </c>
      <c r="J536" s="3">
        <v>45186.094074074077</v>
      </c>
      <c r="K536" t="str">
        <f t="shared" si="41"/>
        <v>Long Term</v>
      </c>
      <c r="L536">
        <f t="shared" si="42"/>
        <v>29736</v>
      </c>
      <c r="M536">
        <f t="shared" si="43"/>
        <v>0</v>
      </c>
      <c r="N536">
        <f t="shared" si="44"/>
        <v>0</v>
      </c>
    </row>
    <row r="537" spans="1:14" x14ac:dyDescent="0.25">
      <c r="A537">
        <v>1536</v>
      </c>
      <c r="B537" t="s">
        <v>18</v>
      </c>
      <c r="C537" t="s">
        <v>19</v>
      </c>
      <c r="D537" t="s">
        <v>16</v>
      </c>
      <c r="E537">
        <v>739</v>
      </c>
      <c r="F537" s="5">
        <v>45108.980162037027</v>
      </c>
      <c r="G537">
        <v>93</v>
      </c>
      <c r="H537" t="s">
        <v>559</v>
      </c>
      <c r="I537">
        <f t="shared" si="40"/>
        <v>68727</v>
      </c>
      <c r="J537" s="3">
        <v>45186.094074074077</v>
      </c>
      <c r="K537" t="str">
        <f t="shared" si="41"/>
        <v>Short Term</v>
      </c>
      <c r="L537">
        <f t="shared" si="42"/>
        <v>67988</v>
      </c>
      <c r="M537">
        <f t="shared" si="43"/>
        <v>0.15</v>
      </c>
      <c r="N537">
        <f t="shared" si="44"/>
        <v>10198.199999999999</v>
      </c>
    </row>
    <row r="538" spans="1:14" x14ac:dyDescent="0.25">
      <c r="A538">
        <v>1537</v>
      </c>
      <c r="B538" t="s">
        <v>34</v>
      </c>
      <c r="C538" t="s">
        <v>35</v>
      </c>
      <c r="D538" t="s">
        <v>26</v>
      </c>
      <c r="E538">
        <v>304</v>
      </c>
      <c r="F538" s="5">
        <v>43891.120729166672</v>
      </c>
      <c r="G538">
        <v>25</v>
      </c>
      <c r="H538" t="s">
        <v>560</v>
      </c>
      <c r="I538">
        <f t="shared" si="40"/>
        <v>7600</v>
      </c>
      <c r="J538" s="3">
        <v>45186.094074074077</v>
      </c>
      <c r="K538" t="str">
        <f t="shared" si="41"/>
        <v>Long Term</v>
      </c>
      <c r="L538">
        <f t="shared" si="42"/>
        <v>7296</v>
      </c>
      <c r="M538">
        <f t="shared" si="43"/>
        <v>0</v>
      </c>
      <c r="N538">
        <f t="shared" si="44"/>
        <v>0</v>
      </c>
    </row>
    <row r="539" spans="1:14" x14ac:dyDescent="0.25">
      <c r="A539">
        <v>1538</v>
      </c>
      <c r="B539" t="s">
        <v>126</v>
      </c>
      <c r="C539" t="s">
        <v>127</v>
      </c>
      <c r="D539" t="s">
        <v>26</v>
      </c>
      <c r="E539">
        <v>247</v>
      </c>
      <c r="F539" s="5">
        <v>45185.55537037037</v>
      </c>
      <c r="G539">
        <v>42</v>
      </c>
      <c r="H539" t="s">
        <v>561</v>
      </c>
      <c r="I539">
        <f t="shared" si="40"/>
        <v>10374</v>
      </c>
      <c r="J539" s="3">
        <v>45186.094074074077</v>
      </c>
      <c r="K539" t="str">
        <f t="shared" si="41"/>
        <v>Short Term</v>
      </c>
      <c r="L539">
        <f t="shared" si="42"/>
        <v>10127</v>
      </c>
      <c r="M539">
        <f t="shared" si="43"/>
        <v>0.15</v>
      </c>
      <c r="N539">
        <f t="shared" si="44"/>
        <v>1519.05</v>
      </c>
    </row>
    <row r="540" spans="1:14" x14ac:dyDescent="0.25">
      <c r="A540">
        <v>1539</v>
      </c>
      <c r="B540" t="s">
        <v>57</v>
      </c>
      <c r="C540" t="s">
        <v>58</v>
      </c>
      <c r="D540" t="s">
        <v>16</v>
      </c>
      <c r="E540">
        <v>302</v>
      </c>
      <c r="F540" s="5">
        <v>43874.131458333337</v>
      </c>
      <c r="G540">
        <v>12</v>
      </c>
      <c r="H540" t="s">
        <v>562</v>
      </c>
      <c r="I540">
        <f t="shared" si="40"/>
        <v>3624</v>
      </c>
      <c r="J540" s="3">
        <v>45186.094074074077</v>
      </c>
      <c r="K540" t="str">
        <f t="shared" si="41"/>
        <v>Long Term</v>
      </c>
      <c r="L540">
        <f t="shared" si="42"/>
        <v>3322</v>
      </c>
      <c r="M540">
        <f t="shared" si="43"/>
        <v>0</v>
      </c>
      <c r="N540">
        <f t="shared" si="44"/>
        <v>0</v>
      </c>
    </row>
    <row r="541" spans="1:14" x14ac:dyDescent="0.25">
      <c r="A541">
        <v>1540</v>
      </c>
      <c r="B541" t="s">
        <v>37</v>
      </c>
      <c r="C541" t="s">
        <v>38</v>
      </c>
      <c r="D541" t="s">
        <v>16</v>
      </c>
      <c r="E541">
        <v>456</v>
      </c>
      <c r="F541" s="5">
        <v>43520.426747685182</v>
      </c>
      <c r="G541">
        <v>37</v>
      </c>
      <c r="H541" t="s">
        <v>426</v>
      </c>
      <c r="I541">
        <f t="shared" si="40"/>
        <v>16872</v>
      </c>
      <c r="J541" s="3">
        <v>45186.094074074077</v>
      </c>
      <c r="K541" t="str">
        <f t="shared" si="41"/>
        <v>Long Term</v>
      </c>
      <c r="L541">
        <f t="shared" si="42"/>
        <v>16416</v>
      </c>
      <c r="M541">
        <f t="shared" si="43"/>
        <v>0</v>
      </c>
      <c r="N541">
        <f t="shared" si="44"/>
        <v>0</v>
      </c>
    </row>
    <row r="542" spans="1:14" x14ac:dyDescent="0.25">
      <c r="A542">
        <v>1541</v>
      </c>
      <c r="B542" t="s">
        <v>67</v>
      </c>
      <c r="C542" t="s">
        <v>68</v>
      </c>
      <c r="D542" t="s">
        <v>16</v>
      </c>
      <c r="E542">
        <v>878</v>
      </c>
      <c r="F542" s="5">
        <v>44305.82571759259</v>
      </c>
      <c r="G542">
        <v>9</v>
      </c>
      <c r="H542" t="s">
        <v>557</v>
      </c>
      <c r="I542">
        <f t="shared" si="40"/>
        <v>7902</v>
      </c>
      <c r="J542" s="3">
        <v>45186.094074074077</v>
      </c>
      <c r="K542" t="str">
        <f t="shared" si="41"/>
        <v>Long Term</v>
      </c>
      <c r="L542">
        <f t="shared" si="42"/>
        <v>7024</v>
      </c>
      <c r="M542">
        <f t="shared" si="43"/>
        <v>0</v>
      </c>
      <c r="N542">
        <f t="shared" si="44"/>
        <v>0</v>
      </c>
    </row>
    <row r="543" spans="1:14" x14ac:dyDescent="0.25">
      <c r="A543">
        <v>1542</v>
      </c>
      <c r="B543" t="s">
        <v>137</v>
      </c>
      <c r="C543" t="s">
        <v>138</v>
      </c>
      <c r="D543" t="s">
        <v>16</v>
      </c>
      <c r="E543">
        <v>418</v>
      </c>
      <c r="F543" s="5">
        <v>44209.101226851853</v>
      </c>
      <c r="G543">
        <v>65</v>
      </c>
      <c r="H543" t="s">
        <v>563</v>
      </c>
      <c r="I543">
        <f t="shared" si="40"/>
        <v>27170</v>
      </c>
      <c r="J543" s="3">
        <v>45186.094074074077</v>
      </c>
      <c r="K543" t="str">
        <f t="shared" si="41"/>
        <v>Long Term</v>
      </c>
      <c r="L543">
        <f t="shared" si="42"/>
        <v>26752</v>
      </c>
      <c r="M543">
        <f t="shared" si="43"/>
        <v>0</v>
      </c>
      <c r="N543">
        <f t="shared" si="44"/>
        <v>0</v>
      </c>
    </row>
    <row r="544" spans="1:14" x14ac:dyDescent="0.25">
      <c r="A544">
        <v>1543</v>
      </c>
      <c r="B544" t="s">
        <v>88</v>
      </c>
      <c r="C544" t="s">
        <v>89</v>
      </c>
      <c r="D544" t="s">
        <v>26</v>
      </c>
      <c r="E544">
        <v>846</v>
      </c>
      <c r="F544" s="5">
        <v>43934.900856481479</v>
      </c>
      <c r="G544">
        <v>17</v>
      </c>
      <c r="H544" t="s">
        <v>106</v>
      </c>
      <c r="I544">
        <f t="shared" si="40"/>
        <v>14382</v>
      </c>
      <c r="J544" s="3">
        <v>45186.094074074077</v>
      </c>
      <c r="K544" t="str">
        <f t="shared" si="41"/>
        <v>Long Term</v>
      </c>
      <c r="L544">
        <f t="shared" si="42"/>
        <v>13536</v>
      </c>
      <c r="M544">
        <f t="shared" si="43"/>
        <v>0</v>
      </c>
      <c r="N544">
        <f t="shared" si="44"/>
        <v>0</v>
      </c>
    </row>
    <row r="545" spans="1:14" x14ac:dyDescent="0.25">
      <c r="A545">
        <v>1544</v>
      </c>
      <c r="B545" t="s">
        <v>18</v>
      </c>
      <c r="C545" t="s">
        <v>19</v>
      </c>
      <c r="D545" t="s">
        <v>26</v>
      </c>
      <c r="E545">
        <v>884</v>
      </c>
      <c r="F545" s="5">
        <v>44811.709756944438</v>
      </c>
      <c r="G545">
        <v>72</v>
      </c>
      <c r="H545" t="s">
        <v>564</v>
      </c>
      <c r="I545">
        <f t="shared" si="40"/>
        <v>63648</v>
      </c>
      <c r="J545" s="3">
        <v>45186.094074074077</v>
      </c>
      <c r="K545" t="str">
        <f t="shared" si="41"/>
        <v>Long Term</v>
      </c>
      <c r="L545">
        <f t="shared" si="42"/>
        <v>62764</v>
      </c>
      <c r="M545">
        <f t="shared" si="43"/>
        <v>0</v>
      </c>
      <c r="N545">
        <f t="shared" si="44"/>
        <v>0</v>
      </c>
    </row>
    <row r="546" spans="1:14" x14ac:dyDescent="0.25">
      <c r="A546">
        <v>1545</v>
      </c>
      <c r="B546" t="s">
        <v>224</v>
      </c>
      <c r="C546" t="s">
        <v>225</v>
      </c>
      <c r="D546" t="s">
        <v>16</v>
      </c>
      <c r="E546">
        <v>857</v>
      </c>
      <c r="F546" s="5">
        <v>43480.849699074082</v>
      </c>
      <c r="G546">
        <v>42</v>
      </c>
      <c r="H546" t="s">
        <v>196</v>
      </c>
      <c r="I546">
        <f t="shared" si="40"/>
        <v>35994</v>
      </c>
      <c r="J546" s="3">
        <v>45186.094074074077</v>
      </c>
      <c r="K546" t="str">
        <f t="shared" si="41"/>
        <v>Long Term</v>
      </c>
      <c r="L546">
        <f t="shared" si="42"/>
        <v>35137</v>
      </c>
      <c r="M546">
        <f t="shared" si="43"/>
        <v>0</v>
      </c>
      <c r="N546">
        <f t="shared" si="44"/>
        <v>0</v>
      </c>
    </row>
    <row r="547" spans="1:14" x14ac:dyDescent="0.25">
      <c r="A547">
        <v>1546</v>
      </c>
      <c r="B547" t="s">
        <v>31</v>
      </c>
      <c r="C547" t="s">
        <v>32</v>
      </c>
      <c r="D547" t="s">
        <v>16</v>
      </c>
      <c r="E547">
        <v>763</v>
      </c>
      <c r="F547" s="5">
        <v>43854.938009259262</v>
      </c>
      <c r="G547">
        <v>98</v>
      </c>
      <c r="H547" t="s">
        <v>565</v>
      </c>
      <c r="I547">
        <f t="shared" si="40"/>
        <v>74774</v>
      </c>
      <c r="J547" s="3">
        <v>45186.094074074077</v>
      </c>
      <c r="K547" t="str">
        <f t="shared" si="41"/>
        <v>Long Term</v>
      </c>
      <c r="L547">
        <f t="shared" si="42"/>
        <v>74011</v>
      </c>
      <c r="M547">
        <f t="shared" si="43"/>
        <v>0</v>
      </c>
      <c r="N547">
        <f t="shared" si="44"/>
        <v>0</v>
      </c>
    </row>
    <row r="548" spans="1:14" x14ac:dyDescent="0.25">
      <c r="A548">
        <v>1547</v>
      </c>
      <c r="B548" t="s">
        <v>14</v>
      </c>
      <c r="C548" t="s">
        <v>15</v>
      </c>
      <c r="D548" t="s">
        <v>16</v>
      </c>
      <c r="E548">
        <v>189</v>
      </c>
      <c r="F548" s="5">
        <v>44200.189583333333</v>
      </c>
      <c r="G548">
        <v>29</v>
      </c>
      <c r="H548" t="s">
        <v>566</v>
      </c>
      <c r="I548">
        <f t="shared" si="40"/>
        <v>5481</v>
      </c>
      <c r="J548" s="3">
        <v>45186.094074074077</v>
      </c>
      <c r="K548" t="str">
        <f t="shared" si="41"/>
        <v>Long Term</v>
      </c>
      <c r="L548">
        <f t="shared" si="42"/>
        <v>5292</v>
      </c>
      <c r="M548">
        <f t="shared" si="43"/>
        <v>0</v>
      </c>
      <c r="N548">
        <f t="shared" si="44"/>
        <v>0</v>
      </c>
    </row>
    <row r="549" spans="1:14" x14ac:dyDescent="0.25">
      <c r="A549">
        <v>1548</v>
      </c>
      <c r="B549" t="s">
        <v>137</v>
      </c>
      <c r="C549" t="s">
        <v>138</v>
      </c>
      <c r="D549" t="s">
        <v>26</v>
      </c>
      <c r="E549">
        <v>653</v>
      </c>
      <c r="F549" s="5">
        <v>44879.993645833332</v>
      </c>
      <c r="G549">
        <v>33</v>
      </c>
      <c r="H549" t="s">
        <v>567</v>
      </c>
      <c r="I549">
        <f t="shared" si="40"/>
        <v>21549</v>
      </c>
      <c r="J549" s="3">
        <v>45186.094074074077</v>
      </c>
      <c r="K549" t="str">
        <f t="shared" si="41"/>
        <v>Short Term</v>
      </c>
      <c r="L549">
        <f t="shared" si="42"/>
        <v>20896</v>
      </c>
      <c r="M549">
        <f t="shared" si="43"/>
        <v>0.15</v>
      </c>
      <c r="N549">
        <f t="shared" si="44"/>
        <v>3134.4</v>
      </c>
    </row>
    <row r="550" spans="1:14" x14ac:dyDescent="0.25">
      <c r="A550">
        <v>1549</v>
      </c>
      <c r="B550" t="s">
        <v>143</v>
      </c>
      <c r="C550" t="s">
        <v>144</v>
      </c>
      <c r="D550" t="s">
        <v>16</v>
      </c>
      <c r="E550">
        <v>399</v>
      </c>
      <c r="F550" s="5">
        <v>44415.217546296299</v>
      </c>
      <c r="G550">
        <v>41</v>
      </c>
      <c r="H550" t="s">
        <v>568</v>
      </c>
      <c r="I550">
        <f t="shared" si="40"/>
        <v>16359</v>
      </c>
      <c r="J550" s="3">
        <v>45186.094074074077</v>
      </c>
      <c r="K550" t="str">
        <f t="shared" si="41"/>
        <v>Long Term</v>
      </c>
      <c r="L550">
        <f t="shared" si="42"/>
        <v>15960</v>
      </c>
      <c r="M550">
        <f t="shared" si="43"/>
        <v>0</v>
      </c>
      <c r="N550">
        <f t="shared" si="44"/>
        <v>0</v>
      </c>
    </row>
    <row r="551" spans="1:14" x14ac:dyDescent="0.25">
      <c r="A551">
        <v>1550</v>
      </c>
      <c r="B551" t="s">
        <v>82</v>
      </c>
      <c r="C551" t="s">
        <v>83</v>
      </c>
      <c r="D551" t="s">
        <v>26</v>
      </c>
      <c r="E551">
        <v>287</v>
      </c>
      <c r="F551" s="5">
        <v>44375.578668981478</v>
      </c>
      <c r="G551">
        <v>79</v>
      </c>
      <c r="H551" t="s">
        <v>569</v>
      </c>
      <c r="I551">
        <f t="shared" si="40"/>
        <v>22673</v>
      </c>
      <c r="J551" s="3">
        <v>45186.094074074077</v>
      </c>
      <c r="K551" t="str">
        <f t="shared" si="41"/>
        <v>Long Term</v>
      </c>
      <c r="L551">
        <f t="shared" si="42"/>
        <v>22386</v>
      </c>
      <c r="M551">
        <f t="shared" si="43"/>
        <v>0</v>
      </c>
      <c r="N551">
        <f t="shared" si="44"/>
        <v>0</v>
      </c>
    </row>
    <row r="552" spans="1:14" x14ac:dyDescent="0.25">
      <c r="A552">
        <v>1551</v>
      </c>
      <c r="B552" t="s">
        <v>115</v>
      </c>
      <c r="C552" t="s">
        <v>116</v>
      </c>
      <c r="D552" t="s">
        <v>16</v>
      </c>
      <c r="E552">
        <v>892</v>
      </c>
      <c r="F552" s="5">
        <v>44563.685312499998</v>
      </c>
      <c r="G552">
        <v>68</v>
      </c>
      <c r="H552" t="s">
        <v>570</v>
      </c>
      <c r="I552">
        <f t="shared" si="40"/>
        <v>60656</v>
      </c>
      <c r="J552" s="3">
        <v>45186.094074074077</v>
      </c>
      <c r="K552" t="str">
        <f t="shared" si="41"/>
        <v>Long Term</v>
      </c>
      <c r="L552">
        <f t="shared" si="42"/>
        <v>59764</v>
      </c>
      <c r="M552">
        <f t="shared" si="43"/>
        <v>0</v>
      </c>
      <c r="N552">
        <f t="shared" si="44"/>
        <v>0</v>
      </c>
    </row>
    <row r="553" spans="1:14" x14ac:dyDescent="0.25">
      <c r="A553">
        <v>1552</v>
      </c>
      <c r="B553" t="s">
        <v>123</v>
      </c>
      <c r="C553" t="s">
        <v>124</v>
      </c>
      <c r="D553" t="s">
        <v>26</v>
      </c>
      <c r="E553">
        <v>833</v>
      </c>
      <c r="F553" s="5">
        <v>44218.427939814806</v>
      </c>
      <c r="G553">
        <v>75</v>
      </c>
      <c r="H553" t="s">
        <v>415</v>
      </c>
      <c r="I553">
        <f t="shared" si="40"/>
        <v>62475</v>
      </c>
      <c r="J553" s="3">
        <v>45186.094074074077</v>
      </c>
      <c r="K553" t="str">
        <f t="shared" si="41"/>
        <v>Long Term</v>
      </c>
      <c r="L553">
        <f t="shared" si="42"/>
        <v>61642</v>
      </c>
      <c r="M553">
        <f t="shared" si="43"/>
        <v>0</v>
      </c>
      <c r="N553">
        <f t="shared" si="44"/>
        <v>0</v>
      </c>
    </row>
    <row r="554" spans="1:14" x14ac:dyDescent="0.25">
      <c r="A554">
        <v>1553</v>
      </c>
      <c r="B554" t="s">
        <v>18</v>
      </c>
      <c r="C554" t="s">
        <v>19</v>
      </c>
      <c r="D554" t="s">
        <v>16</v>
      </c>
      <c r="E554">
        <v>817</v>
      </c>
      <c r="F554" s="5">
        <v>43696.467534722222</v>
      </c>
      <c r="G554">
        <v>89</v>
      </c>
      <c r="H554" t="s">
        <v>571</v>
      </c>
      <c r="I554">
        <f t="shared" si="40"/>
        <v>72713</v>
      </c>
      <c r="J554" s="3">
        <v>45186.094074074077</v>
      </c>
      <c r="K554" t="str">
        <f t="shared" si="41"/>
        <v>Long Term</v>
      </c>
      <c r="L554">
        <f t="shared" si="42"/>
        <v>71896</v>
      </c>
      <c r="M554">
        <f t="shared" si="43"/>
        <v>0</v>
      </c>
      <c r="N554">
        <f t="shared" si="44"/>
        <v>0</v>
      </c>
    </row>
    <row r="555" spans="1:14" x14ac:dyDescent="0.25">
      <c r="A555">
        <v>1554</v>
      </c>
      <c r="B555" t="s">
        <v>155</v>
      </c>
      <c r="C555" t="s">
        <v>156</v>
      </c>
      <c r="D555" t="s">
        <v>26</v>
      </c>
      <c r="E555">
        <v>619</v>
      </c>
      <c r="F555" s="5">
        <v>43452.497291666667</v>
      </c>
      <c r="G555">
        <v>73</v>
      </c>
      <c r="H555" t="s">
        <v>572</v>
      </c>
      <c r="I555">
        <f t="shared" si="40"/>
        <v>45187</v>
      </c>
      <c r="J555" s="3">
        <v>45186.094074074077</v>
      </c>
      <c r="K555" t="str">
        <f t="shared" si="41"/>
        <v>Long Term</v>
      </c>
      <c r="L555">
        <f t="shared" si="42"/>
        <v>44568</v>
      </c>
      <c r="M555">
        <f t="shared" si="43"/>
        <v>0</v>
      </c>
      <c r="N555">
        <f t="shared" si="44"/>
        <v>0</v>
      </c>
    </row>
    <row r="556" spans="1:14" x14ac:dyDescent="0.25">
      <c r="A556">
        <v>1555</v>
      </c>
      <c r="B556" t="s">
        <v>57</v>
      </c>
      <c r="C556" t="s">
        <v>58</v>
      </c>
      <c r="D556" t="s">
        <v>16</v>
      </c>
      <c r="E556">
        <v>108</v>
      </c>
      <c r="F556" s="5">
        <v>44173.522152777783</v>
      </c>
      <c r="G556">
        <v>2</v>
      </c>
      <c r="H556" t="s">
        <v>573</v>
      </c>
      <c r="I556">
        <f t="shared" si="40"/>
        <v>216</v>
      </c>
      <c r="J556" s="3">
        <v>45186.094074074077</v>
      </c>
      <c r="K556" t="str">
        <f t="shared" si="41"/>
        <v>Long Term</v>
      </c>
      <c r="L556">
        <f t="shared" si="42"/>
        <v>108</v>
      </c>
      <c r="M556">
        <f t="shared" si="43"/>
        <v>0</v>
      </c>
      <c r="N556">
        <f t="shared" si="44"/>
        <v>0</v>
      </c>
    </row>
    <row r="557" spans="1:14" x14ac:dyDescent="0.25">
      <c r="A557">
        <v>1556</v>
      </c>
      <c r="B557" t="s">
        <v>73</v>
      </c>
      <c r="C557" t="s">
        <v>74</v>
      </c>
      <c r="D557" t="s">
        <v>16</v>
      </c>
      <c r="E557">
        <v>347</v>
      </c>
      <c r="F557" s="5">
        <v>44977.882523148153</v>
      </c>
      <c r="G557">
        <v>25</v>
      </c>
      <c r="H557" t="s">
        <v>574</v>
      </c>
      <c r="I557">
        <f t="shared" si="40"/>
        <v>8675</v>
      </c>
      <c r="J557" s="3">
        <v>45186.094074074077</v>
      </c>
      <c r="K557" t="str">
        <f t="shared" si="41"/>
        <v>Short Term</v>
      </c>
      <c r="L557">
        <f t="shared" si="42"/>
        <v>8328</v>
      </c>
      <c r="M557">
        <f t="shared" si="43"/>
        <v>0.15</v>
      </c>
      <c r="N557">
        <f t="shared" si="44"/>
        <v>1249.2</v>
      </c>
    </row>
    <row r="558" spans="1:14" x14ac:dyDescent="0.25">
      <c r="A558">
        <v>1557</v>
      </c>
      <c r="B558" t="s">
        <v>54</v>
      </c>
      <c r="C558" t="s">
        <v>55</v>
      </c>
      <c r="D558" t="s">
        <v>26</v>
      </c>
      <c r="E558">
        <v>969</v>
      </c>
      <c r="F558" s="5">
        <v>44443.952800925923</v>
      </c>
      <c r="G558">
        <v>80</v>
      </c>
      <c r="H558" t="s">
        <v>575</v>
      </c>
      <c r="I558">
        <f t="shared" si="40"/>
        <v>77520</v>
      </c>
      <c r="J558" s="3">
        <v>45186.094074074077</v>
      </c>
      <c r="K558" t="str">
        <f t="shared" si="41"/>
        <v>Long Term</v>
      </c>
      <c r="L558">
        <f t="shared" si="42"/>
        <v>76551</v>
      </c>
      <c r="M558">
        <f t="shared" si="43"/>
        <v>0</v>
      </c>
      <c r="N558">
        <f t="shared" si="44"/>
        <v>0</v>
      </c>
    </row>
    <row r="559" spans="1:14" x14ac:dyDescent="0.25">
      <c r="A559">
        <v>1558</v>
      </c>
      <c r="B559" t="s">
        <v>101</v>
      </c>
      <c r="C559" t="s">
        <v>102</v>
      </c>
      <c r="D559" t="s">
        <v>26</v>
      </c>
      <c r="E559">
        <v>507</v>
      </c>
      <c r="F559" s="5">
        <v>43647.371215277781</v>
      </c>
      <c r="G559">
        <v>58</v>
      </c>
      <c r="H559" t="s">
        <v>576</v>
      </c>
      <c r="I559">
        <f t="shared" si="40"/>
        <v>29406</v>
      </c>
      <c r="J559" s="3">
        <v>45186.094074074077</v>
      </c>
      <c r="K559" t="str">
        <f t="shared" si="41"/>
        <v>Long Term</v>
      </c>
      <c r="L559">
        <f t="shared" si="42"/>
        <v>28899</v>
      </c>
      <c r="M559">
        <f t="shared" si="43"/>
        <v>0</v>
      </c>
      <c r="N559">
        <f t="shared" si="44"/>
        <v>0</v>
      </c>
    </row>
    <row r="560" spans="1:14" x14ac:dyDescent="0.25">
      <c r="A560">
        <v>1559</v>
      </c>
      <c r="B560" t="s">
        <v>34</v>
      </c>
      <c r="C560" t="s">
        <v>35</v>
      </c>
      <c r="D560" t="s">
        <v>16</v>
      </c>
      <c r="E560">
        <v>919</v>
      </c>
      <c r="F560" s="5">
        <v>44803.685972222222</v>
      </c>
      <c r="G560">
        <v>61</v>
      </c>
      <c r="H560" t="s">
        <v>569</v>
      </c>
      <c r="I560">
        <f t="shared" si="40"/>
        <v>56059</v>
      </c>
      <c r="J560" s="3">
        <v>45186.094074074077</v>
      </c>
      <c r="K560" t="str">
        <f t="shared" si="41"/>
        <v>Long Term</v>
      </c>
      <c r="L560">
        <f t="shared" si="42"/>
        <v>55140</v>
      </c>
      <c r="M560">
        <f t="shared" si="43"/>
        <v>0</v>
      </c>
      <c r="N560">
        <f t="shared" si="44"/>
        <v>0</v>
      </c>
    </row>
    <row r="561" spans="1:14" x14ac:dyDescent="0.25">
      <c r="A561">
        <v>1560</v>
      </c>
      <c r="B561" t="s">
        <v>60</v>
      </c>
      <c r="C561" t="s">
        <v>61</v>
      </c>
      <c r="D561" t="s">
        <v>26</v>
      </c>
      <c r="E561">
        <v>372</v>
      </c>
      <c r="F561" s="5">
        <v>43719.305856481478</v>
      </c>
      <c r="G561">
        <v>67</v>
      </c>
      <c r="H561" t="s">
        <v>478</v>
      </c>
      <c r="I561">
        <f t="shared" si="40"/>
        <v>24924</v>
      </c>
      <c r="J561" s="3">
        <v>45186.094074074077</v>
      </c>
      <c r="K561" t="str">
        <f t="shared" si="41"/>
        <v>Long Term</v>
      </c>
      <c r="L561">
        <f t="shared" si="42"/>
        <v>24552</v>
      </c>
      <c r="M561">
        <f t="shared" si="43"/>
        <v>0</v>
      </c>
      <c r="N561">
        <f t="shared" si="44"/>
        <v>0</v>
      </c>
    </row>
    <row r="562" spans="1:14" x14ac:dyDescent="0.25">
      <c r="A562">
        <v>1561</v>
      </c>
      <c r="B562" t="s">
        <v>324</v>
      </c>
      <c r="C562" t="s">
        <v>325</v>
      </c>
      <c r="D562" t="s">
        <v>26</v>
      </c>
      <c r="E562">
        <v>507</v>
      </c>
      <c r="F562" s="5">
        <v>43604.164189814823</v>
      </c>
      <c r="G562">
        <v>64</v>
      </c>
      <c r="H562" t="s">
        <v>355</v>
      </c>
      <c r="I562">
        <f t="shared" si="40"/>
        <v>32448</v>
      </c>
      <c r="J562" s="3">
        <v>45186.094074074077</v>
      </c>
      <c r="K562" t="str">
        <f t="shared" si="41"/>
        <v>Long Term</v>
      </c>
      <c r="L562">
        <f t="shared" si="42"/>
        <v>31941</v>
      </c>
      <c r="M562">
        <f t="shared" si="43"/>
        <v>0</v>
      </c>
      <c r="N562">
        <f t="shared" si="44"/>
        <v>0</v>
      </c>
    </row>
    <row r="563" spans="1:14" x14ac:dyDescent="0.25">
      <c r="A563">
        <v>1562</v>
      </c>
      <c r="B563" t="s">
        <v>133</v>
      </c>
      <c r="C563" t="s">
        <v>134</v>
      </c>
      <c r="D563" t="s">
        <v>26</v>
      </c>
      <c r="E563">
        <v>201</v>
      </c>
      <c r="F563" s="5">
        <v>44587.384409722217</v>
      </c>
      <c r="G563">
        <v>2</v>
      </c>
      <c r="H563" t="s">
        <v>577</v>
      </c>
      <c r="I563">
        <f t="shared" si="40"/>
        <v>402</v>
      </c>
      <c r="J563" s="3">
        <v>45186.094074074077</v>
      </c>
      <c r="K563" t="str">
        <f t="shared" si="41"/>
        <v>Long Term</v>
      </c>
      <c r="L563">
        <f t="shared" si="42"/>
        <v>201</v>
      </c>
      <c r="M563">
        <f t="shared" si="43"/>
        <v>0</v>
      </c>
      <c r="N563">
        <f t="shared" si="44"/>
        <v>0</v>
      </c>
    </row>
    <row r="564" spans="1:14" x14ac:dyDescent="0.25">
      <c r="A564">
        <v>1563</v>
      </c>
      <c r="B564" t="s">
        <v>111</v>
      </c>
      <c r="C564" t="s">
        <v>112</v>
      </c>
      <c r="D564" t="s">
        <v>16</v>
      </c>
      <c r="E564">
        <v>193</v>
      </c>
      <c r="F564" s="5">
        <v>44935.680300925917</v>
      </c>
      <c r="G564">
        <v>66</v>
      </c>
      <c r="H564" t="s">
        <v>578</v>
      </c>
      <c r="I564">
        <f t="shared" si="40"/>
        <v>12738</v>
      </c>
      <c r="J564" s="3">
        <v>45186.094074074077</v>
      </c>
      <c r="K564" t="str">
        <f t="shared" si="41"/>
        <v>Short Term</v>
      </c>
      <c r="L564">
        <f t="shared" si="42"/>
        <v>12545</v>
      </c>
      <c r="M564">
        <f t="shared" si="43"/>
        <v>0.15</v>
      </c>
      <c r="N564">
        <f t="shared" si="44"/>
        <v>1881.75</v>
      </c>
    </row>
    <row r="565" spans="1:14" x14ac:dyDescent="0.25">
      <c r="A565">
        <v>1564</v>
      </c>
      <c r="B565" t="s">
        <v>34</v>
      </c>
      <c r="C565" t="s">
        <v>35</v>
      </c>
      <c r="D565" t="s">
        <v>16</v>
      </c>
      <c r="E565">
        <v>467</v>
      </c>
      <c r="F565" s="5">
        <v>43543.885937500003</v>
      </c>
      <c r="G565">
        <v>85</v>
      </c>
      <c r="H565" t="s">
        <v>579</v>
      </c>
      <c r="I565">
        <f t="shared" si="40"/>
        <v>39695</v>
      </c>
      <c r="J565" s="3">
        <v>45186.094074074077</v>
      </c>
      <c r="K565" t="str">
        <f t="shared" si="41"/>
        <v>Long Term</v>
      </c>
      <c r="L565">
        <f t="shared" si="42"/>
        <v>39228</v>
      </c>
      <c r="M565">
        <f t="shared" si="43"/>
        <v>0</v>
      </c>
      <c r="N565">
        <f t="shared" si="44"/>
        <v>0</v>
      </c>
    </row>
    <row r="566" spans="1:14" x14ac:dyDescent="0.25">
      <c r="A566">
        <v>1565</v>
      </c>
      <c r="B566" t="s">
        <v>98</v>
      </c>
      <c r="C566" t="s">
        <v>99</v>
      </c>
      <c r="D566" t="s">
        <v>16</v>
      </c>
      <c r="E566">
        <v>445</v>
      </c>
      <c r="F566" s="5">
        <v>43680.304305555554</v>
      </c>
      <c r="G566">
        <v>44</v>
      </c>
      <c r="H566" t="s">
        <v>580</v>
      </c>
      <c r="I566">
        <f t="shared" si="40"/>
        <v>19580</v>
      </c>
      <c r="J566" s="3">
        <v>45186.094074074077</v>
      </c>
      <c r="K566" t="str">
        <f t="shared" si="41"/>
        <v>Long Term</v>
      </c>
      <c r="L566">
        <f t="shared" si="42"/>
        <v>19135</v>
      </c>
      <c r="M566">
        <f t="shared" si="43"/>
        <v>0</v>
      </c>
      <c r="N566">
        <f t="shared" si="44"/>
        <v>0</v>
      </c>
    </row>
    <row r="567" spans="1:14" x14ac:dyDescent="0.25">
      <c r="A567">
        <v>1566</v>
      </c>
      <c r="B567" t="s">
        <v>28</v>
      </c>
      <c r="C567" t="s">
        <v>29</v>
      </c>
      <c r="D567" t="s">
        <v>26</v>
      </c>
      <c r="E567">
        <v>347</v>
      </c>
      <c r="F567" s="5">
        <v>44024.112754629627</v>
      </c>
      <c r="G567">
        <v>18</v>
      </c>
      <c r="H567" t="s">
        <v>319</v>
      </c>
      <c r="I567">
        <f t="shared" si="40"/>
        <v>6246</v>
      </c>
      <c r="J567" s="3">
        <v>45186.094074074077</v>
      </c>
      <c r="K567" t="str">
        <f t="shared" si="41"/>
        <v>Long Term</v>
      </c>
      <c r="L567">
        <f t="shared" si="42"/>
        <v>5899</v>
      </c>
      <c r="M567">
        <f t="shared" si="43"/>
        <v>0</v>
      </c>
      <c r="N567">
        <f t="shared" si="44"/>
        <v>0</v>
      </c>
    </row>
    <row r="568" spans="1:14" x14ac:dyDescent="0.25">
      <c r="A568">
        <v>1567</v>
      </c>
      <c r="B568" t="s">
        <v>31</v>
      </c>
      <c r="C568" t="s">
        <v>32</v>
      </c>
      <c r="D568" t="s">
        <v>26</v>
      </c>
      <c r="E568">
        <v>129</v>
      </c>
      <c r="F568" s="5">
        <v>44511.40121527778</v>
      </c>
      <c r="G568">
        <v>89</v>
      </c>
      <c r="H568" t="s">
        <v>581</v>
      </c>
      <c r="I568">
        <f t="shared" si="40"/>
        <v>11481</v>
      </c>
      <c r="J568" s="3">
        <v>45186.094074074077</v>
      </c>
      <c r="K568" t="str">
        <f t="shared" si="41"/>
        <v>Long Term</v>
      </c>
      <c r="L568">
        <f t="shared" si="42"/>
        <v>11352</v>
      </c>
      <c r="M568">
        <f t="shared" si="43"/>
        <v>0</v>
      </c>
      <c r="N568">
        <f t="shared" si="44"/>
        <v>0</v>
      </c>
    </row>
    <row r="569" spans="1:14" x14ac:dyDescent="0.25">
      <c r="A569">
        <v>1568</v>
      </c>
      <c r="B569" t="s">
        <v>54</v>
      </c>
      <c r="C569" t="s">
        <v>55</v>
      </c>
      <c r="D569" t="s">
        <v>26</v>
      </c>
      <c r="E569">
        <v>287</v>
      </c>
      <c r="F569" s="5">
        <v>45139.711354166669</v>
      </c>
      <c r="G569">
        <v>92</v>
      </c>
      <c r="H569" t="s">
        <v>582</v>
      </c>
      <c r="I569">
        <f t="shared" si="40"/>
        <v>26404</v>
      </c>
      <c r="J569" s="3">
        <v>45186.094074074077</v>
      </c>
      <c r="K569" t="str">
        <f t="shared" si="41"/>
        <v>Short Term</v>
      </c>
      <c r="L569">
        <f t="shared" si="42"/>
        <v>26117</v>
      </c>
      <c r="M569">
        <f t="shared" si="43"/>
        <v>0.15</v>
      </c>
      <c r="N569">
        <f t="shared" si="44"/>
        <v>3917.5499999999997</v>
      </c>
    </row>
    <row r="570" spans="1:14" x14ac:dyDescent="0.25">
      <c r="A570">
        <v>1569</v>
      </c>
      <c r="B570" t="s">
        <v>107</v>
      </c>
      <c r="C570" t="s">
        <v>108</v>
      </c>
      <c r="D570" t="s">
        <v>16</v>
      </c>
      <c r="E570">
        <v>995</v>
      </c>
      <c r="F570" s="5">
        <v>44313.448761574073</v>
      </c>
      <c r="G570">
        <v>85</v>
      </c>
      <c r="H570" t="s">
        <v>583</v>
      </c>
      <c r="I570">
        <f t="shared" si="40"/>
        <v>84575</v>
      </c>
      <c r="J570" s="3">
        <v>45186.094074074077</v>
      </c>
      <c r="K570" t="str">
        <f t="shared" si="41"/>
        <v>Long Term</v>
      </c>
      <c r="L570">
        <f t="shared" si="42"/>
        <v>83580</v>
      </c>
      <c r="M570">
        <f t="shared" si="43"/>
        <v>0</v>
      </c>
      <c r="N570">
        <f t="shared" si="44"/>
        <v>0</v>
      </c>
    </row>
    <row r="571" spans="1:14" x14ac:dyDescent="0.25">
      <c r="A571">
        <v>1570</v>
      </c>
      <c r="B571" t="s">
        <v>123</v>
      </c>
      <c r="C571" t="s">
        <v>124</v>
      </c>
      <c r="D571" t="s">
        <v>26</v>
      </c>
      <c r="E571">
        <v>897</v>
      </c>
      <c r="F571" s="5">
        <v>44501.516550925917</v>
      </c>
      <c r="G571">
        <v>99</v>
      </c>
      <c r="H571" t="s">
        <v>584</v>
      </c>
      <c r="I571">
        <f t="shared" si="40"/>
        <v>88803</v>
      </c>
      <c r="J571" s="3">
        <v>45186.094074074077</v>
      </c>
      <c r="K571" t="str">
        <f t="shared" si="41"/>
        <v>Long Term</v>
      </c>
      <c r="L571">
        <f t="shared" si="42"/>
        <v>87906</v>
      </c>
      <c r="M571">
        <f t="shared" si="43"/>
        <v>0</v>
      </c>
      <c r="N571">
        <f t="shared" si="44"/>
        <v>0</v>
      </c>
    </row>
    <row r="572" spans="1:14" x14ac:dyDescent="0.25">
      <c r="A572">
        <v>1571</v>
      </c>
      <c r="B572" t="s">
        <v>60</v>
      </c>
      <c r="C572" t="s">
        <v>61</v>
      </c>
      <c r="D572" t="s">
        <v>16</v>
      </c>
      <c r="E572">
        <v>562</v>
      </c>
      <c r="F572" s="5">
        <v>44200.498124999998</v>
      </c>
      <c r="G572">
        <v>85</v>
      </c>
      <c r="H572" t="s">
        <v>585</v>
      </c>
      <c r="I572">
        <f t="shared" si="40"/>
        <v>47770</v>
      </c>
      <c r="J572" s="3">
        <v>45186.094074074077</v>
      </c>
      <c r="K572" t="str">
        <f t="shared" si="41"/>
        <v>Long Term</v>
      </c>
      <c r="L572">
        <f t="shared" si="42"/>
        <v>47208</v>
      </c>
      <c r="M572">
        <f t="shared" si="43"/>
        <v>0</v>
      </c>
      <c r="N572">
        <f t="shared" si="44"/>
        <v>0</v>
      </c>
    </row>
    <row r="573" spans="1:14" x14ac:dyDescent="0.25">
      <c r="A573">
        <v>1572</v>
      </c>
      <c r="B573" t="s">
        <v>246</v>
      </c>
      <c r="C573" t="s">
        <v>247</v>
      </c>
      <c r="D573" t="s">
        <v>16</v>
      </c>
      <c r="E573">
        <v>821</v>
      </c>
      <c r="F573" s="5">
        <v>44581.159432870372</v>
      </c>
      <c r="G573">
        <v>65</v>
      </c>
      <c r="H573" t="s">
        <v>23</v>
      </c>
      <c r="I573">
        <f t="shared" si="40"/>
        <v>53365</v>
      </c>
      <c r="J573" s="3">
        <v>45186.094074074077</v>
      </c>
      <c r="K573" t="str">
        <f t="shared" si="41"/>
        <v>Long Term</v>
      </c>
      <c r="L573">
        <f t="shared" si="42"/>
        <v>52544</v>
      </c>
      <c r="M573">
        <f t="shared" si="43"/>
        <v>0</v>
      </c>
      <c r="N573">
        <f t="shared" si="44"/>
        <v>0</v>
      </c>
    </row>
    <row r="574" spans="1:14" x14ac:dyDescent="0.25">
      <c r="A574">
        <v>1573</v>
      </c>
      <c r="B574" t="s">
        <v>43</v>
      </c>
      <c r="C574" t="s">
        <v>44</v>
      </c>
      <c r="D574" t="s">
        <v>16</v>
      </c>
      <c r="E574">
        <v>446</v>
      </c>
      <c r="F574" s="5">
        <v>43659.689513888887</v>
      </c>
      <c r="G574">
        <v>79</v>
      </c>
      <c r="H574" t="s">
        <v>586</v>
      </c>
      <c r="I574">
        <f t="shared" si="40"/>
        <v>35234</v>
      </c>
      <c r="J574" s="3">
        <v>45186.094074074077</v>
      </c>
      <c r="K574" t="str">
        <f t="shared" si="41"/>
        <v>Long Term</v>
      </c>
      <c r="L574">
        <f t="shared" si="42"/>
        <v>34788</v>
      </c>
      <c r="M574">
        <f t="shared" si="43"/>
        <v>0</v>
      </c>
      <c r="N574">
        <f t="shared" si="44"/>
        <v>0</v>
      </c>
    </row>
    <row r="575" spans="1:14" x14ac:dyDescent="0.25">
      <c r="A575">
        <v>1574</v>
      </c>
      <c r="B575" t="s">
        <v>70</v>
      </c>
      <c r="C575" t="s">
        <v>71</v>
      </c>
      <c r="D575" t="s">
        <v>26</v>
      </c>
      <c r="E575">
        <v>512</v>
      </c>
      <c r="F575" s="5">
        <v>45041.203148148154</v>
      </c>
      <c r="G575">
        <v>1</v>
      </c>
      <c r="H575" t="s">
        <v>587</v>
      </c>
      <c r="I575">
        <f t="shared" si="40"/>
        <v>512</v>
      </c>
      <c r="J575" s="3">
        <v>45186.094074074077</v>
      </c>
      <c r="K575" t="str">
        <f t="shared" si="41"/>
        <v>Short Term</v>
      </c>
      <c r="L575">
        <f t="shared" si="42"/>
        <v>0</v>
      </c>
      <c r="M575">
        <f t="shared" si="43"/>
        <v>0.15</v>
      </c>
      <c r="N575">
        <f t="shared" si="44"/>
        <v>0</v>
      </c>
    </row>
    <row r="576" spans="1:14" x14ac:dyDescent="0.25">
      <c r="A576">
        <v>1575</v>
      </c>
      <c r="B576" t="s">
        <v>54</v>
      </c>
      <c r="C576" t="s">
        <v>55</v>
      </c>
      <c r="D576" t="s">
        <v>16</v>
      </c>
      <c r="E576">
        <v>330</v>
      </c>
      <c r="F576" s="5">
        <v>44490.870439814818</v>
      </c>
      <c r="G576">
        <v>21</v>
      </c>
      <c r="H576" t="s">
        <v>588</v>
      </c>
      <c r="I576">
        <f t="shared" si="40"/>
        <v>6930</v>
      </c>
      <c r="J576" s="3">
        <v>45186.094074074077</v>
      </c>
      <c r="K576" t="str">
        <f t="shared" si="41"/>
        <v>Long Term</v>
      </c>
      <c r="L576">
        <f t="shared" si="42"/>
        <v>6600</v>
      </c>
      <c r="M576">
        <f t="shared" si="43"/>
        <v>0</v>
      </c>
      <c r="N576">
        <f t="shared" si="44"/>
        <v>0</v>
      </c>
    </row>
    <row r="577" spans="1:14" x14ac:dyDescent="0.25">
      <c r="A577">
        <v>1576</v>
      </c>
      <c r="B577" t="s">
        <v>18</v>
      </c>
      <c r="C577" t="s">
        <v>19</v>
      </c>
      <c r="D577" t="s">
        <v>26</v>
      </c>
      <c r="E577">
        <v>244</v>
      </c>
      <c r="F577" s="5">
        <v>43405.021412037036</v>
      </c>
      <c r="G577">
        <v>89</v>
      </c>
      <c r="H577" t="s">
        <v>589</v>
      </c>
      <c r="I577">
        <f t="shared" si="40"/>
        <v>21716</v>
      </c>
      <c r="J577" s="3">
        <v>45186.094074074077</v>
      </c>
      <c r="K577" t="str">
        <f t="shared" si="41"/>
        <v>Long Term</v>
      </c>
      <c r="L577">
        <f t="shared" si="42"/>
        <v>21472</v>
      </c>
      <c r="M577">
        <f t="shared" si="43"/>
        <v>0</v>
      </c>
      <c r="N577">
        <f t="shared" si="44"/>
        <v>0</v>
      </c>
    </row>
    <row r="578" spans="1:14" x14ac:dyDescent="0.25">
      <c r="A578">
        <v>1577</v>
      </c>
      <c r="B578" t="s">
        <v>107</v>
      </c>
      <c r="C578" t="s">
        <v>108</v>
      </c>
      <c r="D578" t="s">
        <v>26</v>
      </c>
      <c r="E578">
        <v>942</v>
      </c>
      <c r="F578" s="5">
        <v>44353.485509259262</v>
      </c>
      <c r="G578">
        <v>3</v>
      </c>
      <c r="H578" t="s">
        <v>590</v>
      </c>
      <c r="I578">
        <f t="shared" si="40"/>
        <v>2826</v>
      </c>
      <c r="J578" s="3">
        <v>45186.094074074077</v>
      </c>
      <c r="K578" t="str">
        <f t="shared" si="41"/>
        <v>Long Term</v>
      </c>
      <c r="L578">
        <f t="shared" si="42"/>
        <v>1884</v>
      </c>
      <c r="M578">
        <f t="shared" si="43"/>
        <v>0</v>
      </c>
      <c r="N578">
        <f t="shared" si="44"/>
        <v>0</v>
      </c>
    </row>
    <row r="579" spans="1:14" x14ac:dyDescent="0.25">
      <c r="A579">
        <v>1578</v>
      </c>
      <c r="B579" t="s">
        <v>137</v>
      </c>
      <c r="C579" t="s">
        <v>138</v>
      </c>
      <c r="D579" t="s">
        <v>16</v>
      </c>
      <c r="E579">
        <v>868</v>
      </c>
      <c r="F579" s="5">
        <v>44787.047280092593</v>
      </c>
      <c r="G579">
        <v>8</v>
      </c>
      <c r="H579" t="s">
        <v>472</v>
      </c>
      <c r="I579">
        <f t="shared" ref="I579:I642" si="45">E579*G579</f>
        <v>6944</v>
      </c>
      <c r="J579" s="3">
        <v>45186.094074074077</v>
      </c>
      <c r="K579" t="str">
        <f t="shared" ref="K579:K642" si="46">IF((J579-F579)&lt;=365,"Short Term","Long Term")</f>
        <v>Long Term</v>
      </c>
      <c r="L579">
        <f t="shared" ref="L579:L642" si="47">I579-E579</f>
        <v>6076</v>
      </c>
      <c r="M579">
        <f t="shared" ref="M579:M642" si="48">IF(K579="short Term",15%,IF(K579="Long Term",IF(L579&gt;100000,10%,0),0))</f>
        <v>0</v>
      </c>
      <c r="N579">
        <f t="shared" ref="N579:N642" si="49">L579*M579</f>
        <v>0</v>
      </c>
    </row>
    <row r="580" spans="1:14" x14ac:dyDescent="0.25">
      <c r="A580">
        <v>1579</v>
      </c>
      <c r="B580" t="s">
        <v>43</v>
      </c>
      <c r="C580" t="s">
        <v>44</v>
      </c>
      <c r="D580" t="s">
        <v>26</v>
      </c>
      <c r="E580">
        <v>776</v>
      </c>
      <c r="F580" s="5">
        <v>44495.628020833326</v>
      </c>
      <c r="G580">
        <v>44</v>
      </c>
      <c r="H580" t="s">
        <v>591</v>
      </c>
      <c r="I580">
        <f t="shared" si="45"/>
        <v>34144</v>
      </c>
      <c r="J580" s="3">
        <v>45186.094074074077</v>
      </c>
      <c r="K580" t="str">
        <f t="shared" si="46"/>
        <v>Long Term</v>
      </c>
      <c r="L580">
        <f t="shared" si="47"/>
        <v>33368</v>
      </c>
      <c r="M580">
        <f t="shared" si="48"/>
        <v>0</v>
      </c>
      <c r="N580">
        <f t="shared" si="49"/>
        <v>0</v>
      </c>
    </row>
    <row r="581" spans="1:14" x14ac:dyDescent="0.25">
      <c r="A581">
        <v>1580</v>
      </c>
      <c r="B581" t="s">
        <v>324</v>
      </c>
      <c r="C581" t="s">
        <v>325</v>
      </c>
      <c r="D581" t="s">
        <v>26</v>
      </c>
      <c r="E581">
        <v>562</v>
      </c>
      <c r="F581" s="5">
        <v>43557.166377314818</v>
      </c>
      <c r="G581">
        <v>19</v>
      </c>
      <c r="H581" t="s">
        <v>592</v>
      </c>
      <c r="I581">
        <f t="shared" si="45"/>
        <v>10678</v>
      </c>
      <c r="J581" s="3">
        <v>45186.094074074077</v>
      </c>
      <c r="K581" t="str">
        <f t="shared" si="46"/>
        <v>Long Term</v>
      </c>
      <c r="L581">
        <f t="shared" si="47"/>
        <v>10116</v>
      </c>
      <c r="M581">
        <f t="shared" si="48"/>
        <v>0</v>
      </c>
      <c r="N581">
        <f t="shared" si="49"/>
        <v>0</v>
      </c>
    </row>
    <row r="582" spans="1:14" x14ac:dyDescent="0.25">
      <c r="A582">
        <v>1581</v>
      </c>
      <c r="B582" t="s">
        <v>21</v>
      </c>
      <c r="C582" t="s">
        <v>22</v>
      </c>
      <c r="D582" t="s">
        <v>16</v>
      </c>
      <c r="E582">
        <v>786</v>
      </c>
      <c r="F582" s="5">
        <v>43892.234456018523</v>
      </c>
      <c r="G582">
        <v>82</v>
      </c>
      <c r="H582" t="s">
        <v>593</v>
      </c>
      <c r="I582">
        <f t="shared" si="45"/>
        <v>64452</v>
      </c>
      <c r="J582" s="3">
        <v>45186.094074074077</v>
      </c>
      <c r="K582" t="str">
        <f t="shared" si="46"/>
        <v>Long Term</v>
      </c>
      <c r="L582">
        <f t="shared" si="47"/>
        <v>63666</v>
      </c>
      <c r="M582">
        <f t="shared" si="48"/>
        <v>0</v>
      </c>
      <c r="N582">
        <f t="shared" si="49"/>
        <v>0</v>
      </c>
    </row>
    <row r="583" spans="1:14" x14ac:dyDescent="0.25">
      <c r="A583">
        <v>1582</v>
      </c>
      <c r="B583" t="s">
        <v>70</v>
      </c>
      <c r="C583" t="s">
        <v>71</v>
      </c>
      <c r="D583" t="s">
        <v>16</v>
      </c>
      <c r="E583">
        <v>355</v>
      </c>
      <c r="F583" s="5">
        <v>43485.748310185183</v>
      </c>
      <c r="G583">
        <v>63</v>
      </c>
      <c r="H583" t="s">
        <v>551</v>
      </c>
      <c r="I583">
        <f t="shared" si="45"/>
        <v>22365</v>
      </c>
      <c r="J583" s="3">
        <v>45186.094074074077</v>
      </c>
      <c r="K583" t="str">
        <f t="shared" si="46"/>
        <v>Long Term</v>
      </c>
      <c r="L583">
        <f t="shared" si="47"/>
        <v>22010</v>
      </c>
      <c r="M583">
        <f t="shared" si="48"/>
        <v>0</v>
      </c>
      <c r="N583">
        <f t="shared" si="49"/>
        <v>0</v>
      </c>
    </row>
    <row r="584" spans="1:14" x14ac:dyDescent="0.25">
      <c r="A584">
        <v>1583</v>
      </c>
      <c r="B584" t="s">
        <v>21</v>
      </c>
      <c r="C584" t="s">
        <v>22</v>
      </c>
      <c r="D584" t="s">
        <v>16</v>
      </c>
      <c r="E584">
        <v>585</v>
      </c>
      <c r="F584" s="5">
        <v>44613.361018518517</v>
      </c>
      <c r="G584">
        <v>8</v>
      </c>
      <c r="H584" t="s">
        <v>594</v>
      </c>
      <c r="I584">
        <f t="shared" si="45"/>
        <v>4680</v>
      </c>
      <c r="J584" s="3">
        <v>45186.094074074077</v>
      </c>
      <c r="K584" t="str">
        <f t="shared" si="46"/>
        <v>Long Term</v>
      </c>
      <c r="L584">
        <f t="shared" si="47"/>
        <v>4095</v>
      </c>
      <c r="M584">
        <f t="shared" si="48"/>
        <v>0</v>
      </c>
      <c r="N584">
        <f t="shared" si="49"/>
        <v>0</v>
      </c>
    </row>
    <row r="585" spans="1:14" x14ac:dyDescent="0.25">
      <c r="A585">
        <v>1584</v>
      </c>
      <c r="B585" t="s">
        <v>34</v>
      </c>
      <c r="C585" t="s">
        <v>35</v>
      </c>
      <c r="D585" t="s">
        <v>26</v>
      </c>
      <c r="E585">
        <v>575</v>
      </c>
      <c r="F585" s="5">
        <v>43849.472060185188</v>
      </c>
      <c r="G585">
        <v>8</v>
      </c>
      <c r="H585" t="s">
        <v>595</v>
      </c>
      <c r="I585">
        <f t="shared" si="45"/>
        <v>4600</v>
      </c>
      <c r="J585" s="3">
        <v>45186.094074074077</v>
      </c>
      <c r="K585" t="str">
        <f t="shared" si="46"/>
        <v>Long Term</v>
      </c>
      <c r="L585">
        <f t="shared" si="47"/>
        <v>4025</v>
      </c>
      <c r="M585">
        <f t="shared" si="48"/>
        <v>0</v>
      </c>
      <c r="N585">
        <f t="shared" si="49"/>
        <v>0</v>
      </c>
    </row>
    <row r="586" spans="1:14" x14ac:dyDescent="0.25">
      <c r="A586">
        <v>1585</v>
      </c>
      <c r="B586" t="s">
        <v>28</v>
      </c>
      <c r="C586" t="s">
        <v>29</v>
      </c>
      <c r="D586" t="s">
        <v>26</v>
      </c>
      <c r="E586">
        <v>362</v>
      </c>
      <c r="F586" s="5">
        <v>44896.696539351848</v>
      </c>
      <c r="G586">
        <v>13</v>
      </c>
      <c r="H586" t="s">
        <v>596</v>
      </c>
      <c r="I586">
        <f t="shared" si="45"/>
        <v>4706</v>
      </c>
      <c r="J586" s="3">
        <v>45186.094074074077</v>
      </c>
      <c r="K586" t="str">
        <f t="shared" si="46"/>
        <v>Short Term</v>
      </c>
      <c r="L586">
        <f t="shared" si="47"/>
        <v>4344</v>
      </c>
      <c r="M586">
        <f t="shared" si="48"/>
        <v>0.15</v>
      </c>
      <c r="N586">
        <f t="shared" si="49"/>
        <v>651.6</v>
      </c>
    </row>
    <row r="587" spans="1:14" x14ac:dyDescent="0.25">
      <c r="A587">
        <v>1586</v>
      </c>
      <c r="B587" t="s">
        <v>143</v>
      </c>
      <c r="C587" t="s">
        <v>144</v>
      </c>
      <c r="D587" t="s">
        <v>16</v>
      </c>
      <c r="E587">
        <v>489</v>
      </c>
      <c r="F587" s="5">
        <v>44392.265023148153</v>
      </c>
      <c r="G587">
        <v>69</v>
      </c>
      <c r="H587" t="s">
        <v>597</v>
      </c>
      <c r="I587">
        <f t="shared" si="45"/>
        <v>33741</v>
      </c>
      <c r="J587" s="3">
        <v>45186.094074074077</v>
      </c>
      <c r="K587" t="str">
        <f t="shared" si="46"/>
        <v>Long Term</v>
      </c>
      <c r="L587">
        <f t="shared" si="47"/>
        <v>33252</v>
      </c>
      <c r="M587">
        <f t="shared" si="48"/>
        <v>0</v>
      </c>
      <c r="N587">
        <f t="shared" si="49"/>
        <v>0</v>
      </c>
    </row>
    <row r="588" spans="1:14" x14ac:dyDescent="0.25">
      <c r="A588">
        <v>1587</v>
      </c>
      <c r="B588" t="s">
        <v>31</v>
      </c>
      <c r="C588" t="s">
        <v>32</v>
      </c>
      <c r="D588" t="s">
        <v>16</v>
      </c>
      <c r="E588">
        <v>615</v>
      </c>
      <c r="F588" s="5">
        <v>44039.790972222218</v>
      </c>
      <c r="G588">
        <v>62</v>
      </c>
      <c r="H588" t="s">
        <v>598</v>
      </c>
      <c r="I588">
        <f t="shared" si="45"/>
        <v>38130</v>
      </c>
      <c r="J588" s="3">
        <v>45186.094074074077</v>
      </c>
      <c r="K588" t="str">
        <f t="shared" si="46"/>
        <v>Long Term</v>
      </c>
      <c r="L588">
        <f t="shared" si="47"/>
        <v>37515</v>
      </c>
      <c r="M588">
        <f t="shared" si="48"/>
        <v>0</v>
      </c>
      <c r="N588">
        <f t="shared" si="49"/>
        <v>0</v>
      </c>
    </row>
    <row r="589" spans="1:14" x14ac:dyDescent="0.25">
      <c r="A589">
        <v>1588</v>
      </c>
      <c r="B589" t="s">
        <v>57</v>
      </c>
      <c r="C589" t="s">
        <v>58</v>
      </c>
      <c r="D589" t="s">
        <v>26</v>
      </c>
      <c r="E589">
        <v>531</v>
      </c>
      <c r="F589" s="5">
        <v>43509.892442129632</v>
      </c>
      <c r="G589">
        <v>17</v>
      </c>
      <c r="H589" t="s">
        <v>599</v>
      </c>
      <c r="I589">
        <f t="shared" si="45"/>
        <v>9027</v>
      </c>
      <c r="J589" s="3">
        <v>45186.094074074077</v>
      </c>
      <c r="K589" t="str">
        <f t="shared" si="46"/>
        <v>Long Term</v>
      </c>
      <c r="L589">
        <f t="shared" si="47"/>
        <v>8496</v>
      </c>
      <c r="M589">
        <f t="shared" si="48"/>
        <v>0</v>
      </c>
      <c r="N589">
        <f t="shared" si="49"/>
        <v>0</v>
      </c>
    </row>
    <row r="590" spans="1:14" x14ac:dyDescent="0.25">
      <c r="A590">
        <v>1589</v>
      </c>
      <c r="B590" t="s">
        <v>88</v>
      </c>
      <c r="C590" t="s">
        <v>89</v>
      </c>
      <c r="D590" t="s">
        <v>26</v>
      </c>
      <c r="E590">
        <v>628</v>
      </c>
      <c r="F590" s="5">
        <v>44812.686863425923</v>
      </c>
      <c r="G590">
        <v>12</v>
      </c>
      <c r="H590" t="s">
        <v>600</v>
      </c>
      <c r="I590">
        <f t="shared" si="45"/>
        <v>7536</v>
      </c>
      <c r="J590" s="3">
        <v>45186.094074074077</v>
      </c>
      <c r="K590" t="str">
        <f t="shared" si="46"/>
        <v>Long Term</v>
      </c>
      <c r="L590">
        <f t="shared" si="47"/>
        <v>6908</v>
      </c>
      <c r="M590">
        <f t="shared" si="48"/>
        <v>0</v>
      </c>
      <c r="N590">
        <f t="shared" si="49"/>
        <v>0</v>
      </c>
    </row>
    <row r="591" spans="1:14" x14ac:dyDescent="0.25">
      <c r="A591">
        <v>1590</v>
      </c>
      <c r="B591" t="s">
        <v>34</v>
      </c>
      <c r="C591" t="s">
        <v>35</v>
      </c>
      <c r="D591" t="s">
        <v>16</v>
      </c>
      <c r="E591">
        <v>599</v>
      </c>
      <c r="F591" s="5">
        <v>44033.88795138889</v>
      </c>
      <c r="G591">
        <v>8</v>
      </c>
      <c r="H591" t="s">
        <v>601</v>
      </c>
      <c r="I591">
        <f t="shared" si="45"/>
        <v>4792</v>
      </c>
      <c r="J591" s="3">
        <v>45186.094074074077</v>
      </c>
      <c r="K591" t="str">
        <f t="shared" si="46"/>
        <v>Long Term</v>
      </c>
      <c r="L591">
        <f t="shared" si="47"/>
        <v>4193</v>
      </c>
      <c r="M591">
        <f t="shared" si="48"/>
        <v>0</v>
      </c>
      <c r="N591">
        <f t="shared" si="49"/>
        <v>0</v>
      </c>
    </row>
    <row r="592" spans="1:14" x14ac:dyDescent="0.25">
      <c r="A592">
        <v>1591</v>
      </c>
      <c r="B592" t="s">
        <v>98</v>
      </c>
      <c r="C592" t="s">
        <v>99</v>
      </c>
      <c r="D592" t="s">
        <v>16</v>
      </c>
      <c r="E592">
        <v>476</v>
      </c>
      <c r="F592" s="5">
        <v>43397.510277777779</v>
      </c>
      <c r="G592">
        <v>19</v>
      </c>
      <c r="H592" t="s">
        <v>257</v>
      </c>
      <c r="I592">
        <f t="shared" si="45"/>
        <v>9044</v>
      </c>
      <c r="J592" s="3">
        <v>45186.094074074077</v>
      </c>
      <c r="K592" t="str">
        <f t="shared" si="46"/>
        <v>Long Term</v>
      </c>
      <c r="L592">
        <f t="shared" si="47"/>
        <v>8568</v>
      </c>
      <c r="M592">
        <f t="shared" si="48"/>
        <v>0</v>
      </c>
      <c r="N592">
        <f t="shared" si="49"/>
        <v>0</v>
      </c>
    </row>
    <row r="593" spans="1:14" x14ac:dyDescent="0.25">
      <c r="A593">
        <v>1592</v>
      </c>
      <c r="B593" t="s">
        <v>54</v>
      </c>
      <c r="C593" t="s">
        <v>55</v>
      </c>
      <c r="D593" t="s">
        <v>16</v>
      </c>
      <c r="E593">
        <v>387</v>
      </c>
      <c r="F593" s="5">
        <v>44501.660405092603</v>
      </c>
      <c r="G593">
        <v>54</v>
      </c>
      <c r="H593" t="s">
        <v>602</v>
      </c>
      <c r="I593">
        <f t="shared" si="45"/>
        <v>20898</v>
      </c>
      <c r="J593" s="3">
        <v>45186.094074074077</v>
      </c>
      <c r="K593" t="str">
        <f t="shared" si="46"/>
        <v>Long Term</v>
      </c>
      <c r="L593">
        <f t="shared" si="47"/>
        <v>20511</v>
      </c>
      <c r="M593">
        <f t="shared" si="48"/>
        <v>0</v>
      </c>
      <c r="N593">
        <f t="shared" si="49"/>
        <v>0</v>
      </c>
    </row>
    <row r="594" spans="1:14" x14ac:dyDescent="0.25">
      <c r="A594">
        <v>1593</v>
      </c>
      <c r="B594" t="s">
        <v>79</v>
      </c>
      <c r="C594" t="s">
        <v>80</v>
      </c>
      <c r="D594" t="s">
        <v>16</v>
      </c>
      <c r="E594">
        <v>938</v>
      </c>
      <c r="F594" s="5">
        <v>43528.46361111111</v>
      </c>
      <c r="G594">
        <v>84</v>
      </c>
      <c r="H594" t="s">
        <v>603</v>
      </c>
      <c r="I594">
        <f t="shared" si="45"/>
        <v>78792</v>
      </c>
      <c r="J594" s="3">
        <v>45186.094074074077</v>
      </c>
      <c r="K594" t="str">
        <f t="shared" si="46"/>
        <v>Long Term</v>
      </c>
      <c r="L594">
        <f t="shared" si="47"/>
        <v>77854</v>
      </c>
      <c r="M594">
        <f t="shared" si="48"/>
        <v>0</v>
      </c>
      <c r="N594">
        <f t="shared" si="49"/>
        <v>0</v>
      </c>
    </row>
    <row r="595" spans="1:14" x14ac:dyDescent="0.25">
      <c r="A595">
        <v>1594</v>
      </c>
      <c r="B595" t="s">
        <v>159</v>
      </c>
      <c r="C595" t="s">
        <v>160</v>
      </c>
      <c r="D595" t="s">
        <v>16</v>
      </c>
      <c r="E595">
        <v>969</v>
      </c>
      <c r="F595" s="5">
        <v>43565.143530092602</v>
      </c>
      <c r="G595">
        <v>99</v>
      </c>
      <c r="H595" t="s">
        <v>604</v>
      </c>
      <c r="I595">
        <f t="shared" si="45"/>
        <v>95931</v>
      </c>
      <c r="J595" s="3">
        <v>45186.094074074077</v>
      </c>
      <c r="K595" t="str">
        <f t="shared" si="46"/>
        <v>Long Term</v>
      </c>
      <c r="L595">
        <f t="shared" si="47"/>
        <v>94962</v>
      </c>
      <c r="M595">
        <f t="shared" si="48"/>
        <v>0</v>
      </c>
      <c r="N595">
        <f t="shared" si="49"/>
        <v>0</v>
      </c>
    </row>
    <row r="596" spans="1:14" x14ac:dyDescent="0.25">
      <c r="A596">
        <v>1595</v>
      </c>
      <c r="B596" t="s">
        <v>43</v>
      </c>
      <c r="C596" t="s">
        <v>44</v>
      </c>
      <c r="D596" t="s">
        <v>26</v>
      </c>
      <c r="E596">
        <v>785</v>
      </c>
      <c r="F596" s="5">
        <v>43504.232465277782</v>
      </c>
      <c r="G596">
        <v>56</v>
      </c>
      <c r="H596" t="s">
        <v>241</v>
      </c>
      <c r="I596">
        <f t="shared" si="45"/>
        <v>43960</v>
      </c>
      <c r="J596" s="3">
        <v>45186.094074074077</v>
      </c>
      <c r="K596" t="str">
        <f t="shared" si="46"/>
        <v>Long Term</v>
      </c>
      <c r="L596">
        <f t="shared" si="47"/>
        <v>43175</v>
      </c>
      <c r="M596">
        <f t="shared" si="48"/>
        <v>0</v>
      </c>
      <c r="N596">
        <f t="shared" si="49"/>
        <v>0</v>
      </c>
    </row>
    <row r="597" spans="1:14" x14ac:dyDescent="0.25">
      <c r="A597">
        <v>1596</v>
      </c>
      <c r="B597" t="s">
        <v>34</v>
      </c>
      <c r="C597" t="s">
        <v>35</v>
      </c>
      <c r="D597" t="s">
        <v>26</v>
      </c>
      <c r="E597">
        <v>294</v>
      </c>
      <c r="F597" s="5">
        <v>43872.533541666657</v>
      </c>
      <c r="G597">
        <v>83</v>
      </c>
      <c r="H597" t="s">
        <v>605</v>
      </c>
      <c r="I597">
        <f t="shared" si="45"/>
        <v>24402</v>
      </c>
      <c r="J597" s="3">
        <v>45186.094074074077</v>
      </c>
      <c r="K597" t="str">
        <f t="shared" si="46"/>
        <v>Long Term</v>
      </c>
      <c r="L597">
        <f t="shared" si="47"/>
        <v>24108</v>
      </c>
      <c r="M597">
        <f t="shared" si="48"/>
        <v>0</v>
      </c>
      <c r="N597">
        <f t="shared" si="49"/>
        <v>0</v>
      </c>
    </row>
    <row r="598" spans="1:14" x14ac:dyDescent="0.25">
      <c r="A598">
        <v>1597</v>
      </c>
      <c r="B598" t="s">
        <v>21</v>
      </c>
      <c r="C598" t="s">
        <v>22</v>
      </c>
      <c r="D598" t="s">
        <v>16</v>
      </c>
      <c r="E598">
        <v>531</v>
      </c>
      <c r="F598" s="5">
        <v>43791.098136574074</v>
      </c>
      <c r="G598">
        <v>35</v>
      </c>
      <c r="H598" t="s">
        <v>606</v>
      </c>
      <c r="I598">
        <f t="shared" si="45"/>
        <v>18585</v>
      </c>
      <c r="J598" s="3">
        <v>45186.094074074077</v>
      </c>
      <c r="K598" t="str">
        <f t="shared" si="46"/>
        <v>Long Term</v>
      </c>
      <c r="L598">
        <f t="shared" si="47"/>
        <v>18054</v>
      </c>
      <c r="M598">
        <f t="shared" si="48"/>
        <v>0</v>
      </c>
      <c r="N598">
        <f t="shared" si="49"/>
        <v>0</v>
      </c>
    </row>
    <row r="599" spans="1:14" x14ac:dyDescent="0.25">
      <c r="A599">
        <v>1598</v>
      </c>
      <c r="B599" t="s">
        <v>21</v>
      </c>
      <c r="C599" t="s">
        <v>22</v>
      </c>
      <c r="D599" t="s">
        <v>26</v>
      </c>
      <c r="E599">
        <v>594</v>
      </c>
      <c r="F599" s="5">
        <v>43461.543900462973</v>
      </c>
      <c r="G599">
        <v>82</v>
      </c>
      <c r="H599" t="s">
        <v>607</v>
      </c>
      <c r="I599">
        <f t="shared" si="45"/>
        <v>48708</v>
      </c>
      <c r="J599" s="3">
        <v>45186.094074074077</v>
      </c>
      <c r="K599" t="str">
        <f t="shared" si="46"/>
        <v>Long Term</v>
      </c>
      <c r="L599">
        <f t="shared" si="47"/>
        <v>48114</v>
      </c>
      <c r="M599">
        <f t="shared" si="48"/>
        <v>0</v>
      </c>
      <c r="N599">
        <f t="shared" si="49"/>
        <v>0</v>
      </c>
    </row>
    <row r="600" spans="1:14" x14ac:dyDescent="0.25">
      <c r="A600">
        <v>1599</v>
      </c>
      <c r="B600" t="s">
        <v>199</v>
      </c>
      <c r="C600" t="s">
        <v>200</v>
      </c>
      <c r="D600" t="s">
        <v>16</v>
      </c>
      <c r="E600">
        <v>141</v>
      </c>
      <c r="F600" s="5">
        <v>43775.990312499998</v>
      </c>
      <c r="G600">
        <v>16</v>
      </c>
      <c r="H600" t="s">
        <v>608</v>
      </c>
      <c r="I600">
        <f t="shared" si="45"/>
        <v>2256</v>
      </c>
      <c r="J600" s="3">
        <v>45186.094074074077</v>
      </c>
      <c r="K600" t="str">
        <f t="shared" si="46"/>
        <v>Long Term</v>
      </c>
      <c r="L600">
        <f t="shared" si="47"/>
        <v>2115</v>
      </c>
      <c r="M600">
        <f t="shared" si="48"/>
        <v>0</v>
      </c>
      <c r="N600">
        <f t="shared" si="49"/>
        <v>0</v>
      </c>
    </row>
    <row r="601" spans="1:14" x14ac:dyDescent="0.25">
      <c r="A601">
        <v>1600</v>
      </c>
      <c r="B601" t="s">
        <v>94</v>
      </c>
      <c r="C601" t="s">
        <v>95</v>
      </c>
      <c r="D601" t="s">
        <v>26</v>
      </c>
      <c r="E601">
        <v>457</v>
      </c>
      <c r="F601" s="5">
        <v>43621.065312500003</v>
      </c>
      <c r="G601">
        <v>65</v>
      </c>
      <c r="H601" t="s">
        <v>609</v>
      </c>
      <c r="I601">
        <f t="shared" si="45"/>
        <v>29705</v>
      </c>
      <c r="J601" s="3">
        <v>45186.094074074077</v>
      </c>
      <c r="K601" t="str">
        <f t="shared" si="46"/>
        <v>Long Term</v>
      </c>
      <c r="L601">
        <f t="shared" si="47"/>
        <v>29248</v>
      </c>
      <c r="M601">
        <f t="shared" si="48"/>
        <v>0</v>
      </c>
      <c r="N601">
        <f t="shared" si="49"/>
        <v>0</v>
      </c>
    </row>
    <row r="602" spans="1:14" x14ac:dyDescent="0.25">
      <c r="A602">
        <v>1601</v>
      </c>
      <c r="B602" t="s">
        <v>70</v>
      </c>
      <c r="C602" t="s">
        <v>71</v>
      </c>
      <c r="D602" t="s">
        <v>16</v>
      </c>
      <c r="E602">
        <v>544</v>
      </c>
      <c r="F602" s="5">
        <v>44696.737175925933</v>
      </c>
      <c r="G602">
        <v>6</v>
      </c>
      <c r="H602" t="s">
        <v>610</v>
      </c>
      <c r="I602">
        <f t="shared" si="45"/>
        <v>3264</v>
      </c>
      <c r="J602" s="3">
        <v>45186.094074074077</v>
      </c>
      <c r="K602" t="str">
        <f t="shared" si="46"/>
        <v>Long Term</v>
      </c>
      <c r="L602">
        <f t="shared" si="47"/>
        <v>2720</v>
      </c>
      <c r="M602">
        <f t="shared" si="48"/>
        <v>0</v>
      </c>
      <c r="N602">
        <f t="shared" si="49"/>
        <v>0</v>
      </c>
    </row>
    <row r="603" spans="1:14" x14ac:dyDescent="0.25">
      <c r="A603">
        <v>1602</v>
      </c>
      <c r="B603" t="s">
        <v>82</v>
      </c>
      <c r="C603" t="s">
        <v>83</v>
      </c>
      <c r="D603" t="s">
        <v>26</v>
      </c>
      <c r="E603">
        <v>474</v>
      </c>
      <c r="F603" s="5">
        <v>45116.958518518521</v>
      </c>
      <c r="G603">
        <v>45</v>
      </c>
      <c r="H603" t="s">
        <v>611</v>
      </c>
      <c r="I603">
        <f t="shared" si="45"/>
        <v>21330</v>
      </c>
      <c r="J603" s="3">
        <v>45186.094074074077</v>
      </c>
      <c r="K603" t="str">
        <f t="shared" si="46"/>
        <v>Short Term</v>
      </c>
      <c r="L603">
        <f t="shared" si="47"/>
        <v>20856</v>
      </c>
      <c r="M603">
        <f t="shared" si="48"/>
        <v>0.15</v>
      </c>
      <c r="N603">
        <f t="shared" si="49"/>
        <v>3128.4</v>
      </c>
    </row>
    <row r="604" spans="1:14" x14ac:dyDescent="0.25">
      <c r="A604">
        <v>1603</v>
      </c>
      <c r="B604" t="s">
        <v>324</v>
      </c>
      <c r="C604" t="s">
        <v>325</v>
      </c>
      <c r="D604" t="s">
        <v>16</v>
      </c>
      <c r="E604">
        <v>209</v>
      </c>
      <c r="F604" s="5">
        <v>44127.136203703703</v>
      </c>
      <c r="G604">
        <v>66</v>
      </c>
      <c r="H604" t="s">
        <v>612</v>
      </c>
      <c r="I604">
        <f t="shared" si="45"/>
        <v>13794</v>
      </c>
      <c r="J604" s="3">
        <v>45186.094074074077</v>
      </c>
      <c r="K604" t="str">
        <f t="shared" si="46"/>
        <v>Long Term</v>
      </c>
      <c r="L604">
        <f t="shared" si="47"/>
        <v>13585</v>
      </c>
      <c r="M604">
        <f t="shared" si="48"/>
        <v>0</v>
      </c>
      <c r="N604">
        <f t="shared" si="49"/>
        <v>0</v>
      </c>
    </row>
    <row r="605" spans="1:14" x14ac:dyDescent="0.25">
      <c r="A605">
        <v>1604</v>
      </c>
      <c r="B605" t="s">
        <v>82</v>
      </c>
      <c r="C605" t="s">
        <v>83</v>
      </c>
      <c r="D605" t="s">
        <v>26</v>
      </c>
      <c r="E605">
        <v>687</v>
      </c>
      <c r="F605" s="5">
        <v>44883.350219907406</v>
      </c>
      <c r="G605">
        <v>73</v>
      </c>
      <c r="H605" t="s">
        <v>613</v>
      </c>
      <c r="I605">
        <f t="shared" si="45"/>
        <v>50151</v>
      </c>
      <c r="J605" s="3">
        <v>45186.094074074077</v>
      </c>
      <c r="K605" t="str">
        <f t="shared" si="46"/>
        <v>Short Term</v>
      </c>
      <c r="L605">
        <f t="shared" si="47"/>
        <v>49464</v>
      </c>
      <c r="M605">
        <f t="shared" si="48"/>
        <v>0.15</v>
      </c>
      <c r="N605">
        <f t="shared" si="49"/>
        <v>7419.5999999999995</v>
      </c>
    </row>
    <row r="606" spans="1:14" x14ac:dyDescent="0.25">
      <c r="A606">
        <v>1605</v>
      </c>
      <c r="B606" t="s">
        <v>167</v>
      </c>
      <c r="C606" t="s">
        <v>168</v>
      </c>
      <c r="D606" t="s">
        <v>16</v>
      </c>
      <c r="E606">
        <v>785</v>
      </c>
      <c r="F606" s="5">
        <v>44502.759710648148</v>
      </c>
      <c r="G606">
        <v>84</v>
      </c>
      <c r="H606" t="s">
        <v>614</v>
      </c>
      <c r="I606">
        <f t="shared" si="45"/>
        <v>65940</v>
      </c>
      <c r="J606" s="3">
        <v>45186.094074074077</v>
      </c>
      <c r="K606" t="str">
        <f t="shared" si="46"/>
        <v>Long Term</v>
      </c>
      <c r="L606">
        <f t="shared" si="47"/>
        <v>65155</v>
      </c>
      <c r="M606">
        <f t="shared" si="48"/>
        <v>0</v>
      </c>
      <c r="N606">
        <f t="shared" si="49"/>
        <v>0</v>
      </c>
    </row>
    <row r="607" spans="1:14" x14ac:dyDescent="0.25">
      <c r="A607">
        <v>1606</v>
      </c>
      <c r="B607" t="s">
        <v>115</v>
      </c>
      <c r="C607" t="s">
        <v>116</v>
      </c>
      <c r="D607" t="s">
        <v>26</v>
      </c>
      <c r="E607">
        <v>109</v>
      </c>
      <c r="F607" s="5">
        <v>44016.303425925929</v>
      </c>
      <c r="G607">
        <v>6</v>
      </c>
      <c r="H607" t="s">
        <v>174</v>
      </c>
      <c r="I607">
        <f t="shared" si="45"/>
        <v>654</v>
      </c>
      <c r="J607" s="3">
        <v>45186.094074074077</v>
      </c>
      <c r="K607" t="str">
        <f t="shared" si="46"/>
        <v>Long Term</v>
      </c>
      <c r="L607">
        <f t="shared" si="47"/>
        <v>545</v>
      </c>
      <c r="M607">
        <f t="shared" si="48"/>
        <v>0</v>
      </c>
      <c r="N607">
        <f t="shared" si="49"/>
        <v>0</v>
      </c>
    </row>
    <row r="608" spans="1:14" x14ac:dyDescent="0.25">
      <c r="A608">
        <v>1607</v>
      </c>
      <c r="B608" t="s">
        <v>21</v>
      </c>
      <c r="C608" t="s">
        <v>22</v>
      </c>
      <c r="D608" t="s">
        <v>16</v>
      </c>
      <c r="E608">
        <v>618</v>
      </c>
      <c r="F608" s="5">
        <v>44589.271805555552</v>
      </c>
      <c r="G608">
        <v>40</v>
      </c>
      <c r="H608" t="s">
        <v>403</v>
      </c>
      <c r="I608">
        <f t="shared" si="45"/>
        <v>24720</v>
      </c>
      <c r="J608" s="3">
        <v>45186.094074074077</v>
      </c>
      <c r="K608" t="str">
        <f t="shared" si="46"/>
        <v>Long Term</v>
      </c>
      <c r="L608">
        <f t="shared" si="47"/>
        <v>24102</v>
      </c>
      <c r="M608">
        <f t="shared" si="48"/>
        <v>0</v>
      </c>
      <c r="N608">
        <f t="shared" si="49"/>
        <v>0</v>
      </c>
    </row>
    <row r="609" spans="1:14" x14ac:dyDescent="0.25">
      <c r="A609">
        <v>1608</v>
      </c>
      <c r="B609" t="s">
        <v>167</v>
      </c>
      <c r="C609" t="s">
        <v>168</v>
      </c>
      <c r="D609" t="s">
        <v>26</v>
      </c>
      <c r="E609">
        <v>340</v>
      </c>
      <c r="F609" s="5">
        <v>43499.992719907408</v>
      </c>
      <c r="G609">
        <v>69</v>
      </c>
      <c r="H609" t="s">
        <v>615</v>
      </c>
      <c r="I609">
        <f t="shared" si="45"/>
        <v>23460</v>
      </c>
      <c r="J609" s="3">
        <v>45186.094074074077</v>
      </c>
      <c r="K609" t="str">
        <f t="shared" si="46"/>
        <v>Long Term</v>
      </c>
      <c r="L609">
        <f t="shared" si="47"/>
        <v>23120</v>
      </c>
      <c r="M609">
        <f t="shared" si="48"/>
        <v>0</v>
      </c>
      <c r="N609">
        <f t="shared" si="49"/>
        <v>0</v>
      </c>
    </row>
    <row r="610" spans="1:14" x14ac:dyDescent="0.25">
      <c r="A610">
        <v>1609</v>
      </c>
      <c r="B610" t="s">
        <v>88</v>
      </c>
      <c r="C610" t="s">
        <v>89</v>
      </c>
      <c r="D610" t="s">
        <v>26</v>
      </c>
      <c r="E610">
        <v>458</v>
      </c>
      <c r="F610" s="5">
        <v>43716.365497685183</v>
      </c>
      <c r="G610">
        <v>38</v>
      </c>
      <c r="H610" t="s">
        <v>616</v>
      </c>
      <c r="I610">
        <f t="shared" si="45"/>
        <v>17404</v>
      </c>
      <c r="J610" s="3">
        <v>45186.094074074077</v>
      </c>
      <c r="K610" t="str">
        <f t="shared" si="46"/>
        <v>Long Term</v>
      </c>
      <c r="L610">
        <f t="shared" si="47"/>
        <v>16946</v>
      </c>
      <c r="M610">
        <f t="shared" si="48"/>
        <v>0</v>
      </c>
      <c r="N610">
        <f t="shared" si="49"/>
        <v>0</v>
      </c>
    </row>
    <row r="611" spans="1:14" x14ac:dyDescent="0.25">
      <c r="A611">
        <v>1610</v>
      </c>
      <c r="B611" t="s">
        <v>82</v>
      </c>
      <c r="C611" t="s">
        <v>83</v>
      </c>
      <c r="D611" t="s">
        <v>26</v>
      </c>
      <c r="E611">
        <v>1000</v>
      </c>
      <c r="F611" s="5">
        <v>44035.371111111112</v>
      </c>
      <c r="G611">
        <v>72</v>
      </c>
      <c r="H611" t="s">
        <v>617</v>
      </c>
      <c r="I611">
        <f t="shared" si="45"/>
        <v>72000</v>
      </c>
      <c r="J611" s="3">
        <v>45186.094074074077</v>
      </c>
      <c r="K611" t="str">
        <f t="shared" si="46"/>
        <v>Long Term</v>
      </c>
      <c r="L611">
        <f t="shared" si="47"/>
        <v>71000</v>
      </c>
      <c r="M611">
        <f t="shared" si="48"/>
        <v>0</v>
      </c>
      <c r="N611">
        <f t="shared" si="49"/>
        <v>0</v>
      </c>
    </row>
    <row r="612" spans="1:14" x14ac:dyDescent="0.25">
      <c r="A612">
        <v>1611</v>
      </c>
      <c r="B612" t="s">
        <v>18</v>
      </c>
      <c r="C612" t="s">
        <v>19</v>
      </c>
      <c r="D612" t="s">
        <v>26</v>
      </c>
      <c r="E612">
        <v>964</v>
      </c>
      <c r="F612" s="5">
        <v>45170.511342592603</v>
      </c>
      <c r="G612">
        <v>90</v>
      </c>
      <c r="H612" t="s">
        <v>618</v>
      </c>
      <c r="I612">
        <f t="shared" si="45"/>
        <v>86760</v>
      </c>
      <c r="J612" s="3">
        <v>45186.094074074077</v>
      </c>
      <c r="K612" t="str">
        <f t="shared" si="46"/>
        <v>Short Term</v>
      </c>
      <c r="L612">
        <f t="shared" si="47"/>
        <v>85796</v>
      </c>
      <c r="M612">
        <f t="shared" si="48"/>
        <v>0.15</v>
      </c>
      <c r="N612">
        <f t="shared" si="49"/>
        <v>12869.4</v>
      </c>
    </row>
    <row r="613" spans="1:14" x14ac:dyDescent="0.25">
      <c r="A613">
        <v>1612</v>
      </c>
      <c r="B613" t="s">
        <v>98</v>
      </c>
      <c r="C613" t="s">
        <v>99</v>
      </c>
      <c r="D613" t="s">
        <v>26</v>
      </c>
      <c r="E613">
        <v>570</v>
      </c>
      <c r="F613" s="5">
        <v>43403.589560185188</v>
      </c>
      <c r="G613">
        <v>54</v>
      </c>
      <c r="H613" t="s">
        <v>619</v>
      </c>
      <c r="I613">
        <f t="shared" si="45"/>
        <v>30780</v>
      </c>
      <c r="J613" s="3">
        <v>45186.094074074077</v>
      </c>
      <c r="K613" t="str">
        <f t="shared" si="46"/>
        <v>Long Term</v>
      </c>
      <c r="L613">
        <f t="shared" si="47"/>
        <v>30210</v>
      </c>
      <c r="M613">
        <f t="shared" si="48"/>
        <v>0</v>
      </c>
      <c r="N613">
        <f t="shared" si="49"/>
        <v>0</v>
      </c>
    </row>
    <row r="614" spans="1:14" x14ac:dyDescent="0.25">
      <c r="A614">
        <v>1613</v>
      </c>
      <c r="B614" t="s">
        <v>76</v>
      </c>
      <c r="C614" t="s">
        <v>77</v>
      </c>
      <c r="D614" t="s">
        <v>16</v>
      </c>
      <c r="E614">
        <v>942</v>
      </c>
      <c r="F614" s="5">
        <v>43390.496655092589</v>
      </c>
      <c r="G614">
        <v>100</v>
      </c>
      <c r="H614" t="s">
        <v>620</v>
      </c>
      <c r="I614">
        <f t="shared" si="45"/>
        <v>94200</v>
      </c>
      <c r="J614" s="3">
        <v>45186.094074074077</v>
      </c>
      <c r="K614" t="str">
        <f t="shared" si="46"/>
        <v>Long Term</v>
      </c>
      <c r="L614">
        <f t="shared" si="47"/>
        <v>93258</v>
      </c>
      <c r="M614">
        <f t="shared" si="48"/>
        <v>0</v>
      </c>
      <c r="N614">
        <f t="shared" si="49"/>
        <v>0</v>
      </c>
    </row>
    <row r="615" spans="1:14" x14ac:dyDescent="0.25">
      <c r="A615">
        <v>1614</v>
      </c>
      <c r="B615" t="s">
        <v>126</v>
      </c>
      <c r="C615" t="s">
        <v>127</v>
      </c>
      <c r="D615" t="s">
        <v>26</v>
      </c>
      <c r="E615">
        <v>594</v>
      </c>
      <c r="F615" s="5">
        <v>44296.558009259257</v>
      </c>
      <c r="G615">
        <v>62</v>
      </c>
      <c r="H615" t="s">
        <v>362</v>
      </c>
      <c r="I615">
        <f t="shared" si="45"/>
        <v>36828</v>
      </c>
      <c r="J615" s="3">
        <v>45186.094074074077</v>
      </c>
      <c r="K615" t="str">
        <f t="shared" si="46"/>
        <v>Long Term</v>
      </c>
      <c r="L615">
        <f t="shared" si="47"/>
        <v>36234</v>
      </c>
      <c r="M615">
        <f t="shared" si="48"/>
        <v>0</v>
      </c>
      <c r="N615">
        <f t="shared" si="49"/>
        <v>0</v>
      </c>
    </row>
    <row r="616" spans="1:14" x14ac:dyDescent="0.25">
      <c r="A616">
        <v>1615</v>
      </c>
      <c r="B616" t="s">
        <v>70</v>
      </c>
      <c r="C616" t="s">
        <v>71</v>
      </c>
      <c r="D616" t="s">
        <v>26</v>
      </c>
      <c r="E616">
        <v>138</v>
      </c>
      <c r="F616" s="5">
        <v>43856.545289351852</v>
      </c>
      <c r="G616">
        <v>34</v>
      </c>
      <c r="H616" t="s">
        <v>621</v>
      </c>
      <c r="I616">
        <f t="shared" si="45"/>
        <v>4692</v>
      </c>
      <c r="J616" s="3">
        <v>45186.094074074077</v>
      </c>
      <c r="K616" t="str">
        <f t="shared" si="46"/>
        <v>Long Term</v>
      </c>
      <c r="L616">
        <f t="shared" si="47"/>
        <v>4554</v>
      </c>
      <c r="M616">
        <f t="shared" si="48"/>
        <v>0</v>
      </c>
      <c r="N616">
        <f t="shared" si="49"/>
        <v>0</v>
      </c>
    </row>
    <row r="617" spans="1:14" x14ac:dyDescent="0.25">
      <c r="A617">
        <v>1616</v>
      </c>
      <c r="B617" t="s">
        <v>167</v>
      </c>
      <c r="C617" t="s">
        <v>168</v>
      </c>
      <c r="D617" t="s">
        <v>16</v>
      </c>
      <c r="E617">
        <v>932</v>
      </c>
      <c r="F617" s="5">
        <v>43748.736458333333</v>
      </c>
      <c r="G617">
        <v>62</v>
      </c>
      <c r="H617" t="s">
        <v>280</v>
      </c>
      <c r="I617">
        <f t="shared" si="45"/>
        <v>57784</v>
      </c>
      <c r="J617" s="3">
        <v>45186.094074074077</v>
      </c>
      <c r="K617" t="str">
        <f t="shared" si="46"/>
        <v>Long Term</v>
      </c>
      <c r="L617">
        <f t="shared" si="47"/>
        <v>56852</v>
      </c>
      <c r="M617">
        <f t="shared" si="48"/>
        <v>0</v>
      </c>
      <c r="N617">
        <f t="shared" si="49"/>
        <v>0</v>
      </c>
    </row>
    <row r="618" spans="1:14" x14ac:dyDescent="0.25">
      <c r="A618">
        <v>1617</v>
      </c>
      <c r="B618" t="s">
        <v>218</v>
      </c>
      <c r="C618" t="s">
        <v>219</v>
      </c>
      <c r="D618" t="s">
        <v>16</v>
      </c>
      <c r="E618">
        <v>835</v>
      </c>
      <c r="F618" s="5">
        <v>44220.961111111108</v>
      </c>
      <c r="G618">
        <v>57</v>
      </c>
      <c r="H618" t="s">
        <v>261</v>
      </c>
      <c r="I618">
        <f t="shared" si="45"/>
        <v>47595</v>
      </c>
      <c r="J618" s="3">
        <v>45186.094074074077</v>
      </c>
      <c r="K618" t="str">
        <f t="shared" si="46"/>
        <v>Long Term</v>
      </c>
      <c r="L618">
        <f t="shared" si="47"/>
        <v>46760</v>
      </c>
      <c r="M618">
        <f t="shared" si="48"/>
        <v>0</v>
      </c>
      <c r="N618">
        <f t="shared" si="49"/>
        <v>0</v>
      </c>
    </row>
    <row r="619" spans="1:14" x14ac:dyDescent="0.25">
      <c r="A619">
        <v>1618</v>
      </c>
      <c r="B619" t="s">
        <v>76</v>
      </c>
      <c r="C619" t="s">
        <v>77</v>
      </c>
      <c r="D619" t="s">
        <v>16</v>
      </c>
      <c r="E619">
        <v>594</v>
      </c>
      <c r="F619" s="5">
        <v>45150.638935185183</v>
      </c>
      <c r="G619">
        <v>21</v>
      </c>
      <c r="H619" t="s">
        <v>622</v>
      </c>
      <c r="I619">
        <f t="shared" si="45"/>
        <v>12474</v>
      </c>
      <c r="J619" s="3">
        <v>45186.094074074077</v>
      </c>
      <c r="K619" t="str">
        <f t="shared" si="46"/>
        <v>Short Term</v>
      </c>
      <c r="L619">
        <f t="shared" si="47"/>
        <v>11880</v>
      </c>
      <c r="M619">
        <f t="shared" si="48"/>
        <v>0.15</v>
      </c>
      <c r="N619">
        <f t="shared" si="49"/>
        <v>1782</v>
      </c>
    </row>
    <row r="620" spans="1:14" x14ac:dyDescent="0.25">
      <c r="A620">
        <v>1619</v>
      </c>
      <c r="B620" t="s">
        <v>14</v>
      </c>
      <c r="C620" t="s">
        <v>15</v>
      </c>
      <c r="D620" t="s">
        <v>26</v>
      </c>
      <c r="E620">
        <v>706</v>
      </c>
      <c r="F620" s="5">
        <v>44784.340925925928</v>
      </c>
      <c r="G620">
        <v>73</v>
      </c>
      <c r="H620" t="s">
        <v>623</v>
      </c>
      <c r="I620">
        <f t="shared" si="45"/>
        <v>51538</v>
      </c>
      <c r="J620" s="3">
        <v>45186.094074074077</v>
      </c>
      <c r="K620" t="str">
        <f t="shared" si="46"/>
        <v>Long Term</v>
      </c>
      <c r="L620">
        <f t="shared" si="47"/>
        <v>50832</v>
      </c>
      <c r="M620">
        <f t="shared" si="48"/>
        <v>0</v>
      </c>
      <c r="N620">
        <f t="shared" si="49"/>
        <v>0</v>
      </c>
    </row>
    <row r="621" spans="1:14" x14ac:dyDescent="0.25">
      <c r="A621">
        <v>1620</v>
      </c>
      <c r="B621" t="s">
        <v>24</v>
      </c>
      <c r="C621" t="s">
        <v>25</v>
      </c>
      <c r="D621" t="s">
        <v>16</v>
      </c>
      <c r="E621">
        <v>852</v>
      </c>
      <c r="F621" s="5">
        <v>44258.614108796297</v>
      </c>
      <c r="G621">
        <v>81</v>
      </c>
      <c r="H621" t="s">
        <v>624</v>
      </c>
      <c r="I621">
        <f t="shared" si="45"/>
        <v>69012</v>
      </c>
      <c r="J621" s="3">
        <v>45186.094074074077</v>
      </c>
      <c r="K621" t="str">
        <f t="shared" si="46"/>
        <v>Long Term</v>
      </c>
      <c r="L621">
        <f t="shared" si="47"/>
        <v>68160</v>
      </c>
      <c r="M621">
        <f t="shared" si="48"/>
        <v>0</v>
      </c>
      <c r="N621">
        <f t="shared" si="49"/>
        <v>0</v>
      </c>
    </row>
    <row r="622" spans="1:14" x14ac:dyDescent="0.25">
      <c r="A622">
        <v>1621</v>
      </c>
      <c r="B622" t="s">
        <v>115</v>
      </c>
      <c r="C622" t="s">
        <v>116</v>
      </c>
      <c r="D622" t="s">
        <v>16</v>
      </c>
      <c r="E622">
        <v>381</v>
      </c>
      <c r="F622" s="5">
        <v>44141.687395833331</v>
      </c>
      <c r="G622">
        <v>48</v>
      </c>
      <c r="H622" t="s">
        <v>625</v>
      </c>
      <c r="I622">
        <f t="shared" si="45"/>
        <v>18288</v>
      </c>
      <c r="J622" s="3">
        <v>45186.094074074077</v>
      </c>
      <c r="K622" t="str">
        <f t="shared" si="46"/>
        <v>Long Term</v>
      </c>
      <c r="L622">
        <f t="shared" si="47"/>
        <v>17907</v>
      </c>
      <c r="M622">
        <f t="shared" si="48"/>
        <v>0</v>
      </c>
      <c r="N622">
        <f t="shared" si="49"/>
        <v>0</v>
      </c>
    </row>
    <row r="623" spans="1:14" x14ac:dyDescent="0.25">
      <c r="A623">
        <v>1622</v>
      </c>
      <c r="B623" t="s">
        <v>43</v>
      </c>
      <c r="C623" t="s">
        <v>44</v>
      </c>
      <c r="D623" t="s">
        <v>26</v>
      </c>
      <c r="E623">
        <v>318</v>
      </c>
      <c r="F623" s="5">
        <v>44456.843252314808</v>
      </c>
      <c r="G623">
        <v>68</v>
      </c>
      <c r="H623" t="s">
        <v>626</v>
      </c>
      <c r="I623">
        <f t="shared" si="45"/>
        <v>21624</v>
      </c>
      <c r="J623" s="3">
        <v>45186.094074074077</v>
      </c>
      <c r="K623" t="str">
        <f t="shared" si="46"/>
        <v>Long Term</v>
      </c>
      <c r="L623">
        <f t="shared" si="47"/>
        <v>21306</v>
      </c>
      <c r="M623">
        <f t="shared" si="48"/>
        <v>0</v>
      </c>
      <c r="N623">
        <f t="shared" si="49"/>
        <v>0</v>
      </c>
    </row>
    <row r="624" spans="1:14" x14ac:dyDescent="0.25">
      <c r="A624">
        <v>1623</v>
      </c>
      <c r="B624" t="s">
        <v>115</v>
      </c>
      <c r="C624" t="s">
        <v>116</v>
      </c>
      <c r="D624" t="s">
        <v>16</v>
      </c>
      <c r="E624">
        <v>467</v>
      </c>
      <c r="F624" s="5">
        <v>44468.143194444441</v>
      </c>
      <c r="G624">
        <v>17</v>
      </c>
      <c r="H624" t="s">
        <v>63</v>
      </c>
      <c r="I624">
        <f t="shared" si="45"/>
        <v>7939</v>
      </c>
      <c r="J624" s="3">
        <v>45186.094074074077</v>
      </c>
      <c r="K624" t="str">
        <f t="shared" si="46"/>
        <v>Long Term</v>
      </c>
      <c r="L624">
        <f t="shared" si="47"/>
        <v>7472</v>
      </c>
      <c r="M624">
        <f t="shared" si="48"/>
        <v>0</v>
      </c>
      <c r="N624">
        <f t="shared" si="49"/>
        <v>0</v>
      </c>
    </row>
    <row r="625" spans="1:14" x14ac:dyDescent="0.25">
      <c r="A625">
        <v>1624</v>
      </c>
      <c r="B625" t="s">
        <v>224</v>
      </c>
      <c r="C625" t="s">
        <v>225</v>
      </c>
      <c r="D625" t="s">
        <v>16</v>
      </c>
      <c r="E625">
        <v>584</v>
      </c>
      <c r="F625" s="5">
        <v>44877.198553240742</v>
      </c>
      <c r="G625">
        <v>56</v>
      </c>
      <c r="H625" t="s">
        <v>627</v>
      </c>
      <c r="I625">
        <f t="shared" si="45"/>
        <v>32704</v>
      </c>
      <c r="J625" s="3">
        <v>45186.094074074077</v>
      </c>
      <c r="K625" t="str">
        <f t="shared" si="46"/>
        <v>Short Term</v>
      </c>
      <c r="L625">
        <f t="shared" si="47"/>
        <v>32120</v>
      </c>
      <c r="M625">
        <f t="shared" si="48"/>
        <v>0.15</v>
      </c>
      <c r="N625">
        <f t="shared" si="49"/>
        <v>4818</v>
      </c>
    </row>
    <row r="626" spans="1:14" x14ac:dyDescent="0.25">
      <c r="A626">
        <v>1625</v>
      </c>
      <c r="B626" t="s">
        <v>155</v>
      </c>
      <c r="C626" t="s">
        <v>156</v>
      </c>
      <c r="D626" t="s">
        <v>26</v>
      </c>
      <c r="E626">
        <v>392</v>
      </c>
      <c r="F626" s="5">
        <v>43397.779699074083</v>
      </c>
      <c r="G626">
        <v>58</v>
      </c>
      <c r="H626" t="s">
        <v>628</v>
      </c>
      <c r="I626">
        <f t="shared" si="45"/>
        <v>22736</v>
      </c>
      <c r="J626" s="3">
        <v>45186.094074074077</v>
      </c>
      <c r="K626" t="str">
        <f t="shared" si="46"/>
        <v>Long Term</v>
      </c>
      <c r="L626">
        <f t="shared" si="47"/>
        <v>22344</v>
      </c>
      <c r="M626">
        <f t="shared" si="48"/>
        <v>0</v>
      </c>
      <c r="N626">
        <f t="shared" si="49"/>
        <v>0</v>
      </c>
    </row>
    <row r="627" spans="1:14" x14ac:dyDescent="0.25">
      <c r="A627">
        <v>1626</v>
      </c>
      <c r="B627" t="s">
        <v>79</v>
      </c>
      <c r="C627" t="s">
        <v>80</v>
      </c>
      <c r="D627" t="s">
        <v>26</v>
      </c>
      <c r="E627">
        <v>135</v>
      </c>
      <c r="F627" s="5">
        <v>45116.316562499997</v>
      </c>
      <c r="G627">
        <v>24</v>
      </c>
      <c r="H627" t="s">
        <v>629</v>
      </c>
      <c r="I627">
        <f t="shared" si="45"/>
        <v>3240</v>
      </c>
      <c r="J627" s="3">
        <v>45186.094074074077</v>
      </c>
      <c r="K627" t="str">
        <f t="shared" si="46"/>
        <v>Short Term</v>
      </c>
      <c r="L627">
        <f t="shared" si="47"/>
        <v>3105</v>
      </c>
      <c r="M627">
        <f t="shared" si="48"/>
        <v>0.15</v>
      </c>
      <c r="N627">
        <f t="shared" si="49"/>
        <v>465.75</v>
      </c>
    </row>
    <row r="628" spans="1:14" x14ac:dyDescent="0.25">
      <c r="A628">
        <v>1627</v>
      </c>
      <c r="B628" t="s">
        <v>101</v>
      </c>
      <c r="C628" t="s">
        <v>102</v>
      </c>
      <c r="D628" t="s">
        <v>26</v>
      </c>
      <c r="E628">
        <v>759</v>
      </c>
      <c r="F628" s="5">
        <v>44580.568009259259</v>
      </c>
      <c r="G628">
        <v>56</v>
      </c>
      <c r="H628" t="s">
        <v>630</v>
      </c>
      <c r="I628">
        <f t="shared" si="45"/>
        <v>42504</v>
      </c>
      <c r="J628" s="3">
        <v>45186.094074074077</v>
      </c>
      <c r="K628" t="str">
        <f t="shared" si="46"/>
        <v>Long Term</v>
      </c>
      <c r="L628">
        <f t="shared" si="47"/>
        <v>41745</v>
      </c>
      <c r="M628">
        <f t="shared" si="48"/>
        <v>0</v>
      </c>
      <c r="N628">
        <f t="shared" si="49"/>
        <v>0</v>
      </c>
    </row>
    <row r="629" spans="1:14" x14ac:dyDescent="0.25">
      <c r="A629">
        <v>1628</v>
      </c>
      <c r="B629" t="s">
        <v>51</v>
      </c>
      <c r="C629" t="s">
        <v>52</v>
      </c>
      <c r="D629" t="s">
        <v>26</v>
      </c>
      <c r="E629">
        <v>727</v>
      </c>
      <c r="F629" s="5">
        <v>45061.043576388889</v>
      </c>
      <c r="G629">
        <v>40</v>
      </c>
      <c r="H629" t="s">
        <v>631</v>
      </c>
      <c r="I629">
        <f t="shared" si="45"/>
        <v>29080</v>
      </c>
      <c r="J629" s="3">
        <v>45186.094074074077</v>
      </c>
      <c r="K629" t="str">
        <f t="shared" si="46"/>
        <v>Short Term</v>
      </c>
      <c r="L629">
        <f t="shared" si="47"/>
        <v>28353</v>
      </c>
      <c r="M629">
        <f t="shared" si="48"/>
        <v>0.15</v>
      </c>
      <c r="N629">
        <f t="shared" si="49"/>
        <v>4252.95</v>
      </c>
    </row>
    <row r="630" spans="1:14" x14ac:dyDescent="0.25">
      <c r="A630">
        <v>1629</v>
      </c>
      <c r="B630" t="s">
        <v>46</v>
      </c>
      <c r="C630" t="s">
        <v>47</v>
      </c>
      <c r="D630" t="s">
        <v>26</v>
      </c>
      <c r="E630">
        <v>496</v>
      </c>
      <c r="F630" s="5">
        <v>43784.444016203714</v>
      </c>
      <c r="G630">
        <v>19</v>
      </c>
      <c r="H630" t="s">
        <v>632</v>
      </c>
      <c r="I630">
        <f t="shared" si="45"/>
        <v>9424</v>
      </c>
      <c r="J630" s="3">
        <v>45186.094074074077</v>
      </c>
      <c r="K630" t="str">
        <f t="shared" si="46"/>
        <v>Long Term</v>
      </c>
      <c r="L630">
        <f t="shared" si="47"/>
        <v>8928</v>
      </c>
      <c r="M630">
        <f t="shared" si="48"/>
        <v>0</v>
      </c>
      <c r="N630">
        <f t="shared" si="49"/>
        <v>0</v>
      </c>
    </row>
    <row r="631" spans="1:14" x14ac:dyDescent="0.25">
      <c r="A631">
        <v>1630</v>
      </c>
      <c r="B631" t="s">
        <v>107</v>
      </c>
      <c r="C631" t="s">
        <v>108</v>
      </c>
      <c r="D631" t="s">
        <v>26</v>
      </c>
      <c r="E631">
        <v>239</v>
      </c>
      <c r="F631" s="5">
        <v>44199.475995370369</v>
      </c>
      <c r="G631">
        <v>60</v>
      </c>
      <c r="H631" t="s">
        <v>154</v>
      </c>
      <c r="I631">
        <f t="shared" si="45"/>
        <v>14340</v>
      </c>
      <c r="J631" s="3">
        <v>45186.094074074077</v>
      </c>
      <c r="K631" t="str">
        <f t="shared" si="46"/>
        <v>Long Term</v>
      </c>
      <c r="L631">
        <f t="shared" si="47"/>
        <v>14101</v>
      </c>
      <c r="M631">
        <f t="shared" si="48"/>
        <v>0</v>
      </c>
      <c r="N631">
        <f t="shared" si="49"/>
        <v>0</v>
      </c>
    </row>
    <row r="632" spans="1:14" x14ac:dyDescent="0.25">
      <c r="A632">
        <v>1631</v>
      </c>
      <c r="B632" t="s">
        <v>67</v>
      </c>
      <c r="C632" t="s">
        <v>68</v>
      </c>
      <c r="D632" t="s">
        <v>26</v>
      </c>
      <c r="E632">
        <v>317</v>
      </c>
      <c r="F632" s="5">
        <v>45105.290173611109</v>
      </c>
      <c r="G632">
        <v>55</v>
      </c>
      <c r="H632" t="s">
        <v>633</v>
      </c>
      <c r="I632">
        <f t="shared" si="45"/>
        <v>17435</v>
      </c>
      <c r="J632" s="3">
        <v>45186.094074074077</v>
      </c>
      <c r="K632" t="str">
        <f t="shared" si="46"/>
        <v>Short Term</v>
      </c>
      <c r="L632">
        <f t="shared" si="47"/>
        <v>17118</v>
      </c>
      <c r="M632">
        <f t="shared" si="48"/>
        <v>0.15</v>
      </c>
      <c r="N632">
        <f t="shared" si="49"/>
        <v>2567.6999999999998</v>
      </c>
    </row>
    <row r="633" spans="1:14" x14ac:dyDescent="0.25">
      <c r="A633">
        <v>1632</v>
      </c>
      <c r="B633" t="s">
        <v>218</v>
      </c>
      <c r="C633" t="s">
        <v>219</v>
      </c>
      <c r="D633" t="s">
        <v>26</v>
      </c>
      <c r="E633">
        <v>979</v>
      </c>
      <c r="F633" s="5">
        <v>43470.035034722219</v>
      </c>
      <c r="G633">
        <v>13</v>
      </c>
      <c r="H633" t="s">
        <v>634</v>
      </c>
      <c r="I633">
        <f t="shared" si="45"/>
        <v>12727</v>
      </c>
      <c r="J633" s="3">
        <v>45186.094074074077</v>
      </c>
      <c r="K633" t="str">
        <f t="shared" si="46"/>
        <v>Long Term</v>
      </c>
      <c r="L633">
        <f t="shared" si="47"/>
        <v>11748</v>
      </c>
      <c r="M633">
        <f t="shared" si="48"/>
        <v>0</v>
      </c>
      <c r="N633">
        <f t="shared" si="49"/>
        <v>0</v>
      </c>
    </row>
    <row r="634" spans="1:14" x14ac:dyDescent="0.25">
      <c r="A634">
        <v>1633</v>
      </c>
      <c r="B634" t="s">
        <v>199</v>
      </c>
      <c r="C634" t="s">
        <v>200</v>
      </c>
      <c r="D634" t="s">
        <v>16</v>
      </c>
      <c r="E634">
        <v>575</v>
      </c>
      <c r="F634" s="5">
        <v>44132.024895833332</v>
      </c>
      <c r="G634">
        <v>93</v>
      </c>
      <c r="H634" t="s">
        <v>635</v>
      </c>
      <c r="I634">
        <f t="shared" si="45"/>
        <v>53475</v>
      </c>
      <c r="J634" s="3">
        <v>45186.094074074077</v>
      </c>
      <c r="K634" t="str">
        <f t="shared" si="46"/>
        <v>Long Term</v>
      </c>
      <c r="L634">
        <f t="shared" si="47"/>
        <v>52900</v>
      </c>
      <c r="M634">
        <f t="shared" si="48"/>
        <v>0</v>
      </c>
      <c r="N634">
        <f t="shared" si="49"/>
        <v>0</v>
      </c>
    </row>
    <row r="635" spans="1:14" x14ac:dyDescent="0.25">
      <c r="A635">
        <v>1634</v>
      </c>
      <c r="B635" t="s">
        <v>31</v>
      </c>
      <c r="C635" t="s">
        <v>32</v>
      </c>
      <c r="D635" t="s">
        <v>26</v>
      </c>
      <c r="E635">
        <v>352</v>
      </c>
      <c r="F635" s="5">
        <v>44350.417800925927</v>
      </c>
      <c r="G635">
        <v>6</v>
      </c>
      <c r="H635" t="s">
        <v>636</v>
      </c>
      <c r="I635">
        <f t="shared" si="45"/>
        <v>2112</v>
      </c>
      <c r="J635" s="3">
        <v>45186.094074074077</v>
      </c>
      <c r="K635" t="str">
        <f t="shared" si="46"/>
        <v>Long Term</v>
      </c>
      <c r="L635">
        <f t="shared" si="47"/>
        <v>1760</v>
      </c>
      <c r="M635">
        <f t="shared" si="48"/>
        <v>0</v>
      </c>
      <c r="N635">
        <f t="shared" si="49"/>
        <v>0</v>
      </c>
    </row>
    <row r="636" spans="1:14" x14ac:dyDescent="0.25">
      <c r="A636">
        <v>1635</v>
      </c>
      <c r="B636" t="s">
        <v>24</v>
      </c>
      <c r="C636" t="s">
        <v>25</v>
      </c>
      <c r="D636" t="s">
        <v>26</v>
      </c>
      <c r="E636">
        <v>310</v>
      </c>
      <c r="F636" s="5">
        <v>43667.747974537036</v>
      </c>
      <c r="G636">
        <v>38</v>
      </c>
      <c r="H636" t="s">
        <v>618</v>
      </c>
      <c r="I636">
        <f t="shared" si="45"/>
        <v>11780</v>
      </c>
      <c r="J636" s="3">
        <v>45186.094074074077</v>
      </c>
      <c r="K636" t="str">
        <f t="shared" si="46"/>
        <v>Long Term</v>
      </c>
      <c r="L636">
        <f t="shared" si="47"/>
        <v>11470</v>
      </c>
      <c r="M636">
        <f t="shared" si="48"/>
        <v>0</v>
      </c>
      <c r="N636">
        <f t="shared" si="49"/>
        <v>0</v>
      </c>
    </row>
    <row r="637" spans="1:14" x14ac:dyDescent="0.25">
      <c r="A637">
        <v>1636</v>
      </c>
      <c r="B637" t="s">
        <v>137</v>
      </c>
      <c r="C637" t="s">
        <v>138</v>
      </c>
      <c r="D637" t="s">
        <v>16</v>
      </c>
      <c r="E637">
        <v>236</v>
      </c>
      <c r="F637" s="5">
        <v>43472.759467592587</v>
      </c>
      <c r="G637">
        <v>59</v>
      </c>
      <c r="H637" t="s">
        <v>637</v>
      </c>
      <c r="I637">
        <f t="shared" si="45"/>
        <v>13924</v>
      </c>
      <c r="J637" s="3">
        <v>45186.094074074077</v>
      </c>
      <c r="K637" t="str">
        <f t="shared" si="46"/>
        <v>Long Term</v>
      </c>
      <c r="L637">
        <f t="shared" si="47"/>
        <v>13688</v>
      </c>
      <c r="M637">
        <f t="shared" si="48"/>
        <v>0</v>
      </c>
      <c r="N637">
        <f t="shared" si="49"/>
        <v>0</v>
      </c>
    </row>
    <row r="638" spans="1:14" x14ac:dyDescent="0.25">
      <c r="A638">
        <v>1637</v>
      </c>
      <c r="B638" t="s">
        <v>143</v>
      </c>
      <c r="C638" t="s">
        <v>144</v>
      </c>
      <c r="D638" t="s">
        <v>26</v>
      </c>
      <c r="E638">
        <v>451</v>
      </c>
      <c r="F638" s="5">
        <v>43921.368020833332</v>
      </c>
      <c r="G638">
        <v>27</v>
      </c>
      <c r="H638" t="s">
        <v>271</v>
      </c>
      <c r="I638">
        <f t="shared" si="45"/>
        <v>12177</v>
      </c>
      <c r="J638" s="3">
        <v>45186.094074074077</v>
      </c>
      <c r="K638" t="str">
        <f t="shared" si="46"/>
        <v>Long Term</v>
      </c>
      <c r="L638">
        <f t="shared" si="47"/>
        <v>11726</v>
      </c>
      <c r="M638">
        <f t="shared" si="48"/>
        <v>0</v>
      </c>
      <c r="N638">
        <f t="shared" si="49"/>
        <v>0</v>
      </c>
    </row>
    <row r="639" spans="1:14" x14ac:dyDescent="0.25">
      <c r="A639">
        <v>1638</v>
      </c>
      <c r="B639" t="s">
        <v>76</v>
      </c>
      <c r="C639" t="s">
        <v>77</v>
      </c>
      <c r="D639" t="s">
        <v>26</v>
      </c>
      <c r="E639">
        <v>610</v>
      </c>
      <c r="F639" s="5">
        <v>44167.158854166657</v>
      </c>
      <c r="G639">
        <v>2</v>
      </c>
      <c r="H639" t="s">
        <v>638</v>
      </c>
      <c r="I639">
        <f t="shared" si="45"/>
        <v>1220</v>
      </c>
      <c r="J639" s="3">
        <v>45186.094074074077</v>
      </c>
      <c r="K639" t="str">
        <f t="shared" si="46"/>
        <v>Long Term</v>
      </c>
      <c r="L639">
        <f t="shared" si="47"/>
        <v>610</v>
      </c>
      <c r="M639">
        <f t="shared" si="48"/>
        <v>0</v>
      </c>
      <c r="N639">
        <f t="shared" si="49"/>
        <v>0</v>
      </c>
    </row>
    <row r="640" spans="1:14" x14ac:dyDescent="0.25">
      <c r="A640">
        <v>1639</v>
      </c>
      <c r="B640" t="s">
        <v>76</v>
      </c>
      <c r="C640" t="s">
        <v>77</v>
      </c>
      <c r="D640" t="s">
        <v>26</v>
      </c>
      <c r="E640">
        <v>928</v>
      </c>
      <c r="F640" s="5">
        <v>44269.592476851853</v>
      </c>
      <c r="G640">
        <v>91</v>
      </c>
      <c r="H640" t="s">
        <v>639</v>
      </c>
      <c r="I640">
        <f t="shared" si="45"/>
        <v>84448</v>
      </c>
      <c r="J640" s="3">
        <v>45186.094074074077</v>
      </c>
      <c r="K640" t="str">
        <f t="shared" si="46"/>
        <v>Long Term</v>
      </c>
      <c r="L640">
        <f t="shared" si="47"/>
        <v>83520</v>
      </c>
      <c r="M640">
        <f t="shared" si="48"/>
        <v>0</v>
      </c>
      <c r="N640">
        <f t="shared" si="49"/>
        <v>0</v>
      </c>
    </row>
    <row r="641" spans="1:14" x14ac:dyDescent="0.25">
      <c r="A641">
        <v>1640</v>
      </c>
      <c r="B641" t="s">
        <v>88</v>
      </c>
      <c r="C641" t="s">
        <v>89</v>
      </c>
      <c r="D641" t="s">
        <v>26</v>
      </c>
      <c r="E641">
        <v>432</v>
      </c>
      <c r="F641" s="5">
        <v>44797.588321759264</v>
      </c>
      <c r="G641">
        <v>6</v>
      </c>
      <c r="H641" t="s">
        <v>640</v>
      </c>
      <c r="I641">
        <f t="shared" si="45"/>
        <v>2592</v>
      </c>
      <c r="J641" s="3">
        <v>45186.094074074077</v>
      </c>
      <c r="K641" t="str">
        <f t="shared" si="46"/>
        <v>Long Term</v>
      </c>
      <c r="L641">
        <f t="shared" si="47"/>
        <v>2160</v>
      </c>
      <c r="M641">
        <f t="shared" si="48"/>
        <v>0</v>
      </c>
      <c r="N641">
        <f t="shared" si="49"/>
        <v>0</v>
      </c>
    </row>
    <row r="642" spans="1:14" x14ac:dyDescent="0.25">
      <c r="A642">
        <v>1641</v>
      </c>
      <c r="B642" t="s">
        <v>21</v>
      </c>
      <c r="C642" t="s">
        <v>22</v>
      </c>
      <c r="D642" t="s">
        <v>26</v>
      </c>
      <c r="E642">
        <v>164</v>
      </c>
      <c r="F642" s="5">
        <v>44970.576435185183</v>
      </c>
      <c r="G642">
        <v>71</v>
      </c>
      <c r="H642" t="s">
        <v>641</v>
      </c>
      <c r="I642">
        <f t="shared" si="45"/>
        <v>11644</v>
      </c>
      <c r="J642" s="3">
        <v>45186.094074074077</v>
      </c>
      <c r="K642" t="str">
        <f t="shared" si="46"/>
        <v>Short Term</v>
      </c>
      <c r="L642">
        <f t="shared" si="47"/>
        <v>11480</v>
      </c>
      <c r="M642">
        <f t="shared" si="48"/>
        <v>0.15</v>
      </c>
      <c r="N642">
        <f t="shared" si="49"/>
        <v>1722</v>
      </c>
    </row>
    <row r="643" spans="1:14" x14ac:dyDescent="0.25">
      <c r="A643">
        <v>1642</v>
      </c>
      <c r="B643" t="s">
        <v>73</v>
      </c>
      <c r="C643" t="s">
        <v>74</v>
      </c>
      <c r="D643" t="s">
        <v>26</v>
      </c>
      <c r="E643">
        <v>581</v>
      </c>
      <c r="F643" s="5">
        <v>43556.029513888891</v>
      </c>
      <c r="G643">
        <v>98</v>
      </c>
      <c r="H643" t="s">
        <v>642</v>
      </c>
      <c r="I643">
        <f t="shared" ref="I643:I706" si="50">E643*G643</f>
        <v>56938</v>
      </c>
      <c r="J643" s="3">
        <v>45186.094074074077</v>
      </c>
      <c r="K643" t="str">
        <f t="shared" ref="K643:K706" si="51">IF((J643-F643)&lt;=365,"Short Term","Long Term")</f>
        <v>Long Term</v>
      </c>
      <c r="L643">
        <f t="shared" ref="L643:L706" si="52">I643-E643</f>
        <v>56357</v>
      </c>
      <c r="M643">
        <f t="shared" ref="M643:M706" si="53">IF(K643="short Term",15%,IF(K643="Long Term",IF(L643&gt;100000,10%,0),0))</f>
        <v>0</v>
      </c>
      <c r="N643">
        <f t="shared" ref="N643:N706" si="54">L643*M643</f>
        <v>0</v>
      </c>
    </row>
    <row r="644" spans="1:14" x14ac:dyDescent="0.25">
      <c r="A644">
        <v>1643</v>
      </c>
      <c r="B644" t="s">
        <v>155</v>
      </c>
      <c r="C644" t="s">
        <v>156</v>
      </c>
      <c r="D644" t="s">
        <v>16</v>
      </c>
      <c r="E644">
        <v>478</v>
      </c>
      <c r="F644" s="5">
        <v>43437.021099537043</v>
      </c>
      <c r="G644">
        <v>2</v>
      </c>
      <c r="H644" t="s">
        <v>643</v>
      </c>
      <c r="I644">
        <f t="shared" si="50"/>
        <v>956</v>
      </c>
      <c r="J644" s="3">
        <v>45186.094074074077</v>
      </c>
      <c r="K644" t="str">
        <f t="shared" si="51"/>
        <v>Long Term</v>
      </c>
      <c r="L644">
        <f t="shared" si="52"/>
        <v>478</v>
      </c>
      <c r="M644">
        <f t="shared" si="53"/>
        <v>0</v>
      </c>
      <c r="N644">
        <f t="shared" si="54"/>
        <v>0</v>
      </c>
    </row>
    <row r="645" spans="1:14" x14ac:dyDescent="0.25">
      <c r="A645">
        <v>1644</v>
      </c>
      <c r="B645" t="s">
        <v>180</v>
      </c>
      <c r="C645" t="s">
        <v>181</v>
      </c>
      <c r="D645" t="s">
        <v>16</v>
      </c>
      <c r="E645">
        <v>613</v>
      </c>
      <c r="F645" s="5">
        <v>44847.228275462963</v>
      </c>
      <c r="G645">
        <v>39</v>
      </c>
      <c r="H645" t="s">
        <v>644</v>
      </c>
      <c r="I645">
        <f t="shared" si="50"/>
        <v>23907</v>
      </c>
      <c r="J645" s="3">
        <v>45186.094074074077</v>
      </c>
      <c r="K645" t="str">
        <f t="shared" si="51"/>
        <v>Short Term</v>
      </c>
      <c r="L645">
        <f t="shared" si="52"/>
        <v>23294</v>
      </c>
      <c r="M645">
        <f t="shared" si="53"/>
        <v>0.15</v>
      </c>
      <c r="N645">
        <f t="shared" si="54"/>
        <v>3494.1</v>
      </c>
    </row>
    <row r="646" spans="1:14" x14ac:dyDescent="0.25">
      <c r="A646">
        <v>1645</v>
      </c>
      <c r="B646" t="s">
        <v>167</v>
      </c>
      <c r="C646" t="s">
        <v>168</v>
      </c>
      <c r="D646" t="s">
        <v>26</v>
      </c>
      <c r="E646">
        <v>504</v>
      </c>
      <c r="F646" s="5">
        <v>44960.301377314812</v>
      </c>
      <c r="G646">
        <v>76</v>
      </c>
      <c r="H646" t="s">
        <v>645</v>
      </c>
      <c r="I646">
        <f t="shared" si="50"/>
        <v>38304</v>
      </c>
      <c r="J646" s="3">
        <v>45186.094074074077</v>
      </c>
      <c r="K646" t="str">
        <f t="shared" si="51"/>
        <v>Short Term</v>
      </c>
      <c r="L646">
        <f t="shared" si="52"/>
        <v>37800</v>
      </c>
      <c r="M646">
        <f t="shared" si="53"/>
        <v>0.15</v>
      </c>
      <c r="N646">
        <f t="shared" si="54"/>
        <v>5670</v>
      </c>
    </row>
    <row r="647" spans="1:14" x14ac:dyDescent="0.25">
      <c r="A647">
        <v>1646</v>
      </c>
      <c r="B647" t="s">
        <v>57</v>
      </c>
      <c r="C647" t="s">
        <v>58</v>
      </c>
      <c r="D647" t="s">
        <v>16</v>
      </c>
      <c r="E647">
        <v>434</v>
      </c>
      <c r="F647" s="5">
        <v>44423.520682870367</v>
      </c>
      <c r="G647">
        <v>1</v>
      </c>
      <c r="H647" t="s">
        <v>646</v>
      </c>
      <c r="I647">
        <f t="shared" si="50"/>
        <v>434</v>
      </c>
      <c r="J647" s="3">
        <v>45186.094074074077</v>
      </c>
      <c r="K647" t="str">
        <f t="shared" si="51"/>
        <v>Long Term</v>
      </c>
      <c r="L647">
        <f t="shared" si="52"/>
        <v>0</v>
      </c>
      <c r="M647">
        <f t="shared" si="53"/>
        <v>0</v>
      </c>
      <c r="N647">
        <f t="shared" si="54"/>
        <v>0</v>
      </c>
    </row>
    <row r="648" spans="1:14" x14ac:dyDescent="0.25">
      <c r="A648">
        <v>1647</v>
      </c>
      <c r="B648" t="s">
        <v>82</v>
      </c>
      <c r="C648" t="s">
        <v>83</v>
      </c>
      <c r="D648" t="s">
        <v>16</v>
      </c>
      <c r="E648">
        <v>438</v>
      </c>
      <c r="F648" s="5">
        <v>44085.87840277778</v>
      </c>
      <c r="G648">
        <v>32</v>
      </c>
      <c r="H648" t="s">
        <v>647</v>
      </c>
      <c r="I648">
        <f t="shared" si="50"/>
        <v>14016</v>
      </c>
      <c r="J648" s="3">
        <v>45186.094074074077</v>
      </c>
      <c r="K648" t="str">
        <f t="shared" si="51"/>
        <v>Long Term</v>
      </c>
      <c r="L648">
        <f t="shared" si="52"/>
        <v>13578</v>
      </c>
      <c r="M648">
        <f t="shared" si="53"/>
        <v>0</v>
      </c>
      <c r="N648">
        <f t="shared" si="54"/>
        <v>0</v>
      </c>
    </row>
    <row r="649" spans="1:14" x14ac:dyDescent="0.25">
      <c r="A649">
        <v>1648</v>
      </c>
      <c r="B649" t="s">
        <v>43</v>
      </c>
      <c r="C649" t="s">
        <v>44</v>
      </c>
      <c r="D649" t="s">
        <v>16</v>
      </c>
      <c r="E649">
        <v>870</v>
      </c>
      <c r="F649" s="5">
        <v>44972.130439814813</v>
      </c>
      <c r="G649">
        <v>4</v>
      </c>
      <c r="H649" t="s">
        <v>648</v>
      </c>
      <c r="I649">
        <f t="shared" si="50"/>
        <v>3480</v>
      </c>
      <c r="J649" s="3">
        <v>45186.094074074077</v>
      </c>
      <c r="K649" t="str">
        <f t="shared" si="51"/>
        <v>Short Term</v>
      </c>
      <c r="L649">
        <f t="shared" si="52"/>
        <v>2610</v>
      </c>
      <c r="M649">
        <f t="shared" si="53"/>
        <v>0.15</v>
      </c>
      <c r="N649">
        <f t="shared" si="54"/>
        <v>391.5</v>
      </c>
    </row>
    <row r="650" spans="1:14" x14ac:dyDescent="0.25">
      <c r="A650">
        <v>1649</v>
      </c>
      <c r="B650" t="s">
        <v>43</v>
      </c>
      <c r="C650" t="s">
        <v>44</v>
      </c>
      <c r="D650" t="s">
        <v>16</v>
      </c>
      <c r="E650">
        <v>550</v>
      </c>
      <c r="F650" s="5">
        <v>43657.652291666673</v>
      </c>
      <c r="G650">
        <v>68</v>
      </c>
      <c r="H650" t="s">
        <v>164</v>
      </c>
      <c r="I650">
        <f t="shared" si="50"/>
        <v>37400</v>
      </c>
      <c r="J650" s="3">
        <v>45186.094074074077</v>
      </c>
      <c r="K650" t="str">
        <f t="shared" si="51"/>
        <v>Long Term</v>
      </c>
      <c r="L650">
        <f t="shared" si="52"/>
        <v>36850</v>
      </c>
      <c r="M650">
        <f t="shared" si="53"/>
        <v>0</v>
      </c>
      <c r="N650">
        <f t="shared" si="54"/>
        <v>0</v>
      </c>
    </row>
    <row r="651" spans="1:14" x14ac:dyDescent="0.25">
      <c r="A651">
        <v>1650</v>
      </c>
      <c r="B651" t="s">
        <v>67</v>
      </c>
      <c r="C651" t="s">
        <v>68</v>
      </c>
      <c r="D651" t="s">
        <v>16</v>
      </c>
      <c r="E651">
        <v>469</v>
      </c>
      <c r="F651" s="5">
        <v>44306.751377314817</v>
      </c>
      <c r="G651">
        <v>30</v>
      </c>
      <c r="H651" t="s">
        <v>649</v>
      </c>
      <c r="I651">
        <f t="shared" si="50"/>
        <v>14070</v>
      </c>
      <c r="J651" s="3">
        <v>45186.094074074077</v>
      </c>
      <c r="K651" t="str">
        <f t="shared" si="51"/>
        <v>Long Term</v>
      </c>
      <c r="L651">
        <f t="shared" si="52"/>
        <v>13601</v>
      </c>
      <c r="M651">
        <f t="shared" si="53"/>
        <v>0</v>
      </c>
      <c r="N651">
        <f t="shared" si="54"/>
        <v>0</v>
      </c>
    </row>
    <row r="652" spans="1:14" x14ac:dyDescent="0.25">
      <c r="A652">
        <v>1651</v>
      </c>
      <c r="B652" t="s">
        <v>94</v>
      </c>
      <c r="C652" t="s">
        <v>95</v>
      </c>
      <c r="D652" t="s">
        <v>26</v>
      </c>
      <c r="E652">
        <v>130</v>
      </c>
      <c r="F652" s="5">
        <v>44320.556215277778</v>
      </c>
      <c r="G652">
        <v>60</v>
      </c>
      <c r="H652" t="s">
        <v>650</v>
      </c>
      <c r="I652">
        <f t="shared" si="50"/>
        <v>7800</v>
      </c>
      <c r="J652" s="3">
        <v>45186.094074074077</v>
      </c>
      <c r="K652" t="str">
        <f t="shared" si="51"/>
        <v>Long Term</v>
      </c>
      <c r="L652">
        <f t="shared" si="52"/>
        <v>7670</v>
      </c>
      <c r="M652">
        <f t="shared" si="53"/>
        <v>0</v>
      </c>
      <c r="N652">
        <f t="shared" si="54"/>
        <v>0</v>
      </c>
    </row>
    <row r="653" spans="1:14" x14ac:dyDescent="0.25">
      <c r="A653">
        <v>1652</v>
      </c>
      <c r="B653" t="s">
        <v>246</v>
      </c>
      <c r="C653" t="s">
        <v>247</v>
      </c>
      <c r="D653" t="s">
        <v>16</v>
      </c>
      <c r="E653">
        <v>725</v>
      </c>
      <c r="F653" s="5">
        <v>44723.244444444441</v>
      </c>
      <c r="G653">
        <v>60</v>
      </c>
      <c r="H653" t="s">
        <v>651</v>
      </c>
      <c r="I653">
        <f t="shared" si="50"/>
        <v>43500</v>
      </c>
      <c r="J653" s="3">
        <v>45186.094074074077</v>
      </c>
      <c r="K653" t="str">
        <f t="shared" si="51"/>
        <v>Long Term</v>
      </c>
      <c r="L653">
        <f t="shared" si="52"/>
        <v>42775</v>
      </c>
      <c r="M653">
        <f t="shared" si="53"/>
        <v>0</v>
      </c>
      <c r="N653">
        <f t="shared" si="54"/>
        <v>0</v>
      </c>
    </row>
    <row r="654" spans="1:14" x14ac:dyDescent="0.25">
      <c r="A654">
        <v>1653</v>
      </c>
      <c r="B654" t="s">
        <v>170</v>
      </c>
      <c r="C654" t="s">
        <v>171</v>
      </c>
      <c r="D654" t="s">
        <v>26</v>
      </c>
      <c r="E654">
        <v>758</v>
      </c>
      <c r="F654" s="5">
        <v>44970.2733912037</v>
      </c>
      <c r="G654">
        <v>39</v>
      </c>
      <c r="H654" t="s">
        <v>652</v>
      </c>
      <c r="I654">
        <f t="shared" si="50"/>
        <v>29562</v>
      </c>
      <c r="J654" s="3">
        <v>45186.094074074077</v>
      </c>
      <c r="K654" t="str">
        <f t="shared" si="51"/>
        <v>Short Term</v>
      </c>
      <c r="L654">
        <f t="shared" si="52"/>
        <v>28804</v>
      </c>
      <c r="M654">
        <f t="shared" si="53"/>
        <v>0.15</v>
      </c>
      <c r="N654">
        <f t="shared" si="54"/>
        <v>4320.5999999999995</v>
      </c>
    </row>
    <row r="655" spans="1:14" x14ac:dyDescent="0.25">
      <c r="A655">
        <v>1654</v>
      </c>
      <c r="B655" t="s">
        <v>31</v>
      </c>
      <c r="C655" t="s">
        <v>32</v>
      </c>
      <c r="D655" t="s">
        <v>16</v>
      </c>
      <c r="E655">
        <v>130</v>
      </c>
      <c r="F655" s="5">
        <v>44972.286666666667</v>
      </c>
      <c r="G655">
        <v>35</v>
      </c>
      <c r="H655" t="s">
        <v>633</v>
      </c>
      <c r="I655">
        <f t="shared" si="50"/>
        <v>4550</v>
      </c>
      <c r="J655" s="3">
        <v>45186.094074074077</v>
      </c>
      <c r="K655" t="str">
        <f t="shared" si="51"/>
        <v>Short Term</v>
      </c>
      <c r="L655">
        <f t="shared" si="52"/>
        <v>4420</v>
      </c>
      <c r="M655">
        <f t="shared" si="53"/>
        <v>0.15</v>
      </c>
      <c r="N655">
        <f t="shared" si="54"/>
        <v>663</v>
      </c>
    </row>
    <row r="656" spans="1:14" x14ac:dyDescent="0.25">
      <c r="A656">
        <v>1655</v>
      </c>
      <c r="B656" t="s">
        <v>123</v>
      </c>
      <c r="C656" t="s">
        <v>124</v>
      </c>
      <c r="D656" t="s">
        <v>26</v>
      </c>
      <c r="E656">
        <v>598</v>
      </c>
      <c r="F656" s="5">
        <v>44294.36755787037</v>
      </c>
      <c r="G656">
        <v>36</v>
      </c>
      <c r="H656" t="s">
        <v>369</v>
      </c>
      <c r="I656">
        <f t="shared" si="50"/>
        <v>21528</v>
      </c>
      <c r="J656" s="3">
        <v>45186.094074074077</v>
      </c>
      <c r="K656" t="str">
        <f t="shared" si="51"/>
        <v>Long Term</v>
      </c>
      <c r="L656">
        <f t="shared" si="52"/>
        <v>20930</v>
      </c>
      <c r="M656">
        <f t="shared" si="53"/>
        <v>0</v>
      </c>
      <c r="N656">
        <f t="shared" si="54"/>
        <v>0</v>
      </c>
    </row>
    <row r="657" spans="1:14" x14ac:dyDescent="0.25">
      <c r="A657">
        <v>1656</v>
      </c>
      <c r="B657" t="s">
        <v>31</v>
      </c>
      <c r="C657" t="s">
        <v>32</v>
      </c>
      <c r="D657" t="s">
        <v>26</v>
      </c>
      <c r="E657">
        <v>157</v>
      </c>
      <c r="F657" s="5">
        <v>44131.89329861111</v>
      </c>
      <c r="G657">
        <v>60</v>
      </c>
      <c r="H657" t="s">
        <v>653</v>
      </c>
      <c r="I657">
        <f t="shared" si="50"/>
        <v>9420</v>
      </c>
      <c r="J657" s="3">
        <v>45186.094074074077</v>
      </c>
      <c r="K657" t="str">
        <f t="shared" si="51"/>
        <v>Long Term</v>
      </c>
      <c r="L657">
        <f t="shared" si="52"/>
        <v>9263</v>
      </c>
      <c r="M657">
        <f t="shared" si="53"/>
        <v>0</v>
      </c>
      <c r="N657">
        <f t="shared" si="54"/>
        <v>0</v>
      </c>
    </row>
    <row r="658" spans="1:14" x14ac:dyDescent="0.25">
      <c r="A658">
        <v>1657</v>
      </c>
      <c r="B658" t="s">
        <v>111</v>
      </c>
      <c r="C658" t="s">
        <v>112</v>
      </c>
      <c r="D658" t="s">
        <v>26</v>
      </c>
      <c r="E658">
        <v>123</v>
      </c>
      <c r="F658" s="5">
        <v>44842.598263888889</v>
      </c>
      <c r="G658">
        <v>54</v>
      </c>
      <c r="H658" t="s">
        <v>654</v>
      </c>
      <c r="I658">
        <f t="shared" si="50"/>
        <v>6642</v>
      </c>
      <c r="J658" s="3">
        <v>45186.094074074077</v>
      </c>
      <c r="K658" t="str">
        <f t="shared" si="51"/>
        <v>Short Term</v>
      </c>
      <c r="L658">
        <f t="shared" si="52"/>
        <v>6519</v>
      </c>
      <c r="M658">
        <f t="shared" si="53"/>
        <v>0.15</v>
      </c>
      <c r="N658">
        <f t="shared" si="54"/>
        <v>977.84999999999991</v>
      </c>
    </row>
    <row r="659" spans="1:14" x14ac:dyDescent="0.25">
      <c r="A659">
        <v>1658</v>
      </c>
      <c r="B659" t="s">
        <v>40</v>
      </c>
      <c r="C659" t="s">
        <v>41</v>
      </c>
      <c r="D659" t="s">
        <v>26</v>
      </c>
      <c r="E659">
        <v>822</v>
      </c>
      <c r="F659" s="5">
        <v>44157.31212962963</v>
      </c>
      <c r="G659">
        <v>47</v>
      </c>
      <c r="H659" t="s">
        <v>655</v>
      </c>
      <c r="I659">
        <f t="shared" si="50"/>
        <v>38634</v>
      </c>
      <c r="J659" s="3">
        <v>45186.094074074077</v>
      </c>
      <c r="K659" t="str">
        <f t="shared" si="51"/>
        <v>Long Term</v>
      </c>
      <c r="L659">
        <f t="shared" si="52"/>
        <v>37812</v>
      </c>
      <c r="M659">
        <f t="shared" si="53"/>
        <v>0</v>
      </c>
      <c r="N659">
        <f t="shared" si="54"/>
        <v>0</v>
      </c>
    </row>
    <row r="660" spans="1:14" x14ac:dyDescent="0.25">
      <c r="A660">
        <v>1659</v>
      </c>
      <c r="B660" t="s">
        <v>246</v>
      </c>
      <c r="C660" t="s">
        <v>247</v>
      </c>
      <c r="D660" t="s">
        <v>16</v>
      </c>
      <c r="E660">
        <v>658</v>
      </c>
      <c r="F660" s="5">
        <v>45088.495428240742</v>
      </c>
      <c r="G660">
        <v>20</v>
      </c>
      <c r="H660" t="s">
        <v>656</v>
      </c>
      <c r="I660">
        <f t="shared" si="50"/>
        <v>13160</v>
      </c>
      <c r="J660" s="3">
        <v>45186.094074074077</v>
      </c>
      <c r="K660" t="str">
        <f t="shared" si="51"/>
        <v>Short Term</v>
      </c>
      <c r="L660">
        <f t="shared" si="52"/>
        <v>12502</v>
      </c>
      <c r="M660">
        <f t="shared" si="53"/>
        <v>0.15</v>
      </c>
      <c r="N660">
        <f t="shared" si="54"/>
        <v>1875.3</v>
      </c>
    </row>
    <row r="661" spans="1:14" x14ac:dyDescent="0.25">
      <c r="A661">
        <v>1660</v>
      </c>
      <c r="B661" t="s">
        <v>324</v>
      </c>
      <c r="C661" t="s">
        <v>325</v>
      </c>
      <c r="D661" t="s">
        <v>16</v>
      </c>
      <c r="E661">
        <v>209</v>
      </c>
      <c r="F661" s="5">
        <v>44590.202789351853</v>
      </c>
      <c r="G661">
        <v>13</v>
      </c>
      <c r="H661" t="s">
        <v>391</v>
      </c>
      <c r="I661">
        <f t="shared" si="50"/>
        <v>2717</v>
      </c>
      <c r="J661" s="3">
        <v>45186.094074074077</v>
      </c>
      <c r="K661" t="str">
        <f t="shared" si="51"/>
        <v>Long Term</v>
      </c>
      <c r="L661">
        <f t="shared" si="52"/>
        <v>2508</v>
      </c>
      <c r="M661">
        <f t="shared" si="53"/>
        <v>0</v>
      </c>
      <c r="N661">
        <f t="shared" si="54"/>
        <v>0</v>
      </c>
    </row>
    <row r="662" spans="1:14" x14ac:dyDescent="0.25">
      <c r="A662">
        <v>1661</v>
      </c>
      <c r="B662" t="s">
        <v>51</v>
      </c>
      <c r="C662" t="s">
        <v>52</v>
      </c>
      <c r="D662" t="s">
        <v>26</v>
      </c>
      <c r="E662">
        <v>576</v>
      </c>
      <c r="F662" s="5">
        <v>44722.844988425917</v>
      </c>
      <c r="G662">
        <v>80</v>
      </c>
      <c r="H662" t="s">
        <v>91</v>
      </c>
      <c r="I662">
        <f t="shared" si="50"/>
        <v>46080</v>
      </c>
      <c r="J662" s="3">
        <v>45186.094074074077</v>
      </c>
      <c r="K662" t="str">
        <f t="shared" si="51"/>
        <v>Long Term</v>
      </c>
      <c r="L662">
        <f t="shared" si="52"/>
        <v>45504</v>
      </c>
      <c r="M662">
        <f t="shared" si="53"/>
        <v>0</v>
      </c>
      <c r="N662">
        <f t="shared" si="54"/>
        <v>0</v>
      </c>
    </row>
    <row r="663" spans="1:14" x14ac:dyDescent="0.25">
      <c r="A663">
        <v>1662</v>
      </c>
      <c r="B663" t="s">
        <v>31</v>
      </c>
      <c r="C663" t="s">
        <v>32</v>
      </c>
      <c r="D663" t="s">
        <v>16</v>
      </c>
      <c r="E663">
        <v>249</v>
      </c>
      <c r="F663" s="5">
        <v>44185.004282407397</v>
      </c>
      <c r="G663">
        <v>2</v>
      </c>
      <c r="H663" t="s">
        <v>100</v>
      </c>
      <c r="I663">
        <f t="shared" si="50"/>
        <v>498</v>
      </c>
      <c r="J663" s="3">
        <v>45186.094074074077</v>
      </c>
      <c r="K663" t="str">
        <f t="shared" si="51"/>
        <v>Long Term</v>
      </c>
      <c r="L663">
        <f t="shared" si="52"/>
        <v>249</v>
      </c>
      <c r="M663">
        <f t="shared" si="53"/>
        <v>0</v>
      </c>
      <c r="N663">
        <f t="shared" si="54"/>
        <v>0</v>
      </c>
    </row>
    <row r="664" spans="1:14" x14ac:dyDescent="0.25">
      <c r="A664">
        <v>1663</v>
      </c>
      <c r="B664" t="s">
        <v>224</v>
      </c>
      <c r="C664" t="s">
        <v>225</v>
      </c>
      <c r="D664" t="s">
        <v>16</v>
      </c>
      <c r="E664">
        <v>520</v>
      </c>
      <c r="F664" s="5">
        <v>44854.157349537039</v>
      </c>
      <c r="G664">
        <v>96</v>
      </c>
      <c r="H664" t="s">
        <v>567</v>
      </c>
      <c r="I664">
        <f t="shared" si="50"/>
        <v>49920</v>
      </c>
      <c r="J664" s="3">
        <v>45186.094074074077</v>
      </c>
      <c r="K664" t="str">
        <f t="shared" si="51"/>
        <v>Short Term</v>
      </c>
      <c r="L664">
        <f t="shared" si="52"/>
        <v>49400</v>
      </c>
      <c r="M664">
        <f t="shared" si="53"/>
        <v>0.15</v>
      </c>
      <c r="N664">
        <f t="shared" si="54"/>
        <v>7410</v>
      </c>
    </row>
    <row r="665" spans="1:14" x14ac:dyDescent="0.25">
      <c r="A665">
        <v>1664</v>
      </c>
      <c r="B665" t="s">
        <v>85</v>
      </c>
      <c r="C665" t="s">
        <v>86</v>
      </c>
      <c r="D665" t="s">
        <v>16</v>
      </c>
      <c r="E665">
        <v>284</v>
      </c>
      <c r="F665" s="5">
        <v>44837.865937499999</v>
      </c>
      <c r="G665">
        <v>14</v>
      </c>
      <c r="H665" t="s">
        <v>657</v>
      </c>
      <c r="I665">
        <f t="shared" si="50"/>
        <v>3976</v>
      </c>
      <c r="J665" s="3">
        <v>45186.094074074077</v>
      </c>
      <c r="K665" t="str">
        <f t="shared" si="51"/>
        <v>Short Term</v>
      </c>
      <c r="L665">
        <f t="shared" si="52"/>
        <v>3692</v>
      </c>
      <c r="M665">
        <f t="shared" si="53"/>
        <v>0.15</v>
      </c>
      <c r="N665">
        <f t="shared" si="54"/>
        <v>553.79999999999995</v>
      </c>
    </row>
    <row r="666" spans="1:14" x14ac:dyDescent="0.25">
      <c r="A666">
        <v>1665</v>
      </c>
      <c r="B666" t="s">
        <v>101</v>
      </c>
      <c r="C666" t="s">
        <v>102</v>
      </c>
      <c r="D666" t="s">
        <v>16</v>
      </c>
      <c r="E666">
        <v>322</v>
      </c>
      <c r="F666" s="5">
        <v>44610.083437499998</v>
      </c>
      <c r="G666">
        <v>69</v>
      </c>
      <c r="H666" t="s">
        <v>655</v>
      </c>
      <c r="I666">
        <f t="shared" si="50"/>
        <v>22218</v>
      </c>
      <c r="J666" s="3">
        <v>45186.094074074077</v>
      </c>
      <c r="K666" t="str">
        <f t="shared" si="51"/>
        <v>Long Term</v>
      </c>
      <c r="L666">
        <f t="shared" si="52"/>
        <v>21896</v>
      </c>
      <c r="M666">
        <f t="shared" si="53"/>
        <v>0</v>
      </c>
      <c r="N666">
        <f t="shared" si="54"/>
        <v>0</v>
      </c>
    </row>
    <row r="667" spans="1:14" x14ac:dyDescent="0.25">
      <c r="A667">
        <v>1666</v>
      </c>
      <c r="B667" t="s">
        <v>159</v>
      </c>
      <c r="C667" t="s">
        <v>160</v>
      </c>
      <c r="D667" t="s">
        <v>16</v>
      </c>
      <c r="E667">
        <v>431</v>
      </c>
      <c r="F667" s="5">
        <v>43879.51835648148</v>
      </c>
      <c r="G667">
        <v>49</v>
      </c>
      <c r="H667" t="s">
        <v>186</v>
      </c>
      <c r="I667">
        <f t="shared" si="50"/>
        <v>21119</v>
      </c>
      <c r="J667" s="3">
        <v>45186.094074074077</v>
      </c>
      <c r="K667" t="str">
        <f t="shared" si="51"/>
        <v>Long Term</v>
      </c>
      <c r="L667">
        <f t="shared" si="52"/>
        <v>20688</v>
      </c>
      <c r="M667">
        <f t="shared" si="53"/>
        <v>0</v>
      </c>
      <c r="N667">
        <f t="shared" si="54"/>
        <v>0</v>
      </c>
    </row>
    <row r="668" spans="1:14" x14ac:dyDescent="0.25">
      <c r="A668">
        <v>1667</v>
      </c>
      <c r="B668" t="s">
        <v>31</v>
      </c>
      <c r="C668" t="s">
        <v>32</v>
      </c>
      <c r="D668" t="s">
        <v>16</v>
      </c>
      <c r="E668">
        <v>626</v>
      </c>
      <c r="F668" s="5">
        <v>44467.125428240739</v>
      </c>
      <c r="G668">
        <v>11</v>
      </c>
      <c r="H668" t="s">
        <v>373</v>
      </c>
      <c r="I668">
        <f t="shared" si="50"/>
        <v>6886</v>
      </c>
      <c r="J668" s="3">
        <v>45186.094074074077</v>
      </c>
      <c r="K668" t="str">
        <f t="shared" si="51"/>
        <v>Long Term</v>
      </c>
      <c r="L668">
        <f t="shared" si="52"/>
        <v>6260</v>
      </c>
      <c r="M668">
        <f t="shared" si="53"/>
        <v>0</v>
      </c>
      <c r="N668">
        <f t="shared" si="54"/>
        <v>0</v>
      </c>
    </row>
    <row r="669" spans="1:14" x14ac:dyDescent="0.25">
      <c r="A669">
        <v>1668</v>
      </c>
      <c r="B669" t="s">
        <v>107</v>
      </c>
      <c r="C669" t="s">
        <v>108</v>
      </c>
      <c r="D669" t="s">
        <v>26</v>
      </c>
      <c r="E669">
        <v>636</v>
      </c>
      <c r="F669" s="5">
        <v>43414.100081018521</v>
      </c>
      <c r="G669">
        <v>32</v>
      </c>
      <c r="H669" t="s">
        <v>539</v>
      </c>
      <c r="I669">
        <f t="shared" si="50"/>
        <v>20352</v>
      </c>
      <c r="J669" s="3">
        <v>45186.094074074077</v>
      </c>
      <c r="K669" t="str">
        <f t="shared" si="51"/>
        <v>Long Term</v>
      </c>
      <c r="L669">
        <f t="shared" si="52"/>
        <v>19716</v>
      </c>
      <c r="M669">
        <f t="shared" si="53"/>
        <v>0</v>
      </c>
      <c r="N669">
        <f t="shared" si="54"/>
        <v>0</v>
      </c>
    </row>
    <row r="670" spans="1:14" x14ac:dyDescent="0.25">
      <c r="A670">
        <v>1669</v>
      </c>
      <c r="B670" t="s">
        <v>98</v>
      </c>
      <c r="C670" t="s">
        <v>99</v>
      </c>
      <c r="D670" t="s">
        <v>26</v>
      </c>
      <c r="E670">
        <v>907</v>
      </c>
      <c r="F670" s="5">
        <v>44663.301111111112</v>
      </c>
      <c r="G670">
        <v>5</v>
      </c>
      <c r="H670" t="s">
        <v>145</v>
      </c>
      <c r="I670">
        <f t="shared" si="50"/>
        <v>4535</v>
      </c>
      <c r="J670" s="3">
        <v>45186.094074074077</v>
      </c>
      <c r="K670" t="str">
        <f t="shared" si="51"/>
        <v>Long Term</v>
      </c>
      <c r="L670">
        <f t="shared" si="52"/>
        <v>3628</v>
      </c>
      <c r="M670">
        <f t="shared" si="53"/>
        <v>0</v>
      </c>
      <c r="N670">
        <f t="shared" si="54"/>
        <v>0</v>
      </c>
    </row>
    <row r="671" spans="1:14" x14ac:dyDescent="0.25">
      <c r="A671">
        <v>1670</v>
      </c>
      <c r="B671" t="s">
        <v>60</v>
      </c>
      <c r="C671" t="s">
        <v>61</v>
      </c>
      <c r="D671" t="s">
        <v>16</v>
      </c>
      <c r="E671">
        <v>582</v>
      </c>
      <c r="F671" s="5">
        <v>43399.736620370371</v>
      </c>
      <c r="G671">
        <v>77</v>
      </c>
      <c r="H671" t="s">
        <v>658</v>
      </c>
      <c r="I671">
        <f t="shared" si="50"/>
        <v>44814</v>
      </c>
      <c r="J671" s="3">
        <v>45186.094074074077</v>
      </c>
      <c r="K671" t="str">
        <f t="shared" si="51"/>
        <v>Long Term</v>
      </c>
      <c r="L671">
        <f t="shared" si="52"/>
        <v>44232</v>
      </c>
      <c r="M671">
        <f t="shared" si="53"/>
        <v>0</v>
      </c>
      <c r="N671">
        <f t="shared" si="54"/>
        <v>0</v>
      </c>
    </row>
    <row r="672" spans="1:14" x14ac:dyDescent="0.25">
      <c r="A672">
        <v>1671</v>
      </c>
      <c r="B672" t="s">
        <v>193</v>
      </c>
      <c r="C672" t="s">
        <v>194</v>
      </c>
      <c r="D672" t="s">
        <v>16</v>
      </c>
      <c r="E672">
        <v>312</v>
      </c>
      <c r="F672" s="5">
        <v>43941.056631944448</v>
      </c>
      <c r="G672">
        <v>62</v>
      </c>
      <c r="H672" t="s">
        <v>659</v>
      </c>
      <c r="I672">
        <f t="shared" si="50"/>
        <v>19344</v>
      </c>
      <c r="J672" s="3">
        <v>45186.094074074077</v>
      </c>
      <c r="K672" t="str">
        <f t="shared" si="51"/>
        <v>Long Term</v>
      </c>
      <c r="L672">
        <f t="shared" si="52"/>
        <v>19032</v>
      </c>
      <c r="M672">
        <f t="shared" si="53"/>
        <v>0</v>
      </c>
      <c r="N672">
        <f t="shared" si="54"/>
        <v>0</v>
      </c>
    </row>
    <row r="673" spans="1:14" x14ac:dyDescent="0.25">
      <c r="A673">
        <v>1672</v>
      </c>
      <c r="B673" t="s">
        <v>143</v>
      </c>
      <c r="C673" t="s">
        <v>144</v>
      </c>
      <c r="D673" t="s">
        <v>26</v>
      </c>
      <c r="E673">
        <v>884</v>
      </c>
      <c r="F673" s="5">
        <v>44504.754988425928</v>
      </c>
      <c r="G673">
        <v>89</v>
      </c>
      <c r="H673" t="s">
        <v>660</v>
      </c>
      <c r="I673">
        <f t="shared" si="50"/>
        <v>78676</v>
      </c>
      <c r="J673" s="3">
        <v>45186.094074074077</v>
      </c>
      <c r="K673" t="str">
        <f t="shared" si="51"/>
        <v>Long Term</v>
      </c>
      <c r="L673">
        <f t="shared" si="52"/>
        <v>77792</v>
      </c>
      <c r="M673">
        <f t="shared" si="53"/>
        <v>0</v>
      </c>
      <c r="N673">
        <f t="shared" si="54"/>
        <v>0</v>
      </c>
    </row>
    <row r="674" spans="1:14" x14ac:dyDescent="0.25">
      <c r="A674">
        <v>1673</v>
      </c>
      <c r="B674" t="s">
        <v>180</v>
      </c>
      <c r="C674" t="s">
        <v>181</v>
      </c>
      <c r="D674" t="s">
        <v>16</v>
      </c>
      <c r="E674">
        <v>961</v>
      </c>
      <c r="F674" s="5">
        <v>44902.629236111112</v>
      </c>
      <c r="G674">
        <v>24</v>
      </c>
      <c r="H674" t="s">
        <v>661</v>
      </c>
      <c r="I674">
        <f t="shared" si="50"/>
        <v>23064</v>
      </c>
      <c r="J674" s="3">
        <v>45186.094074074077</v>
      </c>
      <c r="K674" t="str">
        <f t="shared" si="51"/>
        <v>Short Term</v>
      </c>
      <c r="L674">
        <f t="shared" si="52"/>
        <v>22103</v>
      </c>
      <c r="M674">
        <f t="shared" si="53"/>
        <v>0.15</v>
      </c>
      <c r="N674">
        <f t="shared" si="54"/>
        <v>3315.45</v>
      </c>
    </row>
    <row r="675" spans="1:14" x14ac:dyDescent="0.25">
      <c r="A675">
        <v>1674</v>
      </c>
      <c r="B675" t="s">
        <v>324</v>
      </c>
      <c r="C675" t="s">
        <v>325</v>
      </c>
      <c r="D675" t="s">
        <v>16</v>
      </c>
      <c r="E675">
        <v>400</v>
      </c>
      <c r="F675" s="5">
        <v>44524.768877314818</v>
      </c>
      <c r="G675">
        <v>53</v>
      </c>
      <c r="H675" t="s">
        <v>662</v>
      </c>
      <c r="I675">
        <f t="shared" si="50"/>
        <v>21200</v>
      </c>
      <c r="J675" s="3">
        <v>45186.094074074077</v>
      </c>
      <c r="K675" t="str">
        <f t="shared" si="51"/>
        <v>Long Term</v>
      </c>
      <c r="L675">
        <f t="shared" si="52"/>
        <v>20800</v>
      </c>
      <c r="M675">
        <f t="shared" si="53"/>
        <v>0</v>
      </c>
      <c r="N675">
        <f t="shared" si="54"/>
        <v>0</v>
      </c>
    </row>
    <row r="676" spans="1:14" x14ac:dyDescent="0.25">
      <c r="A676">
        <v>1675</v>
      </c>
      <c r="B676" t="s">
        <v>79</v>
      </c>
      <c r="C676" t="s">
        <v>80</v>
      </c>
      <c r="D676" t="s">
        <v>16</v>
      </c>
      <c r="E676">
        <v>775</v>
      </c>
      <c r="F676" s="5">
        <v>44472.293877314813</v>
      </c>
      <c r="G676">
        <v>85</v>
      </c>
      <c r="H676" t="s">
        <v>292</v>
      </c>
      <c r="I676">
        <f t="shared" si="50"/>
        <v>65875</v>
      </c>
      <c r="J676" s="3">
        <v>45186.094074074077</v>
      </c>
      <c r="K676" t="str">
        <f t="shared" si="51"/>
        <v>Long Term</v>
      </c>
      <c r="L676">
        <f t="shared" si="52"/>
        <v>65100</v>
      </c>
      <c r="M676">
        <f t="shared" si="53"/>
        <v>0</v>
      </c>
      <c r="N676">
        <f t="shared" si="54"/>
        <v>0</v>
      </c>
    </row>
    <row r="677" spans="1:14" x14ac:dyDescent="0.25">
      <c r="A677">
        <v>1676</v>
      </c>
      <c r="B677" t="s">
        <v>218</v>
      </c>
      <c r="C677" t="s">
        <v>219</v>
      </c>
      <c r="D677" t="s">
        <v>26</v>
      </c>
      <c r="E677">
        <v>878</v>
      </c>
      <c r="F677" s="5">
        <v>43420.573807870373</v>
      </c>
      <c r="G677">
        <v>17</v>
      </c>
      <c r="H677" t="s">
        <v>663</v>
      </c>
      <c r="I677">
        <f t="shared" si="50"/>
        <v>14926</v>
      </c>
      <c r="J677" s="3">
        <v>45186.094074074077</v>
      </c>
      <c r="K677" t="str">
        <f t="shared" si="51"/>
        <v>Long Term</v>
      </c>
      <c r="L677">
        <f t="shared" si="52"/>
        <v>14048</v>
      </c>
      <c r="M677">
        <f t="shared" si="53"/>
        <v>0</v>
      </c>
      <c r="N677">
        <f t="shared" si="54"/>
        <v>0</v>
      </c>
    </row>
    <row r="678" spans="1:14" x14ac:dyDescent="0.25">
      <c r="A678">
        <v>1677</v>
      </c>
      <c r="B678" t="s">
        <v>101</v>
      </c>
      <c r="C678" t="s">
        <v>102</v>
      </c>
      <c r="D678" t="s">
        <v>26</v>
      </c>
      <c r="E678">
        <v>158</v>
      </c>
      <c r="F678" s="5">
        <v>44172.593611111108</v>
      </c>
      <c r="G678">
        <v>36</v>
      </c>
      <c r="H678" t="s">
        <v>664</v>
      </c>
      <c r="I678">
        <f t="shared" si="50"/>
        <v>5688</v>
      </c>
      <c r="J678" s="3">
        <v>45186.094074074077</v>
      </c>
      <c r="K678" t="str">
        <f t="shared" si="51"/>
        <v>Long Term</v>
      </c>
      <c r="L678">
        <f t="shared" si="52"/>
        <v>5530</v>
      </c>
      <c r="M678">
        <f t="shared" si="53"/>
        <v>0</v>
      </c>
      <c r="N678">
        <f t="shared" si="54"/>
        <v>0</v>
      </c>
    </row>
    <row r="679" spans="1:14" x14ac:dyDescent="0.25">
      <c r="A679">
        <v>1678</v>
      </c>
      <c r="B679" t="s">
        <v>167</v>
      </c>
      <c r="C679" t="s">
        <v>168</v>
      </c>
      <c r="D679" t="s">
        <v>26</v>
      </c>
      <c r="E679">
        <v>414</v>
      </c>
      <c r="F679" s="5">
        <v>44783.814166666663</v>
      </c>
      <c r="G679">
        <v>82</v>
      </c>
      <c r="H679" t="s">
        <v>665</v>
      </c>
      <c r="I679">
        <f t="shared" si="50"/>
        <v>33948</v>
      </c>
      <c r="J679" s="3">
        <v>45186.094074074077</v>
      </c>
      <c r="K679" t="str">
        <f t="shared" si="51"/>
        <v>Long Term</v>
      </c>
      <c r="L679">
        <f t="shared" si="52"/>
        <v>33534</v>
      </c>
      <c r="M679">
        <f t="shared" si="53"/>
        <v>0</v>
      </c>
      <c r="N679">
        <f t="shared" si="54"/>
        <v>0</v>
      </c>
    </row>
    <row r="680" spans="1:14" x14ac:dyDescent="0.25">
      <c r="A680">
        <v>1679</v>
      </c>
      <c r="B680" t="s">
        <v>51</v>
      </c>
      <c r="C680" t="s">
        <v>52</v>
      </c>
      <c r="D680" t="s">
        <v>26</v>
      </c>
      <c r="E680">
        <v>467</v>
      </c>
      <c r="F680" s="5">
        <v>44048.830393518518</v>
      </c>
      <c r="G680">
        <v>67</v>
      </c>
      <c r="H680" t="s">
        <v>666</v>
      </c>
      <c r="I680">
        <f t="shared" si="50"/>
        <v>31289</v>
      </c>
      <c r="J680" s="3">
        <v>45186.094074074077</v>
      </c>
      <c r="K680" t="str">
        <f t="shared" si="51"/>
        <v>Long Term</v>
      </c>
      <c r="L680">
        <f t="shared" si="52"/>
        <v>30822</v>
      </c>
      <c r="M680">
        <f t="shared" si="53"/>
        <v>0</v>
      </c>
      <c r="N680">
        <f t="shared" si="54"/>
        <v>0</v>
      </c>
    </row>
    <row r="681" spans="1:14" x14ac:dyDescent="0.25">
      <c r="A681">
        <v>1680</v>
      </c>
      <c r="B681" t="s">
        <v>31</v>
      </c>
      <c r="C681" t="s">
        <v>32</v>
      </c>
      <c r="D681" t="s">
        <v>26</v>
      </c>
      <c r="E681">
        <v>903</v>
      </c>
      <c r="F681" s="5">
        <v>44879.888935185183</v>
      </c>
      <c r="G681">
        <v>2</v>
      </c>
      <c r="H681" t="s">
        <v>516</v>
      </c>
      <c r="I681">
        <f t="shared" si="50"/>
        <v>1806</v>
      </c>
      <c r="J681" s="3">
        <v>45186.094074074077</v>
      </c>
      <c r="K681" t="str">
        <f t="shared" si="51"/>
        <v>Short Term</v>
      </c>
      <c r="L681">
        <f t="shared" si="52"/>
        <v>903</v>
      </c>
      <c r="M681">
        <f t="shared" si="53"/>
        <v>0.15</v>
      </c>
      <c r="N681">
        <f t="shared" si="54"/>
        <v>135.44999999999999</v>
      </c>
    </row>
    <row r="682" spans="1:14" x14ac:dyDescent="0.25">
      <c r="A682">
        <v>1681</v>
      </c>
      <c r="B682" t="s">
        <v>76</v>
      </c>
      <c r="C682" t="s">
        <v>77</v>
      </c>
      <c r="D682" t="s">
        <v>16</v>
      </c>
      <c r="E682">
        <v>697</v>
      </c>
      <c r="F682" s="5">
        <v>44035.912222222221</v>
      </c>
      <c r="G682">
        <v>79</v>
      </c>
      <c r="H682" t="s">
        <v>651</v>
      </c>
      <c r="I682">
        <f t="shared" si="50"/>
        <v>55063</v>
      </c>
      <c r="J682" s="3">
        <v>45186.094074074077</v>
      </c>
      <c r="K682" t="str">
        <f t="shared" si="51"/>
        <v>Long Term</v>
      </c>
      <c r="L682">
        <f t="shared" si="52"/>
        <v>54366</v>
      </c>
      <c r="M682">
        <f t="shared" si="53"/>
        <v>0</v>
      </c>
      <c r="N682">
        <f t="shared" si="54"/>
        <v>0</v>
      </c>
    </row>
    <row r="683" spans="1:14" x14ac:dyDescent="0.25">
      <c r="A683">
        <v>1682</v>
      </c>
      <c r="B683" t="s">
        <v>170</v>
      </c>
      <c r="C683" t="s">
        <v>171</v>
      </c>
      <c r="D683" t="s">
        <v>16</v>
      </c>
      <c r="E683">
        <v>145</v>
      </c>
      <c r="F683" s="5">
        <v>44476.969965277778</v>
      </c>
      <c r="G683">
        <v>93</v>
      </c>
      <c r="H683" t="s">
        <v>654</v>
      </c>
      <c r="I683">
        <f t="shared" si="50"/>
        <v>13485</v>
      </c>
      <c r="J683" s="3">
        <v>45186.094074074077</v>
      </c>
      <c r="K683" t="str">
        <f t="shared" si="51"/>
        <v>Long Term</v>
      </c>
      <c r="L683">
        <f t="shared" si="52"/>
        <v>13340</v>
      </c>
      <c r="M683">
        <f t="shared" si="53"/>
        <v>0</v>
      </c>
      <c r="N683">
        <f t="shared" si="54"/>
        <v>0</v>
      </c>
    </row>
    <row r="684" spans="1:14" x14ac:dyDescent="0.25">
      <c r="A684">
        <v>1683</v>
      </c>
      <c r="B684" t="s">
        <v>88</v>
      </c>
      <c r="C684" t="s">
        <v>89</v>
      </c>
      <c r="D684" t="s">
        <v>16</v>
      </c>
      <c r="E684">
        <v>723</v>
      </c>
      <c r="F684" s="5">
        <v>45154.477141203701</v>
      </c>
      <c r="G684">
        <v>5</v>
      </c>
      <c r="H684" t="s">
        <v>518</v>
      </c>
      <c r="I684">
        <f t="shared" si="50"/>
        <v>3615</v>
      </c>
      <c r="J684" s="3">
        <v>45186.094074074077</v>
      </c>
      <c r="K684" t="str">
        <f t="shared" si="51"/>
        <v>Short Term</v>
      </c>
      <c r="L684">
        <f t="shared" si="52"/>
        <v>2892</v>
      </c>
      <c r="M684">
        <f t="shared" si="53"/>
        <v>0.15</v>
      </c>
      <c r="N684">
        <f t="shared" si="54"/>
        <v>433.8</v>
      </c>
    </row>
    <row r="685" spans="1:14" x14ac:dyDescent="0.25">
      <c r="A685">
        <v>1684</v>
      </c>
      <c r="B685" t="s">
        <v>98</v>
      </c>
      <c r="C685" t="s">
        <v>99</v>
      </c>
      <c r="D685" t="s">
        <v>16</v>
      </c>
      <c r="E685">
        <v>625</v>
      </c>
      <c r="F685" s="5">
        <v>44484.518888888888</v>
      </c>
      <c r="G685">
        <v>60</v>
      </c>
      <c r="H685" t="s">
        <v>667</v>
      </c>
      <c r="I685">
        <f t="shared" si="50"/>
        <v>37500</v>
      </c>
      <c r="J685" s="3">
        <v>45186.094074074077</v>
      </c>
      <c r="K685" t="str">
        <f t="shared" si="51"/>
        <v>Long Term</v>
      </c>
      <c r="L685">
        <f t="shared" si="52"/>
        <v>36875</v>
      </c>
      <c r="M685">
        <f t="shared" si="53"/>
        <v>0</v>
      </c>
      <c r="N685">
        <f t="shared" si="54"/>
        <v>0</v>
      </c>
    </row>
    <row r="686" spans="1:14" x14ac:dyDescent="0.25">
      <c r="A686">
        <v>1685</v>
      </c>
      <c r="B686" t="s">
        <v>246</v>
      </c>
      <c r="C686" t="s">
        <v>247</v>
      </c>
      <c r="D686" t="s">
        <v>26</v>
      </c>
      <c r="E686">
        <v>174</v>
      </c>
      <c r="F686" s="5">
        <v>45137.955243055563</v>
      </c>
      <c r="G686">
        <v>68</v>
      </c>
      <c r="H686" t="s">
        <v>668</v>
      </c>
      <c r="I686">
        <f t="shared" si="50"/>
        <v>11832</v>
      </c>
      <c r="J686" s="3">
        <v>45186.094074074077</v>
      </c>
      <c r="K686" t="str">
        <f t="shared" si="51"/>
        <v>Short Term</v>
      </c>
      <c r="L686">
        <f t="shared" si="52"/>
        <v>11658</v>
      </c>
      <c r="M686">
        <f t="shared" si="53"/>
        <v>0.15</v>
      </c>
      <c r="N686">
        <f t="shared" si="54"/>
        <v>1748.7</v>
      </c>
    </row>
    <row r="687" spans="1:14" x14ac:dyDescent="0.25">
      <c r="A687">
        <v>1686</v>
      </c>
      <c r="B687" t="s">
        <v>73</v>
      </c>
      <c r="C687" t="s">
        <v>74</v>
      </c>
      <c r="D687" t="s">
        <v>26</v>
      </c>
      <c r="E687">
        <v>118</v>
      </c>
      <c r="F687" s="5">
        <v>44930.787604166668</v>
      </c>
      <c r="G687">
        <v>9</v>
      </c>
      <c r="H687" t="s">
        <v>669</v>
      </c>
      <c r="I687">
        <f t="shared" si="50"/>
        <v>1062</v>
      </c>
      <c r="J687" s="3">
        <v>45186.094074074077</v>
      </c>
      <c r="K687" t="str">
        <f t="shared" si="51"/>
        <v>Short Term</v>
      </c>
      <c r="L687">
        <f t="shared" si="52"/>
        <v>944</v>
      </c>
      <c r="M687">
        <f t="shared" si="53"/>
        <v>0.15</v>
      </c>
      <c r="N687">
        <f t="shared" si="54"/>
        <v>141.6</v>
      </c>
    </row>
    <row r="688" spans="1:14" x14ac:dyDescent="0.25">
      <c r="A688">
        <v>1687</v>
      </c>
      <c r="B688" t="s">
        <v>107</v>
      </c>
      <c r="C688" t="s">
        <v>108</v>
      </c>
      <c r="D688" t="s">
        <v>16</v>
      </c>
      <c r="E688">
        <v>117</v>
      </c>
      <c r="F688" s="5">
        <v>45099.5780787037</v>
      </c>
      <c r="G688">
        <v>14</v>
      </c>
      <c r="H688" t="s">
        <v>670</v>
      </c>
      <c r="I688">
        <f t="shared" si="50"/>
        <v>1638</v>
      </c>
      <c r="J688" s="3">
        <v>45186.094074074077</v>
      </c>
      <c r="K688" t="str">
        <f t="shared" si="51"/>
        <v>Short Term</v>
      </c>
      <c r="L688">
        <f t="shared" si="52"/>
        <v>1521</v>
      </c>
      <c r="M688">
        <f t="shared" si="53"/>
        <v>0.15</v>
      </c>
      <c r="N688">
        <f t="shared" si="54"/>
        <v>228.15</v>
      </c>
    </row>
    <row r="689" spans="1:14" x14ac:dyDescent="0.25">
      <c r="A689">
        <v>1688</v>
      </c>
      <c r="B689" t="s">
        <v>18</v>
      </c>
      <c r="C689" t="s">
        <v>19</v>
      </c>
      <c r="D689" t="s">
        <v>26</v>
      </c>
      <c r="E689">
        <v>426</v>
      </c>
      <c r="F689" s="5">
        <v>43611.963113425933</v>
      </c>
      <c r="G689">
        <v>61</v>
      </c>
      <c r="H689" t="s">
        <v>671</v>
      </c>
      <c r="I689">
        <f t="shared" si="50"/>
        <v>25986</v>
      </c>
      <c r="J689" s="3">
        <v>45186.094074074077</v>
      </c>
      <c r="K689" t="str">
        <f t="shared" si="51"/>
        <v>Long Term</v>
      </c>
      <c r="L689">
        <f t="shared" si="52"/>
        <v>25560</v>
      </c>
      <c r="M689">
        <f t="shared" si="53"/>
        <v>0</v>
      </c>
      <c r="N689">
        <f t="shared" si="54"/>
        <v>0</v>
      </c>
    </row>
    <row r="690" spans="1:14" x14ac:dyDescent="0.25">
      <c r="A690">
        <v>1689</v>
      </c>
      <c r="B690" t="s">
        <v>98</v>
      </c>
      <c r="C690" t="s">
        <v>99</v>
      </c>
      <c r="D690" t="s">
        <v>26</v>
      </c>
      <c r="E690">
        <v>629</v>
      </c>
      <c r="F690" s="5">
        <v>44878.780578703707</v>
      </c>
      <c r="G690">
        <v>75</v>
      </c>
      <c r="H690" t="s">
        <v>643</v>
      </c>
      <c r="I690">
        <f t="shared" si="50"/>
        <v>47175</v>
      </c>
      <c r="J690" s="3">
        <v>45186.094074074077</v>
      </c>
      <c r="K690" t="str">
        <f t="shared" si="51"/>
        <v>Short Term</v>
      </c>
      <c r="L690">
        <f t="shared" si="52"/>
        <v>46546</v>
      </c>
      <c r="M690">
        <f t="shared" si="53"/>
        <v>0.15</v>
      </c>
      <c r="N690">
        <f t="shared" si="54"/>
        <v>6981.9</v>
      </c>
    </row>
    <row r="691" spans="1:14" x14ac:dyDescent="0.25">
      <c r="A691">
        <v>1690</v>
      </c>
      <c r="B691" t="s">
        <v>79</v>
      </c>
      <c r="C691" t="s">
        <v>80</v>
      </c>
      <c r="D691" t="s">
        <v>16</v>
      </c>
      <c r="E691">
        <v>470</v>
      </c>
      <c r="F691" s="5">
        <v>43399.407083333332</v>
      </c>
      <c r="G691">
        <v>34</v>
      </c>
      <c r="H691" t="s">
        <v>672</v>
      </c>
      <c r="I691">
        <f t="shared" si="50"/>
        <v>15980</v>
      </c>
      <c r="J691" s="3">
        <v>45186.094074074077</v>
      </c>
      <c r="K691" t="str">
        <f t="shared" si="51"/>
        <v>Long Term</v>
      </c>
      <c r="L691">
        <f t="shared" si="52"/>
        <v>15510</v>
      </c>
      <c r="M691">
        <f t="shared" si="53"/>
        <v>0</v>
      </c>
      <c r="N691">
        <f t="shared" si="54"/>
        <v>0</v>
      </c>
    </row>
    <row r="692" spans="1:14" x14ac:dyDescent="0.25">
      <c r="A692">
        <v>1691</v>
      </c>
      <c r="B692" t="s">
        <v>57</v>
      </c>
      <c r="C692" t="s">
        <v>58</v>
      </c>
      <c r="D692" t="s">
        <v>26</v>
      </c>
      <c r="E692">
        <v>489</v>
      </c>
      <c r="F692" s="5">
        <v>44326.008125</v>
      </c>
      <c r="G692">
        <v>79</v>
      </c>
      <c r="H692" t="s">
        <v>23</v>
      </c>
      <c r="I692">
        <f t="shared" si="50"/>
        <v>38631</v>
      </c>
      <c r="J692" s="3">
        <v>45186.094074074077</v>
      </c>
      <c r="K692" t="str">
        <f t="shared" si="51"/>
        <v>Long Term</v>
      </c>
      <c r="L692">
        <f t="shared" si="52"/>
        <v>38142</v>
      </c>
      <c r="M692">
        <f t="shared" si="53"/>
        <v>0</v>
      </c>
      <c r="N692">
        <f t="shared" si="54"/>
        <v>0</v>
      </c>
    </row>
    <row r="693" spans="1:14" x14ac:dyDescent="0.25">
      <c r="A693">
        <v>1692</v>
      </c>
      <c r="B693" t="s">
        <v>170</v>
      </c>
      <c r="C693" t="s">
        <v>171</v>
      </c>
      <c r="D693" t="s">
        <v>26</v>
      </c>
      <c r="E693">
        <v>357</v>
      </c>
      <c r="F693" s="5">
        <v>43705.380254629628</v>
      </c>
      <c r="G693">
        <v>22</v>
      </c>
      <c r="H693" t="s">
        <v>163</v>
      </c>
      <c r="I693">
        <f t="shared" si="50"/>
        <v>7854</v>
      </c>
      <c r="J693" s="3">
        <v>45186.094074074077</v>
      </c>
      <c r="K693" t="str">
        <f t="shared" si="51"/>
        <v>Long Term</v>
      </c>
      <c r="L693">
        <f t="shared" si="52"/>
        <v>7497</v>
      </c>
      <c r="M693">
        <f t="shared" si="53"/>
        <v>0</v>
      </c>
      <c r="N693">
        <f t="shared" si="54"/>
        <v>0</v>
      </c>
    </row>
    <row r="694" spans="1:14" x14ac:dyDescent="0.25">
      <c r="A694">
        <v>1693</v>
      </c>
      <c r="B694" t="s">
        <v>199</v>
      </c>
      <c r="C694" t="s">
        <v>200</v>
      </c>
      <c r="D694" t="s">
        <v>26</v>
      </c>
      <c r="E694">
        <v>648</v>
      </c>
      <c r="F694" s="5">
        <v>44722.714872685188</v>
      </c>
      <c r="G694">
        <v>42</v>
      </c>
      <c r="H694" t="s">
        <v>259</v>
      </c>
      <c r="I694">
        <f t="shared" si="50"/>
        <v>27216</v>
      </c>
      <c r="J694" s="3">
        <v>45186.094074074077</v>
      </c>
      <c r="K694" t="str">
        <f t="shared" si="51"/>
        <v>Long Term</v>
      </c>
      <c r="L694">
        <f t="shared" si="52"/>
        <v>26568</v>
      </c>
      <c r="M694">
        <f t="shared" si="53"/>
        <v>0</v>
      </c>
      <c r="N694">
        <f t="shared" si="54"/>
        <v>0</v>
      </c>
    </row>
    <row r="695" spans="1:14" x14ac:dyDescent="0.25">
      <c r="A695">
        <v>1694</v>
      </c>
      <c r="B695" t="s">
        <v>34</v>
      </c>
      <c r="C695" t="s">
        <v>35</v>
      </c>
      <c r="D695" t="s">
        <v>26</v>
      </c>
      <c r="E695">
        <v>851</v>
      </c>
      <c r="F695" s="5">
        <v>44223.475532407407</v>
      </c>
      <c r="G695">
        <v>13</v>
      </c>
      <c r="H695" t="s">
        <v>673</v>
      </c>
      <c r="I695">
        <f t="shared" si="50"/>
        <v>11063</v>
      </c>
      <c r="J695" s="3">
        <v>45186.094074074077</v>
      </c>
      <c r="K695" t="str">
        <f t="shared" si="51"/>
        <v>Long Term</v>
      </c>
      <c r="L695">
        <f t="shared" si="52"/>
        <v>10212</v>
      </c>
      <c r="M695">
        <f t="shared" si="53"/>
        <v>0</v>
      </c>
      <c r="N695">
        <f t="shared" si="54"/>
        <v>0</v>
      </c>
    </row>
    <row r="696" spans="1:14" x14ac:dyDescent="0.25">
      <c r="A696">
        <v>1695</v>
      </c>
      <c r="B696" t="s">
        <v>218</v>
      </c>
      <c r="C696" t="s">
        <v>219</v>
      </c>
      <c r="D696" t="s">
        <v>16</v>
      </c>
      <c r="E696">
        <v>213</v>
      </c>
      <c r="F696" s="5">
        <v>43976.155046296299</v>
      </c>
      <c r="G696">
        <v>25</v>
      </c>
      <c r="H696" t="s">
        <v>674</v>
      </c>
      <c r="I696">
        <f t="shared" si="50"/>
        <v>5325</v>
      </c>
      <c r="J696" s="3">
        <v>45186.094074074077</v>
      </c>
      <c r="K696" t="str">
        <f t="shared" si="51"/>
        <v>Long Term</v>
      </c>
      <c r="L696">
        <f t="shared" si="52"/>
        <v>5112</v>
      </c>
      <c r="M696">
        <f t="shared" si="53"/>
        <v>0</v>
      </c>
      <c r="N696">
        <f t="shared" si="54"/>
        <v>0</v>
      </c>
    </row>
    <row r="697" spans="1:14" x14ac:dyDescent="0.25">
      <c r="A697">
        <v>1696</v>
      </c>
      <c r="B697" t="s">
        <v>57</v>
      </c>
      <c r="C697" t="s">
        <v>58</v>
      </c>
      <c r="D697" t="s">
        <v>16</v>
      </c>
      <c r="E697">
        <v>819</v>
      </c>
      <c r="F697" s="5">
        <v>43959.050439814811</v>
      </c>
      <c r="G697">
        <v>72</v>
      </c>
      <c r="H697" t="s">
        <v>675</v>
      </c>
      <c r="I697">
        <f t="shared" si="50"/>
        <v>58968</v>
      </c>
      <c r="J697" s="3">
        <v>45186.094074074077</v>
      </c>
      <c r="K697" t="str">
        <f t="shared" si="51"/>
        <v>Long Term</v>
      </c>
      <c r="L697">
        <f t="shared" si="52"/>
        <v>58149</v>
      </c>
      <c r="M697">
        <f t="shared" si="53"/>
        <v>0</v>
      </c>
      <c r="N697">
        <f t="shared" si="54"/>
        <v>0</v>
      </c>
    </row>
    <row r="698" spans="1:14" x14ac:dyDescent="0.25">
      <c r="A698">
        <v>1697</v>
      </c>
      <c r="B698" t="s">
        <v>43</v>
      </c>
      <c r="C698" t="s">
        <v>44</v>
      </c>
      <c r="D698" t="s">
        <v>26</v>
      </c>
      <c r="E698">
        <v>637</v>
      </c>
      <c r="F698" s="5">
        <v>45133.761469907397</v>
      </c>
      <c r="G698">
        <v>57</v>
      </c>
      <c r="H698" t="s">
        <v>676</v>
      </c>
      <c r="I698">
        <f t="shared" si="50"/>
        <v>36309</v>
      </c>
      <c r="J698" s="3">
        <v>45186.094074074077</v>
      </c>
      <c r="K698" t="str">
        <f t="shared" si="51"/>
        <v>Short Term</v>
      </c>
      <c r="L698">
        <f t="shared" si="52"/>
        <v>35672</v>
      </c>
      <c r="M698">
        <f t="shared" si="53"/>
        <v>0.15</v>
      </c>
      <c r="N698">
        <f t="shared" si="54"/>
        <v>5350.8</v>
      </c>
    </row>
    <row r="699" spans="1:14" x14ac:dyDescent="0.25">
      <c r="A699">
        <v>1698</v>
      </c>
      <c r="B699" t="s">
        <v>54</v>
      </c>
      <c r="C699" t="s">
        <v>55</v>
      </c>
      <c r="D699" t="s">
        <v>16</v>
      </c>
      <c r="E699">
        <v>408</v>
      </c>
      <c r="F699" s="5">
        <v>45154.651539351849</v>
      </c>
      <c r="G699">
        <v>71</v>
      </c>
      <c r="H699" t="s">
        <v>677</v>
      </c>
      <c r="I699">
        <f t="shared" si="50"/>
        <v>28968</v>
      </c>
      <c r="J699" s="3">
        <v>45186.094074074077</v>
      </c>
      <c r="K699" t="str">
        <f t="shared" si="51"/>
        <v>Short Term</v>
      </c>
      <c r="L699">
        <f t="shared" si="52"/>
        <v>28560</v>
      </c>
      <c r="M699">
        <f t="shared" si="53"/>
        <v>0.15</v>
      </c>
      <c r="N699">
        <f t="shared" si="54"/>
        <v>4284</v>
      </c>
    </row>
    <row r="700" spans="1:14" x14ac:dyDescent="0.25">
      <c r="A700">
        <v>1699</v>
      </c>
      <c r="B700" t="s">
        <v>133</v>
      </c>
      <c r="C700" t="s">
        <v>134</v>
      </c>
      <c r="D700" t="s">
        <v>26</v>
      </c>
      <c r="E700">
        <v>433</v>
      </c>
      <c r="F700" s="5">
        <v>44673.853298611109</v>
      </c>
      <c r="G700">
        <v>91</v>
      </c>
      <c r="H700" t="s">
        <v>117</v>
      </c>
      <c r="I700">
        <f t="shared" si="50"/>
        <v>39403</v>
      </c>
      <c r="J700" s="3">
        <v>45186.094074074077</v>
      </c>
      <c r="K700" t="str">
        <f t="shared" si="51"/>
        <v>Long Term</v>
      </c>
      <c r="L700">
        <f t="shared" si="52"/>
        <v>38970</v>
      </c>
      <c r="M700">
        <f t="shared" si="53"/>
        <v>0</v>
      </c>
      <c r="N700">
        <f t="shared" si="54"/>
        <v>0</v>
      </c>
    </row>
    <row r="701" spans="1:14" x14ac:dyDescent="0.25">
      <c r="A701">
        <v>1700</v>
      </c>
      <c r="B701" t="s">
        <v>107</v>
      </c>
      <c r="C701" t="s">
        <v>108</v>
      </c>
      <c r="D701" t="s">
        <v>26</v>
      </c>
      <c r="E701">
        <v>266</v>
      </c>
      <c r="F701" s="5">
        <v>45034.556944444441</v>
      </c>
      <c r="G701">
        <v>60</v>
      </c>
      <c r="H701" t="s">
        <v>120</v>
      </c>
      <c r="I701">
        <f t="shared" si="50"/>
        <v>15960</v>
      </c>
      <c r="J701" s="3">
        <v>45186.094074074077</v>
      </c>
      <c r="K701" t="str">
        <f t="shared" si="51"/>
        <v>Short Term</v>
      </c>
      <c r="L701">
        <f t="shared" si="52"/>
        <v>15694</v>
      </c>
      <c r="M701">
        <f t="shared" si="53"/>
        <v>0.15</v>
      </c>
      <c r="N701">
        <f t="shared" si="54"/>
        <v>2354.1</v>
      </c>
    </row>
    <row r="702" spans="1:14" x14ac:dyDescent="0.25">
      <c r="A702">
        <v>1701</v>
      </c>
      <c r="B702" t="s">
        <v>46</v>
      </c>
      <c r="C702" t="s">
        <v>47</v>
      </c>
      <c r="D702" t="s">
        <v>26</v>
      </c>
      <c r="E702">
        <v>612</v>
      </c>
      <c r="F702" s="5">
        <v>44605.061400462961</v>
      </c>
      <c r="G702">
        <v>38</v>
      </c>
      <c r="H702" t="s">
        <v>678</v>
      </c>
      <c r="I702">
        <f t="shared" si="50"/>
        <v>23256</v>
      </c>
      <c r="J702" s="3">
        <v>45186.094074074077</v>
      </c>
      <c r="K702" t="str">
        <f t="shared" si="51"/>
        <v>Long Term</v>
      </c>
      <c r="L702">
        <f t="shared" si="52"/>
        <v>22644</v>
      </c>
      <c r="M702">
        <f t="shared" si="53"/>
        <v>0</v>
      </c>
      <c r="N702">
        <f t="shared" si="54"/>
        <v>0</v>
      </c>
    </row>
    <row r="703" spans="1:14" x14ac:dyDescent="0.25">
      <c r="A703">
        <v>1702</v>
      </c>
      <c r="B703" t="s">
        <v>64</v>
      </c>
      <c r="C703" t="s">
        <v>65</v>
      </c>
      <c r="D703" t="s">
        <v>26</v>
      </c>
      <c r="E703">
        <v>456</v>
      </c>
      <c r="F703" s="5">
        <v>43482.923125000001</v>
      </c>
      <c r="G703">
        <v>83</v>
      </c>
      <c r="H703" t="s">
        <v>679</v>
      </c>
      <c r="I703">
        <f t="shared" si="50"/>
        <v>37848</v>
      </c>
      <c r="J703" s="3">
        <v>45186.094074074077</v>
      </c>
      <c r="K703" t="str">
        <f t="shared" si="51"/>
        <v>Long Term</v>
      </c>
      <c r="L703">
        <f t="shared" si="52"/>
        <v>37392</v>
      </c>
      <c r="M703">
        <f t="shared" si="53"/>
        <v>0</v>
      </c>
      <c r="N703">
        <f t="shared" si="54"/>
        <v>0</v>
      </c>
    </row>
    <row r="704" spans="1:14" x14ac:dyDescent="0.25">
      <c r="A704">
        <v>1703</v>
      </c>
      <c r="B704" t="s">
        <v>40</v>
      </c>
      <c r="C704" t="s">
        <v>41</v>
      </c>
      <c r="D704" t="s">
        <v>16</v>
      </c>
      <c r="E704">
        <v>425</v>
      </c>
      <c r="F704" s="5">
        <v>43934.225428240738</v>
      </c>
      <c r="G704">
        <v>54</v>
      </c>
      <c r="H704" t="s">
        <v>331</v>
      </c>
      <c r="I704">
        <f t="shared" si="50"/>
        <v>22950</v>
      </c>
      <c r="J704" s="3">
        <v>45186.094074074077</v>
      </c>
      <c r="K704" t="str">
        <f t="shared" si="51"/>
        <v>Long Term</v>
      </c>
      <c r="L704">
        <f t="shared" si="52"/>
        <v>22525</v>
      </c>
      <c r="M704">
        <f t="shared" si="53"/>
        <v>0</v>
      </c>
      <c r="N704">
        <f t="shared" si="54"/>
        <v>0</v>
      </c>
    </row>
    <row r="705" spans="1:14" x14ac:dyDescent="0.25">
      <c r="A705">
        <v>1704</v>
      </c>
      <c r="B705" t="s">
        <v>126</v>
      </c>
      <c r="C705" t="s">
        <v>127</v>
      </c>
      <c r="D705" t="s">
        <v>16</v>
      </c>
      <c r="E705">
        <v>291</v>
      </c>
      <c r="F705" s="5">
        <v>43954.039652777778</v>
      </c>
      <c r="G705">
        <v>80</v>
      </c>
      <c r="H705" t="s">
        <v>680</v>
      </c>
      <c r="I705">
        <f t="shared" si="50"/>
        <v>23280</v>
      </c>
      <c r="J705" s="3">
        <v>45186.094074074077</v>
      </c>
      <c r="K705" t="str">
        <f t="shared" si="51"/>
        <v>Long Term</v>
      </c>
      <c r="L705">
        <f t="shared" si="52"/>
        <v>22989</v>
      </c>
      <c r="M705">
        <f t="shared" si="53"/>
        <v>0</v>
      </c>
      <c r="N705">
        <f t="shared" si="54"/>
        <v>0</v>
      </c>
    </row>
    <row r="706" spans="1:14" x14ac:dyDescent="0.25">
      <c r="A706">
        <v>1705</v>
      </c>
      <c r="B706" t="s">
        <v>46</v>
      </c>
      <c r="C706" t="s">
        <v>47</v>
      </c>
      <c r="D706" t="s">
        <v>16</v>
      </c>
      <c r="E706">
        <v>548</v>
      </c>
      <c r="F706" s="5">
        <v>44965.301817129628</v>
      </c>
      <c r="G706">
        <v>86</v>
      </c>
      <c r="H706" t="s">
        <v>681</v>
      </c>
      <c r="I706">
        <f t="shared" si="50"/>
        <v>47128</v>
      </c>
      <c r="J706" s="3">
        <v>45186.094074074077</v>
      </c>
      <c r="K706" t="str">
        <f t="shared" si="51"/>
        <v>Short Term</v>
      </c>
      <c r="L706">
        <f t="shared" si="52"/>
        <v>46580</v>
      </c>
      <c r="M706">
        <f t="shared" si="53"/>
        <v>0.15</v>
      </c>
      <c r="N706">
        <f t="shared" si="54"/>
        <v>6987</v>
      </c>
    </row>
    <row r="707" spans="1:14" x14ac:dyDescent="0.25">
      <c r="A707">
        <v>1706</v>
      </c>
      <c r="B707" t="s">
        <v>43</v>
      </c>
      <c r="C707" t="s">
        <v>44</v>
      </c>
      <c r="D707" t="s">
        <v>16</v>
      </c>
      <c r="E707">
        <v>112</v>
      </c>
      <c r="F707" s="5">
        <v>43625.038136574083</v>
      </c>
      <c r="G707">
        <v>77</v>
      </c>
      <c r="H707" t="s">
        <v>682</v>
      </c>
      <c r="I707">
        <f t="shared" ref="I707:I770" si="55">E707*G707</f>
        <v>8624</v>
      </c>
      <c r="J707" s="3">
        <v>45186.094074074077</v>
      </c>
      <c r="K707" t="str">
        <f t="shared" ref="K707:K770" si="56">IF((J707-F707)&lt;=365,"Short Term","Long Term")</f>
        <v>Long Term</v>
      </c>
      <c r="L707">
        <f t="shared" ref="L707:L770" si="57">I707-E707</f>
        <v>8512</v>
      </c>
      <c r="M707">
        <f t="shared" ref="M707:M770" si="58">IF(K707="short Term",15%,IF(K707="Long Term",IF(L707&gt;100000,10%,0),0))</f>
        <v>0</v>
      </c>
      <c r="N707">
        <f t="shared" ref="N707:N770" si="59">L707*M707</f>
        <v>0</v>
      </c>
    </row>
    <row r="708" spans="1:14" x14ac:dyDescent="0.25">
      <c r="A708">
        <v>1707</v>
      </c>
      <c r="B708" t="s">
        <v>155</v>
      </c>
      <c r="C708" t="s">
        <v>156</v>
      </c>
      <c r="D708" t="s">
        <v>26</v>
      </c>
      <c r="E708">
        <v>856</v>
      </c>
      <c r="F708" s="5">
        <v>44164.491307870368</v>
      </c>
      <c r="G708">
        <v>69</v>
      </c>
      <c r="H708" t="s">
        <v>683</v>
      </c>
      <c r="I708">
        <f t="shared" si="55"/>
        <v>59064</v>
      </c>
      <c r="J708" s="3">
        <v>45186.094074074077</v>
      </c>
      <c r="K708" t="str">
        <f t="shared" si="56"/>
        <v>Long Term</v>
      </c>
      <c r="L708">
        <f t="shared" si="57"/>
        <v>58208</v>
      </c>
      <c r="M708">
        <f t="shared" si="58"/>
        <v>0</v>
      </c>
      <c r="N708">
        <f t="shared" si="59"/>
        <v>0</v>
      </c>
    </row>
    <row r="709" spans="1:14" x14ac:dyDescent="0.25">
      <c r="A709">
        <v>1708</v>
      </c>
      <c r="B709" t="s">
        <v>34</v>
      </c>
      <c r="C709" t="s">
        <v>35</v>
      </c>
      <c r="D709" t="s">
        <v>26</v>
      </c>
      <c r="E709">
        <v>383</v>
      </c>
      <c r="F709" s="5">
        <v>45135.441793981481</v>
      </c>
      <c r="G709">
        <v>66</v>
      </c>
      <c r="H709" t="s">
        <v>684</v>
      </c>
      <c r="I709">
        <f t="shared" si="55"/>
        <v>25278</v>
      </c>
      <c r="J709" s="3">
        <v>45186.094074074077</v>
      </c>
      <c r="K709" t="str">
        <f t="shared" si="56"/>
        <v>Short Term</v>
      </c>
      <c r="L709">
        <f t="shared" si="57"/>
        <v>24895</v>
      </c>
      <c r="M709">
        <f t="shared" si="58"/>
        <v>0.15</v>
      </c>
      <c r="N709">
        <f t="shared" si="59"/>
        <v>3734.25</v>
      </c>
    </row>
    <row r="710" spans="1:14" x14ac:dyDescent="0.25">
      <c r="A710">
        <v>1709</v>
      </c>
      <c r="B710" t="s">
        <v>98</v>
      </c>
      <c r="C710" t="s">
        <v>99</v>
      </c>
      <c r="D710" t="s">
        <v>26</v>
      </c>
      <c r="E710">
        <v>895</v>
      </c>
      <c r="F710" s="5">
        <v>45025.589745370373</v>
      </c>
      <c r="G710">
        <v>47</v>
      </c>
      <c r="H710" t="s">
        <v>259</v>
      </c>
      <c r="I710">
        <f t="shared" si="55"/>
        <v>42065</v>
      </c>
      <c r="J710" s="3">
        <v>45186.094074074077</v>
      </c>
      <c r="K710" t="str">
        <f t="shared" si="56"/>
        <v>Short Term</v>
      </c>
      <c r="L710">
        <f t="shared" si="57"/>
        <v>41170</v>
      </c>
      <c r="M710">
        <f t="shared" si="58"/>
        <v>0.15</v>
      </c>
      <c r="N710">
        <f t="shared" si="59"/>
        <v>6175.5</v>
      </c>
    </row>
    <row r="711" spans="1:14" x14ac:dyDescent="0.25">
      <c r="A711">
        <v>1710</v>
      </c>
      <c r="B711" t="s">
        <v>73</v>
      </c>
      <c r="C711" t="s">
        <v>74</v>
      </c>
      <c r="D711" t="s">
        <v>16</v>
      </c>
      <c r="E711">
        <v>693</v>
      </c>
      <c r="F711" s="5">
        <v>45014.988993055558</v>
      </c>
      <c r="G711">
        <v>40</v>
      </c>
      <c r="H711" t="s">
        <v>685</v>
      </c>
      <c r="I711">
        <f t="shared" si="55"/>
        <v>27720</v>
      </c>
      <c r="J711" s="3">
        <v>45186.094074074077</v>
      </c>
      <c r="K711" t="str">
        <f t="shared" si="56"/>
        <v>Short Term</v>
      </c>
      <c r="L711">
        <f t="shared" si="57"/>
        <v>27027</v>
      </c>
      <c r="M711">
        <f t="shared" si="58"/>
        <v>0.15</v>
      </c>
      <c r="N711">
        <f t="shared" si="59"/>
        <v>4054.0499999999997</v>
      </c>
    </row>
    <row r="712" spans="1:14" x14ac:dyDescent="0.25">
      <c r="A712">
        <v>1711</v>
      </c>
      <c r="B712" t="s">
        <v>137</v>
      </c>
      <c r="C712" t="s">
        <v>138</v>
      </c>
      <c r="D712" t="s">
        <v>16</v>
      </c>
      <c r="E712">
        <v>541</v>
      </c>
      <c r="F712" s="5">
        <v>43787.059131944443</v>
      </c>
      <c r="G712">
        <v>1</v>
      </c>
      <c r="H712" t="s">
        <v>412</v>
      </c>
      <c r="I712">
        <f t="shared" si="55"/>
        <v>541</v>
      </c>
      <c r="J712" s="3">
        <v>45186.094074074077</v>
      </c>
      <c r="K712" t="str">
        <f t="shared" si="56"/>
        <v>Long Term</v>
      </c>
      <c r="L712">
        <f t="shared" si="57"/>
        <v>0</v>
      </c>
      <c r="M712">
        <f t="shared" si="58"/>
        <v>0</v>
      </c>
      <c r="N712">
        <f t="shared" si="59"/>
        <v>0</v>
      </c>
    </row>
    <row r="713" spans="1:14" x14ac:dyDescent="0.25">
      <c r="A713">
        <v>1712</v>
      </c>
      <c r="B713" t="s">
        <v>126</v>
      </c>
      <c r="C713" t="s">
        <v>127</v>
      </c>
      <c r="D713" t="s">
        <v>16</v>
      </c>
      <c r="E713">
        <v>414</v>
      </c>
      <c r="F713" s="5">
        <v>45034.276203703703</v>
      </c>
      <c r="G713">
        <v>63</v>
      </c>
      <c r="H713" t="s">
        <v>674</v>
      </c>
      <c r="I713">
        <f t="shared" si="55"/>
        <v>26082</v>
      </c>
      <c r="J713" s="3">
        <v>45186.094074074077</v>
      </c>
      <c r="K713" t="str">
        <f t="shared" si="56"/>
        <v>Short Term</v>
      </c>
      <c r="L713">
        <f t="shared" si="57"/>
        <v>25668</v>
      </c>
      <c r="M713">
        <f t="shared" si="58"/>
        <v>0.15</v>
      </c>
      <c r="N713">
        <f t="shared" si="59"/>
        <v>3850.2</v>
      </c>
    </row>
    <row r="714" spans="1:14" x14ac:dyDescent="0.25">
      <c r="A714">
        <v>1713</v>
      </c>
      <c r="B714" t="s">
        <v>73</v>
      </c>
      <c r="C714" t="s">
        <v>74</v>
      </c>
      <c r="D714" t="s">
        <v>26</v>
      </c>
      <c r="E714">
        <v>628</v>
      </c>
      <c r="F714" s="5">
        <v>43758.533043981479</v>
      </c>
      <c r="G714">
        <v>73</v>
      </c>
      <c r="H714" t="s">
        <v>686</v>
      </c>
      <c r="I714">
        <f t="shared" si="55"/>
        <v>45844</v>
      </c>
      <c r="J714" s="3">
        <v>45186.094074074077</v>
      </c>
      <c r="K714" t="str">
        <f t="shared" si="56"/>
        <v>Long Term</v>
      </c>
      <c r="L714">
        <f t="shared" si="57"/>
        <v>45216</v>
      </c>
      <c r="M714">
        <f t="shared" si="58"/>
        <v>0</v>
      </c>
      <c r="N714">
        <f t="shared" si="59"/>
        <v>0</v>
      </c>
    </row>
    <row r="715" spans="1:14" x14ac:dyDescent="0.25">
      <c r="A715">
        <v>1714</v>
      </c>
      <c r="B715" t="s">
        <v>155</v>
      </c>
      <c r="C715" t="s">
        <v>156</v>
      </c>
      <c r="D715" t="s">
        <v>26</v>
      </c>
      <c r="E715">
        <v>151</v>
      </c>
      <c r="F715" s="5">
        <v>44073.759594907409</v>
      </c>
      <c r="G715">
        <v>59</v>
      </c>
      <c r="H715" t="s">
        <v>594</v>
      </c>
      <c r="I715">
        <f t="shared" si="55"/>
        <v>8909</v>
      </c>
      <c r="J715" s="3">
        <v>45186.094074074077</v>
      </c>
      <c r="K715" t="str">
        <f t="shared" si="56"/>
        <v>Long Term</v>
      </c>
      <c r="L715">
        <f t="shared" si="57"/>
        <v>8758</v>
      </c>
      <c r="M715">
        <f t="shared" si="58"/>
        <v>0</v>
      </c>
      <c r="N715">
        <f t="shared" si="59"/>
        <v>0</v>
      </c>
    </row>
    <row r="716" spans="1:14" x14ac:dyDescent="0.25">
      <c r="A716">
        <v>1715</v>
      </c>
      <c r="B716" t="s">
        <v>34</v>
      </c>
      <c r="C716" t="s">
        <v>35</v>
      </c>
      <c r="D716" t="s">
        <v>16</v>
      </c>
      <c r="E716">
        <v>862</v>
      </c>
      <c r="F716" s="5">
        <v>45132.869895833333</v>
      </c>
      <c r="G716">
        <v>16</v>
      </c>
      <c r="H716" t="s">
        <v>687</v>
      </c>
      <c r="I716">
        <f t="shared" si="55"/>
        <v>13792</v>
      </c>
      <c r="J716" s="3">
        <v>45186.094074074077</v>
      </c>
      <c r="K716" t="str">
        <f t="shared" si="56"/>
        <v>Short Term</v>
      </c>
      <c r="L716">
        <f t="shared" si="57"/>
        <v>12930</v>
      </c>
      <c r="M716">
        <f t="shared" si="58"/>
        <v>0.15</v>
      </c>
      <c r="N716">
        <f t="shared" si="59"/>
        <v>1939.5</v>
      </c>
    </row>
    <row r="717" spans="1:14" x14ac:dyDescent="0.25">
      <c r="A717">
        <v>1716</v>
      </c>
      <c r="B717" t="s">
        <v>88</v>
      </c>
      <c r="C717" t="s">
        <v>89</v>
      </c>
      <c r="D717" t="s">
        <v>16</v>
      </c>
      <c r="E717">
        <v>332</v>
      </c>
      <c r="F717" s="5">
        <v>43642.52547453704</v>
      </c>
      <c r="G717">
        <v>59</v>
      </c>
      <c r="H717" t="s">
        <v>688</v>
      </c>
      <c r="I717">
        <f t="shared" si="55"/>
        <v>19588</v>
      </c>
      <c r="J717" s="3">
        <v>45186.094074074077</v>
      </c>
      <c r="K717" t="str">
        <f t="shared" si="56"/>
        <v>Long Term</v>
      </c>
      <c r="L717">
        <f t="shared" si="57"/>
        <v>19256</v>
      </c>
      <c r="M717">
        <f t="shared" si="58"/>
        <v>0</v>
      </c>
      <c r="N717">
        <f t="shared" si="59"/>
        <v>0</v>
      </c>
    </row>
    <row r="718" spans="1:14" x14ac:dyDescent="0.25">
      <c r="A718">
        <v>1717</v>
      </c>
      <c r="B718" t="s">
        <v>224</v>
      </c>
      <c r="C718" t="s">
        <v>225</v>
      </c>
      <c r="D718" t="s">
        <v>16</v>
      </c>
      <c r="E718">
        <v>170</v>
      </c>
      <c r="F718" s="5">
        <v>44732.915046296293</v>
      </c>
      <c r="G718">
        <v>20</v>
      </c>
      <c r="H718" t="s">
        <v>48</v>
      </c>
      <c r="I718">
        <f t="shared" si="55"/>
        <v>3400</v>
      </c>
      <c r="J718" s="3">
        <v>45186.094074074077</v>
      </c>
      <c r="K718" t="str">
        <f t="shared" si="56"/>
        <v>Long Term</v>
      </c>
      <c r="L718">
        <f t="shared" si="57"/>
        <v>3230</v>
      </c>
      <c r="M718">
        <f t="shared" si="58"/>
        <v>0</v>
      </c>
      <c r="N718">
        <f t="shared" si="59"/>
        <v>0</v>
      </c>
    </row>
    <row r="719" spans="1:14" x14ac:dyDescent="0.25">
      <c r="A719">
        <v>1718</v>
      </c>
      <c r="B719" t="s">
        <v>199</v>
      </c>
      <c r="C719" t="s">
        <v>200</v>
      </c>
      <c r="D719" t="s">
        <v>26</v>
      </c>
      <c r="E719">
        <v>235</v>
      </c>
      <c r="F719" s="5">
        <v>44326.51939814815</v>
      </c>
      <c r="G719">
        <v>86</v>
      </c>
      <c r="H719" t="s">
        <v>689</v>
      </c>
      <c r="I719">
        <f t="shared" si="55"/>
        <v>20210</v>
      </c>
      <c r="J719" s="3">
        <v>45186.094074074077</v>
      </c>
      <c r="K719" t="str">
        <f t="shared" si="56"/>
        <v>Long Term</v>
      </c>
      <c r="L719">
        <f t="shared" si="57"/>
        <v>19975</v>
      </c>
      <c r="M719">
        <f t="shared" si="58"/>
        <v>0</v>
      </c>
      <c r="N719">
        <f t="shared" si="59"/>
        <v>0</v>
      </c>
    </row>
    <row r="720" spans="1:14" x14ac:dyDescent="0.25">
      <c r="A720">
        <v>1719</v>
      </c>
      <c r="B720" t="s">
        <v>126</v>
      </c>
      <c r="C720" t="s">
        <v>127</v>
      </c>
      <c r="D720" t="s">
        <v>16</v>
      </c>
      <c r="E720">
        <v>707</v>
      </c>
      <c r="F720" s="5">
        <v>43994.746631944443</v>
      </c>
      <c r="G720">
        <v>52</v>
      </c>
      <c r="H720" t="s">
        <v>468</v>
      </c>
      <c r="I720">
        <f t="shared" si="55"/>
        <v>36764</v>
      </c>
      <c r="J720" s="3">
        <v>45186.094074074077</v>
      </c>
      <c r="K720" t="str">
        <f t="shared" si="56"/>
        <v>Long Term</v>
      </c>
      <c r="L720">
        <f t="shared" si="57"/>
        <v>36057</v>
      </c>
      <c r="M720">
        <f t="shared" si="58"/>
        <v>0</v>
      </c>
      <c r="N720">
        <f t="shared" si="59"/>
        <v>0</v>
      </c>
    </row>
    <row r="721" spans="1:14" x14ac:dyDescent="0.25">
      <c r="A721">
        <v>1720</v>
      </c>
      <c r="B721" t="s">
        <v>85</v>
      </c>
      <c r="C721" t="s">
        <v>86</v>
      </c>
      <c r="D721" t="s">
        <v>16</v>
      </c>
      <c r="E721">
        <v>792</v>
      </c>
      <c r="F721" s="5">
        <v>43909.141689814824</v>
      </c>
      <c r="G721">
        <v>49</v>
      </c>
      <c r="H721" t="s">
        <v>675</v>
      </c>
      <c r="I721">
        <f t="shared" si="55"/>
        <v>38808</v>
      </c>
      <c r="J721" s="3">
        <v>45186.094074074077</v>
      </c>
      <c r="K721" t="str">
        <f t="shared" si="56"/>
        <v>Long Term</v>
      </c>
      <c r="L721">
        <f t="shared" si="57"/>
        <v>38016</v>
      </c>
      <c r="M721">
        <f t="shared" si="58"/>
        <v>0</v>
      </c>
      <c r="N721">
        <f t="shared" si="59"/>
        <v>0</v>
      </c>
    </row>
    <row r="722" spans="1:14" x14ac:dyDescent="0.25">
      <c r="A722">
        <v>1721</v>
      </c>
      <c r="B722" t="s">
        <v>76</v>
      </c>
      <c r="C722" t="s">
        <v>77</v>
      </c>
      <c r="D722" t="s">
        <v>16</v>
      </c>
      <c r="E722">
        <v>739</v>
      </c>
      <c r="F722" s="5">
        <v>44252.702013888891</v>
      </c>
      <c r="G722">
        <v>16</v>
      </c>
      <c r="H722" t="s">
        <v>306</v>
      </c>
      <c r="I722">
        <f t="shared" si="55"/>
        <v>11824</v>
      </c>
      <c r="J722" s="3">
        <v>45186.094074074077</v>
      </c>
      <c r="K722" t="str">
        <f t="shared" si="56"/>
        <v>Long Term</v>
      </c>
      <c r="L722">
        <f t="shared" si="57"/>
        <v>11085</v>
      </c>
      <c r="M722">
        <f t="shared" si="58"/>
        <v>0</v>
      </c>
      <c r="N722">
        <f t="shared" si="59"/>
        <v>0</v>
      </c>
    </row>
    <row r="723" spans="1:14" x14ac:dyDescent="0.25">
      <c r="A723">
        <v>1722</v>
      </c>
      <c r="B723" t="s">
        <v>107</v>
      </c>
      <c r="C723" t="s">
        <v>108</v>
      </c>
      <c r="D723" t="s">
        <v>26</v>
      </c>
      <c r="E723">
        <v>666</v>
      </c>
      <c r="F723" s="5">
        <v>45141.696886574071</v>
      </c>
      <c r="G723">
        <v>28</v>
      </c>
      <c r="H723" t="s">
        <v>690</v>
      </c>
      <c r="I723">
        <f t="shared" si="55"/>
        <v>18648</v>
      </c>
      <c r="J723" s="3">
        <v>45186.094074074077</v>
      </c>
      <c r="K723" t="str">
        <f t="shared" si="56"/>
        <v>Short Term</v>
      </c>
      <c r="L723">
        <f t="shared" si="57"/>
        <v>17982</v>
      </c>
      <c r="M723">
        <f t="shared" si="58"/>
        <v>0.15</v>
      </c>
      <c r="N723">
        <f t="shared" si="59"/>
        <v>2697.2999999999997</v>
      </c>
    </row>
    <row r="724" spans="1:14" x14ac:dyDescent="0.25">
      <c r="A724">
        <v>1723</v>
      </c>
      <c r="B724" t="s">
        <v>18</v>
      </c>
      <c r="C724" t="s">
        <v>19</v>
      </c>
      <c r="D724" t="s">
        <v>26</v>
      </c>
      <c r="E724">
        <v>374</v>
      </c>
      <c r="F724" s="5">
        <v>44531.197511574072</v>
      </c>
      <c r="G724">
        <v>66</v>
      </c>
      <c r="H724" t="s">
        <v>590</v>
      </c>
      <c r="I724">
        <f t="shared" si="55"/>
        <v>24684</v>
      </c>
      <c r="J724" s="3">
        <v>45186.094074074077</v>
      </c>
      <c r="K724" t="str">
        <f t="shared" si="56"/>
        <v>Long Term</v>
      </c>
      <c r="L724">
        <f t="shared" si="57"/>
        <v>24310</v>
      </c>
      <c r="M724">
        <f t="shared" si="58"/>
        <v>0</v>
      </c>
      <c r="N724">
        <f t="shared" si="59"/>
        <v>0</v>
      </c>
    </row>
    <row r="725" spans="1:14" x14ac:dyDescent="0.25">
      <c r="A725">
        <v>1724</v>
      </c>
      <c r="B725" t="s">
        <v>137</v>
      </c>
      <c r="C725" t="s">
        <v>138</v>
      </c>
      <c r="D725" t="s">
        <v>16</v>
      </c>
      <c r="E725">
        <v>217</v>
      </c>
      <c r="F725" s="5">
        <v>44616.552534722221</v>
      </c>
      <c r="G725">
        <v>59</v>
      </c>
      <c r="H725" t="s">
        <v>691</v>
      </c>
      <c r="I725">
        <f t="shared" si="55"/>
        <v>12803</v>
      </c>
      <c r="J725" s="3">
        <v>45186.094074074077</v>
      </c>
      <c r="K725" t="str">
        <f t="shared" si="56"/>
        <v>Long Term</v>
      </c>
      <c r="L725">
        <f t="shared" si="57"/>
        <v>12586</v>
      </c>
      <c r="M725">
        <f t="shared" si="58"/>
        <v>0</v>
      </c>
      <c r="N725">
        <f t="shared" si="59"/>
        <v>0</v>
      </c>
    </row>
    <row r="726" spans="1:14" x14ac:dyDescent="0.25">
      <c r="A726">
        <v>1725</v>
      </c>
      <c r="B726" t="s">
        <v>85</v>
      </c>
      <c r="C726" t="s">
        <v>86</v>
      </c>
      <c r="D726" t="s">
        <v>16</v>
      </c>
      <c r="E726">
        <v>548</v>
      </c>
      <c r="F726" s="5">
        <v>45089.658113425918</v>
      </c>
      <c r="G726">
        <v>55</v>
      </c>
      <c r="H726" t="s">
        <v>692</v>
      </c>
      <c r="I726">
        <f t="shared" si="55"/>
        <v>30140</v>
      </c>
      <c r="J726" s="3">
        <v>45186.094074074077</v>
      </c>
      <c r="K726" t="str">
        <f t="shared" si="56"/>
        <v>Short Term</v>
      </c>
      <c r="L726">
        <f t="shared" si="57"/>
        <v>29592</v>
      </c>
      <c r="M726">
        <f t="shared" si="58"/>
        <v>0.15</v>
      </c>
      <c r="N726">
        <f t="shared" si="59"/>
        <v>4438.8</v>
      </c>
    </row>
    <row r="727" spans="1:14" x14ac:dyDescent="0.25">
      <c r="A727">
        <v>1726</v>
      </c>
      <c r="B727" t="s">
        <v>37</v>
      </c>
      <c r="C727" t="s">
        <v>38</v>
      </c>
      <c r="D727" t="s">
        <v>26</v>
      </c>
      <c r="E727">
        <v>778</v>
      </c>
      <c r="F727" s="5">
        <v>43743.762326388889</v>
      </c>
      <c r="G727">
        <v>2</v>
      </c>
      <c r="H727" t="s">
        <v>693</v>
      </c>
      <c r="I727">
        <f t="shared" si="55"/>
        <v>1556</v>
      </c>
      <c r="J727" s="3">
        <v>45186.094074074077</v>
      </c>
      <c r="K727" t="str">
        <f t="shared" si="56"/>
        <v>Long Term</v>
      </c>
      <c r="L727">
        <f t="shared" si="57"/>
        <v>778</v>
      </c>
      <c r="M727">
        <f t="shared" si="58"/>
        <v>0</v>
      </c>
      <c r="N727">
        <f t="shared" si="59"/>
        <v>0</v>
      </c>
    </row>
    <row r="728" spans="1:14" x14ac:dyDescent="0.25">
      <c r="A728">
        <v>1727</v>
      </c>
      <c r="B728" t="s">
        <v>159</v>
      </c>
      <c r="C728" t="s">
        <v>160</v>
      </c>
      <c r="D728" t="s">
        <v>16</v>
      </c>
      <c r="E728">
        <v>109</v>
      </c>
      <c r="F728" s="5">
        <v>45063.428935185177</v>
      </c>
      <c r="G728">
        <v>8</v>
      </c>
      <c r="H728" t="s">
        <v>694</v>
      </c>
      <c r="I728">
        <f t="shared" si="55"/>
        <v>872</v>
      </c>
      <c r="J728" s="3">
        <v>45186.094074074077</v>
      </c>
      <c r="K728" t="str">
        <f t="shared" si="56"/>
        <v>Short Term</v>
      </c>
      <c r="L728">
        <f t="shared" si="57"/>
        <v>763</v>
      </c>
      <c r="M728">
        <f t="shared" si="58"/>
        <v>0.15</v>
      </c>
      <c r="N728">
        <f t="shared" si="59"/>
        <v>114.45</v>
      </c>
    </row>
    <row r="729" spans="1:14" x14ac:dyDescent="0.25">
      <c r="A729">
        <v>1728</v>
      </c>
      <c r="B729" t="s">
        <v>57</v>
      </c>
      <c r="C729" t="s">
        <v>58</v>
      </c>
      <c r="D729" t="s">
        <v>26</v>
      </c>
      <c r="E729">
        <v>330</v>
      </c>
      <c r="F729" s="5">
        <v>44691.053229166668</v>
      </c>
      <c r="G729">
        <v>94</v>
      </c>
      <c r="H729" t="s">
        <v>695</v>
      </c>
      <c r="I729">
        <f t="shared" si="55"/>
        <v>31020</v>
      </c>
      <c r="J729" s="3">
        <v>45186.094074074077</v>
      </c>
      <c r="K729" t="str">
        <f t="shared" si="56"/>
        <v>Long Term</v>
      </c>
      <c r="L729">
        <f t="shared" si="57"/>
        <v>30690</v>
      </c>
      <c r="M729">
        <f t="shared" si="58"/>
        <v>0</v>
      </c>
      <c r="N729">
        <f t="shared" si="59"/>
        <v>0</v>
      </c>
    </row>
    <row r="730" spans="1:14" x14ac:dyDescent="0.25">
      <c r="A730">
        <v>1729</v>
      </c>
      <c r="B730" t="s">
        <v>28</v>
      </c>
      <c r="C730" t="s">
        <v>29</v>
      </c>
      <c r="D730" t="s">
        <v>16</v>
      </c>
      <c r="E730">
        <v>395</v>
      </c>
      <c r="F730" s="5">
        <v>44329.312141203707</v>
      </c>
      <c r="G730">
        <v>73</v>
      </c>
      <c r="H730" t="s">
        <v>696</v>
      </c>
      <c r="I730">
        <f t="shared" si="55"/>
        <v>28835</v>
      </c>
      <c r="J730" s="3">
        <v>45186.094074074077</v>
      </c>
      <c r="K730" t="str">
        <f t="shared" si="56"/>
        <v>Long Term</v>
      </c>
      <c r="L730">
        <f t="shared" si="57"/>
        <v>28440</v>
      </c>
      <c r="M730">
        <f t="shared" si="58"/>
        <v>0</v>
      </c>
      <c r="N730">
        <f t="shared" si="59"/>
        <v>0</v>
      </c>
    </row>
    <row r="731" spans="1:14" x14ac:dyDescent="0.25">
      <c r="A731">
        <v>1730</v>
      </c>
      <c r="B731" t="s">
        <v>115</v>
      </c>
      <c r="C731" t="s">
        <v>116</v>
      </c>
      <c r="D731" t="s">
        <v>16</v>
      </c>
      <c r="E731">
        <v>531</v>
      </c>
      <c r="F731" s="5">
        <v>43643.534444444442</v>
      </c>
      <c r="G731">
        <v>67</v>
      </c>
      <c r="H731" t="s">
        <v>27</v>
      </c>
      <c r="I731">
        <f t="shared" si="55"/>
        <v>35577</v>
      </c>
      <c r="J731" s="3">
        <v>45186.094074074077</v>
      </c>
      <c r="K731" t="str">
        <f t="shared" si="56"/>
        <v>Long Term</v>
      </c>
      <c r="L731">
        <f t="shared" si="57"/>
        <v>35046</v>
      </c>
      <c r="M731">
        <f t="shared" si="58"/>
        <v>0</v>
      </c>
      <c r="N731">
        <f t="shared" si="59"/>
        <v>0</v>
      </c>
    </row>
    <row r="732" spans="1:14" x14ac:dyDescent="0.25">
      <c r="A732">
        <v>1731</v>
      </c>
      <c r="B732" t="s">
        <v>82</v>
      </c>
      <c r="C732" t="s">
        <v>83</v>
      </c>
      <c r="D732" t="s">
        <v>16</v>
      </c>
      <c r="E732">
        <v>498</v>
      </c>
      <c r="F732" s="5">
        <v>44166.641018518523</v>
      </c>
      <c r="G732">
        <v>71</v>
      </c>
      <c r="H732" t="s">
        <v>501</v>
      </c>
      <c r="I732">
        <f t="shared" si="55"/>
        <v>35358</v>
      </c>
      <c r="J732" s="3">
        <v>45186.094074074077</v>
      </c>
      <c r="K732" t="str">
        <f t="shared" si="56"/>
        <v>Long Term</v>
      </c>
      <c r="L732">
        <f t="shared" si="57"/>
        <v>34860</v>
      </c>
      <c r="M732">
        <f t="shared" si="58"/>
        <v>0</v>
      </c>
      <c r="N732">
        <f t="shared" si="59"/>
        <v>0</v>
      </c>
    </row>
    <row r="733" spans="1:14" x14ac:dyDescent="0.25">
      <c r="A733">
        <v>1732</v>
      </c>
      <c r="B733" t="s">
        <v>126</v>
      </c>
      <c r="C733" t="s">
        <v>127</v>
      </c>
      <c r="D733" t="s">
        <v>16</v>
      </c>
      <c r="E733">
        <v>633</v>
      </c>
      <c r="F733" s="5">
        <v>44856.054120370369</v>
      </c>
      <c r="G733">
        <v>68</v>
      </c>
      <c r="H733" t="s">
        <v>697</v>
      </c>
      <c r="I733">
        <f t="shared" si="55"/>
        <v>43044</v>
      </c>
      <c r="J733" s="3">
        <v>45186.094074074077</v>
      </c>
      <c r="K733" t="str">
        <f t="shared" si="56"/>
        <v>Short Term</v>
      </c>
      <c r="L733">
        <f t="shared" si="57"/>
        <v>42411</v>
      </c>
      <c r="M733">
        <f t="shared" si="58"/>
        <v>0.15</v>
      </c>
      <c r="N733">
        <f t="shared" si="59"/>
        <v>6361.65</v>
      </c>
    </row>
    <row r="734" spans="1:14" x14ac:dyDescent="0.25">
      <c r="A734">
        <v>1733</v>
      </c>
      <c r="B734" t="s">
        <v>37</v>
      </c>
      <c r="C734" t="s">
        <v>38</v>
      </c>
      <c r="D734" t="s">
        <v>16</v>
      </c>
      <c r="E734">
        <v>883</v>
      </c>
      <c r="F734" s="5">
        <v>45002.518865740742</v>
      </c>
      <c r="G734">
        <v>54</v>
      </c>
      <c r="H734" t="s">
        <v>698</v>
      </c>
      <c r="I734">
        <f t="shared" si="55"/>
        <v>47682</v>
      </c>
      <c r="J734" s="3">
        <v>45186.094074074077</v>
      </c>
      <c r="K734" t="str">
        <f t="shared" si="56"/>
        <v>Short Term</v>
      </c>
      <c r="L734">
        <f t="shared" si="57"/>
        <v>46799</v>
      </c>
      <c r="M734">
        <f t="shared" si="58"/>
        <v>0.15</v>
      </c>
      <c r="N734">
        <f t="shared" si="59"/>
        <v>7019.8499999999995</v>
      </c>
    </row>
    <row r="735" spans="1:14" x14ac:dyDescent="0.25">
      <c r="A735">
        <v>1734</v>
      </c>
      <c r="B735" t="s">
        <v>67</v>
      </c>
      <c r="C735" t="s">
        <v>68</v>
      </c>
      <c r="D735" t="s">
        <v>26</v>
      </c>
      <c r="E735">
        <v>294</v>
      </c>
      <c r="F735" s="5">
        <v>44127.655914351853</v>
      </c>
      <c r="G735">
        <v>15</v>
      </c>
      <c r="H735" t="s">
        <v>699</v>
      </c>
      <c r="I735">
        <f t="shared" si="55"/>
        <v>4410</v>
      </c>
      <c r="J735" s="3">
        <v>45186.094074074077</v>
      </c>
      <c r="K735" t="str">
        <f t="shared" si="56"/>
        <v>Long Term</v>
      </c>
      <c r="L735">
        <f t="shared" si="57"/>
        <v>4116</v>
      </c>
      <c r="M735">
        <f t="shared" si="58"/>
        <v>0</v>
      </c>
      <c r="N735">
        <f t="shared" si="59"/>
        <v>0</v>
      </c>
    </row>
    <row r="736" spans="1:14" x14ac:dyDescent="0.25">
      <c r="A736">
        <v>1735</v>
      </c>
      <c r="B736" t="s">
        <v>155</v>
      </c>
      <c r="C736" t="s">
        <v>156</v>
      </c>
      <c r="D736" t="s">
        <v>16</v>
      </c>
      <c r="E736">
        <v>927</v>
      </c>
      <c r="F736" s="5">
        <v>44660.175000000003</v>
      </c>
      <c r="G736">
        <v>91</v>
      </c>
      <c r="H736" t="s">
        <v>700</v>
      </c>
      <c r="I736">
        <f t="shared" si="55"/>
        <v>84357</v>
      </c>
      <c r="J736" s="3">
        <v>45186.094074074077</v>
      </c>
      <c r="K736" t="str">
        <f t="shared" si="56"/>
        <v>Long Term</v>
      </c>
      <c r="L736">
        <f t="shared" si="57"/>
        <v>83430</v>
      </c>
      <c r="M736">
        <f t="shared" si="58"/>
        <v>0</v>
      </c>
      <c r="N736">
        <f t="shared" si="59"/>
        <v>0</v>
      </c>
    </row>
    <row r="737" spans="1:14" x14ac:dyDescent="0.25">
      <c r="A737">
        <v>1736</v>
      </c>
      <c r="B737" t="s">
        <v>159</v>
      </c>
      <c r="C737" t="s">
        <v>160</v>
      </c>
      <c r="D737" t="s">
        <v>16</v>
      </c>
      <c r="E737">
        <v>996</v>
      </c>
      <c r="F737" s="5">
        <v>43903.502812500003</v>
      </c>
      <c r="G737">
        <v>90</v>
      </c>
      <c r="H737" t="s">
        <v>701</v>
      </c>
      <c r="I737">
        <f t="shared" si="55"/>
        <v>89640</v>
      </c>
      <c r="J737" s="3">
        <v>45186.094074074077</v>
      </c>
      <c r="K737" t="str">
        <f t="shared" si="56"/>
        <v>Long Term</v>
      </c>
      <c r="L737">
        <f t="shared" si="57"/>
        <v>88644</v>
      </c>
      <c r="M737">
        <f t="shared" si="58"/>
        <v>0</v>
      </c>
      <c r="N737">
        <f t="shared" si="59"/>
        <v>0</v>
      </c>
    </row>
    <row r="738" spans="1:14" x14ac:dyDescent="0.25">
      <c r="A738">
        <v>1737</v>
      </c>
      <c r="B738" t="s">
        <v>133</v>
      </c>
      <c r="C738" t="s">
        <v>134</v>
      </c>
      <c r="D738" t="s">
        <v>16</v>
      </c>
      <c r="E738">
        <v>753</v>
      </c>
      <c r="F738" s="5">
        <v>43920.88994212963</v>
      </c>
      <c r="G738">
        <v>70</v>
      </c>
      <c r="H738" t="s">
        <v>702</v>
      </c>
      <c r="I738">
        <f t="shared" si="55"/>
        <v>52710</v>
      </c>
      <c r="J738" s="3">
        <v>45186.094074074077</v>
      </c>
      <c r="K738" t="str">
        <f t="shared" si="56"/>
        <v>Long Term</v>
      </c>
      <c r="L738">
        <f t="shared" si="57"/>
        <v>51957</v>
      </c>
      <c r="M738">
        <f t="shared" si="58"/>
        <v>0</v>
      </c>
      <c r="N738">
        <f t="shared" si="59"/>
        <v>0</v>
      </c>
    </row>
    <row r="739" spans="1:14" x14ac:dyDescent="0.25">
      <c r="A739">
        <v>1738</v>
      </c>
      <c r="B739" t="s">
        <v>107</v>
      </c>
      <c r="C739" t="s">
        <v>108</v>
      </c>
      <c r="D739" t="s">
        <v>16</v>
      </c>
      <c r="E739">
        <v>580</v>
      </c>
      <c r="F739" s="5">
        <v>44880.820173611108</v>
      </c>
      <c r="G739">
        <v>67</v>
      </c>
      <c r="H739" t="s">
        <v>703</v>
      </c>
      <c r="I739">
        <f t="shared" si="55"/>
        <v>38860</v>
      </c>
      <c r="J739" s="3">
        <v>45186.094074074077</v>
      </c>
      <c r="K739" t="str">
        <f t="shared" si="56"/>
        <v>Short Term</v>
      </c>
      <c r="L739">
        <f t="shared" si="57"/>
        <v>38280</v>
      </c>
      <c r="M739">
        <f t="shared" si="58"/>
        <v>0.15</v>
      </c>
      <c r="N739">
        <f t="shared" si="59"/>
        <v>5742</v>
      </c>
    </row>
    <row r="740" spans="1:14" x14ac:dyDescent="0.25">
      <c r="A740">
        <v>1739</v>
      </c>
      <c r="B740" t="s">
        <v>159</v>
      </c>
      <c r="C740" t="s">
        <v>160</v>
      </c>
      <c r="D740" t="s">
        <v>26</v>
      </c>
      <c r="E740">
        <v>962</v>
      </c>
      <c r="F740" s="5">
        <v>43395.450208333343</v>
      </c>
      <c r="G740">
        <v>7</v>
      </c>
      <c r="H740" t="s">
        <v>307</v>
      </c>
      <c r="I740">
        <f t="shared" si="55"/>
        <v>6734</v>
      </c>
      <c r="J740" s="3">
        <v>45186.094074074077</v>
      </c>
      <c r="K740" t="str">
        <f t="shared" si="56"/>
        <v>Long Term</v>
      </c>
      <c r="L740">
        <f t="shared" si="57"/>
        <v>5772</v>
      </c>
      <c r="M740">
        <f t="shared" si="58"/>
        <v>0</v>
      </c>
      <c r="N740">
        <f t="shared" si="59"/>
        <v>0</v>
      </c>
    </row>
    <row r="741" spans="1:14" x14ac:dyDescent="0.25">
      <c r="A741">
        <v>1740</v>
      </c>
      <c r="B741" t="s">
        <v>101</v>
      </c>
      <c r="C741" t="s">
        <v>102</v>
      </c>
      <c r="D741" t="s">
        <v>16</v>
      </c>
      <c r="E741">
        <v>304</v>
      </c>
      <c r="F741" s="5">
        <v>44997.260752314818</v>
      </c>
      <c r="G741">
        <v>25</v>
      </c>
      <c r="H741" t="s">
        <v>223</v>
      </c>
      <c r="I741">
        <f t="shared" si="55"/>
        <v>7600</v>
      </c>
      <c r="J741" s="3">
        <v>45186.094074074077</v>
      </c>
      <c r="K741" t="str">
        <f t="shared" si="56"/>
        <v>Short Term</v>
      </c>
      <c r="L741">
        <f t="shared" si="57"/>
        <v>7296</v>
      </c>
      <c r="M741">
        <f t="shared" si="58"/>
        <v>0.15</v>
      </c>
      <c r="N741">
        <f t="shared" si="59"/>
        <v>1094.3999999999999</v>
      </c>
    </row>
    <row r="742" spans="1:14" x14ac:dyDescent="0.25">
      <c r="A742">
        <v>1741</v>
      </c>
      <c r="B742" t="s">
        <v>82</v>
      </c>
      <c r="C742" t="s">
        <v>83</v>
      </c>
      <c r="D742" t="s">
        <v>16</v>
      </c>
      <c r="E742">
        <v>341</v>
      </c>
      <c r="F742" s="5">
        <v>44504.693715277783</v>
      </c>
      <c r="G742">
        <v>76</v>
      </c>
      <c r="H742" t="s">
        <v>704</v>
      </c>
      <c r="I742">
        <f t="shared" si="55"/>
        <v>25916</v>
      </c>
      <c r="J742" s="3">
        <v>45186.094074074077</v>
      </c>
      <c r="K742" t="str">
        <f t="shared" si="56"/>
        <v>Long Term</v>
      </c>
      <c r="L742">
        <f t="shared" si="57"/>
        <v>25575</v>
      </c>
      <c r="M742">
        <f t="shared" si="58"/>
        <v>0</v>
      </c>
      <c r="N742">
        <f t="shared" si="59"/>
        <v>0</v>
      </c>
    </row>
    <row r="743" spans="1:14" x14ac:dyDescent="0.25">
      <c r="A743">
        <v>1742</v>
      </c>
      <c r="B743" t="s">
        <v>14</v>
      </c>
      <c r="C743" t="s">
        <v>15</v>
      </c>
      <c r="D743" t="s">
        <v>26</v>
      </c>
      <c r="E743">
        <v>336</v>
      </c>
      <c r="F743" s="5">
        <v>43864.504791666674</v>
      </c>
      <c r="G743">
        <v>75</v>
      </c>
      <c r="H743" t="s">
        <v>692</v>
      </c>
      <c r="I743">
        <f t="shared" si="55"/>
        <v>25200</v>
      </c>
      <c r="J743" s="3">
        <v>45186.094074074077</v>
      </c>
      <c r="K743" t="str">
        <f t="shared" si="56"/>
        <v>Long Term</v>
      </c>
      <c r="L743">
        <f t="shared" si="57"/>
        <v>24864</v>
      </c>
      <c r="M743">
        <f t="shared" si="58"/>
        <v>0</v>
      </c>
      <c r="N743">
        <f t="shared" si="59"/>
        <v>0</v>
      </c>
    </row>
    <row r="744" spans="1:14" x14ac:dyDescent="0.25">
      <c r="A744">
        <v>1743</v>
      </c>
      <c r="B744" t="s">
        <v>98</v>
      </c>
      <c r="C744" t="s">
        <v>99</v>
      </c>
      <c r="D744" t="s">
        <v>26</v>
      </c>
      <c r="E744">
        <v>592</v>
      </c>
      <c r="F744" s="5">
        <v>44880.895972222221</v>
      </c>
      <c r="G744">
        <v>4</v>
      </c>
      <c r="H744" t="s">
        <v>705</v>
      </c>
      <c r="I744">
        <f t="shared" si="55"/>
        <v>2368</v>
      </c>
      <c r="J744" s="3">
        <v>45186.094074074077</v>
      </c>
      <c r="K744" t="str">
        <f t="shared" si="56"/>
        <v>Short Term</v>
      </c>
      <c r="L744">
        <f t="shared" si="57"/>
        <v>1776</v>
      </c>
      <c r="M744">
        <f t="shared" si="58"/>
        <v>0.15</v>
      </c>
      <c r="N744">
        <f t="shared" si="59"/>
        <v>266.39999999999998</v>
      </c>
    </row>
    <row r="745" spans="1:14" x14ac:dyDescent="0.25">
      <c r="A745">
        <v>1744</v>
      </c>
      <c r="B745" t="s">
        <v>111</v>
      </c>
      <c r="C745" t="s">
        <v>112</v>
      </c>
      <c r="D745" t="s">
        <v>16</v>
      </c>
      <c r="E745">
        <v>146</v>
      </c>
      <c r="F745" s="5">
        <v>43681.212118055562</v>
      </c>
      <c r="G745">
        <v>48</v>
      </c>
      <c r="H745" t="s">
        <v>208</v>
      </c>
      <c r="I745">
        <f t="shared" si="55"/>
        <v>7008</v>
      </c>
      <c r="J745" s="3">
        <v>45186.094074074077</v>
      </c>
      <c r="K745" t="str">
        <f t="shared" si="56"/>
        <v>Long Term</v>
      </c>
      <c r="L745">
        <f t="shared" si="57"/>
        <v>6862</v>
      </c>
      <c r="M745">
        <f t="shared" si="58"/>
        <v>0</v>
      </c>
      <c r="N745">
        <f t="shared" si="59"/>
        <v>0</v>
      </c>
    </row>
    <row r="746" spans="1:14" x14ac:dyDescent="0.25">
      <c r="A746">
        <v>1745</v>
      </c>
      <c r="B746" t="s">
        <v>34</v>
      </c>
      <c r="C746" t="s">
        <v>35</v>
      </c>
      <c r="D746" t="s">
        <v>26</v>
      </c>
      <c r="E746">
        <v>203</v>
      </c>
      <c r="F746" s="5">
        <v>43658.076053240737</v>
      </c>
      <c r="G746">
        <v>31</v>
      </c>
      <c r="H746" t="s">
        <v>656</v>
      </c>
      <c r="I746">
        <f t="shared" si="55"/>
        <v>6293</v>
      </c>
      <c r="J746" s="3">
        <v>45186.094074074077</v>
      </c>
      <c r="K746" t="str">
        <f t="shared" si="56"/>
        <v>Long Term</v>
      </c>
      <c r="L746">
        <f t="shared" si="57"/>
        <v>6090</v>
      </c>
      <c r="M746">
        <f t="shared" si="58"/>
        <v>0</v>
      </c>
      <c r="N746">
        <f t="shared" si="59"/>
        <v>0</v>
      </c>
    </row>
    <row r="747" spans="1:14" x14ac:dyDescent="0.25">
      <c r="A747">
        <v>1746</v>
      </c>
      <c r="B747" t="s">
        <v>324</v>
      </c>
      <c r="C747" t="s">
        <v>325</v>
      </c>
      <c r="D747" t="s">
        <v>26</v>
      </c>
      <c r="E747">
        <v>629</v>
      </c>
      <c r="F747" s="5">
        <v>43681.133229166669</v>
      </c>
      <c r="G747">
        <v>76</v>
      </c>
      <c r="H747" t="s">
        <v>706</v>
      </c>
      <c r="I747">
        <f t="shared" si="55"/>
        <v>47804</v>
      </c>
      <c r="J747" s="3">
        <v>45186.094074074077</v>
      </c>
      <c r="K747" t="str">
        <f t="shared" si="56"/>
        <v>Long Term</v>
      </c>
      <c r="L747">
        <f t="shared" si="57"/>
        <v>47175</v>
      </c>
      <c r="M747">
        <f t="shared" si="58"/>
        <v>0</v>
      </c>
      <c r="N747">
        <f t="shared" si="59"/>
        <v>0</v>
      </c>
    </row>
    <row r="748" spans="1:14" x14ac:dyDescent="0.25">
      <c r="A748">
        <v>1747</v>
      </c>
      <c r="B748" t="s">
        <v>57</v>
      </c>
      <c r="C748" t="s">
        <v>58</v>
      </c>
      <c r="D748" t="s">
        <v>26</v>
      </c>
      <c r="E748">
        <v>137</v>
      </c>
      <c r="F748" s="5">
        <v>44816.091446759259</v>
      </c>
      <c r="G748">
        <v>59</v>
      </c>
      <c r="H748" t="s">
        <v>707</v>
      </c>
      <c r="I748">
        <f t="shared" si="55"/>
        <v>8083</v>
      </c>
      <c r="J748" s="3">
        <v>45186.094074074077</v>
      </c>
      <c r="K748" t="str">
        <f t="shared" si="56"/>
        <v>Long Term</v>
      </c>
      <c r="L748">
        <f t="shared" si="57"/>
        <v>7946</v>
      </c>
      <c r="M748">
        <f t="shared" si="58"/>
        <v>0</v>
      </c>
      <c r="N748">
        <f t="shared" si="59"/>
        <v>0</v>
      </c>
    </row>
    <row r="749" spans="1:14" x14ac:dyDescent="0.25">
      <c r="A749">
        <v>1748</v>
      </c>
      <c r="B749" t="s">
        <v>126</v>
      </c>
      <c r="C749" t="s">
        <v>127</v>
      </c>
      <c r="D749" t="s">
        <v>16</v>
      </c>
      <c r="E749">
        <v>916</v>
      </c>
      <c r="F749" s="5">
        <v>44656.801562499997</v>
      </c>
      <c r="G749">
        <v>17</v>
      </c>
      <c r="H749" t="s">
        <v>320</v>
      </c>
      <c r="I749">
        <f t="shared" si="55"/>
        <v>15572</v>
      </c>
      <c r="J749" s="3">
        <v>45186.094074074077</v>
      </c>
      <c r="K749" t="str">
        <f t="shared" si="56"/>
        <v>Long Term</v>
      </c>
      <c r="L749">
        <f t="shared" si="57"/>
        <v>14656</v>
      </c>
      <c r="M749">
        <f t="shared" si="58"/>
        <v>0</v>
      </c>
      <c r="N749">
        <f t="shared" si="59"/>
        <v>0</v>
      </c>
    </row>
    <row r="750" spans="1:14" x14ac:dyDescent="0.25">
      <c r="A750">
        <v>1749</v>
      </c>
      <c r="B750" t="s">
        <v>246</v>
      </c>
      <c r="C750" t="s">
        <v>247</v>
      </c>
      <c r="D750" t="s">
        <v>26</v>
      </c>
      <c r="E750">
        <v>725</v>
      </c>
      <c r="F750" s="5">
        <v>45049.588587962957</v>
      </c>
      <c r="G750">
        <v>22</v>
      </c>
      <c r="H750" t="s">
        <v>708</v>
      </c>
      <c r="I750">
        <f t="shared" si="55"/>
        <v>15950</v>
      </c>
      <c r="J750" s="3">
        <v>45186.094074074077</v>
      </c>
      <c r="K750" t="str">
        <f t="shared" si="56"/>
        <v>Short Term</v>
      </c>
      <c r="L750">
        <f t="shared" si="57"/>
        <v>15225</v>
      </c>
      <c r="M750">
        <f t="shared" si="58"/>
        <v>0.15</v>
      </c>
      <c r="N750">
        <f t="shared" si="59"/>
        <v>2283.75</v>
      </c>
    </row>
    <row r="751" spans="1:14" x14ac:dyDescent="0.25">
      <c r="A751">
        <v>1750</v>
      </c>
      <c r="B751" t="s">
        <v>79</v>
      </c>
      <c r="C751" t="s">
        <v>80</v>
      </c>
      <c r="D751" t="s">
        <v>16</v>
      </c>
      <c r="E751">
        <v>396</v>
      </c>
      <c r="F751" s="5">
        <v>44672.087789351863</v>
      </c>
      <c r="G751">
        <v>99</v>
      </c>
      <c r="H751" t="s">
        <v>206</v>
      </c>
      <c r="I751">
        <f t="shared" si="55"/>
        <v>39204</v>
      </c>
      <c r="J751" s="3">
        <v>45186.094074074077</v>
      </c>
      <c r="K751" t="str">
        <f t="shared" si="56"/>
        <v>Long Term</v>
      </c>
      <c r="L751">
        <f t="shared" si="57"/>
        <v>38808</v>
      </c>
      <c r="M751">
        <f t="shared" si="58"/>
        <v>0</v>
      </c>
      <c r="N751">
        <f t="shared" si="59"/>
        <v>0</v>
      </c>
    </row>
    <row r="752" spans="1:14" x14ac:dyDescent="0.25">
      <c r="A752">
        <v>1751</v>
      </c>
      <c r="B752" t="s">
        <v>143</v>
      </c>
      <c r="C752" t="s">
        <v>144</v>
      </c>
      <c r="D752" t="s">
        <v>26</v>
      </c>
      <c r="E752">
        <v>747</v>
      </c>
      <c r="F752" s="5">
        <v>43494.75577546296</v>
      </c>
      <c r="G752">
        <v>100</v>
      </c>
      <c r="H752" t="s">
        <v>654</v>
      </c>
      <c r="I752">
        <f t="shared" si="55"/>
        <v>74700</v>
      </c>
      <c r="J752" s="3">
        <v>45186.094074074077</v>
      </c>
      <c r="K752" t="str">
        <f t="shared" si="56"/>
        <v>Long Term</v>
      </c>
      <c r="L752">
        <f t="shared" si="57"/>
        <v>73953</v>
      </c>
      <c r="M752">
        <f t="shared" si="58"/>
        <v>0</v>
      </c>
      <c r="N752">
        <f t="shared" si="59"/>
        <v>0</v>
      </c>
    </row>
    <row r="753" spans="1:14" x14ac:dyDescent="0.25">
      <c r="A753">
        <v>1752</v>
      </c>
      <c r="B753" t="s">
        <v>101</v>
      </c>
      <c r="C753" t="s">
        <v>102</v>
      </c>
      <c r="D753" t="s">
        <v>26</v>
      </c>
      <c r="E753">
        <v>170</v>
      </c>
      <c r="F753" s="5">
        <v>44552.963009259263</v>
      </c>
      <c r="G753">
        <v>63</v>
      </c>
      <c r="H753" t="s">
        <v>343</v>
      </c>
      <c r="I753">
        <f t="shared" si="55"/>
        <v>10710</v>
      </c>
      <c r="J753" s="3">
        <v>45186.094074074077</v>
      </c>
      <c r="K753" t="str">
        <f t="shared" si="56"/>
        <v>Long Term</v>
      </c>
      <c r="L753">
        <f t="shared" si="57"/>
        <v>10540</v>
      </c>
      <c r="M753">
        <f t="shared" si="58"/>
        <v>0</v>
      </c>
      <c r="N753">
        <f t="shared" si="59"/>
        <v>0</v>
      </c>
    </row>
    <row r="754" spans="1:14" x14ac:dyDescent="0.25">
      <c r="A754">
        <v>1753</v>
      </c>
      <c r="B754" t="s">
        <v>126</v>
      </c>
      <c r="C754" t="s">
        <v>127</v>
      </c>
      <c r="D754" t="s">
        <v>16</v>
      </c>
      <c r="E754">
        <v>927</v>
      </c>
      <c r="F754" s="5">
        <v>43987.317048611112</v>
      </c>
      <c r="G754">
        <v>54</v>
      </c>
      <c r="H754" t="s">
        <v>554</v>
      </c>
      <c r="I754">
        <f t="shared" si="55"/>
        <v>50058</v>
      </c>
      <c r="J754" s="3">
        <v>45186.094074074077</v>
      </c>
      <c r="K754" t="str">
        <f t="shared" si="56"/>
        <v>Long Term</v>
      </c>
      <c r="L754">
        <f t="shared" si="57"/>
        <v>49131</v>
      </c>
      <c r="M754">
        <f t="shared" si="58"/>
        <v>0</v>
      </c>
      <c r="N754">
        <f t="shared" si="59"/>
        <v>0</v>
      </c>
    </row>
    <row r="755" spans="1:14" x14ac:dyDescent="0.25">
      <c r="A755">
        <v>1754</v>
      </c>
      <c r="B755" t="s">
        <v>21</v>
      </c>
      <c r="C755" t="s">
        <v>22</v>
      </c>
      <c r="D755" t="s">
        <v>26</v>
      </c>
      <c r="E755">
        <v>531</v>
      </c>
      <c r="F755" s="5">
        <v>44308.658136574071</v>
      </c>
      <c r="G755">
        <v>28</v>
      </c>
      <c r="H755" t="s">
        <v>709</v>
      </c>
      <c r="I755">
        <f t="shared" si="55"/>
        <v>14868</v>
      </c>
      <c r="J755" s="3">
        <v>45186.094074074077</v>
      </c>
      <c r="K755" t="str">
        <f t="shared" si="56"/>
        <v>Long Term</v>
      </c>
      <c r="L755">
        <f t="shared" si="57"/>
        <v>14337</v>
      </c>
      <c r="M755">
        <f t="shared" si="58"/>
        <v>0</v>
      </c>
      <c r="N755">
        <f t="shared" si="59"/>
        <v>0</v>
      </c>
    </row>
    <row r="756" spans="1:14" x14ac:dyDescent="0.25">
      <c r="A756">
        <v>1755</v>
      </c>
      <c r="B756" t="s">
        <v>70</v>
      </c>
      <c r="C756" t="s">
        <v>71</v>
      </c>
      <c r="D756" t="s">
        <v>16</v>
      </c>
      <c r="E756">
        <v>914</v>
      </c>
      <c r="F756" s="5">
        <v>44588.916516203702</v>
      </c>
      <c r="G756">
        <v>42</v>
      </c>
      <c r="H756" t="s">
        <v>710</v>
      </c>
      <c r="I756">
        <f t="shared" si="55"/>
        <v>38388</v>
      </c>
      <c r="J756" s="3">
        <v>45186.094074074077</v>
      </c>
      <c r="K756" t="str">
        <f t="shared" si="56"/>
        <v>Long Term</v>
      </c>
      <c r="L756">
        <f t="shared" si="57"/>
        <v>37474</v>
      </c>
      <c r="M756">
        <f t="shared" si="58"/>
        <v>0</v>
      </c>
      <c r="N756">
        <f t="shared" si="59"/>
        <v>0</v>
      </c>
    </row>
    <row r="757" spans="1:14" x14ac:dyDescent="0.25">
      <c r="A757">
        <v>1756</v>
      </c>
      <c r="B757" t="s">
        <v>203</v>
      </c>
      <c r="C757" t="s">
        <v>204</v>
      </c>
      <c r="D757" t="s">
        <v>16</v>
      </c>
      <c r="E757">
        <v>371</v>
      </c>
      <c r="F757" s="5">
        <v>45006.85565972222</v>
      </c>
      <c r="G757">
        <v>17</v>
      </c>
      <c r="H757" t="s">
        <v>711</v>
      </c>
      <c r="I757">
        <f t="shared" si="55"/>
        <v>6307</v>
      </c>
      <c r="J757" s="3">
        <v>45186.094074074077</v>
      </c>
      <c r="K757" t="str">
        <f t="shared" si="56"/>
        <v>Short Term</v>
      </c>
      <c r="L757">
        <f t="shared" si="57"/>
        <v>5936</v>
      </c>
      <c r="M757">
        <f t="shared" si="58"/>
        <v>0.15</v>
      </c>
      <c r="N757">
        <f t="shared" si="59"/>
        <v>890.4</v>
      </c>
    </row>
    <row r="758" spans="1:14" x14ac:dyDescent="0.25">
      <c r="A758">
        <v>1757</v>
      </c>
      <c r="B758" t="s">
        <v>34</v>
      </c>
      <c r="C758" t="s">
        <v>35</v>
      </c>
      <c r="D758" t="s">
        <v>16</v>
      </c>
      <c r="E758">
        <v>441</v>
      </c>
      <c r="F758" s="5">
        <v>43488.636874999997</v>
      </c>
      <c r="G758">
        <v>100</v>
      </c>
      <c r="H758" t="s">
        <v>509</v>
      </c>
      <c r="I758">
        <f t="shared" si="55"/>
        <v>44100</v>
      </c>
      <c r="J758" s="3">
        <v>45186.094074074077</v>
      </c>
      <c r="K758" t="str">
        <f t="shared" si="56"/>
        <v>Long Term</v>
      </c>
      <c r="L758">
        <f t="shared" si="57"/>
        <v>43659</v>
      </c>
      <c r="M758">
        <f t="shared" si="58"/>
        <v>0</v>
      </c>
      <c r="N758">
        <f t="shared" si="59"/>
        <v>0</v>
      </c>
    </row>
    <row r="759" spans="1:14" x14ac:dyDescent="0.25">
      <c r="A759">
        <v>1758</v>
      </c>
      <c r="B759" t="s">
        <v>14</v>
      </c>
      <c r="C759" t="s">
        <v>15</v>
      </c>
      <c r="D759" t="s">
        <v>26</v>
      </c>
      <c r="E759">
        <v>113</v>
      </c>
      <c r="F759" s="5">
        <v>44719.91883101852</v>
      </c>
      <c r="G759">
        <v>19</v>
      </c>
      <c r="H759" t="s">
        <v>342</v>
      </c>
      <c r="I759">
        <f t="shared" si="55"/>
        <v>2147</v>
      </c>
      <c r="J759" s="3">
        <v>45186.094074074077</v>
      </c>
      <c r="K759" t="str">
        <f t="shared" si="56"/>
        <v>Long Term</v>
      </c>
      <c r="L759">
        <f t="shared" si="57"/>
        <v>2034</v>
      </c>
      <c r="M759">
        <f t="shared" si="58"/>
        <v>0</v>
      </c>
      <c r="N759">
        <f t="shared" si="59"/>
        <v>0</v>
      </c>
    </row>
    <row r="760" spans="1:14" x14ac:dyDescent="0.25">
      <c r="A760">
        <v>1759</v>
      </c>
      <c r="B760" t="s">
        <v>67</v>
      </c>
      <c r="C760" t="s">
        <v>68</v>
      </c>
      <c r="D760" t="s">
        <v>16</v>
      </c>
      <c r="E760">
        <v>976</v>
      </c>
      <c r="F760" s="5">
        <v>43884.164039351846</v>
      </c>
      <c r="G760">
        <v>27</v>
      </c>
      <c r="H760" t="s">
        <v>712</v>
      </c>
      <c r="I760">
        <f t="shared" si="55"/>
        <v>26352</v>
      </c>
      <c r="J760" s="3">
        <v>45186.094074074077</v>
      </c>
      <c r="K760" t="str">
        <f t="shared" si="56"/>
        <v>Long Term</v>
      </c>
      <c r="L760">
        <f t="shared" si="57"/>
        <v>25376</v>
      </c>
      <c r="M760">
        <f t="shared" si="58"/>
        <v>0</v>
      </c>
      <c r="N760">
        <f t="shared" si="59"/>
        <v>0</v>
      </c>
    </row>
    <row r="761" spans="1:14" x14ac:dyDescent="0.25">
      <c r="A761">
        <v>1760</v>
      </c>
      <c r="B761" t="s">
        <v>40</v>
      </c>
      <c r="C761" t="s">
        <v>41</v>
      </c>
      <c r="D761" t="s">
        <v>16</v>
      </c>
      <c r="E761">
        <v>507</v>
      </c>
      <c r="F761" s="5">
        <v>44311.536006944443</v>
      </c>
      <c r="G761">
        <v>64</v>
      </c>
      <c r="H761" t="s">
        <v>554</v>
      </c>
      <c r="I761">
        <f t="shared" si="55"/>
        <v>32448</v>
      </c>
      <c r="J761" s="3">
        <v>45186.094074074077</v>
      </c>
      <c r="K761" t="str">
        <f t="shared" si="56"/>
        <v>Long Term</v>
      </c>
      <c r="L761">
        <f t="shared" si="57"/>
        <v>31941</v>
      </c>
      <c r="M761">
        <f t="shared" si="58"/>
        <v>0</v>
      </c>
      <c r="N761">
        <f t="shared" si="59"/>
        <v>0</v>
      </c>
    </row>
    <row r="762" spans="1:14" x14ac:dyDescent="0.25">
      <c r="A762">
        <v>1761</v>
      </c>
      <c r="B762" t="s">
        <v>76</v>
      </c>
      <c r="C762" t="s">
        <v>77</v>
      </c>
      <c r="D762" t="s">
        <v>16</v>
      </c>
      <c r="E762">
        <v>399</v>
      </c>
      <c r="F762" s="5">
        <v>43902.577615740738</v>
      </c>
      <c r="G762">
        <v>41</v>
      </c>
      <c r="H762" t="s">
        <v>545</v>
      </c>
      <c r="I762">
        <f t="shared" si="55"/>
        <v>16359</v>
      </c>
      <c r="J762" s="3">
        <v>45186.094074074077</v>
      </c>
      <c r="K762" t="str">
        <f t="shared" si="56"/>
        <v>Long Term</v>
      </c>
      <c r="L762">
        <f t="shared" si="57"/>
        <v>15960</v>
      </c>
      <c r="M762">
        <f t="shared" si="58"/>
        <v>0</v>
      </c>
      <c r="N762">
        <f t="shared" si="59"/>
        <v>0</v>
      </c>
    </row>
    <row r="763" spans="1:14" x14ac:dyDescent="0.25">
      <c r="A763">
        <v>1762</v>
      </c>
      <c r="B763" t="s">
        <v>24</v>
      </c>
      <c r="C763" t="s">
        <v>25</v>
      </c>
      <c r="D763" t="s">
        <v>26</v>
      </c>
      <c r="E763">
        <v>285</v>
      </c>
      <c r="F763" s="5">
        <v>44528.672939814824</v>
      </c>
      <c r="G763">
        <v>55</v>
      </c>
      <c r="H763" t="s">
        <v>713</v>
      </c>
      <c r="I763">
        <f t="shared" si="55"/>
        <v>15675</v>
      </c>
      <c r="J763" s="3">
        <v>45186.094074074077</v>
      </c>
      <c r="K763" t="str">
        <f t="shared" si="56"/>
        <v>Long Term</v>
      </c>
      <c r="L763">
        <f t="shared" si="57"/>
        <v>15390</v>
      </c>
      <c r="M763">
        <f t="shared" si="58"/>
        <v>0</v>
      </c>
      <c r="N763">
        <f t="shared" si="59"/>
        <v>0</v>
      </c>
    </row>
    <row r="764" spans="1:14" x14ac:dyDescent="0.25">
      <c r="A764">
        <v>1763</v>
      </c>
      <c r="B764" t="s">
        <v>167</v>
      </c>
      <c r="C764" t="s">
        <v>168</v>
      </c>
      <c r="D764" t="s">
        <v>16</v>
      </c>
      <c r="E764">
        <v>889</v>
      </c>
      <c r="F764" s="5">
        <v>43572.753657407397</v>
      </c>
      <c r="G764">
        <v>58</v>
      </c>
      <c r="H764" t="s">
        <v>714</v>
      </c>
      <c r="I764">
        <f t="shared" si="55"/>
        <v>51562</v>
      </c>
      <c r="J764" s="3">
        <v>45186.094074074077</v>
      </c>
      <c r="K764" t="str">
        <f t="shared" si="56"/>
        <v>Long Term</v>
      </c>
      <c r="L764">
        <f t="shared" si="57"/>
        <v>50673</v>
      </c>
      <c r="M764">
        <f t="shared" si="58"/>
        <v>0</v>
      </c>
      <c r="N764">
        <f t="shared" si="59"/>
        <v>0</v>
      </c>
    </row>
    <row r="765" spans="1:14" x14ac:dyDescent="0.25">
      <c r="A765">
        <v>1764</v>
      </c>
      <c r="B765" t="s">
        <v>31</v>
      </c>
      <c r="C765" t="s">
        <v>32</v>
      </c>
      <c r="D765" t="s">
        <v>16</v>
      </c>
      <c r="E765">
        <v>492</v>
      </c>
      <c r="F765" s="5">
        <v>44478.896307870367</v>
      </c>
      <c r="G765">
        <v>88</v>
      </c>
      <c r="H765" t="s">
        <v>715</v>
      </c>
      <c r="I765">
        <f t="shared" si="55"/>
        <v>43296</v>
      </c>
      <c r="J765" s="3">
        <v>45186.094074074077</v>
      </c>
      <c r="K765" t="str">
        <f t="shared" si="56"/>
        <v>Long Term</v>
      </c>
      <c r="L765">
        <f t="shared" si="57"/>
        <v>42804</v>
      </c>
      <c r="M765">
        <f t="shared" si="58"/>
        <v>0</v>
      </c>
      <c r="N765">
        <f t="shared" si="59"/>
        <v>0</v>
      </c>
    </row>
    <row r="766" spans="1:14" x14ac:dyDescent="0.25">
      <c r="A766">
        <v>1765</v>
      </c>
      <c r="B766" t="s">
        <v>18</v>
      </c>
      <c r="C766" t="s">
        <v>19</v>
      </c>
      <c r="D766" t="s">
        <v>26</v>
      </c>
      <c r="E766">
        <v>757</v>
      </c>
      <c r="F766" s="5">
        <v>44460.518101851849</v>
      </c>
      <c r="G766">
        <v>58</v>
      </c>
      <c r="H766" t="s">
        <v>514</v>
      </c>
      <c r="I766">
        <f t="shared" si="55"/>
        <v>43906</v>
      </c>
      <c r="J766" s="3">
        <v>45186.094074074077</v>
      </c>
      <c r="K766" t="str">
        <f t="shared" si="56"/>
        <v>Long Term</v>
      </c>
      <c r="L766">
        <f t="shared" si="57"/>
        <v>43149</v>
      </c>
      <c r="M766">
        <f t="shared" si="58"/>
        <v>0</v>
      </c>
      <c r="N766">
        <f t="shared" si="59"/>
        <v>0</v>
      </c>
    </row>
    <row r="767" spans="1:14" x14ac:dyDescent="0.25">
      <c r="A767">
        <v>1766</v>
      </c>
      <c r="B767" t="s">
        <v>70</v>
      </c>
      <c r="C767" t="s">
        <v>71</v>
      </c>
      <c r="D767" t="s">
        <v>16</v>
      </c>
      <c r="E767">
        <v>175</v>
      </c>
      <c r="F767" s="5">
        <v>44035.557071759264</v>
      </c>
      <c r="G767">
        <v>42</v>
      </c>
      <c r="H767" t="s">
        <v>370</v>
      </c>
      <c r="I767">
        <f t="shared" si="55"/>
        <v>7350</v>
      </c>
      <c r="J767" s="3">
        <v>45186.094074074077</v>
      </c>
      <c r="K767" t="str">
        <f t="shared" si="56"/>
        <v>Long Term</v>
      </c>
      <c r="L767">
        <f t="shared" si="57"/>
        <v>7175</v>
      </c>
      <c r="M767">
        <f t="shared" si="58"/>
        <v>0</v>
      </c>
      <c r="N767">
        <f t="shared" si="59"/>
        <v>0</v>
      </c>
    </row>
    <row r="768" spans="1:14" x14ac:dyDescent="0.25">
      <c r="A768">
        <v>1767</v>
      </c>
      <c r="B768" t="s">
        <v>199</v>
      </c>
      <c r="C768" t="s">
        <v>200</v>
      </c>
      <c r="D768" t="s">
        <v>26</v>
      </c>
      <c r="E768">
        <v>329</v>
      </c>
      <c r="F768" s="5">
        <v>43827.551041666673</v>
      </c>
      <c r="G768">
        <v>76</v>
      </c>
      <c r="H768" t="s">
        <v>460</v>
      </c>
      <c r="I768">
        <f t="shared" si="55"/>
        <v>25004</v>
      </c>
      <c r="J768" s="3">
        <v>45186.094074074077</v>
      </c>
      <c r="K768" t="str">
        <f t="shared" si="56"/>
        <v>Long Term</v>
      </c>
      <c r="L768">
        <f t="shared" si="57"/>
        <v>24675</v>
      </c>
      <c r="M768">
        <f t="shared" si="58"/>
        <v>0</v>
      </c>
      <c r="N768">
        <f t="shared" si="59"/>
        <v>0</v>
      </c>
    </row>
    <row r="769" spans="1:14" x14ac:dyDescent="0.25">
      <c r="A769">
        <v>1768</v>
      </c>
      <c r="B769" t="s">
        <v>159</v>
      </c>
      <c r="C769" t="s">
        <v>160</v>
      </c>
      <c r="D769" t="s">
        <v>26</v>
      </c>
      <c r="E769">
        <v>263</v>
      </c>
      <c r="F769" s="5">
        <v>43528.103796296287</v>
      </c>
      <c r="G769">
        <v>23</v>
      </c>
      <c r="H769" t="s">
        <v>716</v>
      </c>
      <c r="I769">
        <f t="shared" si="55"/>
        <v>6049</v>
      </c>
      <c r="J769" s="3">
        <v>45186.094074074077</v>
      </c>
      <c r="K769" t="str">
        <f t="shared" si="56"/>
        <v>Long Term</v>
      </c>
      <c r="L769">
        <f t="shared" si="57"/>
        <v>5786</v>
      </c>
      <c r="M769">
        <f t="shared" si="58"/>
        <v>0</v>
      </c>
      <c r="N769">
        <f t="shared" si="59"/>
        <v>0</v>
      </c>
    </row>
    <row r="770" spans="1:14" x14ac:dyDescent="0.25">
      <c r="A770">
        <v>1769</v>
      </c>
      <c r="B770" t="s">
        <v>18</v>
      </c>
      <c r="C770" t="s">
        <v>19</v>
      </c>
      <c r="D770" t="s">
        <v>16</v>
      </c>
      <c r="E770">
        <v>672</v>
      </c>
      <c r="F770" s="5">
        <v>43969.334560185183</v>
      </c>
      <c r="G770">
        <v>24</v>
      </c>
      <c r="H770" t="s">
        <v>717</v>
      </c>
      <c r="I770">
        <f t="shared" si="55"/>
        <v>16128</v>
      </c>
      <c r="J770" s="3">
        <v>45186.094074074077</v>
      </c>
      <c r="K770" t="str">
        <f t="shared" si="56"/>
        <v>Long Term</v>
      </c>
      <c r="L770">
        <f t="shared" si="57"/>
        <v>15456</v>
      </c>
      <c r="M770">
        <f t="shared" si="58"/>
        <v>0</v>
      </c>
      <c r="N770">
        <f t="shared" si="59"/>
        <v>0</v>
      </c>
    </row>
    <row r="771" spans="1:14" x14ac:dyDescent="0.25">
      <c r="A771">
        <v>1770</v>
      </c>
      <c r="B771" t="s">
        <v>88</v>
      </c>
      <c r="C771" t="s">
        <v>89</v>
      </c>
      <c r="D771" t="s">
        <v>16</v>
      </c>
      <c r="E771">
        <v>909</v>
      </c>
      <c r="F771" s="5">
        <v>44328.822500000002</v>
      </c>
      <c r="G771">
        <v>61</v>
      </c>
      <c r="H771" t="s">
        <v>718</v>
      </c>
      <c r="I771">
        <f t="shared" ref="I771:I834" si="60">E771*G771</f>
        <v>55449</v>
      </c>
      <c r="J771" s="3">
        <v>45186.094074074077</v>
      </c>
      <c r="K771" t="str">
        <f t="shared" ref="K771:K834" si="61">IF((J771-F771)&lt;=365,"Short Term","Long Term")</f>
        <v>Long Term</v>
      </c>
      <c r="L771">
        <f t="shared" ref="L771:L834" si="62">I771-E771</f>
        <v>54540</v>
      </c>
      <c r="M771">
        <f t="shared" ref="M771:M834" si="63">IF(K771="short Term",15%,IF(K771="Long Term",IF(L771&gt;100000,10%,0),0))</f>
        <v>0</v>
      </c>
      <c r="N771">
        <f t="shared" ref="N771:N834" si="64">L771*M771</f>
        <v>0</v>
      </c>
    </row>
    <row r="772" spans="1:14" x14ac:dyDescent="0.25">
      <c r="A772">
        <v>1771</v>
      </c>
      <c r="B772" t="s">
        <v>82</v>
      </c>
      <c r="C772" t="s">
        <v>83</v>
      </c>
      <c r="D772" t="s">
        <v>16</v>
      </c>
      <c r="E772">
        <v>200</v>
      </c>
      <c r="F772" s="5">
        <v>43610.978472222218</v>
      </c>
      <c r="G772">
        <v>10</v>
      </c>
      <c r="H772" t="s">
        <v>695</v>
      </c>
      <c r="I772">
        <f t="shared" si="60"/>
        <v>2000</v>
      </c>
      <c r="J772" s="3">
        <v>45186.094074074077</v>
      </c>
      <c r="K772" t="str">
        <f t="shared" si="61"/>
        <v>Long Term</v>
      </c>
      <c r="L772">
        <f t="shared" si="62"/>
        <v>1800</v>
      </c>
      <c r="M772">
        <f t="shared" si="63"/>
        <v>0</v>
      </c>
      <c r="N772">
        <f t="shared" si="64"/>
        <v>0</v>
      </c>
    </row>
    <row r="773" spans="1:14" x14ac:dyDescent="0.25">
      <c r="A773">
        <v>1772</v>
      </c>
      <c r="B773" t="s">
        <v>24</v>
      </c>
      <c r="C773" t="s">
        <v>25</v>
      </c>
      <c r="D773" t="s">
        <v>16</v>
      </c>
      <c r="E773">
        <v>620</v>
      </c>
      <c r="F773" s="5">
        <v>44281.578020833331</v>
      </c>
      <c r="G773">
        <v>10</v>
      </c>
      <c r="H773" t="s">
        <v>719</v>
      </c>
      <c r="I773">
        <f t="shared" si="60"/>
        <v>6200</v>
      </c>
      <c r="J773" s="3">
        <v>45186.094074074077</v>
      </c>
      <c r="K773" t="str">
        <f t="shared" si="61"/>
        <v>Long Term</v>
      </c>
      <c r="L773">
        <f t="shared" si="62"/>
        <v>5580</v>
      </c>
      <c r="M773">
        <f t="shared" si="63"/>
        <v>0</v>
      </c>
      <c r="N773">
        <f t="shared" si="64"/>
        <v>0</v>
      </c>
    </row>
    <row r="774" spans="1:14" x14ac:dyDescent="0.25">
      <c r="A774">
        <v>1773</v>
      </c>
      <c r="B774" t="s">
        <v>82</v>
      </c>
      <c r="C774" t="s">
        <v>83</v>
      </c>
      <c r="D774" t="s">
        <v>26</v>
      </c>
      <c r="E774">
        <v>348</v>
      </c>
      <c r="F774" s="5">
        <v>43636.822002314817</v>
      </c>
      <c r="G774">
        <v>3</v>
      </c>
      <c r="H774" t="s">
        <v>720</v>
      </c>
      <c r="I774">
        <f t="shared" si="60"/>
        <v>1044</v>
      </c>
      <c r="J774" s="3">
        <v>45186.094074074077</v>
      </c>
      <c r="K774" t="str">
        <f t="shared" si="61"/>
        <v>Long Term</v>
      </c>
      <c r="L774">
        <f t="shared" si="62"/>
        <v>696</v>
      </c>
      <c r="M774">
        <f t="shared" si="63"/>
        <v>0</v>
      </c>
      <c r="N774">
        <f t="shared" si="64"/>
        <v>0</v>
      </c>
    </row>
    <row r="775" spans="1:14" x14ac:dyDescent="0.25">
      <c r="A775">
        <v>1774</v>
      </c>
      <c r="B775" t="s">
        <v>43</v>
      </c>
      <c r="C775" t="s">
        <v>44</v>
      </c>
      <c r="D775" t="s">
        <v>16</v>
      </c>
      <c r="E775">
        <v>854</v>
      </c>
      <c r="F775" s="5">
        <v>43579.471261574072</v>
      </c>
      <c r="G775">
        <v>82</v>
      </c>
      <c r="H775" t="s">
        <v>332</v>
      </c>
      <c r="I775">
        <f t="shared" si="60"/>
        <v>70028</v>
      </c>
      <c r="J775" s="3">
        <v>45186.094074074077</v>
      </c>
      <c r="K775" t="str">
        <f t="shared" si="61"/>
        <v>Long Term</v>
      </c>
      <c r="L775">
        <f t="shared" si="62"/>
        <v>69174</v>
      </c>
      <c r="M775">
        <f t="shared" si="63"/>
        <v>0</v>
      </c>
      <c r="N775">
        <f t="shared" si="64"/>
        <v>0</v>
      </c>
    </row>
    <row r="776" spans="1:14" x14ac:dyDescent="0.25">
      <c r="A776">
        <v>1775</v>
      </c>
      <c r="B776" t="s">
        <v>57</v>
      </c>
      <c r="C776" t="s">
        <v>58</v>
      </c>
      <c r="D776" t="s">
        <v>26</v>
      </c>
      <c r="E776">
        <v>719</v>
      </c>
      <c r="F776" s="5">
        <v>43651.782337962963</v>
      </c>
      <c r="G776">
        <v>8</v>
      </c>
      <c r="H776" t="s">
        <v>188</v>
      </c>
      <c r="I776">
        <f t="shared" si="60"/>
        <v>5752</v>
      </c>
      <c r="J776" s="3">
        <v>45186.094074074077</v>
      </c>
      <c r="K776" t="str">
        <f t="shared" si="61"/>
        <v>Long Term</v>
      </c>
      <c r="L776">
        <f t="shared" si="62"/>
        <v>5033</v>
      </c>
      <c r="M776">
        <f t="shared" si="63"/>
        <v>0</v>
      </c>
      <c r="N776">
        <f t="shared" si="64"/>
        <v>0</v>
      </c>
    </row>
    <row r="777" spans="1:14" x14ac:dyDescent="0.25">
      <c r="A777">
        <v>1776</v>
      </c>
      <c r="B777" t="s">
        <v>14</v>
      </c>
      <c r="C777" t="s">
        <v>15</v>
      </c>
      <c r="D777" t="s">
        <v>26</v>
      </c>
      <c r="E777">
        <v>174</v>
      </c>
      <c r="F777" s="5">
        <v>44580.892881944441</v>
      </c>
      <c r="G777">
        <v>18</v>
      </c>
      <c r="H777" t="s">
        <v>384</v>
      </c>
      <c r="I777">
        <f t="shared" si="60"/>
        <v>3132</v>
      </c>
      <c r="J777" s="3">
        <v>45186.094074074077</v>
      </c>
      <c r="K777" t="str">
        <f t="shared" si="61"/>
        <v>Long Term</v>
      </c>
      <c r="L777">
        <f t="shared" si="62"/>
        <v>2958</v>
      </c>
      <c r="M777">
        <f t="shared" si="63"/>
        <v>0</v>
      </c>
      <c r="N777">
        <f t="shared" si="64"/>
        <v>0</v>
      </c>
    </row>
    <row r="778" spans="1:14" x14ac:dyDescent="0.25">
      <c r="A778">
        <v>1777</v>
      </c>
      <c r="B778" t="s">
        <v>85</v>
      </c>
      <c r="C778" t="s">
        <v>86</v>
      </c>
      <c r="D778" t="s">
        <v>16</v>
      </c>
      <c r="E778">
        <v>883</v>
      </c>
      <c r="F778" s="5">
        <v>44568.881481481483</v>
      </c>
      <c r="G778">
        <v>91</v>
      </c>
      <c r="H778" t="s">
        <v>297</v>
      </c>
      <c r="I778">
        <f t="shared" si="60"/>
        <v>80353</v>
      </c>
      <c r="J778" s="3">
        <v>45186.094074074077</v>
      </c>
      <c r="K778" t="str">
        <f t="shared" si="61"/>
        <v>Long Term</v>
      </c>
      <c r="L778">
        <f t="shared" si="62"/>
        <v>79470</v>
      </c>
      <c r="M778">
        <f t="shared" si="63"/>
        <v>0</v>
      </c>
      <c r="N778">
        <f t="shared" si="64"/>
        <v>0</v>
      </c>
    </row>
    <row r="779" spans="1:14" x14ac:dyDescent="0.25">
      <c r="A779">
        <v>1778</v>
      </c>
      <c r="B779" t="s">
        <v>34</v>
      </c>
      <c r="C779" t="s">
        <v>35</v>
      </c>
      <c r="D779" t="s">
        <v>26</v>
      </c>
      <c r="E779">
        <v>356</v>
      </c>
      <c r="F779" s="5">
        <v>44766.803657407407</v>
      </c>
      <c r="G779">
        <v>65</v>
      </c>
      <c r="H779" t="s">
        <v>721</v>
      </c>
      <c r="I779">
        <f t="shared" si="60"/>
        <v>23140</v>
      </c>
      <c r="J779" s="3">
        <v>45186.094074074077</v>
      </c>
      <c r="K779" t="str">
        <f t="shared" si="61"/>
        <v>Long Term</v>
      </c>
      <c r="L779">
        <f t="shared" si="62"/>
        <v>22784</v>
      </c>
      <c r="M779">
        <f t="shared" si="63"/>
        <v>0</v>
      </c>
      <c r="N779">
        <f t="shared" si="64"/>
        <v>0</v>
      </c>
    </row>
    <row r="780" spans="1:14" x14ac:dyDescent="0.25">
      <c r="A780">
        <v>1779</v>
      </c>
      <c r="B780" t="s">
        <v>37</v>
      </c>
      <c r="C780" t="s">
        <v>38</v>
      </c>
      <c r="D780" t="s">
        <v>26</v>
      </c>
      <c r="E780">
        <v>260</v>
      </c>
      <c r="F780" s="5">
        <v>43371.659166666657</v>
      </c>
      <c r="G780">
        <v>43</v>
      </c>
      <c r="H780" t="s">
        <v>722</v>
      </c>
      <c r="I780">
        <f t="shared" si="60"/>
        <v>11180</v>
      </c>
      <c r="J780" s="3">
        <v>45186.094074074077</v>
      </c>
      <c r="K780" t="str">
        <f t="shared" si="61"/>
        <v>Long Term</v>
      </c>
      <c r="L780">
        <f t="shared" si="62"/>
        <v>10920</v>
      </c>
      <c r="M780">
        <f t="shared" si="63"/>
        <v>0</v>
      </c>
      <c r="N780">
        <f t="shared" si="64"/>
        <v>0</v>
      </c>
    </row>
    <row r="781" spans="1:14" x14ac:dyDescent="0.25">
      <c r="A781">
        <v>1780</v>
      </c>
      <c r="B781" t="s">
        <v>104</v>
      </c>
      <c r="C781" t="s">
        <v>105</v>
      </c>
      <c r="D781" t="s">
        <v>16</v>
      </c>
      <c r="E781">
        <v>797</v>
      </c>
      <c r="F781" s="5">
        <v>43842.450949074067</v>
      </c>
      <c r="G781">
        <v>40</v>
      </c>
      <c r="H781" t="s">
        <v>106</v>
      </c>
      <c r="I781">
        <f t="shared" si="60"/>
        <v>31880</v>
      </c>
      <c r="J781" s="3">
        <v>45186.094074074077</v>
      </c>
      <c r="K781" t="str">
        <f t="shared" si="61"/>
        <v>Long Term</v>
      </c>
      <c r="L781">
        <f t="shared" si="62"/>
        <v>31083</v>
      </c>
      <c r="M781">
        <f t="shared" si="63"/>
        <v>0</v>
      </c>
      <c r="N781">
        <f t="shared" si="64"/>
        <v>0</v>
      </c>
    </row>
    <row r="782" spans="1:14" x14ac:dyDescent="0.25">
      <c r="A782">
        <v>1781</v>
      </c>
      <c r="B782" t="s">
        <v>64</v>
      </c>
      <c r="C782" t="s">
        <v>65</v>
      </c>
      <c r="D782" t="s">
        <v>16</v>
      </c>
      <c r="E782">
        <v>390</v>
      </c>
      <c r="F782" s="5">
        <v>44625.560266203713</v>
      </c>
      <c r="G782">
        <v>96</v>
      </c>
      <c r="H782" t="s">
        <v>723</v>
      </c>
      <c r="I782">
        <f t="shared" si="60"/>
        <v>37440</v>
      </c>
      <c r="J782" s="3">
        <v>45186.094074074077</v>
      </c>
      <c r="K782" t="str">
        <f t="shared" si="61"/>
        <v>Long Term</v>
      </c>
      <c r="L782">
        <f t="shared" si="62"/>
        <v>37050</v>
      </c>
      <c r="M782">
        <f t="shared" si="63"/>
        <v>0</v>
      </c>
      <c r="N782">
        <f t="shared" si="64"/>
        <v>0</v>
      </c>
    </row>
    <row r="783" spans="1:14" x14ac:dyDescent="0.25">
      <c r="A783">
        <v>1782</v>
      </c>
      <c r="B783" t="s">
        <v>115</v>
      </c>
      <c r="C783" t="s">
        <v>116</v>
      </c>
      <c r="D783" t="s">
        <v>26</v>
      </c>
      <c r="E783">
        <v>915</v>
      </c>
      <c r="F783" s="5">
        <v>43823.015613425923</v>
      </c>
      <c r="G783">
        <v>23</v>
      </c>
      <c r="H783" t="s">
        <v>600</v>
      </c>
      <c r="I783">
        <f t="shared" si="60"/>
        <v>21045</v>
      </c>
      <c r="J783" s="3">
        <v>45186.094074074077</v>
      </c>
      <c r="K783" t="str">
        <f t="shared" si="61"/>
        <v>Long Term</v>
      </c>
      <c r="L783">
        <f t="shared" si="62"/>
        <v>20130</v>
      </c>
      <c r="M783">
        <f t="shared" si="63"/>
        <v>0</v>
      </c>
      <c r="N783">
        <f t="shared" si="64"/>
        <v>0</v>
      </c>
    </row>
    <row r="784" spans="1:14" x14ac:dyDescent="0.25">
      <c r="A784">
        <v>1783</v>
      </c>
      <c r="B784" t="s">
        <v>246</v>
      </c>
      <c r="C784" t="s">
        <v>247</v>
      </c>
      <c r="D784" t="s">
        <v>26</v>
      </c>
      <c r="E784">
        <v>656</v>
      </c>
      <c r="F784" s="5">
        <v>44074.581620370373</v>
      </c>
      <c r="G784">
        <v>56</v>
      </c>
      <c r="H784" t="s">
        <v>724</v>
      </c>
      <c r="I784">
        <f t="shared" si="60"/>
        <v>36736</v>
      </c>
      <c r="J784" s="3">
        <v>45186.094074074077</v>
      </c>
      <c r="K784" t="str">
        <f t="shared" si="61"/>
        <v>Long Term</v>
      </c>
      <c r="L784">
        <f t="shared" si="62"/>
        <v>36080</v>
      </c>
      <c r="M784">
        <f t="shared" si="63"/>
        <v>0</v>
      </c>
      <c r="N784">
        <f t="shared" si="64"/>
        <v>0</v>
      </c>
    </row>
    <row r="785" spans="1:14" x14ac:dyDescent="0.25">
      <c r="A785">
        <v>1784</v>
      </c>
      <c r="B785" t="s">
        <v>107</v>
      </c>
      <c r="C785" t="s">
        <v>108</v>
      </c>
      <c r="D785" t="s">
        <v>16</v>
      </c>
      <c r="E785">
        <v>827</v>
      </c>
      <c r="F785" s="5">
        <v>44894.570451388892</v>
      </c>
      <c r="G785">
        <v>40</v>
      </c>
      <c r="H785" t="s">
        <v>725</v>
      </c>
      <c r="I785">
        <f t="shared" si="60"/>
        <v>33080</v>
      </c>
      <c r="J785" s="3">
        <v>45186.094074074077</v>
      </c>
      <c r="K785" t="str">
        <f t="shared" si="61"/>
        <v>Short Term</v>
      </c>
      <c r="L785">
        <f t="shared" si="62"/>
        <v>32253</v>
      </c>
      <c r="M785">
        <f t="shared" si="63"/>
        <v>0.15</v>
      </c>
      <c r="N785">
        <f t="shared" si="64"/>
        <v>4837.95</v>
      </c>
    </row>
    <row r="786" spans="1:14" x14ac:dyDescent="0.25">
      <c r="A786">
        <v>1785</v>
      </c>
      <c r="B786" t="s">
        <v>155</v>
      </c>
      <c r="C786" t="s">
        <v>156</v>
      </c>
      <c r="D786" t="s">
        <v>26</v>
      </c>
      <c r="E786">
        <v>741</v>
      </c>
      <c r="F786" s="5">
        <v>44423.999791666669</v>
      </c>
      <c r="G786">
        <v>64</v>
      </c>
      <c r="H786" t="s">
        <v>709</v>
      </c>
      <c r="I786">
        <f t="shared" si="60"/>
        <v>47424</v>
      </c>
      <c r="J786" s="3">
        <v>45186.094074074077</v>
      </c>
      <c r="K786" t="str">
        <f t="shared" si="61"/>
        <v>Long Term</v>
      </c>
      <c r="L786">
        <f t="shared" si="62"/>
        <v>46683</v>
      </c>
      <c r="M786">
        <f t="shared" si="63"/>
        <v>0</v>
      </c>
      <c r="N786">
        <f t="shared" si="64"/>
        <v>0</v>
      </c>
    </row>
    <row r="787" spans="1:14" x14ac:dyDescent="0.25">
      <c r="A787">
        <v>1786</v>
      </c>
      <c r="B787" t="s">
        <v>324</v>
      </c>
      <c r="C787" t="s">
        <v>325</v>
      </c>
      <c r="D787" t="s">
        <v>16</v>
      </c>
      <c r="E787">
        <v>416</v>
      </c>
      <c r="F787" s="5">
        <v>44764.845243055563</v>
      </c>
      <c r="G787">
        <v>50</v>
      </c>
      <c r="H787" t="s">
        <v>554</v>
      </c>
      <c r="I787">
        <f t="shared" si="60"/>
        <v>20800</v>
      </c>
      <c r="J787" s="3">
        <v>45186.094074074077</v>
      </c>
      <c r="K787" t="str">
        <f t="shared" si="61"/>
        <v>Long Term</v>
      </c>
      <c r="L787">
        <f t="shared" si="62"/>
        <v>20384</v>
      </c>
      <c r="M787">
        <f t="shared" si="63"/>
        <v>0</v>
      </c>
      <c r="N787">
        <f t="shared" si="64"/>
        <v>0</v>
      </c>
    </row>
    <row r="788" spans="1:14" x14ac:dyDescent="0.25">
      <c r="A788">
        <v>1787</v>
      </c>
      <c r="B788" t="s">
        <v>170</v>
      </c>
      <c r="C788" t="s">
        <v>171</v>
      </c>
      <c r="D788" t="s">
        <v>16</v>
      </c>
      <c r="E788">
        <v>245</v>
      </c>
      <c r="F788" s="5">
        <v>43726.319780092592</v>
      </c>
      <c r="G788">
        <v>19</v>
      </c>
      <c r="H788" t="s">
        <v>358</v>
      </c>
      <c r="I788">
        <f t="shared" si="60"/>
        <v>4655</v>
      </c>
      <c r="J788" s="3">
        <v>45186.094074074077</v>
      </c>
      <c r="K788" t="str">
        <f t="shared" si="61"/>
        <v>Long Term</v>
      </c>
      <c r="L788">
        <f t="shared" si="62"/>
        <v>4410</v>
      </c>
      <c r="M788">
        <f t="shared" si="63"/>
        <v>0</v>
      </c>
      <c r="N788">
        <f t="shared" si="64"/>
        <v>0</v>
      </c>
    </row>
    <row r="789" spans="1:14" x14ac:dyDescent="0.25">
      <c r="A789">
        <v>1788</v>
      </c>
      <c r="B789" t="s">
        <v>46</v>
      </c>
      <c r="C789" t="s">
        <v>47</v>
      </c>
      <c r="D789" t="s">
        <v>16</v>
      </c>
      <c r="E789">
        <v>340</v>
      </c>
      <c r="F789" s="5">
        <v>44858.989108796297</v>
      </c>
      <c r="G789">
        <v>13</v>
      </c>
      <c r="H789" t="s">
        <v>456</v>
      </c>
      <c r="I789">
        <f t="shared" si="60"/>
        <v>4420</v>
      </c>
      <c r="J789" s="3">
        <v>45186.094074074077</v>
      </c>
      <c r="K789" t="str">
        <f t="shared" si="61"/>
        <v>Short Term</v>
      </c>
      <c r="L789">
        <f t="shared" si="62"/>
        <v>4080</v>
      </c>
      <c r="M789">
        <f t="shared" si="63"/>
        <v>0.15</v>
      </c>
      <c r="N789">
        <f t="shared" si="64"/>
        <v>612</v>
      </c>
    </row>
    <row r="790" spans="1:14" x14ac:dyDescent="0.25">
      <c r="A790">
        <v>1789</v>
      </c>
      <c r="B790" t="s">
        <v>123</v>
      </c>
      <c r="C790" t="s">
        <v>124</v>
      </c>
      <c r="D790" t="s">
        <v>26</v>
      </c>
      <c r="E790">
        <v>856</v>
      </c>
      <c r="F790" s="5">
        <v>45114.200520833343</v>
      </c>
      <c r="G790">
        <v>86</v>
      </c>
      <c r="H790" t="s">
        <v>726</v>
      </c>
      <c r="I790">
        <f t="shared" si="60"/>
        <v>73616</v>
      </c>
      <c r="J790" s="3">
        <v>45186.094074074077</v>
      </c>
      <c r="K790" t="str">
        <f t="shared" si="61"/>
        <v>Short Term</v>
      </c>
      <c r="L790">
        <f t="shared" si="62"/>
        <v>72760</v>
      </c>
      <c r="M790">
        <f t="shared" si="63"/>
        <v>0.15</v>
      </c>
      <c r="N790">
        <f t="shared" si="64"/>
        <v>10914</v>
      </c>
    </row>
    <row r="791" spans="1:14" x14ac:dyDescent="0.25">
      <c r="A791">
        <v>1790</v>
      </c>
      <c r="B791" t="s">
        <v>46</v>
      </c>
      <c r="C791" t="s">
        <v>47</v>
      </c>
      <c r="D791" t="s">
        <v>16</v>
      </c>
      <c r="E791">
        <v>157</v>
      </c>
      <c r="F791" s="5">
        <v>44280.590902777767</v>
      </c>
      <c r="G791">
        <v>61</v>
      </c>
      <c r="H791" t="s">
        <v>727</v>
      </c>
      <c r="I791">
        <f t="shared" si="60"/>
        <v>9577</v>
      </c>
      <c r="J791" s="3">
        <v>45186.094074074077</v>
      </c>
      <c r="K791" t="str">
        <f t="shared" si="61"/>
        <v>Long Term</v>
      </c>
      <c r="L791">
        <f t="shared" si="62"/>
        <v>9420</v>
      </c>
      <c r="M791">
        <f t="shared" si="63"/>
        <v>0</v>
      </c>
      <c r="N791">
        <f t="shared" si="64"/>
        <v>0</v>
      </c>
    </row>
    <row r="792" spans="1:14" x14ac:dyDescent="0.25">
      <c r="A792">
        <v>1791</v>
      </c>
      <c r="B792" t="s">
        <v>133</v>
      </c>
      <c r="C792" t="s">
        <v>134</v>
      </c>
      <c r="D792" t="s">
        <v>16</v>
      </c>
      <c r="E792">
        <v>338</v>
      </c>
      <c r="F792" s="5">
        <v>45150.134502314817</v>
      </c>
      <c r="G792">
        <v>41</v>
      </c>
      <c r="H792" t="s">
        <v>728</v>
      </c>
      <c r="I792">
        <f t="shared" si="60"/>
        <v>13858</v>
      </c>
      <c r="J792" s="3">
        <v>45186.094074074077</v>
      </c>
      <c r="K792" t="str">
        <f t="shared" si="61"/>
        <v>Short Term</v>
      </c>
      <c r="L792">
        <f t="shared" si="62"/>
        <v>13520</v>
      </c>
      <c r="M792">
        <f t="shared" si="63"/>
        <v>0.15</v>
      </c>
      <c r="N792">
        <f t="shared" si="64"/>
        <v>2028</v>
      </c>
    </row>
    <row r="793" spans="1:14" x14ac:dyDescent="0.25">
      <c r="A793">
        <v>1792</v>
      </c>
      <c r="B793" t="s">
        <v>43</v>
      </c>
      <c r="C793" t="s">
        <v>44</v>
      </c>
      <c r="D793" t="s">
        <v>26</v>
      </c>
      <c r="E793">
        <v>365</v>
      </c>
      <c r="F793" s="5">
        <v>44656.762708333343</v>
      </c>
      <c r="G793">
        <v>24</v>
      </c>
      <c r="H793" t="s">
        <v>722</v>
      </c>
      <c r="I793">
        <f t="shared" si="60"/>
        <v>8760</v>
      </c>
      <c r="J793" s="3">
        <v>45186.094074074077</v>
      </c>
      <c r="K793" t="str">
        <f t="shared" si="61"/>
        <v>Long Term</v>
      </c>
      <c r="L793">
        <f t="shared" si="62"/>
        <v>8395</v>
      </c>
      <c r="M793">
        <f t="shared" si="63"/>
        <v>0</v>
      </c>
      <c r="N793">
        <f t="shared" si="64"/>
        <v>0</v>
      </c>
    </row>
    <row r="794" spans="1:14" x14ac:dyDescent="0.25">
      <c r="A794">
        <v>1793</v>
      </c>
      <c r="B794" t="s">
        <v>43</v>
      </c>
      <c r="C794" t="s">
        <v>44</v>
      </c>
      <c r="D794" t="s">
        <v>16</v>
      </c>
      <c r="E794">
        <v>917</v>
      </c>
      <c r="F794" s="5">
        <v>45082.656585648147</v>
      </c>
      <c r="G794">
        <v>49</v>
      </c>
      <c r="H794" t="s">
        <v>729</v>
      </c>
      <c r="I794">
        <f t="shared" si="60"/>
        <v>44933</v>
      </c>
      <c r="J794" s="3">
        <v>45186.094074074077</v>
      </c>
      <c r="K794" t="str">
        <f t="shared" si="61"/>
        <v>Short Term</v>
      </c>
      <c r="L794">
        <f t="shared" si="62"/>
        <v>44016</v>
      </c>
      <c r="M794">
        <f t="shared" si="63"/>
        <v>0.15</v>
      </c>
      <c r="N794">
        <f t="shared" si="64"/>
        <v>6602.4</v>
      </c>
    </row>
    <row r="795" spans="1:14" x14ac:dyDescent="0.25">
      <c r="A795">
        <v>1794</v>
      </c>
      <c r="B795" t="s">
        <v>57</v>
      </c>
      <c r="C795" t="s">
        <v>58</v>
      </c>
      <c r="D795" t="s">
        <v>26</v>
      </c>
      <c r="E795">
        <v>884</v>
      </c>
      <c r="F795" s="5">
        <v>44840.233784722222</v>
      </c>
      <c r="G795">
        <v>82</v>
      </c>
      <c r="H795" t="s">
        <v>319</v>
      </c>
      <c r="I795">
        <f t="shared" si="60"/>
        <v>72488</v>
      </c>
      <c r="J795" s="3">
        <v>45186.094074074077</v>
      </c>
      <c r="K795" t="str">
        <f t="shared" si="61"/>
        <v>Short Term</v>
      </c>
      <c r="L795">
        <f t="shared" si="62"/>
        <v>71604</v>
      </c>
      <c r="M795">
        <f t="shared" si="63"/>
        <v>0.15</v>
      </c>
      <c r="N795">
        <f t="shared" si="64"/>
        <v>10740.6</v>
      </c>
    </row>
    <row r="796" spans="1:14" x14ac:dyDescent="0.25">
      <c r="A796">
        <v>1795</v>
      </c>
      <c r="B796" t="s">
        <v>193</v>
      </c>
      <c r="C796" t="s">
        <v>194</v>
      </c>
      <c r="D796" t="s">
        <v>16</v>
      </c>
      <c r="E796">
        <v>460</v>
      </c>
      <c r="F796" s="5">
        <v>44104.373449074083</v>
      </c>
      <c r="G796">
        <v>3</v>
      </c>
      <c r="H796" t="s">
        <v>730</v>
      </c>
      <c r="I796">
        <f t="shared" si="60"/>
        <v>1380</v>
      </c>
      <c r="J796" s="3">
        <v>45186.094074074077</v>
      </c>
      <c r="K796" t="str">
        <f t="shared" si="61"/>
        <v>Long Term</v>
      </c>
      <c r="L796">
        <f t="shared" si="62"/>
        <v>920</v>
      </c>
      <c r="M796">
        <f t="shared" si="63"/>
        <v>0</v>
      </c>
      <c r="N796">
        <f t="shared" si="64"/>
        <v>0</v>
      </c>
    </row>
    <row r="797" spans="1:14" x14ac:dyDescent="0.25">
      <c r="A797">
        <v>1796</v>
      </c>
      <c r="B797" t="s">
        <v>85</v>
      </c>
      <c r="C797" t="s">
        <v>86</v>
      </c>
      <c r="D797" t="s">
        <v>16</v>
      </c>
      <c r="E797">
        <v>399</v>
      </c>
      <c r="F797" s="5">
        <v>44512.744467592587</v>
      </c>
      <c r="G797">
        <v>99</v>
      </c>
      <c r="H797" t="s">
        <v>731</v>
      </c>
      <c r="I797">
        <f t="shared" si="60"/>
        <v>39501</v>
      </c>
      <c r="J797" s="3">
        <v>45186.094074074077</v>
      </c>
      <c r="K797" t="str">
        <f t="shared" si="61"/>
        <v>Long Term</v>
      </c>
      <c r="L797">
        <f t="shared" si="62"/>
        <v>39102</v>
      </c>
      <c r="M797">
        <f t="shared" si="63"/>
        <v>0</v>
      </c>
      <c r="N797">
        <f t="shared" si="64"/>
        <v>0</v>
      </c>
    </row>
    <row r="798" spans="1:14" x14ac:dyDescent="0.25">
      <c r="A798">
        <v>1797</v>
      </c>
      <c r="B798" t="s">
        <v>126</v>
      </c>
      <c r="C798" t="s">
        <v>127</v>
      </c>
      <c r="D798" t="s">
        <v>26</v>
      </c>
      <c r="E798">
        <v>332</v>
      </c>
      <c r="F798" s="5">
        <v>44315.405763888892</v>
      </c>
      <c r="G798">
        <v>1</v>
      </c>
      <c r="H798" t="s">
        <v>732</v>
      </c>
      <c r="I798">
        <f t="shared" si="60"/>
        <v>332</v>
      </c>
      <c r="J798" s="3">
        <v>45186.094074074077</v>
      </c>
      <c r="K798" t="str">
        <f t="shared" si="61"/>
        <v>Long Term</v>
      </c>
      <c r="L798">
        <f t="shared" si="62"/>
        <v>0</v>
      </c>
      <c r="M798">
        <f t="shared" si="63"/>
        <v>0</v>
      </c>
      <c r="N798">
        <f t="shared" si="64"/>
        <v>0</v>
      </c>
    </row>
    <row r="799" spans="1:14" x14ac:dyDescent="0.25">
      <c r="A799">
        <v>1798</v>
      </c>
      <c r="B799" t="s">
        <v>14</v>
      </c>
      <c r="C799" t="s">
        <v>15</v>
      </c>
      <c r="D799" t="s">
        <v>16</v>
      </c>
      <c r="E799">
        <v>549</v>
      </c>
      <c r="F799" s="5">
        <v>43720.511087962957</v>
      </c>
      <c r="G799">
        <v>55</v>
      </c>
      <c r="H799" t="s">
        <v>733</v>
      </c>
      <c r="I799">
        <f t="shared" si="60"/>
        <v>30195</v>
      </c>
      <c r="J799" s="3">
        <v>45186.094074074077</v>
      </c>
      <c r="K799" t="str">
        <f t="shared" si="61"/>
        <v>Long Term</v>
      </c>
      <c r="L799">
        <f t="shared" si="62"/>
        <v>29646</v>
      </c>
      <c r="M799">
        <f t="shared" si="63"/>
        <v>0</v>
      </c>
      <c r="N799">
        <f t="shared" si="64"/>
        <v>0</v>
      </c>
    </row>
    <row r="800" spans="1:14" x14ac:dyDescent="0.25">
      <c r="A800">
        <v>1799</v>
      </c>
      <c r="B800" t="s">
        <v>133</v>
      </c>
      <c r="C800" t="s">
        <v>134</v>
      </c>
      <c r="D800" t="s">
        <v>26</v>
      </c>
      <c r="E800">
        <v>643</v>
      </c>
      <c r="F800" s="5">
        <v>44456.722013888888</v>
      </c>
      <c r="G800">
        <v>36</v>
      </c>
      <c r="H800" t="s">
        <v>705</v>
      </c>
      <c r="I800">
        <f t="shared" si="60"/>
        <v>23148</v>
      </c>
      <c r="J800" s="3">
        <v>45186.094074074077</v>
      </c>
      <c r="K800" t="str">
        <f t="shared" si="61"/>
        <v>Long Term</v>
      </c>
      <c r="L800">
        <f t="shared" si="62"/>
        <v>22505</v>
      </c>
      <c r="M800">
        <f t="shared" si="63"/>
        <v>0</v>
      </c>
      <c r="N800">
        <f t="shared" si="64"/>
        <v>0</v>
      </c>
    </row>
    <row r="801" spans="1:14" x14ac:dyDescent="0.25">
      <c r="A801">
        <v>1800</v>
      </c>
      <c r="B801" t="s">
        <v>73</v>
      </c>
      <c r="C801" t="s">
        <v>74</v>
      </c>
      <c r="D801" t="s">
        <v>26</v>
      </c>
      <c r="E801">
        <v>320</v>
      </c>
      <c r="F801" s="5">
        <v>43509.188206018523</v>
      </c>
      <c r="G801">
        <v>78</v>
      </c>
      <c r="H801" t="s">
        <v>734</v>
      </c>
      <c r="I801">
        <f t="shared" si="60"/>
        <v>24960</v>
      </c>
      <c r="J801" s="3">
        <v>45186.094074074077</v>
      </c>
      <c r="K801" t="str">
        <f t="shared" si="61"/>
        <v>Long Term</v>
      </c>
      <c r="L801">
        <f t="shared" si="62"/>
        <v>24640</v>
      </c>
      <c r="M801">
        <f t="shared" si="63"/>
        <v>0</v>
      </c>
      <c r="N801">
        <f t="shared" si="64"/>
        <v>0</v>
      </c>
    </row>
    <row r="802" spans="1:14" x14ac:dyDescent="0.25">
      <c r="A802">
        <v>1801</v>
      </c>
      <c r="B802" t="s">
        <v>21</v>
      </c>
      <c r="C802" t="s">
        <v>22</v>
      </c>
      <c r="D802" t="s">
        <v>26</v>
      </c>
      <c r="E802">
        <v>498</v>
      </c>
      <c r="F802" s="5">
        <v>43835.103043981479</v>
      </c>
      <c r="G802">
        <v>53</v>
      </c>
      <c r="H802" t="s">
        <v>735</v>
      </c>
      <c r="I802">
        <f t="shared" si="60"/>
        <v>26394</v>
      </c>
      <c r="J802" s="3">
        <v>45186.094074074077</v>
      </c>
      <c r="K802" t="str">
        <f t="shared" si="61"/>
        <v>Long Term</v>
      </c>
      <c r="L802">
        <f t="shared" si="62"/>
        <v>25896</v>
      </c>
      <c r="M802">
        <f t="shared" si="63"/>
        <v>0</v>
      </c>
      <c r="N802">
        <f t="shared" si="64"/>
        <v>0</v>
      </c>
    </row>
    <row r="803" spans="1:14" x14ac:dyDescent="0.25">
      <c r="A803">
        <v>1802</v>
      </c>
      <c r="B803" t="s">
        <v>73</v>
      </c>
      <c r="C803" t="s">
        <v>74</v>
      </c>
      <c r="D803" t="s">
        <v>26</v>
      </c>
      <c r="E803">
        <v>678</v>
      </c>
      <c r="F803" s="5">
        <v>44996.911446759259</v>
      </c>
      <c r="G803">
        <v>66</v>
      </c>
      <c r="H803" t="s">
        <v>20</v>
      </c>
      <c r="I803">
        <f t="shared" si="60"/>
        <v>44748</v>
      </c>
      <c r="J803" s="3">
        <v>45186.094074074077</v>
      </c>
      <c r="K803" t="str">
        <f t="shared" si="61"/>
        <v>Short Term</v>
      </c>
      <c r="L803">
        <f t="shared" si="62"/>
        <v>44070</v>
      </c>
      <c r="M803">
        <f t="shared" si="63"/>
        <v>0.15</v>
      </c>
      <c r="N803">
        <f t="shared" si="64"/>
        <v>6610.5</v>
      </c>
    </row>
    <row r="804" spans="1:14" x14ac:dyDescent="0.25">
      <c r="A804">
        <v>1803</v>
      </c>
      <c r="B804" t="s">
        <v>115</v>
      </c>
      <c r="C804" t="s">
        <v>116</v>
      </c>
      <c r="D804" t="s">
        <v>16</v>
      </c>
      <c r="E804">
        <v>389</v>
      </c>
      <c r="F804" s="5">
        <v>45145.144004629627</v>
      </c>
      <c r="G804">
        <v>40</v>
      </c>
      <c r="H804" t="s">
        <v>736</v>
      </c>
      <c r="I804">
        <f t="shared" si="60"/>
        <v>15560</v>
      </c>
      <c r="J804" s="3">
        <v>45186.094074074077</v>
      </c>
      <c r="K804" t="str">
        <f t="shared" si="61"/>
        <v>Short Term</v>
      </c>
      <c r="L804">
        <f t="shared" si="62"/>
        <v>15171</v>
      </c>
      <c r="M804">
        <f t="shared" si="63"/>
        <v>0.15</v>
      </c>
      <c r="N804">
        <f t="shared" si="64"/>
        <v>2275.65</v>
      </c>
    </row>
    <row r="805" spans="1:14" x14ac:dyDescent="0.25">
      <c r="A805">
        <v>1804</v>
      </c>
      <c r="B805" t="s">
        <v>88</v>
      </c>
      <c r="C805" t="s">
        <v>89</v>
      </c>
      <c r="D805" t="s">
        <v>26</v>
      </c>
      <c r="E805">
        <v>607</v>
      </c>
      <c r="F805" s="5">
        <v>43746.788368055553</v>
      </c>
      <c r="G805">
        <v>32</v>
      </c>
      <c r="H805" t="s">
        <v>737</v>
      </c>
      <c r="I805">
        <f t="shared" si="60"/>
        <v>19424</v>
      </c>
      <c r="J805" s="3">
        <v>45186.094074074077</v>
      </c>
      <c r="K805" t="str">
        <f t="shared" si="61"/>
        <v>Long Term</v>
      </c>
      <c r="L805">
        <f t="shared" si="62"/>
        <v>18817</v>
      </c>
      <c r="M805">
        <f t="shared" si="63"/>
        <v>0</v>
      </c>
      <c r="N805">
        <f t="shared" si="64"/>
        <v>0</v>
      </c>
    </row>
    <row r="806" spans="1:14" x14ac:dyDescent="0.25">
      <c r="A806">
        <v>1805</v>
      </c>
      <c r="B806" t="s">
        <v>60</v>
      </c>
      <c r="C806" t="s">
        <v>61</v>
      </c>
      <c r="D806" t="s">
        <v>26</v>
      </c>
      <c r="E806">
        <v>309</v>
      </c>
      <c r="F806" s="5">
        <v>44011.040509259263</v>
      </c>
      <c r="G806">
        <v>71</v>
      </c>
      <c r="H806" t="s">
        <v>738</v>
      </c>
      <c r="I806">
        <f t="shared" si="60"/>
        <v>21939</v>
      </c>
      <c r="J806" s="3">
        <v>45186.094074074077</v>
      </c>
      <c r="K806" t="str">
        <f t="shared" si="61"/>
        <v>Long Term</v>
      </c>
      <c r="L806">
        <f t="shared" si="62"/>
        <v>21630</v>
      </c>
      <c r="M806">
        <f t="shared" si="63"/>
        <v>0</v>
      </c>
      <c r="N806">
        <f t="shared" si="64"/>
        <v>0</v>
      </c>
    </row>
    <row r="807" spans="1:14" x14ac:dyDescent="0.25">
      <c r="A807">
        <v>1806</v>
      </c>
      <c r="B807" t="s">
        <v>218</v>
      </c>
      <c r="C807" t="s">
        <v>219</v>
      </c>
      <c r="D807" t="s">
        <v>16</v>
      </c>
      <c r="E807">
        <v>455</v>
      </c>
      <c r="F807" s="5">
        <v>43721.036215277767</v>
      </c>
      <c r="G807">
        <v>57</v>
      </c>
      <c r="H807" t="s">
        <v>739</v>
      </c>
      <c r="I807">
        <f t="shared" si="60"/>
        <v>25935</v>
      </c>
      <c r="J807" s="3">
        <v>45186.094074074077</v>
      </c>
      <c r="K807" t="str">
        <f t="shared" si="61"/>
        <v>Long Term</v>
      </c>
      <c r="L807">
        <f t="shared" si="62"/>
        <v>25480</v>
      </c>
      <c r="M807">
        <f t="shared" si="63"/>
        <v>0</v>
      </c>
      <c r="N807">
        <f t="shared" si="64"/>
        <v>0</v>
      </c>
    </row>
    <row r="808" spans="1:14" x14ac:dyDescent="0.25">
      <c r="A808">
        <v>1807</v>
      </c>
      <c r="B808" t="s">
        <v>180</v>
      </c>
      <c r="C808" t="s">
        <v>181</v>
      </c>
      <c r="D808" t="s">
        <v>26</v>
      </c>
      <c r="E808">
        <v>363</v>
      </c>
      <c r="F808" s="5">
        <v>44119.289988425917</v>
      </c>
      <c r="G808">
        <v>18</v>
      </c>
      <c r="H808" t="s">
        <v>259</v>
      </c>
      <c r="I808">
        <f t="shared" si="60"/>
        <v>6534</v>
      </c>
      <c r="J808" s="3">
        <v>45186.094074074077</v>
      </c>
      <c r="K808" t="str">
        <f t="shared" si="61"/>
        <v>Long Term</v>
      </c>
      <c r="L808">
        <f t="shared" si="62"/>
        <v>6171</v>
      </c>
      <c r="M808">
        <f t="shared" si="63"/>
        <v>0</v>
      </c>
      <c r="N808">
        <f t="shared" si="64"/>
        <v>0</v>
      </c>
    </row>
    <row r="809" spans="1:14" x14ac:dyDescent="0.25">
      <c r="A809">
        <v>1808</v>
      </c>
      <c r="B809" t="s">
        <v>133</v>
      </c>
      <c r="C809" t="s">
        <v>134</v>
      </c>
      <c r="D809" t="s">
        <v>26</v>
      </c>
      <c r="E809">
        <v>448</v>
      </c>
      <c r="F809" s="5">
        <v>43683.49628472222</v>
      </c>
      <c r="G809">
        <v>23</v>
      </c>
      <c r="H809" t="s">
        <v>148</v>
      </c>
      <c r="I809">
        <f t="shared" si="60"/>
        <v>10304</v>
      </c>
      <c r="J809" s="3">
        <v>45186.094074074077</v>
      </c>
      <c r="K809" t="str">
        <f t="shared" si="61"/>
        <v>Long Term</v>
      </c>
      <c r="L809">
        <f t="shared" si="62"/>
        <v>9856</v>
      </c>
      <c r="M809">
        <f t="shared" si="63"/>
        <v>0</v>
      </c>
      <c r="N809">
        <f t="shared" si="64"/>
        <v>0</v>
      </c>
    </row>
    <row r="810" spans="1:14" x14ac:dyDescent="0.25">
      <c r="A810">
        <v>1809</v>
      </c>
      <c r="B810" t="s">
        <v>104</v>
      </c>
      <c r="C810" t="s">
        <v>105</v>
      </c>
      <c r="D810" t="s">
        <v>26</v>
      </c>
      <c r="E810">
        <v>673</v>
      </c>
      <c r="F810" s="5">
        <v>45164.990416666667</v>
      </c>
      <c r="G810">
        <v>83</v>
      </c>
      <c r="H810" t="s">
        <v>740</v>
      </c>
      <c r="I810">
        <f t="shared" si="60"/>
        <v>55859</v>
      </c>
      <c r="J810" s="3">
        <v>45186.094074074077</v>
      </c>
      <c r="K810" t="str">
        <f t="shared" si="61"/>
        <v>Short Term</v>
      </c>
      <c r="L810">
        <f t="shared" si="62"/>
        <v>55186</v>
      </c>
      <c r="M810">
        <f t="shared" si="63"/>
        <v>0.15</v>
      </c>
      <c r="N810">
        <f t="shared" si="64"/>
        <v>8277.9</v>
      </c>
    </row>
    <row r="811" spans="1:14" x14ac:dyDescent="0.25">
      <c r="A811">
        <v>1810</v>
      </c>
      <c r="B811" t="s">
        <v>94</v>
      </c>
      <c r="C811" t="s">
        <v>95</v>
      </c>
      <c r="D811" t="s">
        <v>26</v>
      </c>
      <c r="E811">
        <v>256</v>
      </c>
      <c r="F811" s="5">
        <v>44876.982129629629</v>
      </c>
      <c r="G811">
        <v>98</v>
      </c>
      <c r="H811" t="s">
        <v>741</v>
      </c>
      <c r="I811">
        <f t="shared" si="60"/>
        <v>25088</v>
      </c>
      <c r="J811" s="3">
        <v>45186.094074074077</v>
      </c>
      <c r="K811" t="str">
        <f t="shared" si="61"/>
        <v>Short Term</v>
      </c>
      <c r="L811">
        <f t="shared" si="62"/>
        <v>24832</v>
      </c>
      <c r="M811">
        <f t="shared" si="63"/>
        <v>0.15</v>
      </c>
      <c r="N811">
        <f t="shared" si="64"/>
        <v>3724.7999999999997</v>
      </c>
    </row>
    <row r="812" spans="1:14" x14ac:dyDescent="0.25">
      <c r="A812">
        <v>1811</v>
      </c>
      <c r="B812" t="s">
        <v>34</v>
      </c>
      <c r="C812" t="s">
        <v>35</v>
      </c>
      <c r="D812" t="s">
        <v>26</v>
      </c>
      <c r="E812">
        <v>915</v>
      </c>
      <c r="F812" s="5">
        <v>43633.769004629627</v>
      </c>
      <c r="G812">
        <v>97</v>
      </c>
      <c r="H812" t="s">
        <v>742</v>
      </c>
      <c r="I812">
        <f t="shared" si="60"/>
        <v>88755</v>
      </c>
      <c r="J812" s="3">
        <v>45186.094074074077</v>
      </c>
      <c r="K812" t="str">
        <f t="shared" si="61"/>
        <v>Long Term</v>
      </c>
      <c r="L812">
        <f t="shared" si="62"/>
        <v>87840</v>
      </c>
      <c r="M812">
        <f t="shared" si="63"/>
        <v>0</v>
      </c>
      <c r="N812">
        <f t="shared" si="64"/>
        <v>0</v>
      </c>
    </row>
    <row r="813" spans="1:14" x14ac:dyDescent="0.25">
      <c r="A813">
        <v>1812</v>
      </c>
      <c r="B813" t="s">
        <v>159</v>
      </c>
      <c r="C813" t="s">
        <v>160</v>
      </c>
      <c r="D813" t="s">
        <v>26</v>
      </c>
      <c r="E813">
        <v>385</v>
      </c>
      <c r="F813" s="5">
        <v>43894.77134259259</v>
      </c>
      <c r="G813">
        <v>62</v>
      </c>
      <c r="H813" t="s">
        <v>743</v>
      </c>
      <c r="I813">
        <f t="shared" si="60"/>
        <v>23870</v>
      </c>
      <c r="J813" s="3">
        <v>45186.094074074077</v>
      </c>
      <c r="K813" t="str">
        <f t="shared" si="61"/>
        <v>Long Term</v>
      </c>
      <c r="L813">
        <f t="shared" si="62"/>
        <v>23485</v>
      </c>
      <c r="M813">
        <f t="shared" si="63"/>
        <v>0</v>
      </c>
      <c r="N813">
        <f t="shared" si="64"/>
        <v>0</v>
      </c>
    </row>
    <row r="814" spans="1:14" x14ac:dyDescent="0.25">
      <c r="A814">
        <v>1813</v>
      </c>
      <c r="B814" t="s">
        <v>43</v>
      </c>
      <c r="C814" t="s">
        <v>44</v>
      </c>
      <c r="D814" t="s">
        <v>16</v>
      </c>
      <c r="E814">
        <v>374</v>
      </c>
      <c r="F814" s="5">
        <v>45171.251111111109</v>
      </c>
      <c r="G814">
        <v>55</v>
      </c>
      <c r="H814" t="s">
        <v>744</v>
      </c>
      <c r="I814">
        <f t="shared" si="60"/>
        <v>20570</v>
      </c>
      <c r="J814" s="3">
        <v>45186.094074074077</v>
      </c>
      <c r="K814" t="str">
        <f t="shared" si="61"/>
        <v>Short Term</v>
      </c>
      <c r="L814">
        <f t="shared" si="62"/>
        <v>20196</v>
      </c>
      <c r="M814">
        <f t="shared" si="63"/>
        <v>0.15</v>
      </c>
      <c r="N814">
        <f t="shared" si="64"/>
        <v>3029.4</v>
      </c>
    </row>
    <row r="815" spans="1:14" x14ac:dyDescent="0.25">
      <c r="A815">
        <v>1814</v>
      </c>
      <c r="B815" t="s">
        <v>101</v>
      </c>
      <c r="C815" t="s">
        <v>102</v>
      </c>
      <c r="D815" t="s">
        <v>16</v>
      </c>
      <c r="E815">
        <v>901</v>
      </c>
      <c r="F815" s="5">
        <v>43937.87</v>
      </c>
      <c r="G815">
        <v>77</v>
      </c>
      <c r="H815" t="s">
        <v>512</v>
      </c>
      <c r="I815">
        <f t="shared" si="60"/>
        <v>69377</v>
      </c>
      <c r="J815" s="3">
        <v>45186.094074074077</v>
      </c>
      <c r="K815" t="str">
        <f t="shared" si="61"/>
        <v>Long Term</v>
      </c>
      <c r="L815">
        <f t="shared" si="62"/>
        <v>68476</v>
      </c>
      <c r="M815">
        <f t="shared" si="63"/>
        <v>0</v>
      </c>
      <c r="N815">
        <f t="shared" si="64"/>
        <v>0</v>
      </c>
    </row>
    <row r="816" spans="1:14" x14ac:dyDescent="0.25">
      <c r="A816">
        <v>1815</v>
      </c>
      <c r="B816" t="s">
        <v>76</v>
      </c>
      <c r="C816" t="s">
        <v>77</v>
      </c>
      <c r="D816" t="s">
        <v>16</v>
      </c>
      <c r="E816">
        <v>887</v>
      </c>
      <c r="F816" s="5">
        <v>44995.816620370373</v>
      </c>
      <c r="G816">
        <v>91</v>
      </c>
      <c r="H816" t="s">
        <v>745</v>
      </c>
      <c r="I816">
        <f t="shared" si="60"/>
        <v>80717</v>
      </c>
      <c r="J816" s="3">
        <v>45186.094074074077</v>
      </c>
      <c r="K816" t="str">
        <f t="shared" si="61"/>
        <v>Short Term</v>
      </c>
      <c r="L816">
        <f t="shared" si="62"/>
        <v>79830</v>
      </c>
      <c r="M816">
        <f t="shared" si="63"/>
        <v>0.15</v>
      </c>
      <c r="N816">
        <f t="shared" si="64"/>
        <v>11974.5</v>
      </c>
    </row>
    <row r="817" spans="1:14" x14ac:dyDescent="0.25">
      <c r="A817">
        <v>1816</v>
      </c>
      <c r="B817" t="s">
        <v>115</v>
      </c>
      <c r="C817" t="s">
        <v>116</v>
      </c>
      <c r="D817" t="s">
        <v>26</v>
      </c>
      <c r="E817">
        <v>338</v>
      </c>
      <c r="F817" s="5">
        <v>43639.828217592592</v>
      </c>
      <c r="G817">
        <v>85</v>
      </c>
      <c r="H817" t="s">
        <v>439</v>
      </c>
      <c r="I817">
        <f t="shared" si="60"/>
        <v>28730</v>
      </c>
      <c r="J817" s="3">
        <v>45186.094074074077</v>
      </c>
      <c r="K817" t="str">
        <f t="shared" si="61"/>
        <v>Long Term</v>
      </c>
      <c r="L817">
        <f t="shared" si="62"/>
        <v>28392</v>
      </c>
      <c r="M817">
        <f t="shared" si="63"/>
        <v>0</v>
      </c>
      <c r="N817">
        <f t="shared" si="64"/>
        <v>0</v>
      </c>
    </row>
    <row r="818" spans="1:14" x14ac:dyDescent="0.25">
      <c r="A818">
        <v>1817</v>
      </c>
      <c r="B818" t="s">
        <v>324</v>
      </c>
      <c r="C818" t="s">
        <v>325</v>
      </c>
      <c r="D818" t="s">
        <v>16</v>
      </c>
      <c r="E818">
        <v>466</v>
      </c>
      <c r="F818" s="5">
        <v>43432.822314814817</v>
      </c>
      <c r="G818">
        <v>69</v>
      </c>
      <c r="H818" t="s">
        <v>746</v>
      </c>
      <c r="I818">
        <f t="shared" si="60"/>
        <v>32154</v>
      </c>
      <c r="J818" s="3">
        <v>45186.094074074077</v>
      </c>
      <c r="K818" t="str">
        <f t="shared" si="61"/>
        <v>Long Term</v>
      </c>
      <c r="L818">
        <f t="shared" si="62"/>
        <v>31688</v>
      </c>
      <c r="M818">
        <f t="shared" si="63"/>
        <v>0</v>
      </c>
      <c r="N818">
        <f t="shared" si="64"/>
        <v>0</v>
      </c>
    </row>
    <row r="819" spans="1:14" x14ac:dyDescent="0.25">
      <c r="A819">
        <v>1818</v>
      </c>
      <c r="B819" t="s">
        <v>43</v>
      </c>
      <c r="C819" t="s">
        <v>44</v>
      </c>
      <c r="D819" t="s">
        <v>16</v>
      </c>
      <c r="E819">
        <v>454</v>
      </c>
      <c r="F819" s="5">
        <v>44205.384780092587</v>
      </c>
      <c r="G819">
        <v>36</v>
      </c>
      <c r="H819" t="s">
        <v>629</v>
      </c>
      <c r="I819">
        <f t="shared" si="60"/>
        <v>16344</v>
      </c>
      <c r="J819" s="3">
        <v>45186.094074074077</v>
      </c>
      <c r="K819" t="str">
        <f t="shared" si="61"/>
        <v>Long Term</v>
      </c>
      <c r="L819">
        <f t="shared" si="62"/>
        <v>15890</v>
      </c>
      <c r="M819">
        <f t="shared" si="63"/>
        <v>0</v>
      </c>
      <c r="N819">
        <f t="shared" si="64"/>
        <v>0</v>
      </c>
    </row>
    <row r="820" spans="1:14" x14ac:dyDescent="0.25">
      <c r="A820">
        <v>1819</v>
      </c>
      <c r="B820" t="s">
        <v>107</v>
      </c>
      <c r="C820" t="s">
        <v>108</v>
      </c>
      <c r="D820" t="s">
        <v>16</v>
      </c>
      <c r="E820">
        <v>338</v>
      </c>
      <c r="F820" s="5">
        <v>44779.918217592603</v>
      </c>
      <c r="G820">
        <v>34</v>
      </c>
      <c r="H820" t="s">
        <v>747</v>
      </c>
      <c r="I820">
        <f t="shared" si="60"/>
        <v>11492</v>
      </c>
      <c r="J820" s="3">
        <v>45186.094074074077</v>
      </c>
      <c r="K820" t="str">
        <f t="shared" si="61"/>
        <v>Long Term</v>
      </c>
      <c r="L820">
        <f t="shared" si="62"/>
        <v>11154</v>
      </c>
      <c r="M820">
        <f t="shared" si="63"/>
        <v>0</v>
      </c>
      <c r="N820">
        <f t="shared" si="64"/>
        <v>0</v>
      </c>
    </row>
    <row r="821" spans="1:14" x14ac:dyDescent="0.25">
      <c r="A821">
        <v>1820</v>
      </c>
      <c r="B821" t="s">
        <v>324</v>
      </c>
      <c r="C821" t="s">
        <v>325</v>
      </c>
      <c r="D821" t="s">
        <v>16</v>
      </c>
      <c r="E821">
        <v>434</v>
      </c>
      <c r="F821" s="5">
        <v>45138.922349537039</v>
      </c>
      <c r="G821">
        <v>48</v>
      </c>
      <c r="H821" t="s">
        <v>446</v>
      </c>
      <c r="I821">
        <f t="shared" si="60"/>
        <v>20832</v>
      </c>
      <c r="J821" s="3">
        <v>45186.094074074077</v>
      </c>
      <c r="K821" t="str">
        <f t="shared" si="61"/>
        <v>Short Term</v>
      </c>
      <c r="L821">
        <f t="shared" si="62"/>
        <v>20398</v>
      </c>
      <c r="M821">
        <f t="shared" si="63"/>
        <v>0.15</v>
      </c>
      <c r="N821">
        <f t="shared" si="64"/>
        <v>3059.7</v>
      </c>
    </row>
    <row r="822" spans="1:14" x14ac:dyDescent="0.25">
      <c r="A822">
        <v>1821</v>
      </c>
      <c r="B822" t="s">
        <v>94</v>
      </c>
      <c r="C822" t="s">
        <v>95</v>
      </c>
      <c r="D822" t="s">
        <v>26</v>
      </c>
      <c r="E822">
        <v>872</v>
      </c>
      <c r="F822" s="5">
        <v>44870.663946759261</v>
      </c>
      <c r="G822">
        <v>68</v>
      </c>
      <c r="H822" t="s">
        <v>493</v>
      </c>
      <c r="I822">
        <f t="shared" si="60"/>
        <v>59296</v>
      </c>
      <c r="J822" s="3">
        <v>45186.094074074077</v>
      </c>
      <c r="K822" t="str">
        <f t="shared" si="61"/>
        <v>Short Term</v>
      </c>
      <c r="L822">
        <f t="shared" si="62"/>
        <v>58424</v>
      </c>
      <c r="M822">
        <f t="shared" si="63"/>
        <v>0.15</v>
      </c>
      <c r="N822">
        <f t="shared" si="64"/>
        <v>8763.6</v>
      </c>
    </row>
    <row r="823" spans="1:14" x14ac:dyDescent="0.25">
      <c r="A823">
        <v>1822</v>
      </c>
      <c r="B823" t="s">
        <v>14</v>
      </c>
      <c r="C823" t="s">
        <v>15</v>
      </c>
      <c r="D823" t="s">
        <v>16</v>
      </c>
      <c r="E823">
        <v>330</v>
      </c>
      <c r="F823" s="5">
        <v>43397.101979166669</v>
      </c>
      <c r="G823">
        <v>10</v>
      </c>
      <c r="H823" t="s">
        <v>109</v>
      </c>
      <c r="I823">
        <f t="shared" si="60"/>
        <v>3300</v>
      </c>
      <c r="J823" s="3">
        <v>45186.094074074077</v>
      </c>
      <c r="K823" t="str">
        <f t="shared" si="61"/>
        <v>Long Term</v>
      </c>
      <c r="L823">
        <f t="shared" si="62"/>
        <v>2970</v>
      </c>
      <c r="M823">
        <f t="shared" si="63"/>
        <v>0</v>
      </c>
      <c r="N823">
        <f t="shared" si="64"/>
        <v>0</v>
      </c>
    </row>
    <row r="824" spans="1:14" x14ac:dyDescent="0.25">
      <c r="A824">
        <v>1823</v>
      </c>
      <c r="B824" t="s">
        <v>82</v>
      </c>
      <c r="C824" t="s">
        <v>83</v>
      </c>
      <c r="D824" t="s">
        <v>26</v>
      </c>
      <c r="E824">
        <v>209</v>
      </c>
      <c r="F824" s="5">
        <v>44351.987986111111</v>
      </c>
      <c r="G824">
        <v>94</v>
      </c>
      <c r="H824" t="s">
        <v>748</v>
      </c>
      <c r="I824">
        <f t="shared" si="60"/>
        <v>19646</v>
      </c>
      <c r="J824" s="3">
        <v>45186.094074074077</v>
      </c>
      <c r="K824" t="str">
        <f t="shared" si="61"/>
        <v>Long Term</v>
      </c>
      <c r="L824">
        <f t="shared" si="62"/>
        <v>19437</v>
      </c>
      <c r="M824">
        <f t="shared" si="63"/>
        <v>0</v>
      </c>
      <c r="N824">
        <f t="shared" si="64"/>
        <v>0</v>
      </c>
    </row>
    <row r="825" spans="1:14" x14ac:dyDescent="0.25">
      <c r="A825">
        <v>1824</v>
      </c>
      <c r="B825" t="s">
        <v>104</v>
      </c>
      <c r="C825" t="s">
        <v>105</v>
      </c>
      <c r="D825" t="s">
        <v>26</v>
      </c>
      <c r="E825">
        <v>473</v>
      </c>
      <c r="F825" s="5">
        <v>44651.235486111109</v>
      </c>
      <c r="G825">
        <v>25</v>
      </c>
      <c r="H825" t="s">
        <v>334</v>
      </c>
      <c r="I825">
        <f t="shared" si="60"/>
        <v>11825</v>
      </c>
      <c r="J825" s="3">
        <v>45186.094074074077</v>
      </c>
      <c r="K825" t="str">
        <f t="shared" si="61"/>
        <v>Long Term</v>
      </c>
      <c r="L825">
        <f t="shared" si="62"/>
        <v>11352</v>
      </c>
      <c r="M825">
        <f t="shared" si="63"/>
        <v>0</v>
      </c>
      <c r="N825">
        <f t="shared" si="64"/>
        <v>0</v>
      </c>
    </row>
    <row r="826" spans="1:14" x14ac:dyDescent="0.25">
      <c r="A826">
        <v>1825</v>
      </c>
      <c r="B826" t="s">
        <v>43</v>
      </c>
      <c r="C826" t="s">
        <v>44</v>
      </c>
      <c r="D826" t="s">
        <v>26</v>
      </c>
      <c r="E826">
        <v>983</v>
      </c>
      <c r="F826" s="5">
        <v>43878.414884259262</v>
      </c>
      <c r="G826">
        <v>1</v>
      </c>
      <c r="H826" t="s">
        <v>582</v>
      </c>
      <c r="I826">
        <f t="shared" si="60"/>
        <v>983</v>
      </c>
      <c r="J826" s="3">
        <v>45186.094074074077</v>
      </c>
      <c r="K826" t="str">
        <f t="shared" si="61"/>
        <v>Long Term</v>
      </c>
      <c r="L826">
        <f t="shared" si="62"/>
        <v>0</v>
      </c>
      <c r="M826">
        <f t="shared" si="63"/>
        <v>0</v>
      </c>
      <c r="N826">
        <f t="shared" si="64"/>
        <v>0</v>
      </c>
    </row>
    <row r="827" spans="1:14" x14ac:dyDescent="0.25">
      <c r="A827">
        <v>1826</v>
      </c>
      <c r="B827" t="s">
        <v>104</v>
      </c>
      <c r="C827" t="s">
        <v>105</v>
      </c>
      <c r="D827" t="s">
        <v>16</v>
      </c>
      <c r="E827">
        <v>372</v>
      </c>
      <c r="F827" s="5">
        <v>44403.934282407397</v>
      </c>
      <c r="G827">
        <v>99</v>
      </c>
      <c r="H827" t="s">
        <v>503</v>
      </c>
      <c r="I827">
        <f t="shared" si="60"/>
        <v>36828</v>
      </c>
      <c r="J827" s="3">
        <v>45186.094074074077</v>
      </c>
      <c r="K827" t="str">
        <f t="shared" si="61"/>
        <v>Long Term</v>
      </c>
      <c r="L827">
        <f t="shared" si="62"/>
        <v>36456</v>
      </c>
      <c r="M827">
        <f t="shared" si="63"/>
        <v>0</v>
      </c>
      <c r="N827">
        <f t="shared" si="64"/>
        <v>0</v>
      </c>
    </row>
    <row r="828" spans="1:14" x14ac:dyDescent="0.25">
      <c r="A828">
        <v>1827</v>
      </c>
      <c r="B828" t="s">
        <v>137</v>
      </c>
      <c r="C828" t="s">
        <v>138</v>
      </c>
      <c r="D828" t="s">
        <v>16</v>
      </c>
      <c r="E828">
        <v>285</v>
      </c>
      <c r="F828" s="5">
        <v>44803.690092592587</v>
      </c>
      <c r="G828">
        <v>53</v>
      </c>
      <c r="H828" t="s">
        <v>485</v>
      </c>
      <c r="I828">
        <f t="shared" si="60"/>
        <v>15105</v>
      </c>
      <c r="J828" s="3">
        <v>45186.094074074077</v>
      </c>
      <c r="K828" t="str">
        <f t="shared" si="61"/>
        <v>Long Term</v>
      </c>
      <c r="L828">
        <f t="shared" si="62"/>
        <v>14820</v>
      </c>
      <c r="M828">
        <f t="shared" si="63"/>
        <v>0</v>
      </c>
      <c r="N828">
        <f t="shared" si="64"/>
        <v>0</v>
      </c>
    </row>
    <row r="829" spans="1:14" x14ac:dyDescent="0.25">
      <c r="A829">
        <v>1828</v>
      </c>
      <c r="B829" t="s">
        <v>203</v>
      </c>
      <c r="C829" t="s">
        <v>204</v>
      </c>
      <c r="D829" t="s">
        <v>26</v>
      </c>
      <c r="E829">
        <v>491</v>
      </c>
      <c r="F829" s="5">
        <v>43760.356122685182</v>
      </c>
      <c r="G829">
        <v>34</v>
      </c>
      <c r="H829" t="s">
        <v>526</v>
      </c>
      <c r="I829">
        <f t="shared" si="60"/>
        <v>16694</v>
      </c>
      <c r="J829" s="3">
        <v>45186.094074074077</v>
      </c>
      <c r="K829" t="str">
        <f t="shared" si="61"/>
        <v>Long Term</v>
      </c>
      <c r="L829">
        <f t="shared" si="62"/>
        <v>16203</v>
      </c>
      <c r="M829">
        <f t="shared" si="63"/>
        <v>0</v>
      </c>
      <c r="N829">
        <f t="shared" si="64"/>
        <v>0</v>
      </c>
    </row>
    <row r="830" spans="1:14" x14ac:dyDescent="0.25">
      <c r="A830">
        <v>1829</v>
      </c>
      <c r="B830" t="s">
        <v>107</v>
      </c>
      <c r="C830" t="s">
        <v>108</v>
      </c>
      <c r="D830" t="s">
        <v>26</v>
      </c>
      <c r="E830">
        <v>339</v>
      </c>
      <c r="F830" s="5">
        <v>45038.101087962961</v>
      </c>
      <c r="G830">
        <v>52</v>
      </c>
      <c r="H830" t="s">
        <v>749</v>
      </c>
      <c r="I830">
        <f t="shared" si="60"/>
        <v>17628</v>
      </c>
      <c r="J830" s="3">
        <v>45186.094074074077</v>
      </c>
      <c r="K830" t="str">
        <f t="shared" si="61"/>
        <v>Short Term</v>
      </c>
      <c r="L830">
        <f t="shared" si="62"/>
        <v>17289</v>
      </c>
      <c r="M830">
        <f t="shared" si="63"/>
        <v>0.15</v>
      </c>
      <c r="N830">
        <f t="shared" si="64"/>
        <v>2593.35</v>
      </c>
    </row>
    <row r="831" spans="1:14" x14ac:dyDescent="0.25">
      <c r="A831">
        <v>1830</v>
      </c>
      <c r="B831" t="s">
        <v>199</v>
      </c>
      <c r="C831" t="s">
        <v>200</v>
      </c>
      <c r="D831" t="s">
        <v>16</v>
      </c>
      <c r="E831">
        <v>655</v>
      </c>
      <c r="F831" s="5">
        <v>43818.895277777781</v>
      </c>
      <c r="G831">
        <v>95</v>
      </c>
      <c r="H831" t="s">
        <v>114</v>
      </c>
      <c r="I831">
        <f t="shared" si="60"/>
        <v>62225</v>
      </c>
      <c r="J831" s="3">
        <v>45186.094074074077</v>
      </c>
      <c r="K831" t="str">
        <f t="shared" si="61"/>
        <v>Long Term</v>
      </c>
      <c r="L831">
        <f t="shared" si="62"/>
        <v>61570</v>
      </c>
      <c r="M831">
        <f t="shared" si="63"/>
        <v>0</v>
      </c>
      <c r="N831">
        <f t="shared" si="64"/>
        <v>0</v>
      </c>
    </row>
    <row r="832" spans="1:14" x14ac:dyDescent="0.25">
      <c r="A832">
        <v>1831</v>
      </c>
      <c r="B832" t="s">
        <v>43</v>
      </c>
      <c r="C832" t="s">
        <v>44</v>
      </c>
      <c r="D832" t="s">
        <v>16</v>
      </c>
      <c r="E832">
        <v>759</v>
      </c>
      <c r="F832" s="5">
        <v>43636.582453703697</v>
      </c>
      <c r="G832">
        <v>16</v>
      </c>
      <c r="H832" t="s">
        <v>45</v>
      </c>
      <c r="I832">
        <f t="shared" si="60"/>
        <v>12144</v>
      </c>
      <c r="J832" s="3">
        <v>45186.094074074077</v>
      </c>
      <c r="K832" t="str">
        <f t="shared" si="61"/>
        <v>Long Term</v>
      </c>
      <c r="L832">
        <f t="shared" si="62"/>
        <v>11385</v>
      </c>
      <c r="M832">
        <f t="shared" si="63"/>
        <v>0</v>
      </c>
      <c r="N832">
        <f t="shared" si="64"/>
        <v>0</v>
      </c>
    </row>
    <row r="833" spans="1:14" x14ac:dyDescent="0.25">
      <c r="A833">
        <v>1832</v>
      </c>
      <c r="B833" t="s">
        <v>98</v>
      </c>
      <c r="C833" t="s">
        <v>99</v>
      </c>
      <c r="D833" t="s">
        <v>16</v>
      </c>
      <c r="E833">
        <v>823</v>
      </c>
      <c r="F833" s="5">
        <v>44206.295798611107</v>
      </c>
      <c r="G833">
        <v>67</v>
      </c>
      <c r="H833" t="s">
        <v>750</v>
      </c>
      <c r="I833">
        <f t="shared" si="60"/>
        <v>55141</v>
      </c>
      <c r="J833" s="3">
        <v>45186.094074074077</v>
      </c>
      <c r="K833" t="str">
        <f t="shared" si="61"/>
        <v>Long Term</v>
      </c>
      <c r="L833">
        <f t="shared" si="62"/>
        <v>54318</v>
      </c>
      <c r="M833">
        <f t="shared" si="63"/>
        <v>0</v>
      </c>
      <c r="N833">
        <f t="shared" si="64"/>
        <v>0</v>
      </c>
    </row>
    <row r="834" spans="1:14" x14ac:dyDescent="0.25">
      <c r="A834">
        <v>1833</v>
      </c>
      <c r="B834" t="s">
        <v>199</v>
      </c>
      <c r="C834" t="s">
        <v>200</v>
      </c>
      <c r="D834" t="s">
        <v>16</v>
      </c>
      <c r="E834">
        <v>861</v>
      </c>
      <c r="F834" s="5">
        <v>44216.305439814823</v>
      </c>
      <c r="G834">
        <v>80</v>
      </c>
      <c r="H834" t="s">
        <v>751</v>
      </c>
      <c r="I834">
        <f t="shared" si="60"/>
        <v>68880</v>
      </c>
      <c r="J834" s="3">
        <v>45186.094074074077</v>
      </c>
      <c r="K834" t="str">
        <f t="shared" si="61"/>
        <v>Long Term</v>
      </c>
      <c r="L834">
        <f t="shared" si="62"/>
        <v>68019</v>
      </c>
      <c r="M834">
        <f t="shared" si="63"/>
        <v>0</v>
      </c>
      <c r="N834">
        <f t="shared" si="64"/>
        <v>0</v>
      </c>
    </row>
    <row r="835" spans="1:14" x14ac:dyDescent="0.25">
      <c r="A835">
        <v>1834</v>
      </c>
      <c r="B835" t="s">
        <v>88</v>
      </c>
      <c r="C835" t="s">
        <v>89</v>
      </c>
      <c r="D835" t="s">
        <v>26</v>
      </c>
      <c r="E835">
        <v>678</v>
      </c>
      <c r="F835" s="5">
        <v>44517.647037037037</v>
      </c>
      <c r="G835">
        <v>65</v>
      </c>
      <c r="H835" t="s">
        <v>752</v>
      </c>
      <c r="I835">
        <f t="shared" ref="I835:I898" si="65">E835*G835</f>
        <v>44070</v>
      </c>
      <c r="J835" s="3">
        <v>45186.094074074077</v>
      </c>
      <c r="K835" t="str">
        <f t="shared" ref="K835:K898" si="66">IF((J835-F835)&lt;=365,"Short Term","Long Term")</f>
        <v>Long Term</v>
      </c>
      <c r="L835">
        <f t="shared" ref="L835:L898" si="67">I835-E835</f>
        <v>43392</v>
      </c>
      <c r="M835">
        <f t="shared" ref="M835:M898" si="68">IF(K835="short Term",15%,IF(K835="Long Term",IF(L835&gt;100000,10%,0),0))</f>
        <v>0</v>
      </c>
      <c r="N835">
        <f t="shared" ref="N835:N898" si="69">L835*M835</f>
        <v>0</v>
      </c>
    </row>
    <row r="836" spans="1:14" x14ac:dyDescent="0.25">
      <c r="A836">
        <v>1835</v>
      </c>
      <c r="B836" t="s">
        <v>70</v>
      </c>
      <c r="C836" t="s">
        <v>71</v>
      </c>
      <c r="D836" t="s">
        <v>16</v>
      </c>
      <c r="E836">
        <v>196</v>
      </c>
      <c r="F836" s="5">
        <v>43762.63517361111</v>
      </c>
      <c r="G836">
        <v>39</v>
      </c>
      <c r="H836" t="s">
        <v>53</v>
      </c>
      <c r="I836">
        <f t="shared" si="65"/>
        <v>7644</v>
      </c>
      <c r="J836" s="3">
        <v>45186.094074074077</v>
      </c>
      <c r="K836" t="str">
        <f t="shared" si="66"/>
        <v>Long Term</v>
      </c>
      <c r="L836">
        <f t="shared" si="67"/>
        <v>7448</v>
      </c>
      <c r="M836">
        <f t="shared" si="68"/>
        <v>0</v>
      </c>
      <c r="N836">
        <f t="shared" si="69"/>
        <v>0</v>
      </c>
    </row>
    <row r="837" spans="1:14" x14ac:dyDescent="0.25">
      <c r="A837">
        <v>1836</v>
      </c>
      <c r="B837" t="s">
        <v>54</v>
      </c>
      <c r="C837" t="s">
        <v>55</v>
      </c>
      <c r="D837" t="s">
        <v>26</v>
      </c>
      <c r="E837">
        <v>642</v>
      </c>
      <c r="F837" s="5">
        <v>44973.132222222222</v>
      </c>
      <c r="G837">
        <v>39</v>
      </c>
      <c r="H837" t="s">
        <v>213</v>
      </c>
      <c r="I837">
        <f t="shared" si="65"/>
        <v>25038</v>
      </c>
      <c r="J837" s="3">
        <v>45186.094074074077</v>
      </c>
      <c r="K837" t="str">
        <f t="shared" si="66"/>
        <v>Short Term</v>
      </c>
      <c r="L837">
        <f t="shared" si="67"/>
        <v>24396</v>
      </c>
      <c r="M837">
        <f t="shared" si="68"/>
        <v>0.15</v>
      </c>
      <c r="N837">
        <f t="shared" si="69"/>
        <v>3659.4</v>
      </c>
    </row>
    <row r="838" spans="1:14" x14ac:dyDescent="0.25">
      <c r="A838">
        <v>1837</v>
      </c>
      <c r="B838" t="s">
        <v>155</v>
      </c>
      <c r="C838" t="s">
        <v>156</v>
      </c>
      <c r="D838" t="s">
        <v>26</v>
      </c>
      <c r="E838">
        <v>982</v>
      </c>
      <c r="F838" s="5">
        <v>43622.585798611108</v>
      </c>
      <c r="G838">
        <v>90</v>
      </c>
      <c r="H838" t="s">
        <v>301</v>
      </c>
      <c r="I838">
        <f t="shared" si="65"/>
        <v>88380</v>
      </c>
      <c r="J838" s="3">
        <v>45186.094074074077</v>
      </c>
      <c r="K838" t="str">
        <f t="shared" si="66"/>
        <v>Long Term</v>
      </c>
      <c r="L838">
        <f t="shared" si="67"/>
        <v>87398</v>
      </c>
      <c r="M838">
        <f t="shared" si="68"/>
        <v>0</v>
      </c>
      <c r="N838">
        <f t="shared" si="69"/>
        <v>0</v>
      </c>
    </row>
    <row r="839" spans="1:14" x14ac:dyDescent="0.25">
      <c r="A839">
        <v>1838</v>
      </c>
      <c r="B839" t="s">
        <v>57</v>
      </c>
      <c r="C839" t="s">
        <v>58</v>
      </c>
      <c r="D839" t="s">
        <v>26</v>
      </c>
      <c r="E839">
        <v>760</v>
      </c>
      <c r="F839" s="5">
        <v>44885.093611111108</v>
      </c>
      <c r="G839">
        <v>3</v>
      </c>
      <c r="H839" t="s">
        <v>207</v>
      </c>
      <c r="I839">
        <f t="shared" si="65"/>
        <v>2280</v>
      </c>
      <c r="J839" s="3">
        <v>45186.094074074077</v>
      </c>
      <c r="K839" t="str">
        <f t="shared" si="66"/>
        <v>Short Term</v>
      </c>
      <c r="L839">
        <f t="shared" si="67"/>
        <v>1520</v>
      </c>
      <c r="M839">
        <f t="shared" si="68"/>
        <v>0.15</v>
      </c>
      <c r="N839">
        <f t="shared" si="69"/>
        <v>228</v>
      </c>
    </row>
    <row r="840" spans="1:14" x14ac:dyDescent="0.25">
      <c r="A840">
        <v>1839</v>
      </c>
      <c r="B840" t="s">
        <v>43</v>
      </c>
      <c r="C840" t="s">
        <v>44</v>
      </c>
      <c r="D840" t="s">
        <v>26</v>
      </c>
      <c r="E840">
        <v>432</v>
      </c>
      <c r="F840" s="5">
        <v>44263.412546296298</v>
      </c>
      <c r="G840">
        <v>56</v>
      </c>
      <c r="H840" t="s">
        <v>753</v>
      </c>
      <c r="I840">
        <f t="shared" si="65"/>
        <v>24192</v>
      </c>
      <c r="J840" s="3">
        <v>45186.094074074077</v>
      </c>
      <c r="K840" t="str">
        <f t="shared" si="66"/>
        <v>Long Term</v>
      </c>
      <c r="L840">
        <f t="shared" si="67"/>
        <v>23760</v>
      </c>
      <c r="M840">
        <f t="shared" si="68"/>
        <v>0</v>
      </c>
      <c r="N840">
        <f t="shared" si="69"/>
        <v>0</v>
      </c>
    </row>
    <row r="841" spans="1:14" x14ac:dyDescent="0.25">
      <c r="A841">
        <v>1840</v>
      </c>
      <c r="B841" t="s">
        <v>79</v>
      </c>
      <c r="C841" t="s">
        <v>80</v>
      </c>
      <c r="D841" t="s">
        <v>26</v>
      </c>
      <c r="E841">
        <v>294</v>
      </c>
      <c r="F841" s="5">
        <v>44962.401458333326</v>
      </c>
      <c r="G841">
        <v>65</v>
      </c>
      <c r="H841" t="s">
        <v>754</v>
      </c>
      <c r="I841">
        <f t="shared" si="65"/>
        <v>19110</v>
      </c>
      <c r="J841" s="3">
        <v>45186.094074074077</v>
      </c>
      <c r="K841" t="str">
        <f t="shared" si="66"/>
        <v>Short Term</v>
      </c>
      <c r="L841">
        <f t="shared" si="67"/>
        <v>18816</v>
      </c>
      <c r="M841">
        <f t="shared" si="68"/>
        <v>0.15</v>
      </c>
      <c r="N841">
        <f t="shared" si="69"/>
        <v>2822.4</v>
      </c>
    </row>
    <row r="842" spans="1:14" x14ac:dyDescent="0.25">
      <c r="A842">
        <v>1841</v>
      </c>
      <c r="B842" t="s">
        <v>18</v>
      </c>
      <c r="C842" t="s">
        <v>19</v>
      </c>
      <c r="D842" t="s">
        <v>16</v>
      </c>
      <c r="E842">
        <v>484</v>
      </c>
      <c r="F842" s="5">
        <v>44871.755752314813</v>
      </c>
      <c r="G842">
        <v>26</v>
      </c>
      <c r="H842" t="s">
        <v>685</v>
      </c>
      <c r="I842">
        <f t="shared" si="65"/>
        <v>12584</v>
      </c>
      <c r="J842" s="3">
        <v>45186.094074074077</v>
      </c>
      <c r="K842" t="str">
        <f t="shared" si="66"/>
        <v>Short Term</v>
      </c>
      <c r="L842">
        <f t="shared" si="67"/>
        <v>12100</v>
      </c>
      <c r="M842">
        <f t="shared" si="68"/>
        <v>0.15</v>
      </c>
      <c r="N842">
        <f t="shared" si="69"/>
        <v>1815</v>
      </c>
    </row>
    <row r="843" spans="1:14" x14ac:dyDescent="0.25">
      <c r="A843">
        <v>1842</v>
      </c>
      <c r="B843" t="s">
        <v>85</v>
      </c>
      <c r="C843" t="s">
        <v>86</v>
      </c>
      <c r="D843" t="s">
        <v>16</v>
      </c>
      <c r="E843">
        <v>174</v>
      </c>
      <c r="F843" s="5">
        <v>43849.890335648153</v>
      </c>
      <c r="G843">
        <v>88</v>
      </c>
      <c r="H843" t="s">
        <v>755</v>
      </c>
      <c r="I843">
        <f t="shared" si="65"/>
        <v>15312</v>
      </c>
      <c r="J843" s="3">
        <v>45186.094074074077</v>
      </c>
      <c r="K843" t="str">
        <f t="shared" si="66"/>
        <v>Long Term</v>
      </c>
      <c r="L843">
        <f t="shared" si="67"/>
        <v>15138</v>
      </c>
      <c r="M843">
        <f t="shared" si="68"/>
        <v>0</v>
      </c>
      <c r="N843">
        <f t="shared" si="69"/>
        <v>0</v>
      </c>
    </row>
    <row r="844" spans="1:14" x14ac:dyDescent="0.25">
      <c r="A844">
        <v>1843</v>
      </c>
      <c r="B844" t="s">
        <v>155</v>
      </c>
      <c r="C844" t="s">
        <v>156</v>
      </c>
      <c r="D844" t="s">
        <v>26</v>
      </c>
      <c r="E844">
        <v>191</v>
      </c>
      <c r="F844" s="5">
        <v>45165.801261574074</v>
      </c>
      <c r="G844">
        <v>38</v>
      </c>
      <c r="H844" t="s">
        <v>756</v>
      </c>
      <c r="I844">
        <f t="shared" si="65"/>
        <v>7258</v>
      </c>
      <c r="J844" s="3">
        <v>45186.094074074077</v>
      </c>
      <c r="K844" t="str">
        <f t="shared" si="66"/>
        <v>Short Term</v>
      </c>
      <c r="L844">
        <f t="shared" si="67"/>
        <v>7067</v>
      </c>
      <c r="M844">
        <f t="shared" si="68"/>
        <v>0.15</v>
      </c>
      <c r="N844">
        <f t="shared" si="69"/>
        <v>1060.05</v>
      </c>
    </row>
    <row r="845" spans="1:14" x14ac:dyDescent="0.25">
      <c r="A845">
        <v>1844</v>
      </c>
      <c r="B845" t="s">
        <v>60</v>
      </c>
      <c r="C845" t="s">
        <v>61</v>
      </c>
      <c r="D845" t="s">
        <v>16</v>
      </c>
      <c r="E845">
        <v>185</v>
      </c>
      <c r="F845" s="5">
        <v>44438.146249999998</v>
      </c>
      <c r="G845">
        <v>75</v>
      </c>
      <c r="H845" t="s">
        <v>757</v>
      </c>
      <c r="I845">
        <f t="shared" si="65"/>
        <v>13875</v>
      </c>
      <c r="J845" s="3">
        <v>45186.094074074077</v>
      </c>
      <c r="K845" t="str">
        <f t="shared" si="66"/>
        <v>Long Term</v>
      </c>
      <c r="L845">
        <f t="shared" si="67"/>
        <v>13690</v>
      </c>
      <c r="M845">
        <f t="shared" si="68"/>
        <v>0</v>
      </c>
      <c r="N845">
        <f t="shared" si="69"/>
        <v>0</v>
      </c>
    </row>
    <row r="846" spans="1:14" x14ac:dyDescent="0.25">
      <c r="A846">
        <v>1845</v>
      </c>
      <c r="B846" t="s">
        <v>143</v>
      </c>
      <c r="C846" t="s">
        <v>144</v>
      </c>
      <c r="D846" t="s">
        <v>26</v>
      </c>
      <c r="E846">
        <v>165</v>
      </c>
      <c r="F846" s="5">
        <v>45120.003969907397</v>
      </c>
      <c r="G846">
        <v>10</v>
      </c>
      <c r="H846" t="s">
        <v>758</v>
      </c>
      <c r="I846">
        <f t="shared" si="65"/>
        <v>1650</v>
      </c>
      <c r="J846" s="3">
        <v>45186.094074074077</v>
      </c>
      <c r="K846" t="str">
        <f t="shared" si="66"/>
        <v>Short Term</v>
      </c>
      <c r="L846">
        <f t="shared" si="67"/>
        <v>1485</v>
      </c>
      <c r="M846">
        <f t="shared" si="68"/>
        <v>0.15</v>
      </c>
      <c r="N846">
        <f t="shared" si="69"/>
        <v>222.75</v>
      </c>
    </row>
    <row r="847" spans="1:14" x14ac:dyDescent="0.25">
      <c r="A847">
        <v>1846</v>
      </c>
      <c r="B847" t="s">
        <v>246</v>
      </c>
      <c r="C847" t="s">
        <v>247</v>
      </c>
      <c r="D847" t="s">
        <v>16</v>
      </c>
      <c r="E847">
        <v>169</v>
      </c>
      <c r="F847" s="5">
        <v>43555.934282407397</v>
      </c>
      <c r="G847">
        <v>25</v>
      </c>
      <c r="H847" t="s">
        <v>759</v>
      </c>
      <c r="I847">
        <f t="shared" si="65"/>
        <v>4225</v>
      </c>
      <c r="J847" s="3">
        <v>45186.094074074077</v>
      </c>
      <c r="K847" t="str">
        <f t="shared" si="66"/>
        <v>Long Term</v>
      </c>
      <c r="L847">
        <f t="shared" si="67"/>
        <v>4056</v>
      </c>
      <c r="M847">
        <f t="shared" si="68"/>
        <v>0</v>
      </c>
      <c r="N847">
        <f t="shared" si="69"/>
        <v>0</v>
      </c>
    </row>
    <row r="848" spans="1:14" x14ac:dyDescent="0.25">
      <c r="A848">
        <v>1847</v>
      </c>
      <c r="B848" t="s">
        <v>24</v>
      </c>
      <c r="C848" t="s">
        <v>25</v>
      </c>
      <c r="D848" t="s">
        <v>26</v>
      </c>
      <c r="E848">
        <v>120</v>
      </c>
      <c r="F848" s="5">
        <v>44265.209004629629</v>
      </c>
      <c r="G848">
        <v>55</v>
      </c>
      <c r="H848" t="s">
        <v>453</v>
      </c>
      <c r="I848">
        <f t="shared" si="65"/>
        <v>6600</v>
      </c>
      <c r="J848" s="3">
        <v>45186.094074074077</v>
      </c>
      <c r="K848" t="str">
        <f t="shared" si="66"/>
        <v>Long Term</v>
      </c>
      <c r="L848">
        <f t="shared" si="67"/>
        <v>6480</v>
      </c>
      <c r="M848">
        <f t="shared" si="68"/>
        <v>0</v>
      </c>
      <c r="N848">
        <f t="shared" si="69"/>
        <v>0</v>
      </c>
    </row>
    <row r="849" spans="1:14" x14ac:dyDescent="0.25">
      <c r="A849">
        <v>1848</v>
      </c>
      <c r="B849" t="s">
        <v>88</v>
      </c>
      <c r="C849" t="s">
        <v>89</v>
      </c>
      <c r="D849" t="s">
        <v>26</v>
      </c>
      <c r="E849">
        <v>530</v>
      </c>
      <c r="F849" s="5">
        <v>44495.898333333331</v>
      </c>
      <c r="G849">
        <v>7</v>
      </c>
      <c r="H849" t="s">
        <v>694</v>
      </c>
      <c r="I849">
        <f t="shared" si="65"/>
        <v>3710</v>
      </c>
      <c r="J849" s="3">
        <v>45186.094074074077</v>
      </c>
      <c r="K849" t="str">
        <f t="shared" si="66"/>
        <v>Long Term</v>
      </c>
      <c r="L849">
        <f t="shared" si="67"/>
        <v>3180</v>
      </c>
      <c r="M849">
        <f t="shared" si="68"/>
        <v>0</v>
      </c>
      <c r="N849">
        <f t="shared" si="69"/>
        <v>0</v>
      </c>
    </row>
    <row r="850" spans="1:14" x14ac:dyDescent="0.25">
      <c r="A850">
        <v>1849</v>
      </c>
      <c r="B850" t="s">
        <v>73</v>
      </c>
      <c r="C850" t="s">
        <v>74</v>
      </c>
      <c r="D850" t="s">
        <v>26</v>
      </c>
      <c r="E850">
        <v>196</v>
      </c>
      <c r="F850" s="5">
        <v>43944.865254629629</v>
      </c>
      <c r="G850">
        <v>25</v>
      </c>
      <c r="H850" t="s">
        <v>760</v>
      </c>
      <c r="I850">
        <f t="shared" si="65"/>
        <v>4900</v>
      </c>
      <c r="J850" s="3">
        <v>45186.094074074077</v>
      </c>
      <c r="K850" t="str">
        <f t="shared" si="66"/>
        <v>Long Term</v>
      </c>
      <c r="L850">
        <f t="shared" si="67"/>
        <v>4704</v>
      </c>
      <c r="M850">
        <f t="shared" si="68"/>
        <v>0</v>
      </c>
      <c r="N850">
        <f t="shared" si="69"/>
        <v>0</v>
      </c>
    </row>
    <row r="851" spans="1:14" x14ac:dyDescent="0.25">
      <c r="A851">
        <v>1850</v>
      </c>
      <c r="B851" t="s">
        <v>224</v>
      </c>
      <c r="C851" t="s">
        <v>225</v>
      </c>
      <c r="D851" t="s">
        <v>26</v>
      </c>
      <c r="E851">
        <v>100</v>
      </c>
      <c r="F851" s="5">
        <v>44085.707708333342</v>
      </c>
      <c r="G851">
        <v>13</v>
      </c>
      <c r="H851" t="s">
        <v>289</v>
      </c>
      <c r="I851">
        <f t="shared" si="65"/>
        <v>1300</v>
      </c>
      <c r="J851" s="3">
        <v>45186.094074074077</v>
      </c>
      <c r="K851" t="str">
        <f t="shared" si="66"/>
        <v>Long Term</v>
      </c>
      <c r="L851">
        <f t="shared" si="67"/>
        <v>1200</v>
      </c>
      <c r="M851">
        <f t="shared" si="68"/>
        <v>0</v>
      </c>
      <c r="N851">
        <f t="shared" si="69"/>
        <v>0</v>
      </c>
    </row>
    <row r="852" spans="1:14" x14ac:dyDescent="0.25">
      <c r="A852">
        <v>1851</v>
      </c>
      <c r="B852" t="s">
        <v>37</v>
      </c>
      <c r="C852" t="s">
        <v>38</v>
      </c>
      <c r="D852" t="s">
        <v>16</v>
      </c>
      <c r="E852">
        <v>244</v>
      </c>
      <c r="F852" s="5">
        <v>44556.323055555556</v>
      </c>
      <c r="G852">
        <v>40</v>
      </c>
      <c r="H852" t="s">
        <v>256</v>
      </c>
      <c r="I852">
        <f t="shared" si="65"/>
        <v>9760</v>
      </c>
      <c r="J852" s="3">
        <v>45186.094074074077</v>
      </c>
      <c r="K852" t="str">
        <f t="shared" si="66"/>
        <v>Long Term</v>
      </c>
      <c r="L852">
        <f t="shared" si="67"/>
        <v>9516</v>
      </c>
      <c r="M852">
        <f t="shared" si="68"/>
        <v>0</v>
      </c>
      <c r="N852">
        <f t="shared" si="69"/>
        <v>0</v>
      </c>
    </row>
    <row r="853" spans="1:14" x14ac:dyDescent="0.25">
      <c r="A853">
        <v>1852</v>
      </c>
      <c r="B853" t="s">
        <v>67</v>
      </c>
      <c r="C853" t="s">
        <v>68</v>
      </c>
      <c r="D853" t="s">
        <v>16</v>
      </c>
      <c r="E853">
        <v>769</v>
      </c>
      <c r="F853" s="5">
        <v>44517.736608796287</v>
      </c>
      <c r="G853">
        <v>56</v>
      </c>
      <c r="H853" t="s">
        <v>761</v>
      </c>
      <c r="I853">
        <f t="shared" si="65"/>
        <v>43064</v>
      </c>
      <c r="J853" s="3">
        <v>45186.094074074077</v>
      </c>
      <c r="K853" t="str">
        <f t="shared" si="66"/>
        <v>Long Term</v>
      </c>
      <c r="L853">
        <f t="shared" si="67"/>
        <v>42295</v>
      </c>
      <c r="M853">
        <f t="shared" si="68"/>
        <v>0</v>
      </c>
      <c r="N853">
        <f t="shared" si="69"/>
        <v>0</v>
      </c>
    </row>
    <row r="854" spans="1:14" x14ac:dyDescent="0.25">
      <c r="A854">
        <v>1853</v>
      </c>
      <c r="B854" t="s">
        <v>111</v>
      </c>
      <c r="C854" t="s">
        <v>112</v>
      </c>
      <c r="D854" t="s">
        <v>16</v>
      </c>
      <c r="E854">
        <v>778</v>
      </c>
      <c r="F854" s="5">
        <v>44448.412743055553</v>
      </c>
      <c r="G854">
        <v>63</v>
      </c>
      <c r="H854" t="s">
        <v>762</v>
      </c>
      <c r="I854">
        <f t="shared" si="65"/>
        <v>49014</v>
      </c>
      <c r="J854" s="3">
        <v>45186.094074074077</v>
      </c>
      <c r="K854" t="str">
        <f t="shared" si="66"/>
        <v>Long Term</v>
      </c>
      <c r="L854">
        <f t="shared" si="67"/>
        <v>48236</v>
      </c>
      <c r="M854">
        <f t="shared" si="68"/>
        <v>0</v>
      </c>
      <c r="N854">
        <f t="shared" si="69"/>
        <v>0</v>
      </c>
    </row>
    <row r="855" spans="1:14" x14ac:dyDescent="0.25">
      <c r="A855">
        <v>1854</v>
      </c>
      <c r="B855" t="s">
        <v>21</v>
      </c>
      <c r="C855" t="s">
        <v>22</v>
      </c>
      <c r="D855" t="s">
        <v>16</v>
      </c>
      <c r="E855">
        <v>645</v>
      </c>
      <c r="F855" s="5">
        <v>44730.935578703713</v>
      </c>
      <c r="G855">
        <v>81</v>
      </c>
      <c r="H855" t="s">
        <v>763</v>
      </c>
      <c r="I855">
        <f t="shared" si="65"/>
        <v>52245</v>
      </c>
      <c r="J855" s="3">
        <v>45186.094074074077</v>
      </c>
      <c r="K855" t="str">
        <f t="shared" si="66"/>
        <v>Long Term</v>
      </c>
      <c r="L855">
        <f t="shared" si="67"/>
        <v>51600</v>
      </c>
      <c r="M855">
        <f t="shared" si="68"/>
        <v>0</v>
      </c>
      <c r="N855">
        <f t="shared" si="69"/>
        <v>0</v>
      </c>
    </row>
    <row r="856" spans="1:14" x14ac:dyDescent="0.25">
      <c r="A856">
        <v>1855</v>
      </c>
      <c r="B856" t="s">
        <v>88</v>
      </c>
      <c r="C856" t="s">
        <v>89</v>
      </c>
      <c r="D856" t="s">
        <v>26</v>
      </c>
      <c r="E856">
        <v>609</v>
      </c>
      <c r="F856" s="5">
        <v>45176.308900462973</v>
      </c>
      <c r="G856">
        <v>11</v>
      </c>
      <c r="H856" t="s">
        <v>386</v>
      </c>
      <c r="I856">
        <f t="shared" si="65"/>
        <v>6699</v>
      </c>
      <c r="J856" s="3">
        <v>45186.094074074077</v>
      </c>
      <c r="K856" t="str">
        <f t="shared" si="66"/>
        <v>Short Term</v>
      </c>
      <c r="L856">
        <f t="shared" si="67"/>
        <v>6090</v>
      </c>
      <c r="M856">
        <f t="shared" si="68"/>
        <v>0.15</v>
      </c>
      <c r="N856">
        <f t="shared" si="69"/>
        <v>913.5</v>
      </c>
    </row>
    <row r="857" spans="1:14" x14ac:dyDescent="0.25">
      <c r="A857">
        <v>1856</v>
      </c>
      <c r="B857" t="s">
        <v>193</v>
      </c>
      <c r="C857" t="s">
        <v>194</v>
      </c>
      <c r="D857" t="s">
        <v>26</v>
      </c>
      <c r="E857">
        <v>865</v>
      </c>
      <c r="F857" s="5">
        <v>44174.925324074073</v>
      </c>
      <c r="G857">
        <v>81</v>
      </c>
      <c r="H857" t="s">
        <v>583</v>
      </c>
      <c r="I857">
        <f t="shared" si="65"/>
        <v>70065</v>
      </c>
      <c r="J857" s="3">
        <v>45186.094074074077</v>
      </c>
      <c r="K857" t="str">
        <f t="shared" si="66"/>
        <v>Long Term</v>
      </c>
      <c r="L857">
        <f t="shared" si="67"/>
        <v>69200</v>
      </c>
      <c r="M857">
        <f t="shared" si="68"/>
        <v>0</v>
      </c>
      <c r="N857">
        <f t="shared" si="69"/>
        <v>0</v>
      </c>
    </row>
    <row r="858" spans="1:14" x14ac:dyDescent="0.25">
      <c r="A858">
        <v>1857</v>
      </c>
      <c r="B858" t="s">
        <v>199</v>
      </c>
      <c r="C858" t="s">
        <v>200</v>
      </c>
      <c r="D858" t="s">
        <v>26</v>
      </c>
      <c r="E858">
        <v>896</v>
      </c>
      <c r="F858" s="5">
        <v>45131.62259259259</v>
      </c>
      <c r="G858">
        <v>17</v>
      </c>
      <c r="H858" t="s">
        <v>562</v>
      </c>
      <c r="I858">
        <f t="shared" si="65"/>
        <v>15232</v>
      </c>
      <c r="J858" s="3">
        <v>45186.094074074077</v>
      </c>
      <c r="K858" t="str">
        <f t="shared" si="66"/>
        <v>Short Term</v>
      </c>
      <c r="L858">
        <f t="shared" si="67"/>
        <v>14336</v>
      </c>
      <c r="M858">
        <f t="shared" si="68"/>
        <v>0.15</v>
      </c>
      <c r="N858">
        <f t="shared" si="69"/>
        <v>2150.4</v>
      </c>
    </row>
    <row r="859" spans="1:14" x14ac:dyDescent="0.25">
      <c r="A859">
        <v>1858</v>
      </c>
      <c r="B859" t="s">
        <v>115</v>
      </c>
      <c r="C859" t="s">
        <v>116</v>
      </c>
      <c r="D859" t="s">
        <v>16</v>
      </c>
      <c r="E859">
        <v>717</v>
      </c>
      <c r="F859" s="5">
        <v>43858.894421296303</v>
      </c>
      <c r="G859">
        <v>47</v>
      </c>
      <c r="H859" t="s">
        <v>764</v>
      </c>
      <c r="I859">
        <f t="shared" si="65"/>
        <v>33699</v>
      </c>
      <c r="J859" s="3">
        <v>45186.094074074077</v>
      </c>
      <c r="K859" t="str">
        <f t="shared" si="66"/>
        <v>Long Term</v>
      </c>
      <c r="L859">
        <f t="shared" si="67"/>
        <v>32982</v>
      </c>
      <c r="M859">
        <f t="shared" si="68"/>
        <v>0</v>
      </c>
      <c r="N859">
        <f t="shared" si="69"/>
        <v>0</v>
      </c>
    </row>
    <row r="860" spans="1:14" x14ac:dyDescent="0.25">
      <c r="A860">
        <v>1859</v>
      </c>
      <c r="B860" t="s">
        <v>40</v>
      </c>
      <c r="C860" t="s">
        <v>41</v>
      </c>
      <c r="D860" t="s">
        <v>16</v>
      </c>
      <c r="E860">
        <v>669</v>
      </c>
      <c r="F860" s="5">
        <v>44562.575902777768</v>
      </c>
      <c r="G860">
        <v>39</v>
      </c>
      <c r="H860" t="s">
        <v>765</v>
      </c>
      <c r="I860">
        <f t="shared" si="65"/>
        <v>26091</v>
      </c>
      <c r="J860" s="3">
        <v>45186.094074074077</v>
      </c>
      <c r="K860" t="str">
        <f t="shared" si="66"/>
        <v>Long Term</v>
      </c>
      <c r="L860">
        <f t="shared" si="67"/>
        <v>25422</v>
      </c>
      <c r="M860">
        <f t="shared" si="68"/>
        <v>0</v>
      </c>
      <c r="N860">
        <f t="shared" si="69"/>
        <v>0</v>
      </c>
    </row>
    <row r="861" spans="1:14" x14ac:dyDescent="0.25">
      <c r="A861">
        <v>1860</v>
      </c>
      <c r="B861" t="s">
        <v>199</v>
      </c>
      <c r="C861" t="s">
        <v>200</v>
      </c>
      <c r="D861" t="s">
        <v>16</v>
      </c>
      <c r="E861">
        <v>278</v>
      </c>
      <c r="F861" s="5">
        <v>44381.12672453704</v>
      </c>
      <c r="G861">
        <v>76</v>
      </c>
      <c r="H861" t="s">
        <v>453</v>
      </c>
      <c r="I861">
        <f t="shared" si="65"/>
        <v>21128</v>
      </c>
      <c r="J861" s="3">
        <v>45186.094074074077</v>
      </c>
      <c r="K861" t="str">
        <f t="shared" si="66"/>
        <v>Long Term</v>
      </c>
      <c r="L861">
        <f t="shared" si="67"/>
        <v>20850</v>
      </c>
      <c r="M861">
        <f t="shared" si="68"/>
        <v>0</v>
      </c>
      <c r="N861">
        <f t="shared" si="69"/>
        <v>0</v>
      </c>
    </row>
    <row r="862" spans="1:14" x14ac:dyDescent="0.25">
      <c r="A862">
        <v>1861</v>
      </c>
      <c r="B862" t="s">
        <v>85</v>
      </c>
      <c r="C862" t="s">
        <v>86</v>
      </c>
      <c r="D862" t="s">
        <v>26</v>
      </c>
      <c r="E862">
        <v>986</v>
      </c>
      <c r="F862" s="5">
        <v>43534.15353009259</v>
      </c>
      <c r="G862">
        <v>4</v>
      </c>
      <c r="H862" t="s">
        <v>766</v>
      </c>
      <c r="I862">
        <f t="shared" si="65"/>
        <v>3944</v>
      </c>
      <c r="J862" s="3">
        <v>45186.094074074077</v>
      </c>
      <c r="K862" t="str">
        <f t="shared" si="66"/>
        <v>Long Term</v>
      </c>
      <c r="L862">
        <f t="shared" si="67"/>
        <v>2958</v>
      </c>
      <c r="M862">
        <f t="shared" si="68"/>
        <v>0</v>
      </c>
      <c r="N862">
        <f t="shared" si="69"/>
        <v>0</v>
      </c>
    </row>
    <row r="863" spans="1:14" x14ac:dyDescent="0.25">
      <c r="A863">
        <v>1862</v>
      </c>
      <c r="B863" t="s">
        <v>126</v>
      </c>
      <c r="C863" t="s">
        <v>127</v>
      </c>
      <c r="D863" t="s">
        <v>16</v>
      </c>
      <c r="E863">
        <v>609</v>
      </c>
      <c r="F863" s="5">
        <v>43405.733518518522</v>
      </c>
      <c r="G863">
        <v>35</v>
      </c>
      <c r="H863" t="s">
        <v>414</v>
      </c>
      <c r="I863">
        <f t="shared" si="65"/>
        <v>21315</v>
      </c>
      <c r="J863" s="3">
        <v>45186.094074074077</v>
      </c>
      <c r="K863" t="str">
        <f t="shared" si="66"/>
        <v>Long Term</v>
      </c>
      <c r="L863">
        <f t="shared" si="67"/>
        <v>20706</v>
      </c>
      <c r="M863">
        <f t="shared" si="68"/>
        <v>0</v>
      </c>
      <c r="N863">
        <f t="shared" si="69"/>
        <v>0</v>
      </c>
    </row>
    <row r="864" spans="1:14" x14ac:dyDescent="0.25">
      <c r="A864">
        <v>1863</v>
      </c>
      <c r="B864" t="s">
        <v>46</v>
      </c>
      <c r="C864" t="s">
        <v>47</v>
      </c>
      <c r="D864" t="s">
        <v>16</v>
      </c>
      <c r="E864">
        <v>800</v>
      </c>
      <c r="F864" s="5">
        <v>44741.772337962961</v>
      </c>
      <c r="G864">
        <v>39</v>
      </c>
      <c r="H864" t="s">
        <v>672</v>
      </c>
      <c r="I864">
        <f t="shared" si="65"/>
        <v>31200</v>
      </c>
      <c r="J864" s="3">
        <v>45186.094074074077</v>
      </c>
      <c r="K864" t="str">
        <f t="shared" si="66"/>
        <v>Long Term</v>
      </c>
      <c r="L864">
        <f t="shared" si="67"/>
        <v>30400</v>
      </c>
      <c r="M864">
        <f t="shared" si="68"/>
        <v>0</v>
      </c>
      <c r="N864">
        <f t="shared" si="69"/>
        <v>0</v>
      </c>
    </row>
    <row r="865" spans="1:14" x14ac:dyDescent="0.25">
      <c r="A865">
        <v>1864</v>
      </c>
      <c r="B865" t="s">
        <v>155</v>
      </c>
      <c r="C865" t="s">
        <v>156</v>
      </c>
      <c r="D865" t="s">
        <v>16</v>
      </c>
      <c r="E865">
        <v>324</v>
      </c>
      <c r="F865" s="5">
        <v>43458.422569444447</v>
      </c>
      <c r="G865">
        <v>65</v>
      </c>
      <c r="H865" t="s">
        <v>767</v>
      </c>
      <c r="I865">
        <f t="shared" si="65"/>
        <v>21060</v>
      </c>
      <c r="J865" s="3">
        <v>45186.094074074077</v>
      </c>
      <c r="K865" t="str">
        <f t="shared" si="66"/>
        <v>Long Term</v>
      </c>
      <c r="L865">
        <f t="shared" si="67"/>
        <v>20736</v>
      </c>
      <c r="M865">
        <f t="shared" si="68"/>
        <v>0</v>
      </c>
      <c r="N865">
        <f t="shared" si="69"/>
        <v>0</v>
      </c>
    </row>
    <row r="866" spans="1:14" x14ac:dyDescent="0.25">
      <c r="A866">
        <v>1865</v>
      </c>
      <c r="B866" t="s">
        <v>43</v>
      </c>
      <c r="C866" t="s">
        <v>44</v>
      </c>
      <c r="D866" t="s">
        <v>16</v>
      </c>
      <c r="E866">
        <v>459</v>
      </c>
      <c r="F866" s="5">
        <v>44417.638854166667</v>
      </c>
      <c r="G866">
        <v>86</v>
      </c>
      <c r="H866" t="s">
        <v>385</v>
      </c>
      <c r="I866">
        <f t="shared" si="65"/>
        <v>39474</v>
      </c>
      <c r="J866" s="3">
        <v>45186.094074074077</v>
      </c>
      <c r="K866" t="str">
        <f t="shared" si="66"/>
        <v>Long Term</v>
      </c>
      <c r="L866">
        <f t="shared" si="67"/>
        <v>39015</v>
      </c>
      <c r="M866">
        <f t="shared" si="68"/>
        <v>0</v>
      </c>
      <c r="N866">
        <f t="shared" si="69"/>
        <v>0</v>
      </c>
    </row>
    <row r="867" spans="1:14" x14ac:dyDescent="0.25">
      <c r="A867">
        <v>1866</v>
      </c>
      <c r="B867" t="s">
        <v>324</v>
      </c>
      <c r="C867" t="s">
        <v>325</v>
      </c>
      <c r="D867" t="s">
        <v>26</v>
      </c>
      <c r="E867">
        <v>711</v>
      </c>
      <c r="F867" s="5">
        <v>44380.224988425929</v>
      </c>
      <c r="G867">
        <v>24</v>
      </c>
      <c r="H867" t="s">
        <v>496</v>
      </c>
      <c r="I867">
        <f t="shared" si="65"/>
        <v>17064</v>
      </c>
      <c r="J867" s="3">
        <v>45186.094074074077</v>
      </c>
      <c r="K867" t="str">
        <f t="shared" si="66"/>
        <v>Long Term</v>
      </c>
      <c r="L867">
        <f t="shared" si="67"/>
        <v>16353</v>
      </c>
      <c r="M867">
        <f t="shared" si="68"/>
        <v>0</v>
      </c>
      <c r="N867">
        <f t="shared" si="69"/>
        <v>0</v>
      </c>
    </row>
    <row r="868" spans="1:14" x14ac:dyDescent="0.25">
      <c r="A868">
        <v>1867</v>
      </c>
      <c r="B868" t="s">
        <v>246</v>
      </c>
      <c r="C868" t="s">
        <v>247</v>
      </c>
      <c r="D868" t="s">
        <v>26</v>
      </c>
      <c r="E868">
        <v>724</v>
      </c>
      <c r="F868" s="5">
        <v>43390.789652777778</v>
      </c>
      <c r="G868">
        <v>3</v>
      </c>
      <c r="H868" t="s">
        <v>448</v>
      </c>
      <c r="I868">
        <f t="shared" si="65"/>
        <v>2172</v>
      </c>
      <c r="J868" s="3">
        <v>45186.094074074077</v>
      </c>
      <c r="K868" t="str">
        <f t="shared" si="66"/>
        <v>Long Term</v>
      </c>
      <c r="L868">
        <f t="shared" si="67"/>
        <v>1448</v>
      </c>
      <c r="M868">
        <f t="shared" si="68"/>
        <v>0</v>
      </c>
      <c r="N868">
        <f t="shared" si="69"/>
        <v>0</v>
      </c>
    </row>
    <row r="869" spans="1:14" x14ac:dyDescent="0.25">
      <c r="A869">
        <v>1868</v>
      </c>
      <c r="B869" t="s">
        <v>43</v>
      </c>
      <c r="C869" t="s">
        <v>44</v>
      </c>
      <c r="D869" t="s">
        <v>16</v>
      </c>
      <c r="E869">
        <v>284</v>
      </c>
      <c r="F869" s="5">
        <v>44873.95621527778</v>
      </c>
      <c r="G869">
        <v>1</v>
      </c>
      <c r="H869" t="s">
        <v>768</v>
      </c>
      <c r="I869">
        <f t="shared" si="65"/>
        <v>284</v>
      </c>
      <c r="J869" s="3">
        <v>45186.094074074077</v>
      </c>
      <c r="K869" t="str">
        <f t="shared" si="66"/>
        <v>Short Term</v>
      </c>
      <c r="L869">
        <f t="shared" si="67"/>
        <v>0</v>
      </c>
      <c r="M869">
        <f t="shared" si="68"/>
        <v>0.15</v>
      </c>
      <c r="N869">
        <f t="shared" si="69"/>
        <v>0</v>
      </c>
    </row>
    <row r="870" spans="1:14" x14ac:dyDescent="0.25">
      <c r="A870">
        <v>1869</v>
      </c>
      <c r="B870" t="s">
        <v>46</v>
      </c>
      <c r="C870" t="s">
        <v>47</v>
      </c>
      <c r="D870" t="s">
        <v>16</v>
      </c>
      <c r="E870">
        <v>318</v>
      </c>
      <c r="F870" s="5">
        <v>43502.422337962962</v>
      </c>
      <c r="G870">
        <v>65</v>
      </c>
      <c r="H870" t="s">
        <v>769</v>
      </c>
      <c r="I870">
        <f t="shared" si="65"/>
        <v>20670</v>
      </c>
      <c r="J870" s="3">
        <v>45186.094074074077</v>
      </c>
      <c r="K870" t="str">
        <f t="shared" si="66"/>
        <v>Long Term</v>
      </c>
      <c r="L870">
        <f t="shared" si="67"/>
        <v>20352</v>
      </c>
      <c r="M870">
        <f t="shared" si="68"/>
        <v>0</v>
      </c>
      <c r="N870">
        <f t="shared" si="69"/>
        <v>0</v>
      </c>
    </row>
    <row r="871" spans="1:14" x14ac:dyDescent="0.25">
      <c r="A871">
        <v>1870</v>
      </c>
      <c r="B871" t="s">
        <v>246</v>
      </c>
      <c r="C871" t="s">
        <v>247</v>
      </c>
      <c r="D871" t="s">
        <v>26</v>
      </c>
      <c r="E871">
        <v>760</v>
      </c>
      <c r="F871" s="5">
        <v>43997.889409722222</v>
      </c>
      <c r="G871">
        <v>75</v>
      </c>
      <c r="H871" t="s">
        <v>770</v>
      </c>
      <c r="I871">
        <f t="shared" si="65"/>
        <v>57000</v>
      </c>
      <c r="J871" s="3">
        <v>45186.094074074077</v>
      </c>
      <c r="K871" t="str">
        <f t="shared" si="66"/>
        <v>Long Term</v>
      </c>
      <c r="L871">
        <f t="shared" si="67"/>
        <v>56240</v>
      </c>
      <c r="M871">
        <f t="shared" si="68"/>
        <v>0</v>
      </c>
      <c r="N871">
        <f t="shared" si="69"/>
        <v>0</v>
      </c>
    </row>
    <row r="872" spans="1:14" x14ac:dyDescent="0.25">
      <c r="A872">
        <v>1871</v>
      </c>
      <c r="B872" t="s">
        <v>111</v>
      </c>
      <c r="C872" t="s">
        <v>112</v>
      </c>
      <c r="D872" t="s">
        <v>26</v>
      </c>
      <c r="E872">
        <v>251</v>
      </c>
      <c r="F872" s="5">
        <v>43799.034872685188</v>
      </c>
      <c r="G872">
        <v>26</v>
      </c>
      <c r="H872" t="s">
        <v>395</v>
      </c>
      <c r="I872">
        <f t="shared" si="65"/>
        <v>6526</v>
      </c>
      <c r="J872" s="3">
        <v>45186.094074074077</v>
      </c>
      <c r="K872" t="str">
        <f t="shared" si="66"/>
        <v>Long Term</v>
      </c>
      <c r="L872">
        <f t="shared" si="67"/>
        <v>6275</v>
      </c>
      <c r="M872">
        <f t="shared" si="68"/>
        <v>0</v>
      </c>
      <c r="N872">
        <f t="shared" si="69"/>
        <v>0</v>
      </c>
    </row>
    <row r="873" spans="1:14" x14ac:dyDescent="0.25">
      <c r="A873">
        <v>1872</v>
      </c>
      <c r="B873" t="s">
        <v>21</v>
      </c>
      <c r="C873" t="s">
        <v>22</v>
      </c>
      <c r="D873" t="s">
        <v>26</v>
      </c>
      <c r="E873">
        <v>938</v>
      </c>
      <c r="F873" s="5">
        <v>44949.289768518523</v>
      </c>
      <c r="G873">
        <v>89</v>
      </c>
      <c r="H873" t="s">
        <v>771</v>
      </c>
      <c r="I873">
        <f t="shared" si="65"/>
        <v>83482</v>
      </c>
      <c r="J873" s="3">
        <v>45186.094074074077</v>
      </c>
      <c r="K873" t="str">
        <f t="shared" si="66"/>
        <v>Short Term</v>
      </c>
      <c r="L873">
        <f t="shared" si="67"/>
        <v>82544</v>
      </c>
      <c r="M873">
        <f t="shared" si="68"/>
        <v>0.15</v>
      </c>
      <c r="N873">
        <f t="shared" si="69"/>
        <v>12381.6</v>
      </c>
    </row>
    <row r="874" spans="1:14" x14ac:dyDescent="0.25">
      <c r="A874">
        <v>1873</v>
      </c>
      <c r="B874" t="s">
        <v>324</v>
      </c>
      <c r="C874" t="s">
        <v>325</v>
      </c>
      <c r="D874" t="s">
        <v>26</v>
      </c>
      <c r="E874">
        <v>900</v>
      </c>
      <c r="F874" s="5">
        <v>44327.326157407413</v>
      </c>
      <c r="G874">
        <v>23</v>
      </c>
      <c r="H874" t="s">
        <v>183</v>
      </c>
      <c r="I874">
        <f t="shared" si="65"/>
        <v>20700</v>
      </c>
      <c r="J874" s="3">
        <v>45186.094074074077</v>
      </c>
      <c r="K874" t="str">
        <f t="shared" si="66"/>
        <v>Long Term</v>
      </c>
      <c r="L874">
        <f t="shared" si="67"/>
        <v>19800</v>
      </c>
      <c r="M874">
        <f t="shared" si="68"/>
        <v>0</v>
      </c>
      <c r="N874">
        <f t="shared" si="69"/>
        <v>0</v>
      </c>
    </row>
    <row r="875" spans="1:14" x14ac:dyDescent="0.25">
      <c r="A875">
        <v>1874</v>
      </c>
      <c r="B875" t="s">
        <v>180</v>
      </c>
      <c r="C875" t="s">
        <v>181</v>
      </c>
      <c r="D875" t="s">
        <v>26</v>
      </c>
      <c r="E875">
        <v>724</v>
      </c>
      <c r="F875" s="5">
        <v>44085.519467592603</v>
      </c>
      <c r="G875">
        <v>63</v>
      </c>
      <c r="H875" t="s">
        <v>772</v>
      </c>
      <c r="I875">
        <f t="shared" si="65"/>
        <v>45612</v>
      </c>
      <c r="J875" s="3">
        <v>45186.094074074077</v>
      </c>
      <c r="K875" t="str">
        <f t="shared" si="66"/>
        <v>Long Term</v>
      </c>
      <c r="L875">
        <f t="shared" si="67"/>
        <v>44888</v>
      </c>
      <c r="M875">
        <f t="shared" si="68"/>
        <v>0</v>
      </c>
      <c r="N875">
        <f t="shared" si="69"/>
        <v>0</v>
      </c>
    </row>
    <row r="876" spans="1:14" x14ac:dyDescent="0.25">
      <c r="A876">
        <v>1875</v>
      </c>
      <c r="B876" t="s">
        <v>31</v>
      </c>
      <c r="C876" t="s">
        <v>32</v>
      </c>
      <c r="D876" t="s">
        <v>16</v>
      </c>
      <c r="E876">
        <v>890</v>
      </c>
      <c r="F876" s="5">
        <v>43978.953229166669</v>
      </c>
      <c r="G876">
        <v>63</v>
      </c>
      <c r="H876" t="s">
        <v>773</v>
      </c>
      <c r="I876">
        <f t="shared" si="65"/>
        <v>56070</v>
      </c>
      <c r="J876" s="3">
        <v>45186.094074074077</v>
      </c>
      <c r="K876" t="str">
        <f t="shared" si="66"/>
        <v>Long Term</v>
      </c>
      <c r="L876">
        <f t="shared" si="67"/>
        <v>55180</v>
      </c>
      <c r="M876">
        <f t="shared" si="68"/>
        <v>0</v>
      </c>
      <c r="N876">
        <f t="shared" si="69"/>
        <v>0</v>
      </c>
    </row>
    <row r="877" spans="1:14" x14ac:dyDescent="0.25">
      <c r="A877">
        <v>1876</v>
      </c>
      <c r="B877" t="s">
        <v>51</v>
      </c>
      <c r="C877" t="s">
        <v>52</v>
      </c>
      <c r="D877" t="s">
        <v>26</v>
      </c>
      <c r="E877">
        <v>228</v>
      </c>
      <c r="F877" s="5">
        <v>45020.984363425923</v>
      </c>
      <c r="G877">
        <v>7</v>
      </c>
      <c r="H877" t="s">
        <v>395</v>
      </c>
      <c r="I877">
        <f t="shared" si="65"/>
        <v>1596</v>
      </c>
      <c r="J877" s="3">
        <v>45186.094074074077</v>
      </c>
      <c r="K877" t="str">
        <f t="shared" si="66"/>
        <v>Short Term</v>
      </c>
      <c r="L877">
        <f t="shared" si="67"/>
        <v>1368</v>
      </c>
      <c r="M877">
        <f t="shared" si="68"/>
        <v>0.15</v>
      </c>
      <c r="N877">
        <f t="shared" si="69"/>
        <v>205.2</v>
      </c>
    </row>
    <row r="878" spans="1:14" x14ac:dyDescent="0.25">
      <c r="A878">
        <v>1877</v>
      </c>
      <c r="B878" t="s">
        <v>123</v>
      </c>
      <c r="C878" t="s">
        <v>124</v>
      </c>
      <c r="D878" t="s">
        <v>16</v>
      </c>
      <c r="E878">
        <v>125</v>
      </c>
      <c r="F878" s="5">
        <v>44761.328645833331</v>
      </c>
      <c r="G878">
        <v>17</v>
      </c>
      <c r="H878" t="s">
        <v>774</v>
      </c>
      <c r="I878">
        <f t="shared" si="65"/>
        <v>2125</v>
      </c>
      <c r="J878" s="3">
        <v>45186.094074074077</v>
      </c>
      <c r="K878" t="str">
        <f t="shared" si="66"/>
        <v>Long Term</v>
      </c>
      <c r="L878">
        <f t="shared" si="67"/>
        <v>2000</v>
      </c>
      <c r="M878">
        <f t="shared" si="68"/>
        <v>0</v>
      </c>
      <c r="N878">
        <f t="shared" si="69"/>
        <v>0</v>
      </c>
    </row>
    <row r="879" spans="1:14" x14ac:dyDescent="0.25">
      <c r="A879">
        <v>1878</v>
      </c>
      <c r="B879" t="s">
        <v>40</v>
      </c>
      <c r="C879" t="s">
        <v>41</v>
      </c>
      <c r="D879" t="s">
        <v>16</v>
      </c>
      <c r="E879">
        <v>918</v>
      </c>
      <c r="F879" s="5">
        <v>44094.415937500002</v>
      </c>
      <c r="G879">
        <v>98</v>
      </c>
      <c r="H879" t="s">
        <v>775</v>
      </c>
      <c r="I879">
        <f t="shared" si="65"/>
        <v>89964</v>
      </c>
      <c r="J879" s="3">
        <v>45186.094074074077</v>
      </c>
      <c r="K879" t="str">
        <f t="shared" si="66"/>
        <v>Long Term</v>
      </c>
      <c r="L879">
        <f t="shared" si="67"/>
        <v>89046</v>
      </c>
      <c r="M879">
        <f t="shared" si="68"/>
        <v>0</v>
      </c>
      <c r="N879">
        <f t="shared" si="69"/>
        <v>0</v>
      </c>
    </row>
    <row r="880" spans="1:14" x14ac:dyDescent="0.25">
      <c r="A880">
        <v>1879</v>
      </c>
      <c r="B880" t="s">
        <v>24</v>
      </c>
      <c r="C880" t="s">
        <v>25</v>
      </c>
      <c r="D880" t="s">
        <v>26</v>
      </c>
      <c r="E880">
        <v>983</v>
      </c>
      <c r="F880" s="5">
        <v>44606.591122685182</v>
      </c>
      <c r="G880">
        <v>28</v>
      </c>
      <c r="H880" t="s">
        <v>473</v>
      </c>
      <c r="I880">
        <f t="shared" si="65"/>
        <v>27524</v>
      </c>
      <c r="J880" s="3">
        <v>45186.094074074077</v>
      </c>
      <c r="K880" t="str">
        <f t="shared" si="66"/>
        <v>Long Term</v>
      </c>
      <c r="L880">
        <f t="shared" si="67"/>
        <v>26541</v>
      </c>
      <c r="M880">
        <f t="shared" si="68"/>
        <v>0</v>
      </c>
      <c r="N880">
        <f t="shared" si="69"/>
        <v>0</v>
      </c>
    </row>
    <row r="881" spans="1:14" x14ac:dyDescent="0.25">
      <c r="A881">
        <v>1880</v>
      </c>
      <c r="B881" t="s">
        <v>21</v>
      </c>
      <c r="C881" t="s">
        <v>22</v>
      </c>
      <c r="D881" t="s">
        <v>26</v>
      </c>
      <c r="E881">
        <v>940</v>
      </c>
      <c r="F881" s="5">
        <v>44171.86519675926</v>
      </c>
      <c r="G881">
        <v>2</v>
      </c>
      <c r="H881" t="s">
        <v>758</v>
      </c>
      <c r="I881">
        <f t="shared" si="65"/>
        <v>1880</v>
      </c>
      <c r="J881" s="3">
        <v>45186.094074074077</v>
      </c>
      <c r="K881" t="str">
        <f t="shared" si="66"/>
        <v>Long Term</v>
      </c>
      <c r="L881">
        <f t="shared" si="67"/>
        <v>940</v>
      </c>
      <c r="M881">
        <f t="shared" si="68"/>
        <v>0</v>
      </c>
      <c r="N881">
        <f t="shared" si="69"/>
        <v>0</v>
      </c>
    </row>
    <row r="882" spans="1:14" x14ac:dyDescent="0.25">
      <c r="A882">
        <v>1881</v>
      </c>
      <c r="B882" t="s">
        <v>98</v>
      </c>
      <c r="C882" t="s">
        <v>99</v>
      </c>
      <c r="D882" t="s">
        <v>26</v>
      </c>
      <c r="E882">
        <v>776</v>
      </c>
      <c r="F882" s="5">
        <v>43829.147557870368</v>
      </c>
      <c r="G882">
        <v>34</v>
      </c>
      <c r="H882" t="s">
        <v>776</v>
      </c>
      <c r="I882">
        <f t="shared" si="65"/>
        <v>26384</v>
      </c>
      <c r="J882" s="3">
        <v>45186.094074074077</v>
      </c>
      <c r="K882" t="str">
        <f t="shared" si="66"/>
        <v>Long Term</v>
      </c>
      <c r="L882">
        <f t="shared" si="67"/>
        <v>25608</v>
      </c>
      <c r="M882">
        <f t="shared" si="68"/>
        <v>0</v>
      </c>
      <c r="N882">
        <f t="shared" si="69"/>
        <v>0</v>
      </c>
    </row>
    <row r="883" spans="1:14" x14ac:dyDescent="0.25">
      <c r="A883">
        <v>1882</v>
      </c>
      <c r="B883" t="s">
        <v>34</v>
      </c>
      <c r="C883" t="s">
        <v>35</v>
      </c>
      <c r="D883" t="s">
        <v>26</v>
      </c>
      <c r="E883">
        <v>984</v>
      </c>
      <c r="F883" s="5">
        <v>44173.572858796288</v>
      </c>
      <c r="G883">
        <v>11</v>
      </c>
      <c r="H883" t="s">
        <v>777</v>
      </c>
      <c r="I883">
        <f t="shared" si="65"/>
        <v>10824</v>
      </c>
      <c r="J883" s="3">
        <v>45186.094074074077</v>
      </c>
      <c r="K883" t="str">
        <f t="shared" si="66"/>
        <v>Long Term</v>
      </c>
      <c r="L883">
        <f t="shared" si="67"/>
        <v>9840</v>
      </c>
      <c r="M883">
        <f t="shared" si="68"/>
        <v>0</v>
      </c>
      <c r="N883">
        <f t="shared" si="69"/>
        <v>0</v>
      </c>
    </row>
    <row r="884" spans="1:14" x14ac:dyDescent="0.25">
      <c r="A884">
        <v>1883</v>
      </c>
      <c r="B884" t="s">
        <v>101</v>
      </c>
      <c r="C884" t="s">
        <v>102</v>
      </c>
      <c r="D884" t="s">
        <v>16</v>
      </c>
      <c r="E884">
        <v>279</v>
      </c>
      <c r="F884" s="5">
        <v>44737.737407407411</v>
      </c>
      <c r="G884">
        <v>57</v>
      </c>
      <c r="H884" t="s">
        <v>778</v>
      </c>
      <c r="I884">
        <f t="shared" si="65"/>
        <v>15903</v>
      </c>
      <c r="J884" s="3">
        <v>45186.094074074077</v>
      </c>
      <c r="K884" t="str">
        <f t="shared" si="66"/>
        <v>Long Term</v>
      </c>
      <c r="L884">
        <f t="shared" si="67"/>
        <v>15624</v>
      </c>
      <c r="M884">
        <f t="shared" si="68"/>
        <v>0</v>
      </c>
      <c r="N884">
        <f t="shared" si="69"/>
        <v>0</v>
      </c>
    </row>
    <row r="885" spans="1:14" x14ac:dyDescent="0.25">
      <c r="A885">
        <v>1884</v>
      </c>
      <c r="B885" t="s">
        <v>170</v>
      </c>
      <c r="C885" t="s">
        <v>171</v>
      </c>
      <c r="D885" t="s">
        <v>16</v>
      </c>
      <c r="E885">
        <v>179</v>
      </c>
      <c r="F885" s="5">
        <v>43624.753657407397</v>
      </c>
      <c r="G885">
        <v>86</v>
      </c>
      <c r="H885" t="s">
        <v>779</v>
      </c>
      <c r="I885">
        <f t="shared" si="65"/>
        <v>15394</v>
      </c>
      <c r="J885" s="3">
        <v>45186.094074074077</v>
      </c>
      <c r="K885" t="str">
        <f t="shared" si="66"/>
        <v>Long Term</v>
      </c>
      <c r="L885">
        <f t="shared" si="67"/>
        <v>15215</v>
      </c>
      <c r="M885">
        <f t="shared" si="68"/>
        <v>0</v>
      </c>
      <c r="N885">
        <f t="shared" si="69"/>
        <v>0</v>
      </c>
    </row>
    <row r="886" spans="1:14" x14ac:dyDescent="0.25">
      <c r="A886">
        <v>1885</v>
      </c>
      <c r="B886" t="s">
        <v>104</v>
      </c>
      <c r="C886" t="s">
        <v>105</v>
      </c>
      <c r="D886" t="s">
        <v>16</v>
      </c>
      <c r="E886">
        <v>776</v>
      </c>
      <c r="F886" s="5">
        <v>44054.900243055563</v>
      </c>
      <c r="G886">
        <v>70</v>
      </c>
      <c r="H886" t="s">
        <v>467</v>
      </c>
      <c r="I886">
        <f t="shared" si="65"/>
        <v>54320</v>
      </c>
      <c r="J886" s="3">
        <v>45186.094074074077</v>
      </c>
      <c r="K886" t="str">
        <f t="shared" si="66"/>
        <v>Long Term</v>
      </c>
      <c r="L886">
        <f t="shared" si="67"/>
        <v>53544</v>
      </c>
      <c r="M886">
        <f t="shared" si="68"/>
        <v>0</v>
      </c>
      <c r="N886">
        <f t="shared" si="69"/>
        <v>0</v>
      </c>
    </row>
    <row r="887" spans="1:14" x14ac:dyDescent="0.25">
      <c r="A887">
        <v>1886</v>
      </c>
      <c r="B887" t="s">
        <v>94</v>
      </c>
      <c r="C887" t="s">
        <v>95</v>
      </c>
      <c r="D887" t="s">
        <v>16</v>
      </c>
      <c r="E887">
        <v>566</v>
      </c>
      <c r="F887" s="5">
        <v>43377.298182870371</v>
      </c>
      <c r="G887">
        <v>28</v>
      </c>
      <c r="H887" t="s">
        <v>780</v>
      </c>
      <c r="I887">
        <f t="shared" si="65"/>
        <v>15848</v>
      </c>
      <c r="J887" s="3">
        <v>45186.094074074077</v>
      </c>
      <c r="K887" t="str">
        <f t="shared" si="66"/>
        <v>Long Term</v>
      </c>
      <c r="L887">
        <f t="shared" si="67"/>
        <v>15282</v>
      </c>
      <c r="M887">
        <f t="shared" si="68"/>
        <v>0</v>
      </c>
      <c r="N887">
        <f t="shared" si="69"/>
        <v>0</v>
      </c>
    </row>
    <row r="888" spans="1:14" x14ac:dyDescent="0.25">
      <c r="A888">
        <v>1887</v>
      </c>
      <c r="B888" t="s">
        <v>115</v>
      </c>
      <c r="C888" t="s">
        <v>116</v>
      </c>
      <c r="D888" t="s">
        <v>16</v>
      </c>
      <c r="E888">
        <v>623</v>
      </c>
      <c r="F888" s="5">
        <v>43815.942893518521</v>
      </c>
      <c r="G888">
        <v>69</v>
      </c>
      <c r="H888" t="s">
        <v>704</v>
      </c>
      <c r="I888">
        <f t="shared" si="65"/>
        <v>42987</v>
      </c>
      <c r="J888" s="3">
        <v>45186.094074074077</v>
      </c>
      <c r="K888" t="str">
        <f t="shared" si="66"/>
        <v>Long Term</v>
      </c>
      <c r="L888">
        <f t="shared" si="67"/>
        <v>42364</v>
      </c>
      <c r="M888">
        <f t="shared" si="68"/>
        <v>0</v>
      </c>
      <c r="N888">
        <f t="shared" si="69"/>
        <v>0</v>
      </c>
    </row>
    <row r="889" spans="1:14" x14ac:dyDescent="0.25">
      <c r="A889">
        <v>1888</v>
      </c>
      <c r="B889" t="s">
        <v>34</v>
      </c>
      <c r="C889" t="s">
        <v>35</v>
      </c>
      <c r="D889" t="s">
        <v>26</v>
      </c>
      <c r="E889">
        <v>427</v>
      </c>
      <c r="F889" s="5">
        <v>44243.950682870367</v>
      </c>
      <c r="G889">
        <v>42</v>
      </c>
      <c r="H889" t="s">
        <v>781</v>
      </c>
      <c r="I889">
        <f t="shared" si="65"/>
        <v>17934</v>
      </c>
      <c r="J889" s="3">
        <v>45186.094074074077</v>
      </c>
      <c r="K889" t="str">
        <f t="shared" si="66"/>
        <v>Long Term</v>
      </c>
      <c r="L889">
        <f t="shared" si="67"/>
        <v>17507</v>
      </c>
      <c r="M889">
        <f t="shared" si="68"/>
        <v>0</v>
      </c>
      <c r="N889">
        <f t="shared" si="69"/>
        <v>0</v>
      </c>
    </row>
    <row r="890" spans="1:14" x14ac:dyDescent="0.25">
      <c r="A890">
        <v>1889</v>
      </c>
      <c r="B890" t="s">
        <v>46</v>
      </c>
      <c r="C890" t="s">
        <v>47</v>
      </c>
      <c r="D890" t="s">
        <v>26</v>
      </c>
      <c r="E890">
        <v>680</v>
      </c>
      <c r="F890" s="5">
        <v>43615.90289351852</v>
      </c>
      <c r="G890">
        <v>76</v>
      </c>
      <c r="H890" t="s">
        <v>96</v>
      </c>
      <c r="I890">
        <f t="shared" si="65"/>
        <v>51680</v>
      </c>
      <c r="J890" s="3">
        <v>45186.094074074077</v>
      </c>
      <c r="K890" t="str">
        <f t="shared" si="66"/>
        <v>Long Term</v>
      </c>
      <c r="L890">
        <f t="shared" si="67"/>
        <v>51000</v>
      </c>
      <c r="M890">
        <f t="shared" si="68"/>
        <v>0</v>
      </c>
      <c r="N890">
        <f t="shared" si="69"/>
        <v>0</v>
      </c>
    </row>
    <row r="891" spans="1:14" x14ac:dyDescent="0.25">
      <c r="A891">
        <v>1890</v>
      </c>
      <c r="B891" t="s">
        <v>107</v>
      </c>
      <c r="C891" t="s">
        <v>108</v>
      </c>
      <c r="D891" t="s">
        <v>26</v>
      </c>
      <c r="E891">
        <v>839</v>
      </c>
      <c r="F891" s="5">
        <v>44946.451423611114</v>
      </c>
      <c r="G891">
        <v>77</v>
      </c>
      <c r="H891" t="s">
        <v>782</v>
      </c>
      <c r="I891">
        <f t="shared" si="65"/>
        <v>64603</v>
      </c>
      <c r="J891" s="3">
        <v>45186.094074074077</v>
      </c>
      <c r="K891" t="str">
        <f t="shared" si="66"/>
        <v>Short Term</v>
      </c>
      <c r="L891">
        <f t="shared" si="67"/>
        <v>63764</v>
      </c>
      <c r="M891">
        <f t="shared" si="68"/>
        <v>0.15</v>
      </c>
      <c r="N891">
        <f t="shared" si="69"/>
        <v>9564.6</v>
      </c>
    </row>
    <row r="892" spans="1:14" x14ac:dyDescent="0.25">
      <c r="A892">
        <v>1891</v>
      </c>
      <c r="B892" t="s">
        <v>18</v>
      </c>
      <c r="C892" t="s">
        <v>19</v>
      </c>
      <c r="D892" t="s">
        <v>16</v>
      </c>
      <c r="E892">
        <v>179</v>
      </c>
      <c r="F892" s="5">
        <v>45160.66202546296</v>
      </c>
      <c r="G892">
        <v>7</v>
      </c>
      <c r="H892" t="s">
        <v>783</v>
      </c>
      <c r="I892">
        <f t="shared" si="65"/>
        <v>1253</v>
      </c>
      <c r="J892" s="3">
        <v>45186.094074074077</v>
      </c>
      <c r="K892" t="str">
        <f t="shared" si="66"/>
        <v>Short Term</v>
      </c>
      <c r="L892">
        <f t="shared" si="67"/>
        <v>1074</v>
      </c>
      <c r="M892">
        <f t="shared" si="68"/>
        <v>0.15</v>
      </c>
      <c r="N892">
        <f t="shared" si="69"/>
        <v>161.1</v>
      </c>
    </row>
    <row r="893" spans="1:14" x14ac:dyDescent="0.25">
      <c r="A893">
        <v>1892</v>
      </c>
      <c r="B893" t="s">
        <v>193</v>
      </c>
      <c r="C893" t="s">
        <v>194</v>
      </c>
      <c r="D893" t="s">
        <v>26</v>
      </c>
      <c r="E893">
        <v>365</v>
      </c>
      <c r="F893" s="5">
        <v>43900.270543981482</v>
      </c>
      <c r="G893">
        <v>38</v>
      </c>
      <c r="H893" t="s">
        <v>646</v>
      </c>
      <c r="I893">
        <f t="shared" si="65"/>
        <v>13870</v>
      </c>
      <c r="J893" s="3">
        <v>45186.094074074077</v>
      </c>
      <c r="K893" t="str">
        <f t="shared" si="66"/>
        <v>Long Term</v>
      </c>
      <c r="L893">
        <f t="shared" si="67"/>
        <v>13505</v>
      </c>
      <c r="M893">
        <f t="shared" si="68"/>
        <v>0</v>
      </c>
      <c r="N893">
        <f t="shared" si="69"/>
        <v>0</v>
      </c>
    </row>
    <row r="894" spans="1:14" x14ac:dyDescent="0.25">
      <c r="A894">
        <v>1893</v>
      </c>
      <c r="B894" t="s">
        <v>73</v>
      </c>
      <c r="C894" t="s">
        <v>74</v>
      </c>
      <c r="D894" t="s">
        <v>26</v>
      </c>
      <c r="E894">
        <v>999</v>
      </c>
      <c r="F894" s="5">
        <v>44433.677233796298</v>
      </c>
      <c r="G894">
        <v>25</v>
      </c>
      <c r="H894" t="s">
        <v>784</v>
      </c>
      <c r="I894">
        <f t="shared" si="65"/>
        <v>24975</v>
      </c>
      <c r="J894" s="3">
        <v>45186.094074074077</v>
      </c>
      <c r="K894" t="str">
        <f t="shared" si="66"/>
        <v>Long Term</v>
      </c>
      <c r="L894">
        <f t="shared" si="67"/>
        <v>23976</v>
      </c>
      <c r="M894">
        <f t="shared" si="68"/>
        <v>0</v>
      </c>
      <c r="N894">
        <f t="shared" si="69"/>
        <v>0</v>
      </c>
    </row>
    <row r="895" spans="1:14" x14ac:dyDescent="0.25">
      <c r="A895">
        <v>1894</v>
      </c>
      <c r="B895" t="s">
        <v>73</v>
      </c>
      <c r="C895" t="s">
        <v>74</v>
      </c>
      <c r="D895" t="s">
        <v>26</v>
      </c>
      <c r="E895">
        <v>887</v>
      </c>
      <c r="F895" s="5">
        <v>43701.638749999998</v>
      </c>
      <c r="G895">
        <v>41</v>
      </c>
      <c r="H895" t="s">
        <v>785</v>
      </c>
      <c r="I895">
        <f t="shared" si="65"/>
        <v>36367</v>
      </c>
      <c r="J895" s="3">
        <v>45186.094074074077</v>
      </c>
      <c r="K895" t="str">
        <f t="shared" si="66"/>
        <v>Long Term</v>
      </c>
      <c r="L895">
        <f t="shared" si="67"/>
        <v>35480</v>
      </c>
      <c r="M895">
        <f t="shared" si="68"/>
        <v>0</v>
      </c>
      <c r="N895">
        <f t="shared" si="69"/>
        <v>0</v>
      </c>
    </row>
    <row r="896" spans="1:14" x14ac:dyDescent="0.25">
      <c r="A896">
        <v>1895</v>
      </c>
      <c r="B896" t="s">
        <v>94</v>
      </c>
      <c r="C896" t="s">
        <v>95</v>
      </c>
      <c r="D896" t="s">
        <v>16</v>
      </c>
      <c r="E896">
        <v>146</v>
      </c>
      <c r="F896" s="5">
        <v>44070.616412037038</v>
      </c>
      <c r="G896">
        <v>13</v>
      </c>
      <c r="H896" t="s">
        <v>786</v>
      </c>
      <c r="I896">
        <f t="shared" si="65"/>
        <v>1898</v>
      </c>
      <c r="J896" s="3">
        <v>45186.094074074077</v>
      </c>
      <c r="K896" t="str">
        <f t="shared" si="66"/>
        <v>Long Term</v>
      </c>
      <c r="L896">
        <f t="shared" si="67"/>
        <v>1752</v>
      </c>
      <c r="M896">
        <f t="shared" si="68"/>
        <v>0</v>
      </c>
      <c r="N896">
        <f t="shared" si="69"/>
        <v>0</v>
      </c>
    </row>
    <row r="897" spans="1:14" x14ac:dyDescent="0.25">
      <c r="A897">
        <v>1896</v>
      </c>
      <c r="B897" t="s">
        <v>324</v>
      </c>
      <c r="C897" t="s">
        <v>325</v>
      </c>
      <c r="D897" t="s">
        <v>26</v>
      </c>
      <c r="E897">
        <v>835</v>
      </c>
      <c r="F897" s="5">
        <v>44108.343321759261</v>
      </c>
      <c r="G897">
        <v>72</v>
      </c>
      <c r="H897" t="s">
        <v>708</v>
      </c>
      <c r="I897">
        <f t="shared" si="65"/>
        <v>60120</v>
      </c>
      <c r="J897" s="3">
        <v>45186.094074074077</v>
      </c>
      <c r="K897" t="str">
        <f t="shared" si="66"/>
        <v>Long Term</v>
      </c>
      <c r="L897">
        <f t="shared" si="67"/>
        <v>59285</v>
      </c>
      <c r="M897">
        <f t="shared" si="68"/>
        <v>0</v>
      </c>
      <c r="N897">
        <f t="shared" si="69"/>
        <v>0</v>
      </c>
    </row>
    <row r="898" spans="1:14" x14ac:dyDescent="0.25">
      <c r="A898">
        <v>1897</v>
      </c>
      <c r="B898" t="s">
        <v>76</v>
      </c>
      <c r="C898" t="s">
        <v>77</v>
      </c>
      <c r="D898" t="s">
        <v>16</v>
      </c>
      <c r="E898">
        <v>685</v>
      </c>
      <c r="F898" s="5">
        <v>43623.165752314817</v>
      </c>
      <c r="G898">
        <v>2</v>
      </c>
      <c r="H898" t="s">
        <v>575</v>
      </c>
      <c r="I898">
        <f t="shared" si="65"/>
        <v>1370</v>
      </c>
      <c r="J898" s="3">
        <v>45186.094074074077</v>
      </c>
      <c r="K898" t="str">
        <f t="shared" si="66"/>
        <v>Long Term</v>
      </c>
      <c r="L898">
        <f t="shared" si="67"/>
        <v>685</v>
      </c>
      <c r="M898">
        <f t="shared" si="68"/>
        <v>0</v>
      </c>
      <c r="N898">
        <f t="shared" si="69"/>
        <v>0</v>
      </c>
    </row>
    <row r="899" spans="1:14" x14ac:dyDescent="0.25">
      <c r="A899">
        <v>1898</v>
      </c>
      <c r="B899" t="s">
        <v>88</v>
      </c>
      <c r="C899" t="s">
        <v>89</v>
      </c>
      <c r="D899" t="s">
        <v>26</v>
      </c>
      <c r="E899">
        <v>701</v>
      </c>
      <c r="F899" s="5">
        <v>43658.955069444448</v>
      </c>
      <c r="G899">
        <v>18</v>
      </c>
      <c r="H899" t="s">
        <v>103</v>
      </c>
      <c r="I899">
        <f t="shared" ref="I899:I962" si="70">E899*G899</f>
        <v>12618</v>
      </c>
      <c r="J899" s="3">
        <v>45186.094074074077</v>
      </c>
      <c r="K899" t="str">
        <f t="shared" ref="K899:K962" si="71">IF((J899-F899)&lt;=365,"Short Term","Long Term")</f>
        <v>Long Term</v>
      </c>
      <c r="L899">
        <f t="shared" ref="L899:L962" si="72">I899-E899</f>
        <v>11917</v>
      </c>
      <c r="M899">
        <f t="shared" ref="M899:M962" si="73">IF(K899="short Term",15%,IF(K899="Long Term",IF(L899&gt;100000,10%,0),0))</f>
        <v>0</v>
      </c>
      <c r="N899">
        <f t="shared" ref="N899:N962" si="74">L899*M899</f>
        <v>0</v>
      </c>
    </row>
    <row r="900" spans="1:14" x14ac:dyDescent="0.25">
      <c r="A900">
        <v>1899</v>
      </c>
      <c r="B900" t="s">
        <v>54</v>
      </c>
      <c r="C900" t="s">
        <v>55</v>
      </c>
      <c r="D900" t="s">
        <v>26</v>
      </c>
      <c r="E900">
        <v>579</v>
      </c>
      <c r="F900" s="5">
        <v>44370.291712962957</v>
      </c>
      <c r="G900">
        <v>50</v>
      </c>
      <c r="H900" t="s">
        <v>685</v>
      </c>
      <c r="I900">
        <f t="shared" si="70"/>
        <v>28950</v>
      </c>
      <c r="J900" s="3">
        <v>45186.094074074077</v>
      </c>
      <c r="K900" t="str">
        <f t="shared" si="71"/>
        <v>Long Term</v>
      </c>
      <c r="L900">
        <f t="shared" si="72"/>
        <v>28371</v>
      </c>
      <c r="M900">
        <f t="shared" si="73"/>
        <v>0</v>
      </c>
      <c r="N900">
        <f t="shared" si="74"/>
        <v>0</v>
      </c>
    </row>
    <row r="901" spans="1:14" x14ac:dyDescent="0.25">
      <c r="A901">
        <v>1900</v>
      </c>
      <c r="B901" t="s">
        <v>98</v>
      </c>
      <c r="C901" t="s">
        <v>99</v>
      </c>
      <c r="D901" t="s">
        <v>26</v>
      </c>
      <c r="E901">
        <v>627</v>
      </c>
      <c r="F901" s="5">
        <v>44153.352083333331</v>
      </c>
      <c r="G901">
        <v>66</v>
      </c>
      <c r="H901" t="s">
        <v>787</v>
      </c>
      <c r="I901">
        <f t="shared" si="70"/>
        <v>41382</v>
      </c>
      <c r="J901" s="3">
        <v>45186.094074074077</v>
      </c>
      <c r="K901" t="str">
        <f t="shared" si="71"/>
        <v>Long Term</v>
      </c>
      <c r="L901">
        <f t="shared" si="72"/>
        <v>40755</v>
      </c>
      <c r="M901">
        <f t="shared" si="73"/>
        <v>0</v>
      </c>
      <c r="N901">
        <f t="shared" si="74"/>
        <v>0</v>
      </c>
    </row>
    <row r="902" spans="1:14" x14ac:dyDescent="0.25">
      <c r="A902">
        <v>1901</v>
      </c>
      <c r="B902" t="s">
        <v>43</v>
      </c>
      <c r="C902" t="s">
        <v>44</v>
      </c>
      <c r="D902" t="s">
        <v>16</v>
      </c>
      <c r="E902">
        <v>579</v>
      </c>
      <c r="F902" s="5">
        <v>44876.247696759259</v>
      </c>
      <c r="G902">
        <v>100</v>
      </c>
      <c r="H902" t="s">
        <v>788</v>
      </c>
      <c r="I902">
        <f t="shared" si="70"/>
        <v>57900</v>
      </c>
      <c r="J902" s="3">
        <v>45186.094074074077</v>
      </c>
      <c r="K902" t="str">
        <f t="shared" si="71"/>
        <v>Short Term</v>
      </c>
      <c r="L902">
        <f t="shared" si="72"/>
        <v>57321</v>
      </c>
      <c r="M902">
        <f t="shared" si="73"/>
        <v>0.15</v>
      </c>
      <c r="N902">
        <f t="shared" si="74"/>
        <v>8598.15</v>
      </c>
    </row>
    <row r="903" spans="1:14" x14ac:dyDescent="0.25">
      <c r="A903">
        <v>1902</v>
      </c>
      <c r="B903" t="s">
        <v>85</v>
      </c>
      <c r="C903" t="s">
        <v>86</v>
      </c>
      <c r="D903" t="s">
        <v>16</v>
      </c>
      <c r="E903">
        <v>918</v>
      </c>
      <c r="F903" s="5">
        <v>44217.274143518523</v>
      </c>
      <c r="G903">
        <v>75</v>
      </c>
      <c r="H903" t="s">
        <v>789</v>
      </c>
      <c r="I903">
        <f t="shared" si="70"/>
        <v>68850</v>
      </c>
      <c r="J903" s="3">
        <v>45186.094074074077</v>
      </c>
      <c r="K903" t="str">
        <f t="shared" si="71"/>
        <v>Long Term</v>
      </c>
      <c r="L903">
        <f t="shared" si="72"/>
        <v>67932</v>
      </c>
      <c r="M903">
        <f t="shared" si="73"/>
        <v>0</v>
      </c>
      <c r="N903">
        <f t="shared" si="74"/>
        <v>0</v>
      </c>
    </row>
    <row r="904" spans="1:14" x14ac:dyDescent="0.25">
      <c r="A904">
        <v>1903</v>
      </c>
      <c r="B904" t="s">
        <v>34</v>
      </c>
      <c r="C904" t="s">
        <v>35</v>
      </c>
      <c r="D904" t="s">
        <v>26</v>
      </c>
      <c r="E904">
        <v>651</v>
      </c>
      <c r="F904" s="5">
        <v>44007.776759259257</v>
      </c>
      <c r="G904">
        <v>47</v>
      </c>
      <c r="H904" t="s">
        <v>790</v>
      </c>
      <c r="I904">
        <f t="shared" si="70"/>
        <v>30597</v>
      </c>
      <c r="J904" s="3">
        <v>45186.094074074077</v>
      </c>
      <c r="K904" t="str">
        <f t="shared" si="71"/>
        <v>Long Term</v>
      </c>
      <c r="L904">
        <f t="shared" si="72"/>
        <v>29946</v>
      </c>
      <c r="M904">
        <f t="shared" si="73"/>
        <v>0</v>
      </c>
      <c r="N904">
        <f t="shared" si="74"/>
        <v>0</v>
      </c>
    </row>
    <row r="905" spans="1:14" x14ac:dyDescent="0.25">
      <c r="A905">
        <v>1904</v>
      </c>
      <c r="B905" t="s">
        <v>94</v>
      </c>
      <c r="C905" t="s">
        <v>95</v>
      </c>
      <c r="D905" t="s">
        <v>16</v>
      </c>
      <c r="E905">
        <v>580</v>
      </c>
      <c r="F905" s="5">
        <v>44811.168912037043</v>
      </c>
      <c r="G905">
        <v>24</v>
      </c>
      <c r="H905" t="s">
        <v>791</v>
      </c>
      <c r="I905">
        <f t="shared" si="70"/>
        <v>13920</v>
      </c>
      <c r="J905" s="3">
        <v>45186.094074074077</v>
      </c>
      <c r="K905" t="str">
        <f t="shared" si="71"/>
        <v>Long Term</v>
      </c>
      <c r="L905">
        <f t="shared" si="72"/>
        <v>13340</v>
      </c>
      <c r="M905">
        <f t="shared" si="73"/>
        <v>0</v>
      </c>
      <c r="N905">
        <f t="shared" si="74"/>
        <v>0</v>
      </c>
    </row>
    <row r="906" spans="1:14" x14ac:dyDescent="0.25">
      <c r="A906">
        <v>1905</v>
      </c>
      <c r="B906" t="s">
        <v>224</v>
      </c>
      <c r="C906" t="s">
        <v>225</v>
      </c>
      <c r="D906" t="s">
        <v>26</v>
      </c>
      <c r="E906">
        <v>876</v>
      </c>
      <c r="F906" s="5">
        <v>44435.569791666669</v>
      </c>
      <c r="G906">
        <v>16</v>
      </c>
      <c r="H906" t="s">
        <v>386</v>
      </c>
      <c r="I906">
        <f t="shared" si="70"/>
        <v>14016</v>
      </c>
      <c r="J906" s="3">
        <v>45186.094074074077</v>
      </c>
      <c r="K906" t="str">
        <f t="shared" si="71"/>
        <v>Long Term</v>
      </c>
      <c r="L906">
        <f t="shared" si="72"/>
        <v>13140</v>
      </c>
      <c r="M906">
        <f t="shared" si="73"/>
        <v>0</v>
      </c>
      <c r="N906">
        <f t="shared" si="74"/>
        <v>0</v>
      </c>
    </row>
    <row r="907" spans="1:14" x14ac:dyDescent="0.25">
      <c r="A907">
        <v>1906</v>
      </c>
      <c r="B907" t="s">
        <v>218</v>
      </c>
      <c r="C907" t="s">
        <v>219</v>
      </c>
      <c r="D907" t="s">
        <v>16</v>
      </c>
      <c r="E907">
        <v>533</v>
      </c>
      <c r="F907" s="5">
        <v>44536.902372685188</v>
      </c>
      <c r="G907">
        <v>38</v>
      </c>
      <c r="H907" t="s">
        <v>792</v>
      </c>
      <c r="I907">
        <f t="shared" si="70"/>
        <v>20254</v>
      </c>
      <c r="J907" s="3">
        <v>45186.094074074077</v>
      </c>
      <c r="K907" t="str">
        <f t="shared" si="71"/>
        <v>Long Term</v>
      </c>
      <c r="L907">
        <f t="shared" si="72"/>
        <v>19721</v>
      </c>
      <c r="M907">
        <f t="shared" si="73"/>
        <v>0</v>
      </c>
      <c r="N907">
        <f t="shared" si="74"/>
        <v>0</v>
      </c>
    </row>
    <row r="908" spans="1:14" x14ac:dyDescent="0.25">
      <c r="A908">
        <v>1907</v>
      </c>
      <c r="B908" t="s">
        <v>199</v>
      </c>
      <c r="C908" t="s">
        <v>200</v>
      </c>
      <c r="D908" t="s">
        <v>26</v>
      </c>
      <c r="E908">
        <v>422</v>
      </c>
      <c r="F908" s="5">
        <v>44159.306909722232</v>
      </c>
      <c r="G908">
        <v>98</v>
      </c>
      <c r="H908" t="s">
        <v>793</v>
      </c>
      <c r="I908">
        <f t="shared" si="70"/>
        <v>41356</v>
      </c>
      <c r="J908" s="3">
        <v>45186.094074074077</v>
      </c>
      <c r="K908" t="str">
        <f t="shared" si="71"/>
        <v>Long Term</v>
      </c>
      <c r="L908">
        <f t="shared" si="72"/>
        <v>40934</v>
      </c>
      <c r="M908">
        <f t="shared" si="73"/>
        <v>0</v>
      </c>
      <c r="N908">
        <f t="shared" si="74"/>
        <v>0</v>
      </c>
    </row>
    <row r="909" spans="1:14" x14ac:dyDescent="0.25">
      <c r="A909">
        <v>1908</v>
      </c>
      <c r="B909" t="s">
        <v>180</v>
      </c>
      <c r="C909" t="s">
        <v>181</v>
      </c>
      <c r="D909" t="s">
        <v>16</v>
      </c>
      <c r="E909">
        <v>969</v>
      </c>
      <c r="F909" s="5">
        <v>43714.847141203703</v>
      </c>
      <c r="G909">
        <v>39</v>
      </c>
      <c r="H909" t="s">
        <v>501</v>
      </c>
      <c r="I909">
        <f t="shared" si="70"/>
        <v>37791</v>
      </c>
      <c r="J909" s="3">
        <v>45186.094074074077</v>
      </c>
      <c r="K909" t="str">
        <f t="shared" si="71"/>
        <v>Long Term</v>
      </c>
      <c r="L909">
        <f t="shared" si="72"/>
        <v>36822</v>
      </c>
      <c r="M909">
        <f t="shared" si="73"/>
        <v>0</v>
      </c>
      <c r="N909">
        <f t="shared" si="74"/>
        <v>0</v>
      </c>
    </row>
    <row r="910" spans="1:14" x14ac:dyDescent="0.25">
      <c r="A910">
        <v>1909</v>
      </c>
      <c r="B910" t="s">
        <v>170</v>
      </c>
      <c r="C910" t="s">
        <v>171</v>
      </c>
      <c r="D910" t="s">
        <v>26</v>
      </c>
      <c r="E910">
        <v>578</v>
      </c>
      <c r="F910" s="5">
        <v>44226.998599537037</v>
      </c>
      <c r="G910">
        <v>3</v>
      </c>
      <c r="H910" t="s">
        <v>290</v>
      </c>
      <c r="I910">
        <f t="shared" si="70"/>
        <v>1734</v>
      </c>
      <c r="J910" s="3">
        <v>45186.094074074077</v>
      </c>
      <c r="K910" t="str">
        <f t="shared" si="71"/>
        <v>Long Term</v>
      </c>
      <c r="L910">
        <f t="shared" si="72"/>
        <v>1156</v>
      </c>
      <c r="M910">
        <f t="shared" si="73"/>
        <v>0</v>
      </c>
      <c r="N910">
        <f t="shared" si="74"/>
        <v>0</v>
      </c>
    </row>
    <row r="911" spans="1:14" x14ac:dyDescent="0.25">
      <c r="A911">
        <v>1910</v>
      </c>
      <c r="B911" t="s">
        <v>67</v>
      </c>
      <c r="C911" t="s">
        <v>68</v>
      </c>
      <c r="D911" t="s">
        <v>16</v>
      </c>
      <c r="E911">
        <v>544</v>
      </c>
      <c r="F911" s="5">
        <v>44054.948113425933</v>
      </c>
      <c r="G911">
        <v>54</v>
      </c>
      <c r="H911" t="s">
        <v>230</v>
      </c>
      <c r="I911">
        <f t="shared" si="70"/>
        <v>29376</v>
      </c>
      <c r="J911" s="3">
        <v>45186.094074074077</v>
      </c>
      <c r="K911" t="str">
        <f t="shared" si="71"/>
        <v>Long Term</v>
      </c>
      <c r="L911">
        <f t="shared" si="72"/>
        <v>28832</v>
      </c>
      <c r="M911">
        <f t="shared" si="73"/>
        <v>0</v>
      </c>
      <c r="N911">
        <f t="shared" si="74"/>
        <v>0</v>
      </c>
    </row>
    <row r="912" spans="1:14" x14ac:dyDescent="0.25">
      <c r="A912">
        <v>1911</v>
      </c>
      <c r="B912" t="s">
        <v>64</v>
      </c>
      <c r="C912" t="s">
        <v>65</v>
      </c>
      <c r="D912" t="s">
        <v>16</v>
      </c>
      <c r="E912">
        <v>917</v>
      </c>
      <c r="F912" s="5">
        <v>45069.357499999998</v>
      </c>
      <c r="G912">
        <v>48</v>
      </c>
      <c r="H912" t="s">
        <v>794</v>
      </c>
      <c r="I912">
        <f t="shared" si="70"/>
        <v>44016</v>
      </c>
      <c r="J912" s="3">
        <v>45186.094074074077</v>
      </c>
      <c r="K912" t="str">
        <f t="shared" si="71"/>
        <v>Short Term</v>
      </c>
      <c r="L912">
        <f t="shared" si="72"/>
        <v>43099</v>
      </c>
      <c r="M912">
        <f t="shared" si="73"/>
        <v>0.15</v>
      </c>
      <c r="N912">
        <f t="shared" si="74"/>
        <v>6464.8499999999995</v>
      </c>
    </row>
    <row r="913" spans="1:14" x14ac:dyDescent="0.25">
      <c r="A913">
        <v>1912</v>
      </c>
      <c r="B913" t="s">
        <v>73</v>
      </c>
      <c r="C913" t="s">
        <v>74</v>
      </c>
      <c r="D913" t="s">
        <v>26</v>
      </c>
      <c r="E913">
        <v>852</v>
      </c>
      <c r="F913" s="5">
        <v>43752.099733796298</v>
      </c>
      <c r="G913">
        <v>96</v>
      </c>
      <c r="H913" t="s">
        <v>174</v>
      </c>
      <c r="I913">
        <f t="shared" si="70"/>
        <v>81792</v>
      </c>
      <c r="J913" s="3">
        <v>45186.094074074077</v>
      </c>
      <c r="K913" t="str">
        <f t="shared" si="71"/>
        <v>Long Term</v>
      </c>
      <c r="L913">
        <f t="shared" si="72"/>
        <v>80940</v>
      </c>
      <c r="M913">
        <f t="shared" si="73"/>
        <v>0</v>
      </c>
      <c r="N913">
        <f t="shared" si="74"/>
        <v>0</v>
      </c>
    </row>
    <row r="914" spans="1:14" x14ac:dyDescent="0.25">
      <c r="A914">
        <v>1913</v>
      </c>
      <c r="B914" t="s">
        <v>246</v>
      </c>
      <c r="C914" t="s">
        <v>247</v>
      </c>
      <c r="D914" t="s">
        <v>26</v>
      </c>
      <c r="E914">
        <v>875</v>
      </c>
      <c r="F914" s="5">
        <v>45105.50849537037</v>
      </c>
      <c r="G914">
        <v>60</v>
      </c>
      <c r="H914" t="s">
        <v>795</v>
      </c>
      <c r="I914">
        <f t="shared" si="70"/>
        <v>52500</v>
      </c>
      <c r="J914" s="3">
        <v>45186.094074074077</v>
      </c>
      <c r="K914" t="str">
        <f t="shared" si="71"/>
        <v>Short Term</v>
      </c>
      <c r="L914">
        <f t="shared" si="72"/>
        <v>51625</v>
      </c>
      <c r="M914">
        <f t="shared" si="73"/>
        <v>0.15</v>
      </c>
      <c r="N914">
        <f t="shared" si="74"/>
        <v>7743.75</v>
      </c>
    </row>
    <row r="915" spans="1:14" x14ac:dyDescent="0.25">
      <c r="A915">
        <v>1914</v>
      </c>
      <c r="B915" t="s">
        <v>73</v>
      </c>
      <c r="C915" t="s">
        <v>74</v>
      </c>
      <c r="D915" t="s">
        <v>16</v>
      </c>
      <c r="E915">
        <v>340</v>
      </c>
      <c r="F915" s="5">
        <v>43738.568240740737</v>
      </c>
      <c r="G915">
        <v>39</v>
      </c>
      <c r="H915" t="s">
        <v>605</v>
      </c>
      <c r="I915">
        <f t="shared" si="70"/>
        <v>13260</v>
      </c>
      <c r="J915" s="3">
        <v>45186.094074074077</v>
      </c>
      <c r="K915" t="str">
        <f t="shared" si="71"/>
        <v>Long Term</v>
      </c>
      <c r="L915">
        <f t="shared" si="72"/>
        <v>12920</v>
      </c>
      <c r="M915">
        <f t="shared" si="73"/>
        <v>0</v>
      </c>
      <c r="N915">
        <f t="shared" si="74"/>
        <v>0</v>
      </c>
    </row>
    <row r="916" spans="1:14" x14ac:dyDescent="0.25">
      <c r="A916">
        <v>1915</v>
      </c>
      <c r="B916" t="s">
        <v>324</v>
      </c>
      <c r="C916" t="s">
        <v>325</v>
      </c>
      <c r="D916" t="s">
        <v>26</v>
      </c>
      <c r="E916">
        <v>507</v>
      </c>
      <c r="F916" s="5">
        <v>44806.026956018519</v>
      </c>
      <c r="G916">
        <v>60</v>
      </c>
      <c r="H916" t="s">
        <v>796</v>
      </c>
      <c r="I916">
        <f t="shared" si="70"/>
        <v>30420</v>
      </c>
      <c r="J916" s="3">
        <v>45186.094074074077</v>
      </c>
      <c r="K916" t="str">
        <f t="shared" si="71"/>
        <v>Long Term</v>
      </c>
      <c r="L916">
        <f t="shared" si="72"/>
        <v>29913</v>
      </c>
      <c r="M916">
        <f t="shared" si="73"/>
        <v>0</v>
      </c>
      <c r="N916">
        <f t="shared" si="74"/>
        <v>0</v>
      </c>
    </row>
    <row r="917" spans="1:14" x14ac:dyDescent="0.25">
      <c r="A917">
        <v>1916</v>
      </c>
      <c r="B917" t="s">
        <v>70</v>
      </c>
      <c r="C917" t="s">
        <v>71</v>
      </c>
      <c r="D917" t="s">
        <v>16</v>
      </c>
      <c r="E917">
        <v>841</v>
      </c>
      <c r="F917" s="5">
        <v>43620.415601851862</v>
      </c>
      <c r="G917">
        <v>27</v>
      </c>
      <c r="H917" t="s">
        <v>797</v>
      </c>
      <c r="I917">
        <f t="shared" si="70"/>
        <v>22707</v>
      </c>
      <c r="J917" s="3">
        <v>45186.094074074077</v>
      </c>
      <c r="K917" t="str">
        <f t="shared" si="71"/>
        <v>Long Term</v>
      </c>
      <c r="L917">
        <f t="shared" si="72"/>
        <v>21866</v>
      </c>
      <c r="M917">
        <f t="shared" si="73"/>
        <v>0</v>
      </c>
      <c r="N917">
        <f t="shared" si="74"/>
        <v>0</v>
      </c>
    </row>
    <row r="918" spans="1:14" x14ac:dyDescent="0.25">
      <c r="A918">
        <v>1917</v>
      </c>
      <c r="B918" t="s">
        <v>94</v>
      </c>
      <c r="C918" t="s">
        <v>95</v>
      </c>
      <c r="D918" t="s">
        <v>26</v>
      </c>
      <c r="E918">
        <v>897</v>
      </c>
      <c r="F918" s="5">
        <v>44369.530960648153</v>
      </c>
      <c r="G918">
        <v>77</v>
      </c>
      <c r="H918" t="s">
        <v>774</v>
      </c>
      <c r="I918">
        <f t="shared" si="70"/>
        <v>69069</v>
      </c>
      <c r="J918" s="3">
        <v>45186.094074074077</v>
      </c>
      <c r="K918" t="str">
        <f t="shared" si="71"/>
        <v>Long Term</v>
      </c>
      <c r="L918">
        <f t="shared" si="72"/>
        <v>68172</v>
      </c>
      <c r="M918">
        <f t="shared" si="73"/>
        <v>0</v>
      </c>
      <c r="N918">
        <f t="shared" si="74"/>
        <v>0</v>
      </c>
    </row>
    <row r="919" spans="1:14" x14ac:dyDescent="0.25">
      <c r="A919">
        <v>1918</v>
      </c>
      <c r="B919" t="s">
        <v>24</v>
      </c>
      <c r="C919" t="s">
        <v>25</v>
      </c>
      <c r="D919" t="s">
        <v>16</v>
      </c>
      <c r="E919">
        <v>223</v>
      </c>
      <c r="F919" s="5">
        <v>43521.884143518517</v>
      </c>
      <c r="G919">
        <v>59</v>
      </c>
      <c r="H919" t="s">
        <v>196</v>
      </c>
      <c r="I919">
        <f t="shared" si="70"/>
        <v>13157</v>
      </c>
      <c r="J919" s="3">
        <v>45186.094074074077</v>
      </c>
      <c r="K919" t="str">
        <f t="shared" si="71"/>
        <v>Long Term</v>
      </c>
      <c r="L919">
        <f t="shared" si="72"/>
        <v>12934</v>
      </c>
      <c r="M919">
        <f t="shared" si="73"/>
        <v>0</v>
      </c>
      <c r="N919">
        <f t="shared" si="74"/>
        <v>0</v>
      </c>
    </row>
    <row r="920" spans="1:14" x14ac:dyDescent="0.25">
      <c r="A920">
        <v>1919</v>
      </c>
      <c r="B920" t="s">
        <v>203</v>
      </c>
      <c r="C920" t="s">
        <v>204</v>
      </c>
      <c r="D920" t="s">
        <v>26</v>
      </c>
      <c r="E920">
        <v>966</v>
      </c>
      <c r="F920" s="5">
        <v>45169.795578703714</v>
      </c>
      <c r="G920">
        <v>51</v>
      </c>
      <c r="H920" t="s">
        <v>798</v>
      </c>
      <c r="I920">
        <f t="shared" si="70"/>
        <v>49266</v>
      </c>
      <c r="J920" s="3">
        <v>45186.094074074077</v>
      </c>
      <c r="K920" t="str">
        <f t="shared" si="71"/>
        <v>Short Term</v>
      </c>
      <c r="L920">
        <f t="shared" si="72"/>
        <v>48300</v>
      </c>
      <c r="M920">
        <f t="shared" si="73"/>
        <v>0.15</v>
      </c>
      <c r="N920">
        <f t="shared" si="74"/>
        <v>7245</v>
      </c>
    </row>
    <row r="921" spans="1:14" x14ac:dyDescent="0.25">
      <c r="A921">
        <v>1920</v>
      </c>
      <c r="B921" t="s">
        <v>64</v>
      </c>
      <c r="C921" t="s">
        <v>65</v>
      </c>
      <c r="D921" t="s">
        <v>26</v>
      </c>
      <c r="E921">
        <v>656</v>
      </c>
      <c r="F921" s="5">
        <v>44782.206712962958</v>
      </c>
      <c r="G921">
        <v>79</v>
      </c>
      <c r="H921" t="s">
        <v>718</v>
      </c>
      <c r="I921">
        <f t="shared" si="70"/>
        <v>51824</v>
      </c>
      <c r="J921" s="3">
        <v>45186.094074074077</v>
      </c>
      <c r="K921" t="str">
        <f t="shared" si="71"/>
        <v>Long Term</v>
      </c>
      <c r="L921">
        <f t="shared" si="72"/>
        <v>51168</v>
      </c>
      <c r="M921">
        <f t="shared" si="73"/>
        <v>0</v>
      </c>
      <c r="N921">
        <f t="shared" si="74"/>
        <v>0</v>
      </c>
    </row>
    <row r="922" spans="1:14" x14ac:dyDescent="0.25">
      <c r="A922">
        <v>1921</v>
      </c>
      <c r="B922" t="s">
        <v>73</v>
      </c>
      <c r="C922" t="s">
        <v>74</v>
      </c>
      <c r="D922" t="s">
        <v>16</v>
      </c>
      <c r="E922">
        <v>198</v>
      </c>
      <c r="F922" s="5">
        <v>43921.107777777783</v>
      </c>
      <c r="G922">
        <v>16</v>
      </c>
      <c r="H922" t="s">
        <v>408</v>
      </c>
      <c r="I922">
        <f t="shared" si="70"/>
        <v>3168</v>
      </c>
      <c r="J922" s="3">
        <v>45186.094074074077</v>
      </c>
      <c r="K922" t="str">
        <f t="shared" si="71"/>
        <v>Long Term</v>
      </c>
      <c r="L922">
        <f t="shared" si="72"/>
        <v>2970</v>
      </c>
      <c r="M922">
        <f t="shared" si="73"/>
        <v>0</v>
      </c>
      <c r="N922">
        <f t="shared" si="74"/>
        <v>0</v>
      </c>
    </row>
    <row r="923" spans="1:14" x14ac:dyDescent="0.25">
      <c r="A923">
        <v>1922</v>
      </c>
      <c r="B923" t="s">
        <v>31</v>
      </c>
      <c r="C923" t="s">
        <v>32</v>
      </c>
      <c r="D923" t="s">
        <v>26</v>
      </c>
      <c r="E923">
        <v>318</v>
      </c>
      <c r="F923" s="5">
        <v>44711.847222222219</v>
      </c>
      <c r="G923">
        <v>79</v>
      </c>
      <c r="H923" t="s">
        <v>799</v>
      </c>
      <c r="I923">
        <f t="shared" si="70"/>
        <v>25122</v>
      </c>
      <c r="J923" s="3">
        <v>45186.094074074077</v>
      </c>
      <c r="K923" t="str">
        <f t="shared" si="71"/>
        <v>Long Term</v>
      </c>
      <c r="L923">
        <f t="shared" si="72"/>
        <v>24804</v>
      </c>
      <c r="M923">
        <f t="shared" si="73"/>
        <v>0</v>
      </c>
      <c r="N923">
        <f t="shared" si="74"/>
        <v>0</v>
      </c>
    </row>
    <row r="924" spans="1:14" x14ac:dyDescent="0.25">
      <c r="A924">
        <v>1923</v>
      </c>
      <c r="B924" t="s">
        <v>143</v>
      </c>
      <c r="C924" t="s">
        <v>144</v>
      </c>
      <c r="D924" t="s">
        <v>26</v>
      </c>
      <c r="E924">
        <v>577</v>
      </c>
      <c r="F924" s="5">
        <v>44640.581736111111</v>
      </c>
      <c r="G924">
        <v>31</v>
      </c>
      <c r="H924" t="s">
        <v>800</v>
      </c>
      <c r="I924">
        <f t="shared" si="70"/>
        <v>17887</v>
      </c>
      <c r="J924" s="3">
        <v>45186.094074074077</v>
      </c>
      <c r="K924" t="str">
        <f t="shared" si="71"/>
        <v>Long Term</v>
      </c>
      <c r="L924">
        <f t="shared" si="72"/>
        <v>17310</v>
      </c>
      <c r="M924">
        <f t="shared" si="73"/>
        <v>0</v>
      </c>
      <c r="N924">
        <f t="shared" si="74"/>
        <v>0</v>
      </c>
    </row>
    <row r="925" spans="1:14" x14ac:dyDescent="0.25">
      <c r="A925">
        <v>1924</v>
      </c>
      <c r="B925" t="s">
        <v>170</v>
      </c>
      <c r="C925" t="s">
        <v>171</v>
      </c>
      <c r="D925" t="s">
        <v>16</v>
      </c>
      <c r="E925">
        <v>510</v>
      </c>
      <c r="F925" s="5">
        <v>43705.771504629629</v>
      </c>
      <c r="G925">
        <v>14</v>
      </c>
      <c r="H925" t="s">
        <v>801</v>
      </c>
      <c r="I925">
        <f t="shared" si="70"/>
        <v>7140</v>
      </c>
      <c r="J925" s="3">
        <v>45186.094074074077</v>
      </c>
      <c r="K925" t="str">
        <f t="shared" si="71"/>
        <v>Long Term</v>
      </c>
      <c r="L925">
        <f t="shared" si="72"/>
        <v>6630</v>
      </c>
      <c r="M925">
        <f t="shared" si="73"/>
        <v>0</v>
      </c>
      <c r="N925">
        <f t="shared" si="74"/>
        <v>0</v>
      </c>
    </row>
    <row r="926" spans="1:14" x14ac:dyDescent="0.25">
      <c r="A926">
        <v>1925</v>
      </c>
      <c r="B926" t="s">
        <v>155</v>
      </c>
      <c r="C926" t="s">
        <v>156</v>
      </c>
      <c r="D926" t="s">
        <v>16</v>
      </c>
      <c r="E926">
        <v>924</v>
      </c>
      <c r="F926" s="5">
        <v>43802.402627314812</v>
      </c>
      <c r="G926">
        <v>9</v>
      </c>
      <c r="H926" t="s">
        <v>298</v>
      </c>
      <c r="I926">
        <f t="shared" si="70"/>
        <v>8316</v>
      </c>
      <c r="J926" s="3">
        <v>45186.094074074077</v>
      </c>
      <c r="K926" t="str">
        <f t="shared" si="71"/>
        <v>Long Term</v>
      </c>
      <c r="L926">
        <f t="shared" si="72"/>
        <v>7392</v>
      </c>
      <c r="M926">
        <f t="shared" si="73"/>
        <v>0</v>
      </c>
      <c r="N926">
        <f t="shared" si="74"/>
        <v>0</v>
      </c>
    </row>
    <row r="927" spans="1:14" x14ac:dyDescent="0.25">
      <c r="A927">
        <v>1926</v>
      </c>
      <c r="B927" t="s">
        <v>170</v>
      </c>
      <c r="C927" t="s">
        <v>171</v>
      </c>
      <c r="D927" t="s">
        <v>16</v>
      </c>
      <c r="E927">
        <v>736</v>
      </c>
      <c r="F927" s="5">
        <v>44301.299155092587</v>
      </c>
      <c r="G927">
        <v>86</v>
      </c>
      <c r="H927" t="s">
        <v>802</v>
      </c>
      <c r="I927">
        <f t="shared" si="70"/>
        <v>63296</v>
      </c>
      <c r="J927" s="3">
        <v>45186.094074074077</v>
      </c>
      <c r="K927" t="str">
        <f t="shared" si="71"/>
        <v>Long Term</v>
      </c>
      <c r="L927">
        <f t="shared" si="72"/>
        <v>62560</v>
      </c>
      <c r="M927">
        <f t="shared" si="73"/>
        <v>0</v>
      </c>
      <c r="N927">
        <f t="shared" si="74"/>
        <v>0</v>
      </c>
    </row>
    <row r="928" spans="1:14" x14ac:dyDescent="0.25">
      <c r="A928">
        <v>1927</v>
      </c>
      <c r="B928" t="s">
        <v>18</v>
      </c>
      <c r="C928" t="s">
        <v>19</v>
      </c>
      <c r="D928" t="s">
        <v>16</v>
      </c>
      <c r="E928">
        <v>678</v>
      </c>
      <c r="F928" s="5">
        <v>44879.349328703713</v>
      </c>
      <c r="G928">
        <v>68</v>
      </c>
      <c r="H928" t="s">
        <v>362</v>
      </c>
      <c r="I928">
        <f t="shared" si="70"/>
        <v>46104</v>
      </c>
      <c r="J928" s="3">
        <v>45186.094074074077</v>
      </c>
      <c r="K928" t="str">
        <f t="shared" si="71"/>
        <v>Short Term</v>
      </c>
      <c r="L928">
        <f t="shared" si="72"/>
        <v>45426</v>
      </c>
      <c r="M928">
        <f t="shared" si="73"/>
        <v>0.15</v>
      </c>
      <c r="N928">
        <f t="shared" si="74"/>
        <v>6813.9</v>
      </c>
    </row>
    <row r="929" spans="1:14" x14ac:dyDescent="0.25">
      <c r="A929">
        <v>1928</v>
      </c>
      <c r="B929" t="s">
        <v>98</v>
      </c>
      <c r="C929" t="s">
        <v>99</v>
      </c>
      <c r="D929" t="s">
        <v>26</v>
      </c>
      <c r="E929">
        <v>341</v>
      </c>
      <c r="F929" s="5">
        <v>44486.389050925929</v>
      </c>
      <c r="G929">
        <v>62</v>
      </c>
      <c r="H929" t="s">
        <v>663</v>
      </c>
      <c r="I929">
        <f t="shared" si="70"/>
        <v>21142</v>
      </c>
      <c r="J929" s="3">
        <v>45186.094074074077</v>
      </c>
      <c r="K929" t="str">
        <f t="shared" si="71"/>
        <v>Long Term</v>
      </c>
      <c r="L929">
        <f t="shared" si="72"/>
        <v>20801</v>
      </c>
      <c r="M929">
        <f t="shared" si="73"/>
        <v>0</v>
      </c>
      <c r="N929">
        <f t="shared" si="74"/>
        <v>0</v>
      </c>
    </row>
    <row r="930" spans="1:14" x14ac:dyDescent="0.25">
      <c r="A930">
        <v>1929</v>
      </c>
      <c r="B930" t="s">
        <v>18</v>
      </c>
      <c r="C930" t="s">
        <v>19</v>
      </c>
      <c r="D930" t="s">
        <v>16</v>
      </c>
      <c r="E930">
        <v>791</v>
      </c>
      <c r="F930" s="5">
        <v>43754.344641203701</v>
      </c>
      <c r="G930">
        <v>19</v>
      </c>
      <c r="H930" t="s">
        <v>725</v>
      </c>
      <c r="I930">
        <f t="shared" si="70"/>
        <v>15029</v>
      </c>
      <c r="J930" s="3">
        <v>45186.094074074077</v>
      </c>
      <c r="K930" t="str">
        <f t="shared" si="71"/>
        <v>Long Term</v>
      </c>
      <c r="L930">
        <f t="shared" si="72"/>
        <v>14238</v>
      </c>
      <c r="M930">
        <f t="shared" si="73"/>
        <v>0</v>
      </c>
      <c r="N930">
        <f t="shared" si="74"/>
        <v>0</v>
      </c>
    </row>
    <row r="931" spans="1:14" x14ac:dyDescent="0.25">
      <c r="A931">
        <v>1930</v>
      </c>
      <c r="B931" t="s">
        <v>137</v>
      </c>
      <c r="C931" t="s">
        <v>138</v>
      </c>
      <c r="D931" t="s">
        <v>16</v>
      </c>
      <c r="E931">
        <v>921</v>
      </c>
      <c r="F931" s="5">
        <v>43556.440694444442</v>
      </c>
      <c r="G931">
        <v>81</v>
      </c>
      <c r="H931" t="s">
        <v>803</v>
      </c>
      <c r="I931">
        <f t="shared" si="70"/>
        <v>74601</v>
      </c>
      <c r="J931" s="3">
        <v>45186.094074074077</v>
      </c>
      <c r="K931" t="str">
        <f t="shared" si="71"/>
        <v>Long Term</v>
      </c>
      <c r="L931">
        <f t="shared" si="72"/>
        <v>73680</v>
      </c>
      <c r="M931">
        <f t="shared" si="73"/>
        <v>0</v>
      </c>
      <c r="N931">
        <f t="shared" si="74"/>
        <v>0</v>
      </c>
    </row>
    <row r="932" spans="1:14" x14ac:dyDescent="0.25">
      <c r="A932">
        <v>1931</v>
      </c>
      <c r="B932" t="s">
        <v>28</v>
      </c>
      <c r="C932" t="s">
        <v>29</v>
      </c>
      <c r="D932" t="s">
        <v>26</v>
      </c>
      <c r="E932">
        <v>798</v>
      </c>
      <c r="F932" s="5">
        <v>44993.185648148137</v>
      </c>
      <c r="G932">
        <v>60</v>
      </c>
      <c r="H932" t="s">
        <v>548</v>
      </c>
      <c r="I932">
        <f t="shared" si="70"/>
        <v>47880</v>
      </c>
      <c r="J932" s="3">
        <v>45186.094074074077</v>
      </c>
      <c r="K932" t="str">
        <f t="shared" si="71"/>
        <v>Short Term</v>
      </c>
      <c r="L932">
        <f t="shared" si="72"/>
        <v>47082</v>
      </c>
      <c r="M932">
        <f t="shared" si="73"/>
        <v>0.15</v>
      </c>
      <c r="N932">
        <f t="shared" si="74"/>
        <v>7062.3</v>
      </c>
    </row>
    <row r="933" spans="1:14" x14ac:dyDescent="0.25">
      <c r="A933">
        <v>1932</v>
      </c>
      <c r="B933" t="s">
        <v>88</v>
      </c>
      <c r="C933" t="s">
        <v>89</v>
      </c>
      <c r="D933" t="s">
        <v>26</v>
      </c>
      <c r="E933">
        <v>247</v>
      </c>
      <c r="F933" s="5">
        <v>43404.533958333333</v>
      </c>
      <c r="G933">
        <v>74</v>
      </c>
      <c r="H933" t="s">
        <v>804</v>
      </c>
      <c r="I933">
        <f t="shared" si="70"/>
        <v>18278</v>
      </c>
      <c r="J933" s="3">
        <v>45186.094074074077</v>
      </c>
      <c r="K933" t="str">
        <f t="shared" si="71"/>
        <v>Long Term</v>
      </c>
      <c r="L933">
        <f t="shared" si="72"/>
        <v>18031</v>
      </c>
      <c r="M933">
        <f t="shared" si="73"/>
        <v>0</v>
      </c>
      <c r="N933">
        <f t="shared" si="74"/>
        <v>0</v>
      </c>
    </row>
    <row r="934" spans="1:14" x14ac:dyDescent="0.25">
      <c r="A934">
        <v>1933</v>
      </c>
      <c r="B934" t="s">
        <v>155</v>
      </c>
      <c r="C934" t="s">
        <v>156</v>
      </c>
      <c r="D934" t="s">
        <v>16</v>
      </c>
      <c r="E934">
        <v>591</v>
      </c>
      <c r="F934" s="5">
        <v>44941.916018518517</v>
      </c>
      <c r="G934">
        <v>57</v>
      </c>
      <c r="H934" t="s">
        <v>805</v>
      </c>
      <c r="I934">
        <f t="shared" si="70"/>
        <v>33687</v>
      </c>
      <c r="J934" s="3">
        <v>45186.094074074077</v>
      </c>
      <c r="K934" t="str">
        <f t="shared" si="71"/>
        <v>Short Term</v>
      </c>
      <c r="L934">
        <f t="shared" si="72"/>
        <v>33096</v>
      </c>
      <c r="M934">
        <f t="shared" si="73"/>
        <v>0.15</v>
      </c>
      <c r="N934">
        <f t="shared" si="74"/>
        <v>4964.3999999999996</v>
      </c>
    </row>
    <row r="935" spans="1:14" x14ac:dyDescent="0.25">
      <c r="A935">
        <v>1934</v>
      </c>
      <c r="B935" t="s">
        <v>199</v>
      </c>
      <c r="C935" t="s">
        <v>200</v>
      </c>
      <c r="D935" t="s">
        <v>16</v>
      </c>
      <c r="E935">
        <v>829</v>
      </c>
      <c r="F935" s="5">
        <v>44526.201921296299</v>
      </c>
      <c r="G935">
        <v>98</v>
      </c>
      <c r="H935" t="s">
        <v>806</v>
      </c>
      <c r="I935">
        <f t="shared" si="70"/>
        <v>81242</v>
      </c>
      <c r="J935" s="3">
        <v>45186.094074074077</v>
      </c>
      <c r="K935" t="str">
        <f t="shared" si="71"/>
        <v>Long Term</v>
      </c>
      <c r="L935">
        <f t="shared" si="72"/>
        <v>80413</v>
      </c>
      <c r="M935">
        <f t="shared" si="73"/>
        <v>0</v>
      </c>
      <c r="N935">
        <f t="shared" si="74"/>
        <v>0</v>
      </c>
    </row>
    <row r="936" spans="1:14" x14ac:dyDescent="0.25">
      <c r="A936">
        <v>1935</v>
      </c>
      <c r="B936" t="s">
        <v>155</v>
      </c>
      <c r="C936" t="s">
        <v>156</v>
      </c>
      <c r="D936" t="s">
        <v>16</v>
      </c>
      <c r="E936">
        <v>309</v>
      </c>
      <c r="F936" s="5">
        <v>44739.368692129632</v>
      </c>
      <c r="G936">
        <v>30</v>
      </c>
      <c r="H936" t="s">
        <v>807</v>
      </c>
      <c r="I936">
        <f t="shared" si="70"/>
        <v>9270</v>
      </c>
      <c r="J936" s="3">
        <v>45186.094074074077</v>
      </c>
      <c r="K936" t="str">
        <f t="shared" si="71"/>
        <v>Long Term</v>
      </c>
      <c r="L936">
        <f t="shared" si="72"/>
        <v>8961</v>
      </c>
      <c r="M936">
        <f t="shared" si="73"/>
        <v>0</v>
      </c>
      <c r="N936">
        <f t="shared" si="74"/>
        <v>0</v>
      </c>
    </row>
    <row r="937" spans="1:14" x14ac:dyDescent="0.25">
      <c r="A937">
        <v>1936</v>
      </c>
      <c r="B937" t="s">
        <v>98</v>
      </c>
      <c r="C937" t="s">
        <v>99</v>
      </c>
      <c r="D937" t="s">
        <v>16</v>
      </c>
      <c r="E937">
        <v>170</v>
      </c>
      <c r="F937" s="5">
        <v>44930.565486111111</v>
      </c>
      <c r="G937">
        <v>62</v>
      </c>
      <c r="H937" t="s">
        <v>308</v>
      </c>
      <c r="I937">
        <f t="shared" si="70"/>
        <v>10540</v>
      </c>
      <c r="J937" s="3">
        <v>45186.094074074077</v>
      </c>
      <c r="K937" t="str">
        <f t="shared" si="71"/>
        <v>Short Term</v>
      </c>
      <c r="L937">
        <f t="shared" si="72"/>
        <v>10370</v>
      </c>
      <c r="M937">
        <f t="shared" si="73"/>
        <v>0.15</v>
      </c>
      <c r="N937">
        <f t="shared" si="74"/>
        <v>1555.5</v>
      </c>
    </row>
    <row r="938" spans="1:14" x14ac:dyDescent="0.25">
      <c r="A938">
        <v>1937</v>
      </c>
      <c r="B938" t="s">
        <v>94</v>
      </c>
      <c r="C938" t="s">
        <v>95</v>
      </c>
      <c r="D938" t="s">
        <v>26</v>
      </c>
      <c r="E938">
        <v>185</v>
      </c>
      <c r="F938" s="5">
        <v>44474.179594907408</v>
      </c>
      <c r="G938">
        <v>81</v>
      </c>
      <c r="H938" t="s">
        <v>253</v>
      </c>
      <c r="I938">
        <f t="shared" si="70"/>
        <v>14985</v>
      </c>
      <c r="J938" s="3">
        <v>45186.094074074077</v>
      </c>
      <c r="K938" t="str">
        <f t="shared" si="71"/>
        <v>Long Term</v>
      </c>
      <c r="L938">
        <f t="shared" si="72"/>
        <v>14800</v>
      </c>
      <c r="M938">
        <f t="shared" si="73"/>
        <v>0</v>
      </c>
      <c r="N938">
        <f t="shared" si="74"/>
        <v>0</v>
      </c>
    </row>
    <row r="939" spans="1:14" x14ac:dyDescent="0.25">
      <c r="A939">
        <v>1938</v>
      </c>
      <c r="B939" t="s">
        <v>324</v>
      </c>
      <c r="C939" t="s">
        <v>325</v>
      </c>
      <c r="D939" t="s">
        <v>16</v>
      </c>
      <c r="E939">
        <v>505</v>
      </c>
      <c r="F939" s="5">
        <v>43999.368657407409</v>
      </c>
      <c r="G939">
        <v>28</v>
      </c>
      <c r="H939" t="s">
        <v>409</v>
      </c>
      <c r="I939">
        <f t="shared" si="70"/>
        <v>14140</v>
      </c>
      <c r="J939" s="3">
        <v>45186.094074074077</v>
      </c>
      <c r="K939" t="str">
        <f t="shared" si="71"/>
        <v>Long Term</v>
      </c>
      <c r="L939">
        <f t="shared" si="72"/>
        <v>13635</v>
      </c>
      <c r="M939">
        <f t="shared" si="73"/>
        <v>0</v>
      </c>
      <c r="N939">
        <f t="shared" si="74"/>
        <v>0</v>
      </c>
    </row>
    <row r="940" spans="1:14" x14ac:dyDescent="0.25">
      <c r="A940">
        <v>1939</v>
      </c>
      <c r="B940" t="s">
        <v>224</v>
      </c>
      <c r="C940" t="s">
        <v>225</v>
      </c>
      <c r="D940" t="s">
        <v>26</v>
      </c>
      <c r="E940">
        <v>964</v>
      </c>
      <c r="F940" s="5">
        <v>43928.472916666673</v>
      </c>
      <c r="G940">
        <v>57</v>
      </c>
      <c r="H940" t="s">
        <v>452</v>
      </c>
      <c r="I940">
        <f t="shared" si="70"/>
        <v>54948</v>
      </c>
      <c r="J940" s="3">
        <v>45186.094074074077</v>
      </c>
      <c r="K940" t="str">
        <f t="shared" si="71"/>
        <v>Long Term</v>
      </c>
      <c r="L940">
        <f t="shared" si="72"/>
        <v>53984</v>
      </c>
      <c r="M940">
        <f t="shared" si="73"/>
        <v>0</v>
      </c>
      <c r="N940">
        <f t="shared" si="74"/>
        <v>0</v>
      </c>
    </row>
    <row r="941" spans="1:14" x14ac:dyDescent="0.25">
      <c r="A941">
        <v>1940</v>
      </c>
      <c r="B941" t="s">
        <v>104</v>
      </c>
      <c r="C941" t="s">
        <v>105</v>
      </c>
      <c r="D941" t="s">
        <v>16</v>
      </c>
      <c r="E941">
        <v>307</v>
      </c>
      <c r="F941" s="5">
        <v>43700.200868055559</v>
      </c>
      <c r="G941">
        <v>74</v>
      </c>
      <c r="H941" t="s">
        <v>808</v>
      </c>
      <c r="I941">
        <f t="shared" si="70"/>
        <v>22718</v>
      </c>
      <c r="J941" s="3">
        <v>45186.094074074077</v>
      </c>
      <c r="K941" t="str">
        <f t="shared" si="71"/>
        <v>Long Term</v>
      </c>
      <c r="L941">
        <f t="shared" si="72"/>
        <v>22411</v>
      </c>
      <c r="M941">
        <f t="shared" si="73"/>
        <v>0</v>
      </c>
      <c r="N941">
        <f t="shared" si="74"/>
        <v>0</v>
      </c>
    </row>
    <row r="942" spans="1:14" x14ac:dyDescent="0.25">
      <c r="A942">
        <v>1941</v>
      </c>
      <c r="B942" t="s">
        <v>37</v>
      </c>
      <c r="C942" t="s">
        <v>38</v>
      </c>
      <c r="D942" t="s">
        <v>26</v>
      </c>
      <c r="E942">
        <v>743</v>
      </c>
      <c r="F942" s="5">
        <v>44638.689351851863</v>
      </c>
      <c r="G942">
        <v>16</v>
      </c>
      <c r="H942" t="s">
        <v>809</v>
      </c>
      <c r="I942">
        <f t="shared" si="70"/>
        <v>11888</v>
      </c>
      <c r="J942" s="3">
        <v>45186.094074074077</v>
      </c>
      <c r="K942" t="str">
        <f t="shared" si="71"/>
        <v>Long Term</v>
      </c>
      <c r="L942">
        <f t="shared" si="72"/>
        <v>11145</v>
      </c>
      <c r="M942">
        <f t="shared" si="73"/>
        <v>0</v>
      </c>
      <c r="N942">
        <f t="shared" si="74"/>
        <v>0</v>
      </c>
    </row>
    <row r="943" spans="1:14" x14ac:dyDescent="0.25">
      <c r="A943">
        <v>1942</v>
      </c>
      <c r="B943" t="s">
        <v>76</v>
      </c>
      <c r="C943" t="s">
        <v>77</v>
      </c>
      <c r="D943" t="s">
        <v>16</v>
      </c>
      <c r="E943">
        <v>662</v>
      </c>
      <c r="F943" s="5">
        <v>44707.477581018517</v>
      </c>
      <c r="G943">
        <v>21</v>
      </c>
      <c r="H943" t="s">
        <v>637</v>
      </c>
      <c r="I943">
        <f t="shared" si="70"/>
        <v>13902</v>
      </c>
      <c r="J943" s="3">
        <v>45186.094074074077</v>
      </c>
      <c r="K943" t="str">
        <f t="shared" si="71"/>
        <v>Long Term</v>
      </c>
      <c r="L943">
        <f t="shared" si="72"/>
        <v>13240</v>
      </c>
      <c r="M943">
        <f t="shared" si="73"/>
        <v>0</v>
      </c>
      <c r="N943">
        <f t="shared" si="74"/>
        <v>0</v>
      </c>
    </row>
    <row r="944" spans="1:14" x14ac:dyDescent="0.25">
      <c r="A944">
        <v>1943</v>
      </c>
      <c r="B944" t="s">
        <v>94</v>
      </c>
      <c r="C944" t="s">
        <v>95</v>
      </c>
      <c r="D944" t="s">
        <v>26</v>
      </c>
      <c r="E944">
        <v>706</v>
      </c>
      <c r="F944" s="5">
        <v>43396.252511574072</v>
      </c>
      <c r="G944">
        <v>99</v>
      </c>
      <c r="H944" t="s">
        <v>527</v>
      </c>
      <c r="I944">
        <f t="shared" si="70"/>
        <v>69894</v>
      </c>
      <c r="J944" s="3">
        <v>45186.094074074077</v>
      </c>
      <c r="K944" t="str">
        <f t="shared" si="71"/>
        <v>Long Term</v>
      </c>
      <c r="L944">
        <f t="shared" si="72"/>
        <v>69188</v>
      </c>
      <c r="M944">
        <f t="shared" si="73"/>
        <v>0</v>
      </c>
      <c r="N944">
        <f t="shared" si="74"/>
        <v>0</v>
      </c>
    </row>
    <row r="945" spans="1:14" x14ac:dyDescent="0.25">
      <c r="A945">
        <v>1944</v>
      </c>
      <c r="B945" t="s">
        <v>218</v>
      </c>
      <c r="C945" t="s">
        <v>219</v>
      </c>
      <c r="D945" t="s">
        <v>26</v>
      </c>
      <c r="E945">
        <v>491</v>
      </c>
      <c r="F945" s="5">
        <v>43747.245069444441</v>
      </c>
      <c r="G945">
        <v>56</v>
      </c>
      <c r="H945" t="s">
        <v>810</v>
      </c>
      <c r="I945">
        <f t="shared" si="70"/>
        <v>27496</v>
      </c>
      <c r="J945" s="3">
        <v>45186.094074074077</v>
      </c>
      <c r="K945" t="str">
        <f t="shared" si="71"/>
        <v>Long Term</v>
      </c>
      <c r="L945">
        <f t="shared" si="72"/>
        <v>27005</v>
      </c>
      <c r="M945">
        <f t="shared" si="73"/>
        <v>0</v>
      </c>
      <c r="N945">
        <f t="shared" si="74"/>
        <v>0</v>
      </c>
    </row>
    <row r="946" spans="1:14" x14ac:dyDescent="0.25">
      <c r="A946">
        <v>1945</v>
      </c>
      <c r="B946" t="s">
        <v>34</v>
      </c>
      <c r="C946" t="s">
        <v>35</v>
      </c>
      <c r="D946" t="s">
        <v>26</v>
      </c>
      <c r="E946">
        <v>461</v>
      </c>
      <c r="F946" s="5">
        <v>44397.634965277779</v>
      </c>
      <c r="G946">
        <v>29</v>
      </c>
      <c r="H946" t="s">
        <v>406</v>
      </c>
      <c r="I946">
        <f t="shared" si="70"/>
        <v>13369</v>
      </c>
      <c r="J946" s="3">
        <v>45186.094074074077</v>
      </c>
      <c r="K946" t="str">
        <f t="shared" si="71"/>
        <v>Long Term</v>
      </c>
      <c r="L946">
        <f t="shared" si="72"/>
        <v>12908</v>
      </c>
      <c r="M946">
        <f t="shared" si="73"/>
        <v>0</v>
      </c>
      <c r="N946">
        <f t="shared" si="74"/>
        <v>0</v>
      </c>
    </row>
    <row r="947" spans="1:14" x14ac:dyDescent="0.25">
      <c r="A947">
        <v>1946</v>
      </c>
      <c r="B947" t="s">
        <v>82</v>
      </c>
      <c r="C947" t="s">
        <v>83</v>
      </c>
      <c r="D947" t="s">
        <v>16</v>
      </c>
      <c r="E947">
        <v>379</v>
      </c>
      <c r="F947" s="5">
        <v>43835.473275462973</v>
      </c>
      <c r="G947">
        <v>34</v>
      </c>
      <c r="H947" t="s">
        <v>161</v>
      </c>
      <c r="I947">
        <f t="shared" si="70"/>
        <v>12886</v>
      </c>
      <c r="J947" s="3">
        <v>45186.094074074077</v>
      </c>
      <c r="K947" t="str">
        <f t="shared" si="71"/>
        <v>Long Term</v>
      </c>
      <c r="L947">
        <f t="shared" si="72"/>
        <v>12507</v>
      </c>
      <c r="M947">
        <f t="shared" si="73"/>
        <v>0</v>
      </c>
      <c r="N947">
        <f t="shared" si="74"/>
        <v>0</v>
      </c>
    </row>
    <row r="948" spans="1:14" x14ac:dyDescent="0.25">
      <c r="A948">
        <v>1947</v>
      </c>
      <c r="B948" t="s">
        <v>37</v>
      </c>
      <c r="C948" t="s">
        <v>38</v>
      </c>
      <c r="D948" t="s">
        <v>16</v>
      </c>
      <c r="E948">
        <v>562</v>
      </c>
      <c r="F948" s="5">
        <v>43624.502557870372</v>
      </c>
      <c r="G948">
        <v>63</v>
      </c>
      <c r="H948" t="s">
        <v>512</v>
      </c>
      <c r="I948">
        <f t="shared" si="70"/>
        <v>35406</v>
      </c>
      <c r="J948" s="3">
        <v>45186.094074074077</v>
      </c>
      <c r="K948" t="str">
        <f t="shared" si="71"/>
        <v>Long Term</v>
      </c>
      <c r="L948">
        <f t="shared" si="72"/>
        <v>34844</v>
      </c>
      <c r="M948">
        <f t="shared" si="73"/>
        <v>0</v>
      </c>
      <c r="N948">
        <f t="shared" si="74"/>
        <v>0</v>
      </c>
    </row>
    <row r="949" spans="1:14" x14ac:dyDescent="0.25">
      <c r="A949">
        <v>1948</v>
      </c>
      <c r="B949" t="s">
        <v>18</v>
      </c>
      <c r="C949" t="s">
        <v>19</v>
      </c>
      <c r="D949" t="s">
        <v>26</v>
      </c>
      <c r="E949">
        <v>457</v>
      </c>
      <c r="F949" s="5">
        <v>44231.683067129627</v>
      </c>
      <c r="G949">
        <v>52</v>
      </c>
      <c r="H949" t="s">
        <v>811</v>
      </c>
      <c r="I949">
        <f t="shared" si="70"/>
        <v>23764</v>
      </c>
      <c r="J949" s="3">
        <v>45186.094074074077</v>
      </c>
      <c r="K949" t="str">
        <f t="shared" si="71"/>
        <v>Long Term</v>
      </c>
      <c r="L949">
        <f t="shared" si="72"/>
        <v>23307</v>
      </c>
      <c r="M949">
        <f t="shared" si="73"/>
        <v>0</v>
      </c>
      <c r="N949">
        <f t="shared" si="74"/>
        <v>0</v>
      </c>
    </row>
    <row r="950" spans="1:14" x14ac:dyDescent="0.25">
      <c r="A950">
        <v>1949</v>
      </c>
      <c r="B950" t="s">
        <v>94</v>
      </c>
      <c r="C950" t="s">
        <v>95</v>
      </c>
      <c r="D950" t="s">
        <v>16</v>
      </c>
      <c r="E950">
        <v>303</v>
      </c>
      <c r="F950" s="5">
        <v>43568.478738425933</v>
      </c>
      <c r="G950">
        <v>31</v>
      </c>
      <c r="H950" t="s">
        <v>812</v>
      </c>
      <c r="I950">
        <f t="shared" si="70"/>
        <v>9393</v>
      </c>
      <c r="J950" s="3">
        <v>45186.094074074077</v>
      </c>
      <c r="K950" t="str">
        <f t="shared" si="71"/>
        <v>Long Term</v>
      </c>
      <c r="L950">
        <f t="shared" si="72"/>
        <v>9090</v>
      </c>
      <c r="M950">
        <f t="shared" si="73"/>
        <v>0</v>
      </c>
      <c r="N950">
        <f t="shared" si="74"/>
        <v>0</v>
      </c>
    </row>
    <row r="951" spans="1:14" x14ac:dyDescent="0.25">
      <c r="A951">
        <v>1950</v>
      </c>
      <c r="B951" t="s">
        <v>18</v>
      </c>
      <c r="C951" t="s">
        <v>19</v>
      </c>
      <c r="D951" t="s">
        <v>16</v>
      </c>
      <c r="E951">
        <v>711</v>
      </c>
      <c r="F951" s="5">
        <v>43739.069988425923</v>
      </c>
      <c r="G951">
        <v>81</v>
      </c>
      <c r="H951" t="s">
        <v>427</v>
      </c>
      <c r="I951">
        <f t="shared" si="70"/>
        <v>57591</v>
      </c>
      <c r="J951" s="3">
        <v>45186.094074074077</v>
      </c>
      <c r="K951" t="str">
        <f t="shared" si="71"/>
        <v>Long Term</v>
      </c>
      <c r="L951">
        <f t="shared" si="72"/>
        <v>56880</v>
      </c>
      <c r="M951">
        <f t="shared" si="73"/>
        <v>0</v>
      </c>
      <c r="N951">
        <f t="shared" si="74"/>
        <v>0</v>
      </c>
    </row>
    <row r="952" spans="1:14" x14ac:dyDescent="0.25">
      <c r="A952">
        <v>1951</v>
      </c>
      <c r="B952" t="s">
        <v>43</v>
      </c>
      <c r="C952" t="s">
        <v>44</v>
      </c>
      <c r="D952" t="s">
        <v>16</v>
      </c>
      <c r="E952">
        <v>911</v>
      </c>
      <c r="F952" s="5">
        <v>43862.969340277778</v>
      </c>
      <c r="G952">
        <v>16</v>
      </c>
      <c r="H952" t="s">
        <v>813</v>
      </c>
      <c r="I952">
        <f t="shared" si="70"/>
        <v>14576</v>
      </c>
      <c r="J952" s="3">
        <v>45186.094074074077</v>
      </c>
      <c r="K952" t="str">
        <f t="shared" si="71"/>
        <v>Long Term</v>
      </c>
      <c r="L952">
        <f t="shared" si="72"/>
        <v>13665</v>
      </c>
      <c r="M952">
        <f t="shared" si="73"/>
        <v>0</v>
      </c>
      <c r="N952">
        <f t="shared" si="74"/>
        <v>0</v>
      </c>
    </row>
    <row r="953" spans="1:14" x14ac:dyDescent="0.25">
      <c r="A953">
        <v>1952</v>
      </c>
      <c r="B953" t="s">
        <v>51</v>
      </c>
      <c r="C953" t="s">
        <v>52</v>
      </c>
      <c r="D953" t="s">
        <v>26</v>
      </c>
      <c r="E953">
        <v>769</v>
      </c>
      <c r="F953" s="5">
        <v>44605.192789351851</v>
      </c>
      <c r="G953">
        <v>59</v>
      </c>
      <c r="H953" t="s">
        <v>392</v>
      </c>
      <c r="I953">
        <f t="shared" si="70"/>
        <v>45371</v>
      </c>
      <c r="J953" s="3">
        <v>45186.094074074077</v>
      </c>
      <c r="K953" t="str">
        <f t="shared" si="71"/>
        <v>Long Term</v>
      </c>
      <c r="L953">
        <f t="shared" si="72"/>
        <v>44602</v>
      </c>
      <c r="M953">
        <f t="shared" si="73"/>
        <v>0</v>
      </c>
      <c r="N953">
        <f t="shared" si="74"/>
        <v>0</v>
      </c>
    </row>
    <row r="954" spans="1:14" x14ac:dyDescent="0.25">
      <c r="A954">
        <v>1953</v>
      </c>
      <c r="B954" t="s">
        <v>115</v>
      </c>
      <c r="C954" t="s">
        <v>116</v>
      </c>
      <c r="D954" t="s">
        <v>16</v>
      </c>
      <c r="E954">
        <v>359</v>
      </c>
      <c r="F954" s="5">
        <v>44719.3205787037</v>
      </c>
      <c r="G954">
        <v>42</v>
      </c>
      <c r="H954" t="s">
        <v>814</v>
      </c>
      <c r="I954">
        <f t="shared" si="70"/>
        <v>15078</v>
      </c>
      <c r="J954" s="3">
        <v>45186.094074074077</v>
      </c>
      <c r="K954" t="str">
        <f t="shared" si="71"/>
        <v>Long Term</v>
      </c>
      <c r="L954">
        <f t="shared" si="72"/>
        <v>14719</v>
      </c>
      <c r="M954">
        <f t="shared" si="73"/>
        <v>0</v>
      </c>
      <c r="N954">
        <f t="shared" si="74"/>
        <v>0</v>
      </c>
    </row>
    <row r="955" spans="1:14" x14ac:dyDescent="0.25">
      <c r="A955">
        <v>1954</v>
      </c>
      <c r="B955" t="s">
        <v>85</v>
      </c>
      <c r="C955" t="s">
        <v>86</v>
      </c>
      <c r="D955" t="s">
        <v>16</v>
      </c>
      <c r="E955">
        <v>826</v>
      </c>
      <c r="F955" s="5">
        <v>43923.981805555559</v>
      </c>
      <c r="G955">
        <v>12</v>
      </c>
      <c r="H955" t="s">
        <v>470</v>
      </c>
      <c r="I955">
        <f t="shared" si="70"/>
        <v>9912</v>
      </c>
      <c r="J955" s="3">
        <v>45186.094074074077</v>
      </c>
      <c r="K955" t="str">
        <f t="shared" si="71"/>
        <v>Long Term</v>
      </c>
      <c r="L955">
        <f t="shared" si="72"/>
        <v>9086</v>
      </c>
      <c r="M955">
        <f t="shared" si="73"/>
        <v>0</v>
      </c>
      <c r="N955">
        <f t="shared" si="74"/>
        <v>0</v>
      </c>
    </row>
    <row r="956" spans="1:14" x14ac:dyDescent="0.25">
      <c r="A956">
        <v>1955</v>
      </c>
      <c r="B956" t="s">
        <v>155</v>
      </c>
      <c r="C956" t="s">
        <v>156</v>
      </c>
      <c r="D956" t="s">
        <v>26</v>
      </c>
      <c r="E956">
        <v>385</v>
      </c>
      <c r="F956" s="5">
        <v>44339.471585648149</v>
      </c>
      <c r="G956">
        <v>34</v>
      </c>
      <c r="H956" t="s">
        <v>815</v>
      </c>
      <c r="I956">
        <f t="shared" si="70"/>
        <v>13090</v>
      </c>
      <c r="J956" s="3">
        <v>45186.094074074077</v>
      </c>
      <c r="K956" t="str">
        <f t="shared" si="71"/>
        <v>Long Term</v>
      </c>
      <c r="L956">
        <f t="shared" si="72"/>
        <v>12705</v>
      </c>
      <c r="M956">
        <f t="shared" si="73"/>
        <v>0</v>
      </c>
      <c r="N956">
        <f t="shared" si="74"/>
        <v>0</v>
      </c>
    </row>
    <row r="957" spans="1:14" x14ac:dyDescent="0.25">
      <c r="A957">
        <v>1956</v>
      </c>
      <c r="B957" t="s">
        <v>193</v>
      </c>
      <c r="C957" t="s">
        <v>194</v>
      </c>
      <c r="D957" t="s">
        <v>26</v>
      </c>
      <c r="E957">
        <v>765</v>
      </c>
      <c r="F957" s="5">
        <v>44544.514317129629</v>
      </c>
      <c r="G957">
        <v>42</v>
      </c>
      <c r="H957" t="s">
        <v>445</v>
      </c>
      <c r="I957">
        <f t="shared" si="70"/>
        <v>32130</v>
      </c>
      <c r="J957" s="3">
        <v>45186.094074074077</v>
      </c>
      <c r="K957" t="str">
        <f t="shared" si="71"/>
        <v>Long Term</v>
      </c>
      <c r="L957">
        <f t="shared" si="72"/>
        <v>31365</v>
      </c>
      <c r="M957">
        <f t="shared" si="73"/>
        <v>0</v>
      </c>
      <c r="N957">
        <f t="shared" si="74"/>
        <v>0</v>
      </c>
    </row>
    <row r="958" spans="1:14" x14ac:dyDescent="0.25">
      <c r="A958">
        <v>1957</v>
      </c>
      <c r="B958" t="s">
        <v>94</v>
      </c>
      <c r="C958" t="s">
        <v>95</v>
      </c>
      <c r="D958" t="s">
        <v>16</v>
      </c>
      <c r="E958">
        <v>177</v>
      </c>
      <c r="F958" s="5">
        <v>45026.352592592593</v>
      </c>
      <c r="G958">
        <v>10</v>
      </c>
      <c r="H958" t="s">
        <v>816</v>
      </c>
      <c r="I958">
        <f t="shared" si="70"/>
        <v>1770</v>
      </c>
      <c r="J958" s="3">
        <v>45186.094074074077</v>
      </c>
      <c r="K958" t="str">
        <f t="shared" si="71"/>
        <v>Short Term</v>
      </c>
      <c r="L958">
        <f t="shared" si="72"/>
        <v>1593</v>
      </c>
      <c r="M958">
        <f t="shared" si="73"/>
        <v>0.15</v>
      </c>
      <c r="N958">
        <f t="shared" si="74"/>
        <v>238.95</v>
      </c>
    </row>
    <row r="959" spans="1:14" x14ac:dyDescent="0.25">
      <c r="A959">
        <v>1958</v>
      </c>
      <c r="B959" t="s">
        <v>193</v>
      </c>
      <c r="C959" t="s">
        <v>194</v>
      </c>
      <c r="D959" t="s">
        <v>16</v>
      </c>
      <c r="E959">
        <v>823</v>
      </c>
      <c r="F959" s="5">
        <v>44805.070902777778</v>
      </c>
      <c r="G959">
        <v>89</v>
      </c>
      <c r="H959" t="s">
        <v>257</v>
      </c>
      <c r="I959">
        <f t="shared" si="70"/>
        <v>73247</v>
      </c>
      <c r="J959" s="3">
        <v>45186.094074074077</v>
      </c>
      <c r="K959" t="str">
        <f t="shared" si="71"/>
        <v>Long Term</v>
      </c>
      <c r="L959">
        <f t="shared" si="72"/>
        <v>72424</v>
      </c>
      <c r="M959">
        <f t="shared" si="73"/>
        <v>0</v>
      </c>
      <c r="N959">
        <f t="shared" si="74"/>
        <v>0</v>
      </c>
    </row>
    <row r="960" spans="1:14" x14ac:dyDescent="0.25">
      <c r="A960">
        <v>1959</v>
      </c>
      <c r="B960" t="s">
        <v>98</v>
      </c>
      <c r="C960" t="s">
        <v>99</v>
      </c>
      <c r="D960" t="s">
        <v>16</v>
      </c>
      <c r="E960">
        <v>996</v>
      </c>
      <c r="F960" s="5">
        <v>44572.597141203703</v>
      </c>
      <c r="G960">
        <v>59</v>
      </c>
      <c r="H960" t="s">
        <v>817</v>
      </c>
      <c r="I960">
        <f t="shared" si="70"/>
        <v>58764</v>
      </c>
      <c r="J960" s="3">
        <v>45186.094074074077</v>
      </c>
      <c r="K960" t="str">
        <f t="shared" si="71"/>
        <v>Long Term</v>
      </c>
      <c r="L960">
        <f t="shared" si="72"/>
        <v>57768</v>
      </c>
      <c r="M960">
        <f t="shared" si="73"/>
        <v>0</v>
      </c>
      <c r="N960">
        <f t="shared" si="74"/>
        <v>0</v>
      </c>
    </row>
    <row r="961" spans="1:14" x14ac:dyDescent="0.25">
      <c r="A961">
        <v>1960</v>
      </c>
      <c r="B961" t="s">
        <v>64</v>
      </c>
      <c r="C961" t="s">
        <v>65</v>
      </c>
      <c r="D961" t="s">
        <v>16</v>
      </c>
      <c r="E961">
        <v>343</v>
      </c>
      <c r="F961" s="5">
        <v>43560.562442129631</v>
      </c>
      <c r="G961">
        <v>57</v>
      </c>
      <c r="H961" t="s">
        <v>818</v>
      </c>
      <c r="I961">
        <f t="shared" si="70"/>
        <v>19551</v>
      </c>
      <c r="J961" s="3">
        <v>45186.094074074077</v>
      </c>
      <c r="K961" t="str">
        <f t="shared" si="71"/>
        <v>Long Term</v>
      </c>
      <c r="L961">
        <f t="shared" si="72"/>
        <v>19208</v>
      </c>
      <c r="M961">
        <f t="shared" si="73"/>
        <v>0</v>
      </c>
      <c r="N961">
        <f t="shared" si="74"/>
        <v>0</v>
      </c>
    </row>
    <row r="962" spans="1:14" x14ac:dyDescent="0.25">
      <c r="A962">
        <v>1961</v>
      </c>
      <c r="B962" t="s">
        <v>21</v>
      </c>
      <c r="C962" t="s">
        <v>22</v>
      </c>
      <c r="D962" t="s">
        <v>16</v>
      </c>
      <c r="E962">
        <v>843</v>
      </c>
      <c r="F962" s="5">
        <v>44091.188379629632</v>
      </c>
      <c r="G962">
        <v>84</v>
      </c>
      <c r="H962" t="s">
        <v>679</v>
      </c>
      <c r="I962">
        <f t="shared" si="70"/>
        <v>70812</v>
      </c>
      <c r="J962" s="3">
        <v>45186.094074074077</v>
      </c>
      <c r="K962" t="str">
        <f t="shared" si="71"/>
        <v>Long Term</v>
      </c>
      <c r="L962">
        <f t="shared" si="72"/>
        <v>69969</v>
      </c>
      <c r="M962">
        <f t="shared" si="73"/>
        <v>0</v>
      </c>
      <c r="N962">
        <f t="shared" si="74"/>
        <v>0</v>
      </c>
    </row>
    <row r="963" spans="1:14" x14ac:dyDescent="0.25">
      <c r="A963">
        <v>1962</v>
      </c>
      <c r="B963" t="s">
        <v>14</v>
      </c>
      <c r="C963" t="s">
        <v>15</v>
      </c>
      <c r="D963" t="s">
        <v>26</v>
      </c>
      <c r="E963">
        <v>454</v>
      </c>
      <c r="F963" s="5">
        <v>43843.923692129632</v>
      </c>
      <c r="G963">
        <v>84</v>
      </c>
      <c r="H963" t="s">
        <v>540</v>
      </c>
      <c r="I963">
        <f t="shared" ref="I963:I1026" si="75">E963*G963</f>
        <v>38136</v>
      </c>
      <c r="J963" s="3">
        <v>45186.094074074077</v>
      </c>
      <c r="K963" t="str">
        <f t="shared" ref="K963:K1026" si="76">IF((J963-F963)&lt;=365,"Short Term","Long Term")</f>
        <v>Long Term</v>
      </c>
      <c r="L963">
        <f t="shared" ref="L963:L1026" si="77">I963-E963</f>
        <v>37682</v>
      </c>
      <c r="M963">
        <f t="shared" ref="M963:M1026" si="78">IF(K963="short Term",15%,IF(K963="Long Term",IF(L963&gt;100000,10%,0),0))</f>
        <v>0</v>
      </c>
      <c r="N963">
        <f t="shared" ref="N963:N1026" si="79">L963*M963</f>
        <v>0</v>
      </c>
    </row>
    <row r="964" spans="1:14" x14ac:dyDescent="0.25">
      <c r="A964">
        <v>1963</v>
      </c>
      <c r="B964" t="s">
        <v>46</v>
      </c>
      <c r="C964" t="s">
        <v>47</v>
      </c>
      <c r="D964" t="s">
        <v>16</v>
      </c>
      <c r="E964">
        <v>697</v>
      </c>
      <c r="F964" s="5">
        <v>43385.95008101852</v>
      </c>
      <c r="G964">
        <v>57</v>
      </c>
      <c r="H964" t="s">
        <v>319</v>
      </c>
      <c r="I964">
        <f t="shared" si="75"/>
        <v>39729</v>
      </c>
      <c r="J964" s="3">
        <v>45186.094074074077</v>
      </c>
      <c r="K964" t="str">
        <f t="shared" si="76"/>
        <v>Long Term</v>
      </c>
      <c r="L964">
        <f t="shared" si="77"/>
        <v>39032</v>
      </c>
      <c r="M964">
        <f t="shared" si="78"/>
        <v>0</v>
      </c>
      <c r="N964">
        <f t="shared" si="79"/>
        <v>0</v>
      </c>
    </row>
    <row r="965" spans="1:14" x14ac:dyDescent="0.25">
      <c r="A965">
        <v>1964</v>
      </c>
      <c r="B965" t="s">
        <v>167</v>
      </c>
      <c r="C965" t="s">
        <v>168</v>
      </c>
      <c r="D965" t="s">
        <v>26</v>
      </c>
      <c r="E965">
        <v>922</v>
      </c>
      <c r="F965" s="5">
        <v>44555.130289351851</v>
      </c>
      <c r="G965">
        <v>10</v>
      </c>
      <c r="H965" t="s">
        <v>819</v>
      </c>
      <c r="I965">
        <f t="shared" si="75"/>
        <v>9220</v>
      </c>
      <c r="J965" s="3">
        <v>45186.094074074077</v>
      </c>
      <c r="K965" t="str">
        <f t="shared" si="76"/>
        <v>Long Term</v>
      </c>
      <c r="L965">
        <f t="shared" si="77"/>
        <v>8298</v>
      </c>
      <c r="M965">
        <f t="shared" si="78"/>
        <v>0</v>
      </c>
      <c r="N965">
        <f t="shared" si="79"/>
        <v>0</v>
      </c>
    </row>
    <row r="966" spans="1:14" x14ac:dyDescent="0.25">
      <c r="A966">
        <v>1965</v>
      </c>
      <c r="B966" t="s">
        <v>21</v>
      </c>
      <c r="C966" t="s">
        <v>22</v>
      </c>
      <c r="D966" t="s">
        <v>16</v>
      </c>
      <c r="E966">
        <v>588</v>
      </c>
      <c r="F966" s="5">
        <v>44437.788715277777</v>
      </c>
      <c r="G966">
        <v>63</v>
      </c>
      <c r="H966" t="s">
        <v>820</v>
      </c>
      <c r="I966">
        <f t="shared" si="75"/>
        <v>37044</v>
      </c>
      <c r="J966" s="3">
        <v>45186.094074074077</v>
      </c>
      <c r="K966" t="str">
        <f t="shared" si="76"/>
        <v>Long Term</v>
      </c>
      <c r="L966">
        <f t="shared" si="77"/>
        <v>36456</v>
      </c>
      <c r="M966">
        <f t="shared" si="78"/>
        <v>0</v>
      </c>
      <c r="N966">
        <f t="shared" si="79"/>
        <v>0</v>
      </c>
    </row>
    <row r="967" spans="1:14" x14ac:dyDescent="0.25">
      <c r="A967">
        <v>1966</v>
      </c>
      <c r="B967" t="s">
        <v>123</v>
      </c>
      <c r="C967" t="s">
        <v>124</v>
      </c>
      <c r="D967" t="s">
        <v>16</v>
      </c>
      <c r="E967">
        <v>720</v>
      </c>
      <c r="F967" s="5">
        <v>43945.620069444441</v>
      </c>
      <c r="G967">
        <v>23</v>
      </c>
      <c r="H967" t="s">
        <v>821</v>
      </c>
      <c r="I967">
        <f t="shared" si="75"/>
        <v>16560</v>
      </c>
      <c r="J967" s="3">
        <v>45186.094074074077</v>
      </c>
      <c r="K967" t="str">
        <f t="shared" si="76"/>
        <v>Long Term</v>
      </c>
      <c r="L967">
        <f t="shared" si="77"/>
        <v>15840</v>
      </c>
      <c r="M967">
        <f t="shared" si="78"/>
        <v>0</v>
      </c>
      <c r="N967">
        <f t="shared" si="79"/>
        <v>0</v>
      </c>
    </row>
    <row r="968" spans="1:14" x14ac:dyDescent="0.25">
      <c r="A968">
        <v>1967</v>
      </c>
      <c r="B968" t="s">
        <v>57</v>
      </c>
      <c r="C968" t="s">
        <v>58</v>
      </c>
      <c r="D968" t="s">
        <v>26</v>
      </c>
      <c r="E968">
        <v>309</v>
      </c>
      <c r="F968" s="5">
        <v>44543.977152777778</v>
      </c>
      <c r="G968">
        <v>86</v>
      </c>
      <c r="H968" t="s">
        <v>822</v>
      </c>
      <c r="I968">
        <f t="shared" si="75"/>
        <v>26574</v>
      </c>
      <c r="J968" s="3">
        <v>45186.094074074077</v>
      </c>
      <c r="K968" t="str">
        <f t="shared" si="76"/>
        <v>Long Term</v>
      </c>
      <c r="L968">
        <f t="shared" si="77"/>
        <v>26265</v>
      </c>
      <c r="M968">
        <f t="shared" si="78"/>
        <v>0</v>
      </c>
      <c r="N968">
        <f t="shared" si="79"/>
        <v>0</v>
      </c>
    </row>
    <row r="969" spans="1:14" x14ac:dyDescent="0.25">
      <c r="A969">
        <v>1968</v>
      </c>
      <c r="B969" t="s">
        <v>111</v>
      </c>
      <c r="C969" t="s">
        <v>112</v>
      </c>
      <c r="D969" t="s">
        <v>16</v>
      </c>
      <c r="E969">
        <v>983</v>
      </c>
      <c r="F969" s="5">
        <v>44441.849085648151</v>
      </c>
      <c r="G969">
        <v>27</v>
      </c>
      <c r="H969" t="s">
        <v>823</v>
      </c>
      <c r="I969">
        <f t="shared" si="75"/>
        <v>26541</v>
      </c>
      <c r="J969" s="3">
        <v>45186.094074074077</v>
      </c>
      <c r="K969" t="str">
        <f t="shared" si="76"/>
        <v>Long Term</v>
      </c>
      <c r="L969">
        <f t="shared" si="77"/>
        <v>25558</v>
      </c>
      <c r="M969">
        <f t="shared" si="78"/>
        <v>0</v>
      </c>
      <c r="N969">
        <f t="shared" si="79"/>
        <v>0</v>
      </c>
    </row>
    <row r="970" spans="1:14" x14ac:dyDescent="0.25">
      <c r="A970">
        <v>1969</v>
      </c>
      <c r="B970" t="s">
        <v>98</v>
      </c>
      <c r="C970" t="s">
        <v>99</v>
      </c>
      <c r="D970" t="s">
        <v>26</v>
      </c>
      <c r="E970">
        <v>807</v>
      </c>
      <c r="F970" s="5">
        <v>43482.922581018523</v>
      </c>
      <c r="G970">
        <v>78</v>
      </c>
      <c r="H970" t="s">
        <v>540</v>
      </c>
      <c r="I970">
        <f t="shared" si="75"/>
        <v>62946</v>
      </c>
      <c r="J970" s="3">
        <v>45186.094074074077</v>
      </c>
      <c r="K970" t="str">
        <f t="shared" si="76"/>
        <v>Long Term</v>
      </c>
      <c r="L970">
        <f t="shared" si="77"/>
        <v>62139</v>
      </c>
      <c r="M970">
        <f t="shared" si="78"/>
        <v>0</v>
      </c>
      <c r="N970">
        <f t="shared" si="79"/>
        <v>0</v>
      </c>
    </row>
    <row r="971" spans="1:14" x14ac:dyDescent="0.25">
      <c r="A971">
        <v>1970</v>
      </c>
      <c r="B971" t="s">
        <v>94</v>
      </c>
      <c r="C971" t="s">
        <v>95</v>
      </c>
      <c r="D971" t="s">
        <v>16</v>
      </c>
      <c r="E971">
        <v>104</v>
      </c>
      <c r="F971" s="5">
        <v>44461.437835648147</v>
      </c>
      <c r="G971">
        <v>11</v>
      </c>
      <c r="H971" t="s">
        <v>627</v>
      </c>
      <c r="I971">
        <f t="shared" si="75"/>
        <v>1144</v>
      </c>
      <c r="J971" s="3">
        <v>45186.094074074077</v>
      </c>
      <c r="K971" t="str">
        <f t="shared" si="76"/>
        <v>Long Term</v>
      </c>
      <c r="L971">
        <f t="shared" si="77"/>
        <v>1040</v>
      </c>
      <c r="M971">
        <f t="shared" si="78"/>
        <v>0</v>
      </c>
      <c r="N971">
        <f t="shared" si="79"/>
        <v>0</v>
      </c>
    </row>
    <row r="972" spans="1:14" x14ac:dyDescent="0.25">
      <c r="A972">
        <v>1971</v>
      </c>
      <c r="B972" t="s">
        <v>18</v>
      </c>
      <c r="C972" t="s">
        <v>19</v>
      </c>
      <c r="D972" t="s">
        <v>16</v>
      </c>
      <c r="E972">
        <v>309</v>
      </c>
      <c r="F972" s="5">
        <v>43687.054282407407</v>
      </c>
      <c r="G972">
        <v>44</v>
      </c>
      <c r="H972" t="s">
        <v>824</v>
      </c>
      <c r="I972">
        <f t="shared" si="75"/>
        <v>13596</v>
      </c>
      <c r="J972" s="3">
        <v>45186.094074074077</v>
      </c>
      <c r="K972" t="str">
        <f t="shared" si="76"/>
        <v>Long Term</v>
      </c>
      <c r="L972">
        <f t="shared" si="77"/>
        <v>13287</v>
      </c>
      <c r="M972">
        <f t="shared" si="78"/>
        <v>0</v>
      </c>
      <c r="N972">
        <f t="shared" si="79"/>
        <v>0</v>
      </c>
    </row>
    <row r="973" spans="1:14" x14ac:dyDescent="0.25">
      <c r="A973">
        <v>1972</v>
      </c>
      <c r="B973" t="s">
        <v>199</v>
      </c>
      <c r="C973" t="s">
        <v>200</v>
      </c>
      <c r="D973" t="s">
        <v>16</v>
      </c>
      <c r="E973">
        <v>604</v>
      </c>
      <c r="F973" s="5">
        <v>44305.502488425933</v>
      </c>
      <c r="G973">
        <v>46</v>
      </c>
      <c r="H973" t="s">
        <v>825</v>
      </c>
      <c r="I973">
        <f t="shared" si="75"/>
        <v>27784</v>
      </c>
      <c r="J973" s="3">
        <v>45186.094074074077</v>
      </c>
      <c r="K973" t="str">
        <f t="shared" si="76"/>
        <v>Long Term</v>
      </c>
      <c r="L973">
        <f t="shared" si="77"/>
        <v>27180</v>
      </c>
      <c r="M973">
        <f t="shared" si="78"/>
        <v>0</v>
      </c>
      <c r="N973">
        <f t="shared" si="79"/>
        <v>0</v>
      </c>
    </row>
    <row r="974" spans="1:14" x14ac:dyDescent="0.25">
      <c r="A974">
        <v>1973</v>
      </c>
      <c r="B974" t="s">
        <v>324</v>
      </c>
      <c r="C974" t="s">
        <v>325</v>
      </c>
      <c r="D974" t="s">
        <v>16</v>
      </c>
      <c r="E974">
        <v>694</v>
      </c>
      <c r="F974" s="5">
        <v>44296.003819444442</v>
      </c>
      <c r="G974">
        <v>35</v>
      </c>
      <c r="H974" t="s">
        <v>380</v>
      </c>
      <c r="I974">
        <f t="shared" si="75"/>
        <v>24290</v>
      </c>
      <c r="J974" s="3">
        <v>45186.094074074077</v>
      </c>
      <c r="K974" t="str">
        <f t="shared" si="76"/>
        <v>Long Term</v>
      </c>
      <c r="L974">
        <f t="shared" si="77"/>
        <v>23596</v>
      </c>
      <c r="M974">
        <f t="shared" si="78"/>
        <v>0</v>
      </c>
      <c r="N974">
        <f t="shared" si="79"/>
        <v>0</v>
      </c>
    </row>
    <row r="975" spans="1:14" x14ac:dyDescent="0.25">
      <c r="A975">
        <v>1974</v>
      </c>
      <c r="B975" t="s">
        <v>180</v>
      </c>
      <c r="C975" t="s">
        <v>181</v>
      </c>
      <c r="D975" t="s">
        <v>26</v>
      </c>
      <c r="E975">
        <v>741</v>
      </c>
      <c r="F975" s="5">
        <v>44884.118564814817</v>
      </c>
      <c r="G975">
        <v>12</v>
      </c>
      <c r="H975" t="s">
        <v>66</v>
      </c>
      <c r="I975">
        <f t="shared" si="75"/>
        <v>8892</v>
      </c>
      <c r="J975" s="3">
        <v>45186.094074074077</v>
      </c>
      <c r="K975" t="str">
        <f t="shared" si="76"/>
        <v>Short Term</v>
      </c>
      <c r="L975">
        <f t="shared" si="77"/>
        <v>8151</v>
      </c>
      <c r="M975">
        <f t="shared" si="78"/>
        <v>0.15</v>
      </c>
      <c r="N975">
        <f t="shared" si="79"/>
        <v>1222.6499999999999</v>
      </c>
    </row>
    <row r="976" spans="1:14" x14ac:dyDescent="0.25">
      <c r="A976">
        <v>1975</v>
      </c>
      <c r="B976" t="s">
        <v>24</v>
      </c>
      <c r="C976" t="s">
        <v>25</v>
      </c>
      <c r="D976" t="s">
        <v>26</v>
      </c>
      <c r="E976">
        <v>443</v>
      </c>
      <c r="F976" s="5">
        <v>44355.919027777767</v>
      </c>
      <c r="G976">
        <v>67</v>
      </c>
      <c r="H976" t="s">
        <v>333</v>
      </c>
      <c r="I976">
        <f t="shared" si="75"/>
        <v>29681</v>
      </c>
      <c r="J976" s="3">
        <v>45186.094074074077</v>
      </c>
      <c r="K976" t="str">
        <f t="shared" si="76"/>
        <v>Long Term</v>
      </c>
      <c r="L976">
        <f t="shared" si="77"/>
        <v>29238</v>
      </c>
      <c r="M976">
        <f t="shared" si="78"/>
        <v>0</v>
      </c>
      <c r="N976">
        <f t="shared" si="79"/>
        <v>0</v>
      </c>
    </row>
    <row r="977" spans="1:14" x14ac:dyDescent="0.25">
      <c r="A977">
        <v>1976</v>
      </c>
      <c r="B977" t="s">
        <v>34</v>
      </c>
      <c r="C977" t="s">
        <v>35</v>
      </c>
      <c r="D977" t="s">
        <v>16</v>
      </c>
      <c r="E977">
        <v>306</v>
      </c>
      <c r="F977" s="5">
        <v>44268.457557870373</v>
      </c>
      <c r="G977">
        <v>65</v>
      </c>
      <c r="H977" t="s">
        <v>826</v>
      </c>
      <c r="I977">
        <f t="shared" si="75"/>
        <v>19890</v>
      </c>
      <c r="J977" s="3">
        <v>45186.094074074077</v>
      </c>
      <c r="K977" t="str">
        <f t="shared" si="76"/>
        <v>Long Term</v>
      </c>
      <c r="L977">
        <f t="shared" si="77"/>
        <v>19584</v>
      </c>
      <c r="M977">
        <f t="shared" si="78"/>
        <v>0</v>
      </c>
      <c r="N977">
        <f t="shared" si="79"/>
        <v>0</v>
      </c>
    </row>
    <row r="978" spans="1:14" x14ac:dyDescent="0.25">
      <c r="A978">
        <v>1977</v>
      </c>
      <c r="B978" t="s">
        <v>111</v>
      </c>
      <c r="C978" t="s">
        <v>112</v>
      </c>
      <c r="D978" t="s">
        <v>26</v>
      </c>
      <c r="E978">
        <v>938</v>
      </c>
      <c r="F978" s="5">
        <v>43967.583680555559</v>
      </c>
      <c r="G978">
        <v>92</v>
      </c>
      <c r="H978" t="s">
        <v>827</v>
      </c>
      <c r="I978">
        <f t="shared" si="75"/>
        <v>86296</v>
      </c>
      <c r="J978" s="3">
        <v>45186.094074074077</v>
      </c>
      <c r="K978" t="str">
        <f t="shared" si="76"/>
        <v>Long Term</v>
      </c>
      <c r="L978">
        <f t="shared" si="77"/>
        <v>85358</v>
      </c>
      <c r="M978">
        <f t="shared" si="78"/>
        <v>0</v>
      </c>
      <c r="N978">
        <f t="shared" si="79"/>
        <v>0</v>
      </c>
    </row>
    <row r="979" spans="1:14" x14ac:dyDescent="0.25">
      <c r="A979">
        <v>1978</v>
      </c>
      <c r="B979" t="s">
        <v>246</v>
      </c>
      <c r="C979" t="s">
        <v>247</v>
      </c>
      <c r="D979" t="s">
        <v>16</v>
      </c>
      <c r="E979">
        <v>531</v>
      </c>
      <c r="F979" s="5">
        <v>43849.243726851862</v>
      </c>
      <c r="G979">
        <v>88</v>
      </c>
      <c r="H979" t="s">
        <v>828</v>
      </c>
      <c r="I979">
        <f t="shared" si="75"/>
        <v>46728</v>
      </c>
      <c r="J979" s="3">
        <v>45186.094074074077</v>
      </c>
      <c r="K979" t="str">
        <f t="shared" si="76"/>
        <v>Long Term</v>
      </c>
      <c r="L979">
        <f t="shared" si="77"/>
        <v>46197</v>
      </c>
      <c r="M979">
        <f t="shared" si="78"/>
        <v>0</v>
      </c>
      <c r="N979">
        <f t="shared" si="79"/>
        <v>0</v>
      </c>
    </row>
    <row r="980" spans="1:14" x14ac:dyDescent="0.25">
      <c r="A980">
        <v>1979</v>
      </c>
      <c r="B980" t="s">
        <v>203</v>
      </c>
      <c r="C980" t="s">
        <v>204</v>
      </c>
      <c r="D980" t="s">
        <v>16</v>
      </c>
      <c r="E980">
        <v>943</v>
      </c>
      <c r="F980" s="5">
        <v>44376.14880787037</v>
      </c>
      <c r="G980">
        <v>38</v>
      </c>
      <c r="H980" t="s">
        <v>711</v>
      </c>
      <c r="I980">
        <f t="shared" si="75"/>
        <v>35834</v>
      </c>
      <c r="J980" s="3">
        <v>45186.094074074077</v>
      </c>
      <c r="K980" t="str">
        <f t="shared" si="76"/>
        <v>Long Term</v>
      </c>
      <c r="L980">
        <f t="shared" si="77"/>
        <v>34891</v>
      </c>
      <c r="M980">
        <f t="shared" si="78"/>
        <v>0</v>
      </c>
      <c r="N980">
        <f t="shared" si="79"/>
        <v>0</v>
      </c>
    </row>
    <row r="981" spans="1:14" x14ac:dyDescent="0.25">
      <c r="A981">
        <v>1980</v>
      </c>
      <c r="B981" t="s">
        <v>98</v>
      </c>
      <c r="C981" t="s">
        <v>99</v>
      </c>
      <c r="D981" t="s">
        <v>26</v>
      </c>
      <c r="E981">
        <v>704</v>
      </c>
      <c r="F981" s="5">
        <v>43933.679907407408</v>
      </c>
      <c r="G981">
        <v>46</v>
      </c>
      <c r="H981" t="s">
        <v>829</v>
      </c>
      <c r="I981">
        <f t="shared" si="75"/>
        <v>32384</v>
      </c>
      <c r="J981" s="3">
        <v>45186.094074074077</v>
      </c>
      <c r="K981" t="str">
        <f t="shared" si="76"/>
        <v>Long Term</v>
      </c>
      <c r="L981">
        <f t="shared" si="77"/>
        <v>31680</v>
      </c>
      <c r="M981">
        <f t="shared" si="78"/>
        <v>0</v>
      </c>
      <c r="N981">
        <f t="shared" si="79"/>
        <v>0</v>
      </c>
    </row>
    <row r="982" spans="1:14" x14ac:dyDescent="0.25">
      <c r="A982">
        <v>1981</v>
      </c>
      <c r="B982" t="s">
        <v>155</v>
      </c>
      <c r="C982" t="s">
        <v>156</v>
      </c>
      <c r="D982" t="s">
        <v>16</v>
      </c>
      <c r="E982">
        <v>538</v>
      </c>
      <c r="F982" s="5">
        <v>43848.584953703707</v>
      </c>
      <c r="G982">
        <v>3</v>
      </c>
      <c r="H982" t="s">
        <v>830</v>
      </c>
      <c r="I982">
        <f t="shared" si="75"/>
        <v>1614</v>
      </c>
      <c r="J982" s="3">
        <v>45186.094074074077</v>
      </c>
      <c r="K982" t="str">
        <f t="shared" si="76"/>
        <v>Long Term</v>
      </c>
      <c r="L982">
        <f t="shared" si="77"/>
        <v>1076</v>
      </c>
      <c r="M982">
        <f t="shared" si="78"/>
        <v>0</v>
      </c>
      <c r="N982">
        <f t="shared" si="79"/>
        <v>0</v>
      </c>
    </row>
    <row r="983" spans="1:14" x14ac:dyDescent="0.25">
      <c r="A983">
        <v>1982</v>
      </c>
      <c r="B983" t="s">
        <v>98</v>
      </c>
      <c r="C983" t="s">
        <v>99</v>
      </c>
      <c r="D983" t="s">
        <v>16</v>
      </c>
      <c r="E983">
        <v>912</v>
      </c>
      <c r="F983" s="5">
        <v>44494.582881944443</v>
      </c>
      <c r="G983">
        <v>45</v>
      </c>
      <c r="H983" t="s">
        <v>831</v>
      </c>
      <c r="I983">
        <f t="shared" si="75"/>
        <v>41040</v>
      </c>
      <c r="J983" s="3">
        <v>45186.094074074077</v>
      </c>
      <c r="K983" t="str">
        <f t="shared" si="76"/>
        <v>Long Term</v>
      </c>
      <c r="L983">
        <f t="shared" si="77"/>
        <v>40128</v>
      </c>
      <c r="M983">
        <f t="shared" si="78"/>
        <v>0</v>
      </c>
      <c r="N983">
        <f t="shared" si="79"/>
        <v>0</v>
      </c>
    </row>
    <row r="984" spans="1:14" x14ac:dyDescent="0.25">
      <c r="A984">
        <v>1983</v>
      </c>
      <c r="B984" t="s">
        <v>51</v>
      </c>
      <c r="C984" t="s">
        <v>52</v>
      </c>
      <c r="D984" t="s">
        <v>16</v>
      </c>
      <c r="E984">
        <v>587</v>
      </c>
      <c r="F984" s="5">
        <v>43466.340914351851</v>
      </c>
      <c r="G984">
        <v>63</v>
      </c>
      <c r="H984" t="s">
        <v>832</v>
      </c>
      <c r="I984">
        <f t="shared" si="75"/>
        <v>36981</v>
      </c>
      <c r="J984" s="3">
        <v>45186.094074074077</v>
      </c>
      <c r="K984" t="str">
        <f t="shared" si="76"/>
        <v>Long Term</v>
      </c>
      <c r="L984">
        <f t="shared" si="77"/>
        <v>36394</v>
      </c>
      <c r="M984">
        <f t="shared" si="78"/>
        <v>0</v>
      </c>
      <c r="N984">
        <f t="shared" si="79"/>
        <v>0</v>
      </c>
    </row>
    <row r="985" spans="1:14" x14ac:dyDescent="0.25">
      <c r="A985">
        <v>1984</v>
      </c>
      <c r="B985" t="s">
        <v>34</v>
      </c>
      <c r="C985" t="s">
        <v>35</v>
      </c>
      <c r="D985" t="s">
        <v>16</v>
      </c>
      <c r="E985">
        <v>442</v>
      </c>
      <c r="F985" s="5">
        <v>43991.332326388889</v>
      </c>
      <c r="G985">
        <v>18</v>
      </c>
      <c r="H985" t="s">
        <v>833</v>
      </c>
      <c r="I985">
        <f t="shared" si="75"/>
        <v>7956</v>
      </c>
      <c r="J985" s="3">
        <v>45186.094074074077</v>
      </c>
      <c r="K985" t="str">
        <f t="shared" si="76"/>
        <v>Long Term</v>
      </c>
      <c r="L985">
        <f t="shared" si="77"/>
        <v>7514</v>
      </c>
      <c r="M985">
        <f t="shared" si="78"/>
        <v>0</v>
      </c>
      <c r="N985">
        <f t="shared" si="79"/>
        <v>0</v>
      </c>
    </row>
    <row r="986" spans="1:14" x14ac:dyDescent="0.25">
      <c r="A986">
        <v>1985</v>
      </c>
      <c r="B986" t="s">
        <v>85</v>
      </c>
      <c r="C986" t="s">
        <v>86</v>
      </c>
      <c r="D986" t="s">
        <v>26</v>
      </c>
      <c r="E986">
        <v>722</v>
      </c>
      <c r="F986" s="5">
        <v>45111.033043981479</v>
      </c>
      <c r="G986">
        <v>71</v>
      </c>
      <c r="H986" t="s">
        <v>834</v>
      </c>
      <c r="I986">
        <f t="shared" si="75"/>
        <v>51262</v>
      </c>
      <c r="J986" s="3">
        <v>45186.094074074077</v>
      </c>
      <c r="K986" t="str">
        <f t="shared" si="76"/>
        <v>Short Term</v>
      </c>
      <c r="L986">
        <f t="shared" si="77"/>
        <v>50540</v>
      </c>
      <c r="M986">
        <f t="shared" si="78"/>
        <v>0.15</v>
      </c>
      <c r="N986">
        <f t="shared" si="79"/>
        <v>7581</v>
      </c>
    </row>
    <row r="987" spans="1:14" x14ac:dyDescent="0.25">
      <c r="A987">
        <v>1986</v>
      </c>
      <c r="B987" t="s">
        <v>170</v>
      </c>
      <c r="C987" t="s">
        <v>171</v>
      </c>
      <c r="D987" t="s">
        <v>16</v>
      </c>
      <c r="E987">
        <v>316</v>
      </c>
      <c r="F987" s="5">
        <v>43992.945763888893</v>
      </c>
      <c r="G987">
        <v>98</v>
      </c>
      <c r="H987" t="s">
        <v>36</v>
      </c>
      <c r="I987">
        <f t="shared" si="75"/>
        <v>30968</v>
      </c>
      <c r="J987" s="3">
        <v>45186.094074074077</v>
      </c>
      <c r="K987" t="str">
        <f t="shared" si="76"/>
        <v>Long Term</v>
      </c>
      <c r="L987">
        <f t="shared" si="77"/>
        <v>30652</v>
      </c>
      <c r="M987">
        <f t="shared" si="78"/>
        <v>0</v>
      </c>
      <c r="N987">
        <f t="shared" si="79"/>
        <v>0</v>
      </c>
    </row>
    <row r="988" spans="1:14" x14ac:dyDescent="0.25">
      <c r="A988">
        <v>1987</v>
      </c>
      <c r="B988" t="s">
        <v>46</v>
      </c>
      <c r="C988" t="s">
        <v>47</v>
      </c>
      <c r="D988" t="s">
        <v>26</v>
      </c>
      <c r="E988">
        <v>235</v>
      </c>
      <c r="F988" s="5">
        <v>43664.606412037043</v>
      </c>
      <c r="G988">
        <v>43</v>
      </c>
      <c r="H988" t="s">
        <v>835</v>
      </c>
      <c r="I988">
        <f t="shared" si="75"/>
        <v>10105</v>
      </c>
      <c r="J988" s="3">
        <v>45186.094074074077</v>
      </c>
      <c r="K988" t="str">
        <f t="shared" si="76"/>
        <v>Long Term</v>
      </c>
      <c r="L988">
        <f t="shared" si="77"/>
        <v>9870</v>
      </c>
      <c r="M988">
        <f t="shared" si="78"/>
        <v>0</v>
      </c>
      <c r="N988">
        <f t="shared" si="79"/>
        <v>0</v>
      </c>
    </row>
    <row r="989" spans="1:14" x14ac:dyDescent="0.25">
      <c r="A989">
        <v>1988</v>
      </c>
      <c r="B989" t="s">
        <v>60</v>
      </c>
      <c r="C989" t="s">
        <v>61</v>
      </c>
      <c r="D989" t="s">
        <v>26</v>
      </c>
      <c r="E989">
        <v>385</v>
      </c>
      <c r="F989" s="5">
        <v>43846.678807870368</v>
      </c>
      <c r="G989">
        <v>83</v>
      </c>
      <c r="H989" t="s">
        <v>631</v>
      </c>
      <c r="I989">
        <f t="shared" si="75"/>
        <v>31955</v>
      </c>
      <c r="J989" s="3">
        <v>45186.094074074077</v>
      </c>
      <c r="K989" t="str">
        <f t="shared" si="76"/>
        <v>Long Term</v>
      </c>
      <c r="L989">
        <f t="shared" si="77"/>
        <v>31570</v>
      </c>
      <c r="M989">
        <f t="shared" si="78"/>
        <v>0</v>
      </c>
      <c r="N989">
        <f t="shared" si="79"/>
        <v>0</v>
      </c>
    </row>
    <row r="990" spans="1:14" x14ac:dyDescent="0.25">
      <c r="A990">
        <v>1989</v>
      </c>
      <c r="B990" t="s">
        <v>82</v>
      </c>
      <c r="C990" t="s">
        <v>83</v>
      </c>
      <c r="D990" t="s">
        <v>16</v>
      </c>
      <c r="E990">
        <v>609</v>
      </c>
      <c r="F990" s="5">
        <v>43976.458449074067</v>
      </c>
      <c r="G990">
        <v>5</v>
      </c>
      <c r="H990" t="s">
        <v>128</v>
      </c>
      <c r="I990">
        <f t="shared" si="75"/>
        <v>3045</v>
      </c>
      <c r="J990" s="3">
        <v>45186.094074074077</v>
      </c>
      <c r="K990" t="str">
        <f t="shared" si="76"/>
        <v>Long Term</v>
      </c>
      <c r="L990">
        <f t="shared" si="77"/>
        <v>2436</v>
      </c>
      <c r="M990">
        <f t="shared" si="78"/>
        <v>0</v>
      </c>
      <c r="N990">
        <f t="shared" si="79"/>
        <v>0</v>
      </c>
    </row>
    <row r="991" spans="1:14" x14ac:dyDescent="0.25">
      <c r="A991">
        <v>1990</v>
      </c>
      <c r="B991" t="s">
        <v>60</v>
      </c>
      <c r="C991" t="s">
        <v>61</v>
      </c>
      <c r="D991" t="s">
        <v>26</v>
      </c>
      <c r="E991">
        <v>856</v>
      </c>
      <c r="F991" s="5">
        <v>43956.97016203704</v>
      </c>
      <c r="G991">
        <v>37</v>
      </c>
      <c r="H991" t="s">
        <v>367</v>
      </c>
      <c r="I991">
        <f t="shared" si="75"/>
        <v>31672</v>
      </c>
      <c r="J991" s="3">
        <v>45186.094074074077</v>
      </c>
      <c r="K991" t="str">
        <f t="shared" si="76"/>
        <v>Long Term</v>
      </c>
      <c r="L991">
        <f t="shared" si="77"/>
        <v>30816</v>
      </c>
      <c r="M991">
        <f t="shared" si="78"/>
        <v>0</v>
      </c>
      <c r="N991">
        <f t="shared" si="79"/>
        <v>0</v>
      </c>
    </row>
    <row r="992" spans="1:14" x14ac:dyDescent="0.25">
      <c r="A992">
        <v>1991</v>
      </c>
      <c r="B992" t="s">
        <v>43</v>
      </c>
      <c r="C992" t="s">
        <v>44</v>
      </c>
      <c r="D992" t="s">
        <v>16</v>
      </c>
      <c r="E992">
        <v>532</v>
      </c>
      <c r="F992" s="5">
        <v>44527.37427083333</v>
      </c>
      <c r="G992">
        <v>59</v>
      </c>
      <c r="H992" t="s">
        <v>836</v>
      </c>
      <c r="I992">
        <f t="shared" si="75"/>
        <v>31388</v>
      </c>
      <c r="J992" s="3">
        <v>45186.094074074077</v>
      </c>
      <c r="K992" t="str">
        <f t="shared" si="76"/>
        <v>Long Term</v>
      </c>
      <c r="L992">
        <f t="shared" si="77"/>
        <v>30856</v>
      </c>
      <c r="M992">
        <f t="shared" si="78"/>
        <v>0</v>
      </c>
      <c r="N992">
        <f t="shared" si="79"/>
        <v>0</v>
      </c>
    </row>
    <row r="993" spans="1:14" x14ac:dyDescent="0.25">
      <c r="A993">
        <v>1992</v>
      </c>
      <c r="B993" t="s">
        <v>37</v>
      </c>
      <c r="C993" t="s">
        <v>38</v>
      </c>
      <c r="D993" t="s">
        <v>16</v>
      </c>
      <c r="E993">
        <v>216</v>
      </c>
      <c r="F993" s="5">
        <v>43626.045810185176</v>
      </c>
      <c r="G993">
        <v>17</v>
      </c>
      <c r="H993" t="s">
        <v>234</v>
      </c>
      <c r="I993">
        <f t="shared" si="75"/>
        <v>3672</v>
      </c>
      <c r="J993" s="3">
        <v>45186.094074074077</v>
      </c>
      <c r="K993" t="str">
        <f t="shared" si="76"/>
        <v>Long Term</v>
      </c>
      <c r="L993">
        <f t="shared" si="77"/>
        <v>3456</v>
      </c>
      <c r="M993">
        <f t="shared" si="78"/>
        <v>0</v>
      </c>
      <c r="N993">
        <f t="shared" si="79"/>
        <v>0</v>
      </c>
    </row>
    <row r="994" spans="1:14" x14ac:dyDescent="0.25">
      <c r="A994">
        <v>1993</v>
      </c>
      <c r="B994" t="s">
        <v>73</v>
      </c>
      <c r="C994" t="s">
        <v>74</v>
      </c>
      <c r="D994" t="s">
        <v>26</v>
      </c>
      <c r="E994">
        <v>919</v>
      </c>
      <c r="F994" s="5">
        <v>43685.164259259262</v>
      </c>
      <c r="G994">
        <v>47</v>
      </c>
      <c r="H994" t="s">
        <v>837</v>
      </c>
      <c r="I994">
        <f t="shared" si="75"/>
        <v>43193</v>
      </c>
      <c r="J994" s="3">
        <v>45186.094074074077</v>
      </c>
      <c r="K994" t="str">
        <f t="shared" si="76"/>
        <v>Long Term</v>
      </c>
      <c r="L994">
        <f t="shared" si="77"/>
        <v>42274</v>
      </c>
      <c r="M994">
        <f t="shared" si="78"/>
        <v>0</v>
      </c>
      <c r="N994">
        <f t="shared" si="79"/>
        <v>0</v>
      </c>
    </row>
    <row r="995" spans="1:14" x14ac:dyDescent="0.25">
      <c r="A995">
        <v>1994</v>
      </c>
      <c r="B995" t="s">
        <v>155</v>
      </c>
      <c r="C995" t="s">
        <v>156</v>
      </c>
      <c r="D995" t="s">
        <v>26</v>
      </c>
      <c r="E995">
        <v>488</v>
      </c>
      <c r="F995" s="5">
        <v>44781.326678240737</v>
      </c>
      <c r="G995">
        <v>58</v>
      </c>
      <c r="H995" t="s">
        <v>500</v>
      </c>
      <c r="I995">
        <f t="shared" si="75"/>
        <v>28304</v>
      </c>
      <c r="J995" s="3">
        <v>45186.094074074077</v>
      </c>
      <c r="K995" t="str">
        <f t="shared" si="76"/>
        <v>Long Term</v>
      </c>
      <c r="L995">
        <f t="shared" si="77"/>
        <v>27816</v>
      </c>
      <c r="M995">
        <f t="shared" si="78"/>
        <v>0</v>
      </c>
      <c r="N995">
        <f t="shared" si="79"/>
        <v>0</v>
      </c>
    </row>
    <row r="996" spans="1:14" x14ac:dyDescent="0.25">
      <c r="A996">
        <v>1995</v>
      </c>
      <c r="B996" t="s">
        <v>76</v>
      </c>
      <c r="C996" t="s">
        <v>77</v>
      </c>
      <c r="D996" t="s">
        <v>26</v>
      </c>
      <c r="E996">
        <v>398</v>
      </c>
      <c r="F996" s="5">
        <v>44616.457013888888</v>
      </c>
      <c r="G996">
        <v>61</v>
      </c>
      <c r="H996" t="s">
        <v>447</v>
      </c>
      <c r="I996">
        <f t="shared" si="75"/>
        <v>24278</v>
      </c>
      <c r="J996" s="3">
        <v>45186.094074074077</v>
      </c>
      <c r="K996" t="str">
        <f t="shared" si="76"/>
        <v>Long Term</v>
      </c>
      <c r="L996">
        <f t="shared" si="77"/>
        <v>23880</v>
      </c>
      <c r="M996">
        <f t="shared" si="78"/>
        <v>0</v>
      </c>
      <c r="N996">
        <f t="shared" si="79"/>
        <v>0</v>
      </c>
    </row>
    <row r="997" spans="1:14" x14ac:dyDescent="0.25">
      <c r="A997">
        <v>1996</v>
      </c>
      <c r="B997" t="s">
        <v>76</v>
      </c>
      <c r="C997" t="s">
        <v>77</v>
      </c>
      <c r="D997" t="s">
        <v>16</v>
      </c>
      <c r="E997">
        <v>299</v>
      </c>
      <c r="F997" s="5">
        <v>45139.319293981483</v>
      </c>
      <c r="G997">
        <v>38</v>
      </c>
      <c r="H997" t="s">
        <v>310</v>
      </c>
      <c r="I997">
        <f t="shared" si="75"/>
        <v>11362</v>
      </c>
      <c r="J997" s="3">
        <v>45186.094074074077</v>
      </c>
      <c r="K997" t="str">
        <f t="shared" si="76"/>
        <v>Short Term</v>
      </c>
      <c r="L997">
        <f t="shared" si="77"/>
        <v>11063</v>
      </c>
      <c r="M997">
        <f t="shared" si="78"/>
        <v>0.15</v>
      </c>
      <c r="N997">
        <f t="shared" si="79"/>
        <v>1659.45</v>
      </c>
    </row>
    <row r="998" spans="1:14" x14ac:dyDescent="0.25">
      <c r="A998">
        <v>1997</v>
      </c>
      <c r="B998" t="s">
        <v>324</v>
      </c>
      <c r="C998" t="s">
        <v>325</v>
      </c>
      <c r="D998" t="s">
        <v>26</v>
      </c>
      <c r="E998">
        <v>246</v>
      </c>
      <c r="F998" s="5">
        <v>44440.97079861111</v>
      </c>
      <c r="G998">
        <v>50</v>
      </c>
      <c r="H998" t="s">
        <v>838</v>
      </c>
      <c r="I998">
        <f t="shared" si="75"/>
        <v>12300</v>
      </c>
      <c r="J998" s="3">
        <v>45186.094074074077</v>
      </c>
      <c r="K998" t="str">
        <f t="shared" si="76"/>
        <v>Long Term</v>
      </c>
      <c r="L998">
        <f t="shared" si="77"/>
        <v>12054</v>
      </c>
      <c r="M998">
        <f t="shared" si="78"/>
        <v>0</v>
      </c>
      <c r="N998">
        <f t="shared" si="79"/>
        <v>0</v>
      </c>
    </row>
    <row r="999" spans="1:14" x14ac:dyDescent="0.25">
      <c r="A999">
        <v>1998</v>
      </c>
      <c r="B999" t="s">
        <v>167</v>
      </c>
      <c r="C999" t="s">
        <v>168</v>
      </c>
      <c r="D999" t="s">
        <v>26</v>
      </c>
      <c r="E999">
        <v>142</v>
      </c>
      <c r="F999" s="5">
        <v>43479.80541666667</v>
      </c>
      <c r="G999">
        <v>31</v>
      </c>
      <c r="H999" t="s">
        <v>444</v>
      </c>
      <c r="I999">
        <f t="shared" si="75"/>
        <v>4402</v>
      </c>
      <c r="J999" s="3">
        <v>45186.094074074077</v>
      </c>
      <c r="K999" t="str">
        <f t="shared" si="76"/>
        <v>Long Term</v>
      </c>
      <c r="L999">
        <f t="shared" si="77"/>
        <v>4260</v>
      </c>
      <c r="M999">
        <f t="shared" si="78"/>
        <v>0</v>
      </c>
      <c r="N999">
        <f t="shared" si="79"/>
        <v>0</v>
      </c>
    </row>
    <row r="1000" spans="1:14" x14ac:dyDescent="0.25">
      <c r="A1000">
        <v>1999</v>
      </c>
      <c r="B1000" t="s">
        <v>324</v>
      </c>
      <c r="C1000" t="s">
        <v>325</v>
      </c>
      <c r="D1000" t="s">
        <v>16</v>
      </c>
      <c r="E1000">
        <v>377</v>
      </c>
      <c r="F1000" s="5">
        <v>44767.962488425917</v>
      </c>
      <c r="G1000">
        <v>86</v>
      </c>
      <c r="H1000" t="s">
        <v>839</v>
      </c>
      <c r="I1000">
        <f t="shared" si="75"/>
        <v>32422</v>
      </c>
      <c r="J1000" s="3">
        <v>45186.094074074077</v>
      </c>
      <c r="K1000" t="str">
        <f t="shared" si="76"/>
        <v>Long Term</v>
      </c>
      <c r="L1000">
        <f t="shared" si="77"/>
        <v>32045</v>
      </c>
      <c r="M1000">
        <f t="shared" si="78"/>
        <v>0</v>
      </c>
      <c r="N1000">
        <f t="shared" si="79"/>
        <v>0</v>
      </c>
    </row>
    <row r="1001" spans="1:14" x14ac:dyDescent="0.25">
      <c r="A1001">
        <v>2000</v>
      </c>
      <c r="B1001" t="s">
        <v>31</v>
      </c>
      <c r="C1001" t="s">
        <v>32</v>
      </c>
      <c r="D1001" t="s">
        <v>26</v>
      </c>
      <c r="E1001">
        <v>490</v>
      </c>
      <c r="F1001" s="5">
        <v>43984.489699074067</v>
      </c>
      <c r="G1001">
        <v>70</v>
      </c>
      <c r="H1001" t="s">
        <v>818</v>
      </c>
      <c r="I1001">
        <f t="shared" si="75"/>
        <v>34300</v>
      </c>
      <c r="J1001" s="3">
        <v>45186.094074074077</v>
      </c>
      <c r="K1001" t="str">
        <f t="shared" si="76"/>
        <v>Long Term</v>
      </c>
      <c r="L1001">
        <f t="shared" si="77"/>
        <v>33810</v>
      </c>
      <c r="M1001">
        <f t="shared" si="78"/>
        <v>0</v>
      </c>
      <c r="N1001">
        <f t="shared" si="79"/>
        <v>0</v>
      </c>
    </row>
    <row r="1002" spans="1:14" x14ac:dyDescent="0.25">
      <c r="A1002">
        <v>2001</v>
      </c>
      <c r="B1002" t="s">
        <v>21</v>
      </c>
      <c r="C1002" t="s">
        <v>22</v>
      </c>
      <c r="D1002" t="s">
        <v>16</v>
      </c>
      <c r="E1002">
        <v>144</v>
      </c>
      <c r="F1002" s="5">
        <v>45122.456261574072</v>
      </c>
      <c r="G1002">
        <v>18</v>
      </c>
      <c r="H1002" t="s">
        <v>840</v>
      </c>
      <c r="I1002">
        <f t="shared" si="75"/>
        <v>2592</v>
      </c>
      <c r="J1002" s="3">
        <v>45186.094074074077</v>
      </c>
      <c r="K1002" t="str">
        <f t="shared" si="76"/>
        <v>Short Term</v>
      </c>
      <c r="L1002">
        <f t="shared" si="77"/>
        <v>2448</v>
      </c>
      <c r="M1002">
        <f t="shared" si="78"/>
        <v>0.15</v>
      </c>
      <c r="N1002">
        <f t="shared" si="79"/>
        <v>367.2</v>
      </c>
    </row>
    <row r="1003" spans="1:14" x14ac:dyDescent="0.25">
      <c r="A1003">
        <v>2002</v>
      </c>
      <c r="B1003" t="s">
        <v>31</v>
      </c>
      <c r="C1003" t="s">
        <v>32</v>
      </c>
      <c r="D1003" t="s">
        <v>26</v>
      </c>
      <c r="E1003">
        <v>637</v>
      </c>
      <c r="F1003" s="5">
        <v>43829.18509259259</v>
      </c>
      <c r="G1003">
        <v>95</v>
      </c>
      <c r="H1003" t="s">
        <v>841</v>
      </c>
      <c r="I1003">
        <f t="shared" si="75"/>
        <v>60515</v>
      </c>
      <c r="J1003" s="3">
        <v>45186.094074074077</v>
      </c>
      <c r="K1003" t="str">
        <f t="shared" si="76"/>
        <v>Long Term</v>
      </c>
      <c r="L1003">
        <f t="shared" si="77"/>
        <v>59878</v>
      </c>
      <c r="M1003">
        <f t="shared" si="78"/>
        <v>0</v>
      </c>
      <c r="N1003">
        <f t="shared" si="79"/>
        <v>0</v>
      </c>
    </row>
    <row r="1004" spans="1:14" x14ac:dyDescent="0.25">
      <c r="A1004">
        <v>2003</v>
      </c>
      <c r="B1004" t="s">
        <v>107</v>
      </c>
      <c r="C1004" t="s">
        <v>108</v>
      </c>
      <c r="D1004" t="s">
        <v>26</v>
      </c>
      <c r="E1004">
        <v>813</v>
      </c>
      <c r="F1004" s="5">
        <v>43483.511435185188</v>
      </c>
      <c r="G1004">
        <v>12</v>
      </c>
      <c r="H1004" t="s">
        <v>92</v>
      </c>
      <c r="I1004">
        <f t="shared" si="75"/>
        <v>9756</v>
      </c>
      <c r="J1004" s="3">
        <v>45186.094074074077</v>
      </c>
      <c r="K1004" t="str">
        <f t="shared" si="76"/>
        <v>Long Term</v>
      </c>
      <c r="L1004">
        <f t="shared" si="77"/>
        <v>8943</v>
      </c>
      <c r="M1004">
        <f t="shared" si="78"/>
        <v>0</v>
      </c>
      <c r="N1004">
        <f t="shared" si="79"/>
        <v>0</v>
      </c>
    </row>
    <row r="1005" spans="1:14" x14ac:dyDescent="0.25">
      <c r="A1005">
        <v>2004</v>
      </c>
      <c r="B1005" t="s">
        <v>88</v>
      </c>
      <c r="C1005" t="s">
        <v>89</v>
      </c>
      <c r="D1005" t="s">
        <v>26</v>
      </c>
      <c r="E1005">
        <v>797</v>
      </c>
      <c r="F1005" s="5">
        <v>43379.651909722219</v>
      </c>
      <c r="G1005">
        <v>41</v>
      </c>
      <c r="H1005" t="s">
        <v>166</v>
      </c>
      <c r="I1005">
        <f t="shared" si="75"/>
        <v>32677</v>
      </c>
      <c r="J1005" s="3">
        <v>45186.094074074077</v>
      </c>
      <c r="K1005" t="str">
        <f t="shared" si="76"/>
        <v>Long Term</v>
      </c>
      <c r="L1005">
        <f t="shared" si="77"/>
        <v>31880</v>
      </c>
      <c r="M1005">
        <f t="shared" si="78"/>
        <v>0</v>
      </c>
      <c r="N1005">
        <f t="shared" si="79"/>
        <v>0</v>
      </c>
    </row>
    <row r="1006" spans="1:14" x14ac:dyDescent="0.25">
      <c r="A1006">
        <v>2005</v>
      </c>
      <c r="B1006" t="s">
        <v>76</v>
      </c>
      <c r="C1006" t="s">
        <v>77</v>
      </c>
      <c r="D1006" t="s">
        <v>26</v>
      </c>
      <c r="E1006">
        <v>110</v>
      </c>
      <c r="F1006" s="5">
        <v>44432.682013888887</v>
      </c>
      <c r="G1006">
        <v>7</v>
      </c>
      <c r="H1006" t="s">
        <v>690</v>
      </c>
      <c r="I1006">
        <f t="shared" si="75"/>
        <v>770</v>
      </c>
      <c r="J1006" s="3">
        <v>45186.094074074077</v>
      </c>
      <c r="K1006" t="str">
        <f t="shared" si="76"/>
        <v>Long Term</v>
      </c>
      <c r="L1006">
        <f t="shared" si="77"/>
        <v>660</v>
      </c>
      <c r="M1006">
        <f t="shared" si="78"/>
        <v>0</v>
      </c>
      <c r="N1006">
        <f t="shared" si="79"/>
        <v>0</v>
      </c>
    </row>
    <row r="1007" spans="1:14" x14ac:dyDescent="0.25">
      <c r="A1007">
        <v>2006</v>
      </c>
      <c r="B1007" t="s">
        <v>64</v>
      </c>
      <c r="C1007" t="s">
        <v>65</v>
      </c>
      <c r="D1007" t="s">
        <v>26</v>
      </c>
      <c r="E1007">
        <v>972</v>
      </c>
      <c r="F1007" s="5">
        <v>43670.028564814813</v>
      </c>
      <c r="G1007">
        <v>14</v>
      </c>
      <c r="H1007" t="s">
        <v>696</v>
      </c>
      <c r="I1007">
        <f t="shared" si="75"/>
        <v>13608</v>
      </c>
      <c r="J1007" s="3">
        <v>45186.094074074077</v>
      </c>
      <c r="K1007" t="str">
        <f t="shared" si="76"/>
        <v>Long Term</v>
      </c>
      <c r="L1007">
        <f t="shared" si="77"/>
        <v>12636</v>
      </c>
      <c r="M1007">
        <f t="shared" si="78"/>
        <v>0</v>
      </c>
      <c r="N1007">
        <f t="shared" si="79"/>
        <v>0</v>
      </c>
    </row>
    <row r="1008" spans="1:14" x14ac:dyDescent="0.25">
      <c r="A1008">
        <v>2007</v>
      </c>
      <c r="B1008" t="s">
        <v>24</v>
      </c>
      <c r="C1008" t="s">
        <v>25</v>
      </c>
      <c r="D1008" t="s">
        <v>26</v>
      </c>
      <c r="E1008">
        <v>554</v>
      </c>
      <c r="F1008" s="5">
        <v>44017.217314814807</v>
      </c>
      <c r="G1008">
        <v>40</v>
      </c>
      <c r="H1008" t="s">
        <v>842</v>
      </c>
      <c r="I1008">
        <f t="shared" si="75"/>
        <v>22160</v>
      </c>
      <c r="J1008" s="3">
        <v>45186.094074074077</v>
      </c>
      <c r="K1008" t="str">
        <f t="shared" si="76"/>
        <v>Long Term</v>
      </c>
      <c r="L1008">
        <f t="shared" si="77"/>
        <v>21606</v>
      </c>
      <c r="M1008">
        <f t="shared" si="78"/>
        <v>0</v>
      </c>
      <c r="N1008">
        <f t="shared" si="79"/>
        <v>0</v>
      </c>
    </row>
    <row r="1009" spans="1:14" x14ac:dyDescent="0.25">
      <c r="A1009">
        <v>2008</v>
      </c>
      <c r="B1009" t="s">
        <v>14</v>
      </c>
      <c r="C1009" t="s">
        <v>15</v>
      </c>
      <c r="D1009" t="s">
        <v>26</v>
      </c>
      <c r="E1009">
        <v>810</v>
      </c>
      <c r="F1009" s="5">
        <v>44440.784282407411</v>
      </c>
      <c r="G1009">
        <v>66</v>
      </c>
      <c r="H1009" t="s">
        <v>400</v>
      </c>
      <c r="I1009">
        <f t="shared" si="75"/>
        <v>53460</v>
      </c>
      <c r="J1009" s="3">
        <v>45186.094074074077</v>
      </c>
      <c r="K1009" t="str">
        <f t="shared" si="76"/>
        <v>Long Term</v>
      </c>
      <c r="L1009">
        <f t="shared" si="77"/>
        <v>52650</v>
      </c>
      <c r="M1009">
        <f t="shared" si="78"/>
        <v>0</v>
      </c>
      <c r="N1009">
        <f t="shared" si="79"/>
        <v>0</v>
      </c>
    </row>
    <row r="1010" spans="1:14" x14ac:dyDescent="0.25">
      <c r="A1010">
        <v>2009</v>
      </c>
      <c r="B1010" t="s">
        <v>54</v>
      </c>
      <c r="C1010" t="s">
        <v>55</v>
      </c>
      <c r="D1010" t="s">
        <v>16</v>
      </c>
      <c r="E1010">
        <v>626</v>
      </c>
      <c r="F1010" s="5">
        <v>44604.044710648152</v>
      </c>
      <c r="G1010">
        <v>3</v>
      </c>
      <c r="H1010" t="s">
        <v>843</v>
      </c>
      <c r="I1010">
        <f t="shared" si="75"/>
        <v>1878</v>
      </c>
      <c r="J1010" s="3">
        <v>45186.094074074077</v>
      </c>
      <c r="K1010" t="str">
        <f t="shared" si="76"/>
        <v>Long Term</v>
      </c>
      <c r="L1010">
        <f t="shared" si="77"/>
        <v>1252</v>
      </c>
      <c r="M1010">
        <f t="shared" si="78"/>
        <v>0</v>
      </c>
      <c r="N1010">
        <f t="shared" si="79"/>
        <v>0</v>
      </c>
    </row>
    <row r="1011" spans="1:14" x14ac:dyDescent="0.25">
      <c r="A1011">
        <v>2010</v>
      </c>
      <c r="B1011" t="s">
        <v>24</v>
      </c>
      <c r="C1011" t="s">
        <v>25</v>
      </c>
      <c r="D1011" t="s">
        <v>26</v>
      </c>
      <c r="E1011">
        <v>953</v>
      </c>
      <c r="F1011" s="5">
        <v>44300.254942129628</v>
      </c>
      <c r="G1011">
        <v>90</v>
      </c>
      <c r="H1011" t="s">
        <v>844</v>
      </c>
      <c r="I1011">
        <f t="shared" si="75"/>
        <v>85770</v>
      </c>
      <c r="J1011" s="3">
        <v>45186.094074074077</v>
      </c>
      <c r="K1011" t="str">
        <f t="shared" si="76"/>
        <v>Long Term</v>
      </c>
      <c r="L1011">
        <f t="shared" si="77"/>
        <v>84817</v>
      </c>
      <c r="M1011">
        <f t="shared" si="78"/>
        <v>0</v>
      </c>
      <c r="N1011">
        <f t="shared" si="79"/>
        <v>0</v>
      </c>
    </row>
    <row r="1012" spans="1:14" x14ac:dyDescent="0.25">
      <c r="A1012">
        <v>2011</v>
      </c>
      <c r="B1012" t="s">
        <v>104</v>
      </c>
      <c r="C1012" t="s">
        <v>105</v>
      </c>
      <c r="D1012" t="s">
        <v>26</v>
      </c>
      <c r="E1012">
        <v>318</v>
      </c>
      <c r="F1012" s="5">
        <v>44656.981319444443</v>
      </c>
      <c r="G1012">
        <v>73</v>
      </c>
      <c r="H1012" t="s">
        <v>496</v>
      </c>
      <c r="I1012">
        <f t="shared" si="75"/>
        <v>23214</v>
      </c>
      <c r="J1012" s="3">
        <v>45186.094074074077</v>
      </c>
      <c r="K1012" t="str">
        <f t="shared" si="76"/>
        <v>Long Term</v>
      </c>
      <c r="L1012">
        <f t="shared" si="77"/>
        <v>22896</v>
      </c>
      <c r="M1012">
        <f t="shared" si="78"/>
        <v>0</v>
      </c>
      <c r="N1012">
        <f t="shared" si="79"/>
        <v>0</v>
      </c>
    </row>
    <row r="1013" spans="1:14" x14ac:dyDescent="0.25">
      <c r="A1013">
        <v>2012</v>
      </c>
      <c r="B1013" t="s">
        <v>170</v>
      </c>
      <c r="C1013" t="s">
        <v>171</v>
      </c>
      <c r="D1013" t="s">
        <v>26</v>
      </c>
      <c r="E1013">
        <v>874</v>
      </c>
      <c r="F1013" s="5">
        <v>43701.942939814813</v>
      </c>
      <c r="G1013">
        <v>60</v>
      </c>
      <c r="H1013" t="s">
        <v>845</v>
      </c>
      <c r="I1013">
        <f t="shared" si="75"/>
        <v>52440</v>
      </c>
      <c r="J1013" s="3">
        <v>45186.094074074077</v>
      </c>
      <c r="K1013" t="str">
        <f t="shared" si="76"/>
        <v>Long Term</v>
      </c>
      <c r="L1013">
        <f t="shared" si="77"/>
        <v>51566</v>
      </c>
      <c r="M1013">
        <f t="shared" si="78"/>
        <v>0</v>
      </c>
      <c r="N1013">
        <f t="shared" si="79"/>
        <v>0</v>
      </c>
    </row>
    <row r="1014" spans="1:14" x14ac:dyDescent="0.25">
      <c r="A1014">
        <v>2013</v>
      </c>
      <c r="B1014" t="s">
        <v>123</v>
      </c>
      <c r="C1014" t="s">
        <v>124</v>
      </c>
      <c r="D1014" t="s">
        <v>16</v>
      </c>
      <c r="E1014">
        <v>520</v>
      </c>
      <c r="F1014" s="5">
        <v>43792.705891203703</v>
      </c>
      <c r="G1014">
        <v>71</v>
      </c>
      <c r="H1014" t="s">
        <v>846</v>
      </c>
      <c r="I1014">
        <f t="shared" si="75"/>
        <v>36920</v>
      </c>
      <c r="J1014" s="3">
        <v>45186.094074074077</v>
      </c>
      <c r="K1014" t="str">
        <f t="shared" si="76"/>
        <v>Long Term</v>
      </c>
      <c r="L1014">
        <f t="shared" si="77"/>
        <v>36400</v>
      </c>
      <c r="M1014">
        <f t="shared" si="78"/>
        <v>0</v>
      </c>
      <c r="N1014">
        <f t="shared" si="79"/>
        <v>0</v>
      </c>
    </row>
    <row r="1015" spans="1:14" x14ac:dyDescent="0.25">
      <c r="A1015">
        <v>2014</v>
      </c>
      <c r="B1015" t="s">
        <v>43</v>
      </c>
      <c r="C1015" t="s">
        <v>44</v>
      </c>
      <c r="D1015" t="s">
        <v>16</v>
      </c>
      <c r="E1015">
        <v>554</v>
      </c>
      <c r="F1015" s="5">
        <v>45050.496724537043</v>
      </c>
      <c r="G1015">
        <v>9</v>
      </c>
      <c r="H1015" t="s">
        <v>847</v>
      </c>
      <c r="I1015">
        <f t="shared" si="75"/>
        <v>4986</v>
      </c>
      <c r="J1015" s="3">
        <v>45186.094074074077</v>
      </c>
      <c r="K1015" t="str">
        <f t="shared" si="76"/>
        <v>Short Term</v>
      </c>
      <c r="L1015">
        <f t="shared" si="77"/>
        <v>4432</v>
      </c>
      <c r="M1015">
        <f t="shared" si="78"/>
        <v>0.15</v>
      </c>
      <c r="N1015">
        <f t="shared" si="79"/>
        <v>664.8</v>
      </c>
    </row>
    <row r="1016" spans="1:14" x14ac:dyDescent="0.25">
      <c r="A1016">
        <v>2015</v>
      </c>
      <c r="B1016" t="s">
        <v>101</v>
      </c>
      <c r="C1016" t="s">
        <v>102</v>
      </c>
      <c r="D1016" t="s">
        <v>16</v>
      </c>
      <c r="E1016">
        <v>237</v>
      </c>
      <c r="F1016" s="5">
        <v>44252.151875000003</v>
      </c>
      <c r="G1016">
        <v>99</v>
      </c>
      <c r="H1016" t="s">
        <v>848</v>
      </c>
      <c r="I1016">
        <f t="shared" si="75"/>
        <v>23463</v>
      </c>
      <c r="J1016" s="3">
        <v>45186.094074074077</v>
      </c>
      <c r="K1016" t="str">
        <f t="shared" si="76"/>
        <v>Long Term</v>
      </c>
      <c r="L1016">
        <f t="shared" si="77"/>
        <v>23226</v>
      </c>
      <c r="M1016">
        <f t="shared" si="78"/>
        <v>0</v>
      </c>
      <c r="N1016">
        <f t="shared" si="79"/>
        <v>0</v>
      </c>
    </row>
    <row r="1017" spans="1:14" x14ac:dyDescent="0.25">
      <c r="A1017">
        <v>2016</v>
      </c>
      <c r="B1017" t="s">
        <v>101</v>
      </c>
      <c r="C1017" t="s">
        <v>102</v>
      </c>
      <c r="D1017" t="s">
        <v>26</v>
      </c>
      <c r="E1017">
        <v>179</v>
      </c>
      <c r="F1017" s="5">
        <v>45036.422025462962</v>
      </c>
      <c r="G1017">
        <v>3</v>
      </c>
      <c r="H1017" t="s">
        <v>688</v>
      </c>
      <c r="I1017">
        <f t="shared" si="75"/>
        <v>537</v>
      </c>
      <c r="J1017" s="3">
        <v>45186.094074074077</v>
      </c>
      <c r="K1017" t="str">
        <f t="shared" si="76"/>
        <v>Short Term</v>
      </c>
      <c r="L1017">
        <f t="shared" si="77"/>
        <v>358</v>
      </c>
      <c r="M1017">
        <f t="shared" si="78"/>
        <v>0.15</v>
      </c>
      <c r="N1017">
        <f t="shared" si="79"/>
        <v>53.699999999999996</v>
      </c>
    </row>
    <row r="1018" spans="1:14" x14ac:dyDescent="0.25">
      <c r="A1018">
        <v>2017</v>
      </c>
      <c r="B1018" t="s">
        <v>43</v>
      </c>
      <c r="C1018" t="s">
        <v>44</v>
      </c>
      <c r="D1018" t="s">
        <v>26</v>
      </c>
      <c r="E1018">
        <v>494</v>
      </c>
      <c r="F1018" s="5">
        <v>43507.180185185192</v>
      </c>
      <c r="G1018">
        <v>1</v>
      </c>
      <c r="H1018" t="s">
        <v>849</v>
      </c>
      <c r="I1018">
        <f t="shared" si="75"/>
        <v>494</v>
      </c>
      <c r="J1018" s="3">
        <v>45186.094074074077</v>
      </c>
      <c r="K1018" t="str">
        <f t="shared" si="76"/>
        <v>Long Term</v>
      </c>
      <c r="L1018">
        <f t="shared" si="77"/>
        <v>0</v>
      </c>
      <c r="M1018">
        <f t="shared" si="78"/>
        <v>0</v>
      </c>
      <c r="N1018">
        <f t="shared" si="79"/>
        <v>0</v>
      </c>
    </row>
    <row r="1019" spans="1:14" x14ac:dyDescent="0.25">
      <c r="A1019">
        <v>2018</v>
      </c>
      <c r="B1019" t="s">
        <v>155</v>
      </c>
      <c r="C1019" t="s">
        <v>156</v>
      </c>
      <c r="D1019" t="s">
        <v>16</v>
      </c>
      <c r="E1019">
        <v>582</v>
      </c>
      <c r="F1019" s="5">
        <v>44909.022905092592</v>
      </c>
      <c r="G1019">
        <v>2</v>
      </c>
      <c r="H1019" t="s">
        <v>850</v>
      </c>
      <c r="I1019">
        <f t="shared" si="75"/>
        <v>1164</v>
      </c>
      <c r="J1019" s="3">
        <v>45186.094074074077</v>
      </c>
      <c r="K1019" t="str">
        <f t="shared" si="76"/>
        <v>Short Term</v>
      </c>
      <c r="L1019">
        <f t="shared" si="77"/>
        <v>582</v>
      </c>
      <c r="M1019">
        <f t="shared" si="78"/>
        <v>0.15</v>
      </c>
      <c r="N1019">
        <f t="shared" si="79"/>
        <v>87.3</v>
      </c>
    </row>
    <row r="1020" spans="1:14" x14ac:dyDescent="0.25">
      <c r="A1020">
        <v>2019</v>
      </c>
      <c r="B1020" t="s">
        <v>193</v>
      </c>
      <c r="C1020" t="s">
        <v>194</v>
      </c>
      <c r="D1020" t="s">
        <v>16</v>
      </c>
      <c r="E1020">
        <v>975</v>
      </c>
      <c r="F1020" s="5">
        <v>43386.953634259262</v>
      </c>
      <c r="G1020">
        <v>95</v>
      </c>
      <c r="H1020" t="s">
        <v>670</v>
      </c>
      <c r="I1020">
        <f t="shared" si="75"/>
        <v>92625</v>
      </c>
      <c r="J1020" s="3">
        <v>45186.094074074077</v>
      </c>
      <c r="K1020" t="str">
        <f t="shared" si="76"/>
        <v>Long Term</v>
      </c>
      <c r="L1020">
        <f t="shared" si="77"/>
        <v>91650</v>
      </c>
      <c r="M1020">
        <f t="shared" si="78"/>
        <v>0</v>
      </c>
      <c r="N1020">
        <f t="shared" si="79"/>
        <v>0</v>
      </c>
    </row>
    <row r="1021" spans="1:14" x14ac:dyDescent="0.25">
      <c r="A1021">
        <v>2020</v>
      </c>
      <c r="B1021" t="s">
        <v>18</v>
      </c>
      <c r="C1021" t="s">
        <v>19</v>
      </c>
      <c r="D1021" t="s">
        <v>26</v>
      </c>
      <c r="E1021">
        <v>200</v>
      </c>
      <c r="F1021" s="5">
        <v>44231.105868055558</v>
      </c>
      <c r="G1021">
        <v>64</v>
      </c>
      <c r="H1021" t="s">
        <v>497</v>
      </c>
      <c r="I1021">
        <f t="shared" si="75"/>
        <v>12800</v>
      </c>
      <c r="J1021" s="3">
        <v>45186.094074074077</v>
      </c>
      <c r="K1021" t="str">
        <f t="shared" si="76"/>
        <v>Long Term</v>
      </c>
      <c r="L1021">
        <f t="shared" si="77"/>
        <v>12600</v>
      </c>
      <c r="M1021">
        <f t="shared" si="78"/>
        <v>0</v>
      </c>
      <c r="N1021">
        <f t="shared" si="79"/>
        <v>0</v>
      </c>
    </row>
    <row r="1022" spans="1:14" x14ac:dyDescent="0.25">
      <c r="A1022">
        <v>2021</v>
      </c>
      <c r="B1022" t="s">
        <v>111</v>
      </c>
      <c r="C1022" t="s">
        <v>112</v>
      </c>
      <c r="D1022" t="s">
        <v>26</v>
      </c>
      <c r="E1022">
        <v>319</v>
      </c>
      <c r="F1022" s="5">
        <v>44020.500185185178</v>
      </c>
      <c r="G1022">
        <v>42</v>
      </c>
      <c r="H1022" t="s">
        <v>649</v>
      </c>
      <c r="I1022">
        <f t="shared" si="75"/>
        <v>13398</v>
      </c>
      <c r="J1022" s="3">
        <v>45186.094074074077</v>
      </c>
      <c r="K1022" t="str">
        <f t="shared" si="76"/>
        <v>Long Term</v>
      </c>
      <c r="L1022">
        <f t="shared" si="77"/>
        <v>13079</v>
      </c>
      <c r="M1022">
        <f t="shared" si="78"/>
        <v>0</v>
      </c>
      <c r="N1022">
        <f t="shared" si="79"/>
        <v>0</v>
      </c>
    </row>
    <row r="1023" spans="1:14" x14ac:dyDescent="0.25">
      <c r="A1023">
        <v>2022</v>
      </c>
      <c r="B1023" t="s">
        <v>218</v>
      </c>
      <c r="C1023" t="s">
        <v>219</v>
      </c>
      <c r="D1023" t="s">
        <v>16</v>
      </c>
      <c r="E1023">
        <v>806</v>
      </c>
      <c r="F1023" s="5">
        <v>44088.746134259258</v>
      </c>
      <c r="G1023">
        <v>86</v>
      </c>
      <c r="H1023" t="s">
        <v>851</v>
      </c>
      <c r="I1023">
        <f t="shared" si="75"/>
        <v>69316</v>
      </c>
      <c r="J1023" s="3">
        <v>45186.094074074077</v>
      </c>
      <c r="K1023" t="str">
        <f t="shared" si="76"/>
        <v>Long Term</v>
      </c>
      <c r="L1023">
        <f t="shared" si="77"/>
        <v>68510</v>
      </c>
      <c r="M1023">
        <f t="shared" si="78"/>
        <v>0</v>
      </c>
      <c r="N1023">
        <f t="shared" si="79"/>
        <v>0</v>
      </c>
    </row>
    <row r="1024" spans="1:14" x14ac:dyDescent="0.25">
      <c r="A1024">
        <v>2023</v>
      </c>
      <c r="B1024" t="s">
        <v>31</v>
      </c>
      <c r="C1024" t="s">
        <v>32</v>
      </c>
      <c r="D1024" t="s">
        <v>26</v>
      </c>
      <c r="E1024">
        <v>917</v>
      </c>
      <c r="F1024" s="5">
        <v>44656.808020833327</v>
      </c>
      <c r="G1024">
        <v>42</v>
      </c>
      <c r="H1024" t="s">
        <v>520</v>
      </c>
      <c r="I1024">
        <f t="shared" si="75"/>
        <v>38514</v>
      </c>
      <c r="J1024" s="3">
        <v>45186.094074074077</v>
      </c>
      <c r="K1024" t="str">
        <f t="shared" si="76"/>
        <v>Long Term</v>
      </c>
      <c r="L1024">
        <f t="shared" si="77"/>
        <v>37597</v>
      </c>
      <c r="M1024">
        <f t="shared" si="78"/>
        <v>0</v>
      </c>
      <c r="N1024">
        <f t="shared" si="79"/>
        <v>0</v>
      </c>
    </row>
    <row r="1025" spans="1:14" x14ac:dyDescent="0.25">
      <c r="A1025">
        <v>2024</v>
      </c>
      <c r="B1025" t="s">
        <v>159</v>
      </c>
      <c r="C1025" t="s">
        <v>160</v>
      </c>
      <c r="D1025" t="s">
        <v>26</v>
      </c>
      <c r="E1025">
        <v>536</v>
      </c>
      <c r="F1025" s="5">
        <v>44260.136967592603</v>
      </c>
      <c r="G1025">
        <v>71</v>
      </c>
      <c r="H1025" t="s">
        <v>802</v>
      </c>
      <c r="I1025">
        <f t="shared" si="75"/>
        <v>38056</v>
      </c>
      <c r="J1025" s="3">
        <v>45186.094074074077</v>
      </c>
      <c r="K1025" t="str">
        <f t="shared" si="76"/>
        <v>Long Term</v>
      </c>
      <c r="L1025">
        <f t="shared" si="77"/>
        <v>37520</v>
      </c>
      <c r="M1025">
        <f t="shared" si="78"/>
        <v>0</v>
      </c>
      <c r="N1025">
        <f t="shared" si="79"/>
        <v>0</v>
      </c>
    </row>
    <row r="1026" spans="1:14" x14ac:dyDescent="0.25">
      <c r="A1026">
        <v>2025</v>
      </c>
      <c r="B1026" t="s">
        <v>73</v>
      </c>
      <c r="C1026" t="s">
        <v>74</v>
      </c>
      <c r="D1026" t="s">
        <v>16</v>
      </c>
      <c r="E1026">
        <v>506</v>
      </c>
      <c r="F1026" s="5">
        <v>44914.364560185182</v>
      </c>
      <c r="G1026">
        <v>25</v>
      </c>
      <c r="H1026" t="s">
        <v>719</v>
      </c>
      <c r="I1026">
        <f t="shared" si="75"/>
        <v>12650</v>
      </c>
      <c r="J1026" s="3">
        <v>45186.094074074077</v>
      </c>
      <c r="K1026" t="str">
        <f t="shared" si="76"/>
        <v>Short Term</v>
      </c>
      <c r="L1026">
        <f t="shared" si="77"/>
        <v>12144</v>
      </c>
      <c r="M1026">
        <f t="shared" si="78"/>
        <v>0.15</v>
      </c>
      <c r="N1026">
        <f t="shared" si="79"/>
        <v>1821.6</v>
      </c>
    </row>
    <row r="1027" spans="1:14" x14ac:dyDescent="0.25">
      <c r="A1027">
        <v>2026</v>
      </c>
      <c r="B1027" t="s">
        <v>28</v>
      </c>
      <c r="C1027" t="s">
        <v>29</v>
      </c>
      <c r="D1027" t="s">
        <v>26</v>
      </c>
      <c r="E1027">
        <v>800</v>
      </c>
      <c r="F1027" s="5">
        <v>43650.899675925917</v>
      </c>
      <c r="G1027">
        <v>82</v>
      </c>
      <c r="H1027" t="s">
        <v>852</v>
      </c>
      <c r="I1027">
        <f t="shared" ref="I1027:I1090" si="80">E1027*G1027</f>
        <v>65600</v>
      </c>
      <c r="J1027" s="3">
        <v>45186.094074074077</v>
      </c>
      <c r="K1027" t="str">
        <f t="shared" ref="K1027:K1090" si="81">IF((J1027-F1027)&lt;=365,"Short Term","Long Term")</f>
        <v>Long Term</v>
      </c>
      <c r="L1027">
        <f t="shared" ref="L1027:L1090" si="82">I1027-E1027</f>
        <v>64800</v>
      </c>
      <c r="M1027">
        <f t="shared" ref="M1027:M1090" si="83">IF(K1027="short Term",15%,IF(K1027="Long Term",IF(L1027&gt;100000,10%,0),0))</f>
        <v>0</v>
      </c>
      <c r="N1027">
        <f t="shared" ref="N1027:N1090" si="84">L1027*M1027</f>
        <v>0</v>
      </c>
    </row>
    <row r="1028" spans="1:14" x14ac:dyDescent="0.25">
      <c r="A1028">
        <v>2027</v>
      </c>
      <c r="B1028" t="s">
        <v>167</v>
      </c>
      <c r="C1028" t="s">
        <v>168</v>
      </c>
      <c r="D1028" t="s">
        <v>16</v>
      </c>
      <c r="E1028">
        <v>445</v>
      </c>
      <c r="F1028" s="5">
        <v>43880.388657407413</v>
      </c>
      <c r="G1028">
        <v>45</v>
      </c>
      <c r="H1028" t="s">
        <v>853</v>
      </c>
      <c r="I1028">
        <f t="shared" si="80"/>
        <v>20025</v>
      </c>
      <c r="J1028" s="3">
        <v>45186.094074074077</v>
      </c>
      <c r="K1028" t="str">
        <f t="shared" si="81"/>
        <v>Long Term</v>
      </c>
      <c r="L1028">
        <f t="shared" si="82"/>
        <v>19580</v>
      </c>
      <c r="M1028">
        <f t="shared" si="83"/>
        <v>0</v>
      </c>
      <c r="N1028">
        <f t="shared" si="84"/>
        <v>0</v>
      </c>
    </row>
    <row r="1029" spans="1:14" x14ac:dyDescent="0.25">
      <c r="A1029">
        <v>2028</v>
      </c>
      <c r="B1029" t="s">
        <v>37</v>
      </c>
      <c r="C1029" t="s">
        <v>38</v>
      </c>
      <c r="D1029" t="s">
        <v>16</v>
      </c>
      <c r="E1029">
        <v>549</v>
      </c>
      <c r="F1029" s="5">
        <v>44473.61613425926</v>
      </c>
      <c r="G1029">
        <v>11</v>
      </c>
      <c r="H1029" t="s">
        <v>854</v>
      </c>
      <c r="I1029">
        <f t="shared" si="80"/>
        <v>6039</v>
      </c>
      <c r="J1029" s="3">
        <v>45186.094074074077</v>
      </c>
      <c r="K1029" t="str">
        <f t="shared" si="81"/>
        <v>Long Term</v>
      </c>
      <c r="L1029">
        <f t="shared" si="82"/>
        <v>5490</v>
      </c>
      <c r="M1029">
        <f t="shared" si="83"/>
        <v>0</v>
      </c>
      <c r="N1029">
        <f t="shared" si="84"/>
        <v>0</v>
      </c>
    </row>
    <row r="1030" spans="1:14" x14ac:dyDescent="0.25">
      <c r="A1030">
        <v>2029</v>
      </c>
      <c r="B1030" t="s">
        <v>159</v>
      </c>
      <c r="C1030" t="s">
        <v>160</v>
      </c>
      <c r="D1030" t="s">
        <v>26</v>
      </c>
      <c r="E1030">
        <v>382</v>
      </c>
      <c r="F1030" s="5">
        <v>43866.862129629633</v>
      </c>
      <c r="G1030">
        <v>71</v>
      </c>
      <c r="H1030" t="s">
        <v>855</v>
      </c>
      <c r="I1030">
        <f t="shared" si="80"/>
        <v>27122</v>
      </c>
      <c r="J1030" s="3">
        <v>45186.094074074077</v>
      </c>
      <c r="K1030" t="str">
        <f t="shared" si="81"/>
        <v>Long Term</v>
      </c>
      <c r="L1030">
        <f t="shared" si="82"/>
        <v>26740</v>
      </c>
      <c r="M1030">
        <f t="shared" si="83"/>
        <v>0</v>
      </c>
      <c r="N1030">
        <f t="shared" si="84"/>
        <v>0</v>
      </c>
    </row>
    <row r="1031" spans="1:14" x14ac:dyDescent="0.25">
      <c r="A1031">
        <v>2030</v>
      </c>
      <c r="B1031" t="s">
        <v>46</v>
      </c>
      <c r="C1031" t="s">
        <v>47</v>
      </c>
      <c r="D1031" t="s">
        <v>16</v>
      </c>
      <c r="E1031">
        <v>894</v>
      </c>
      <c r="F1031" s="5">
        <v>43650.479224537034</v>
      </c>
      <c r="G1031">
        <v>22</v>
      </c>
      <c r="H1031" t="s">
        <v>856</v>
      </c>
      <c r="I1031">
        <f t="shared" si="80"/>
        <v>19668</v>
      </c>
      <c r="J1031" s="3">
        <v>45186.094074074077</v>
      </c>
      <c r="K1031" t="str">
        <f t="shared" si="81"/>
        <v>Long Term</v>
      </c>
      <c r="L1031">
        <f t="shared" si="82"/>
        <v>18774</v>
      </c>
      <c r="M1031">
        <f t="shared" si="83"/>
        <v>0</v>
      </c>
      <c r="N1031">
        <f t="shared" si="84"/>
        <v>0</v>
      </c>
    </row>
    <row r="1032" spans="1:14" x14ac:dyDescent="0.25">
      <c r="A1032">
        <v>2031</v>
      </c>
      <c r="B1032" t="s">
        <v>98</v>
      </c>
      <c r="C1032" t="s">
        <v>99</v>
      </c>
      <c r="D1032" t="s">
        <v>26</v>
      </c>
      <c r="E1032">
        <v>723</v>
      </c>
      <c r="F1032" s="5">
        <v>45135.247442129628</v>
      </c>
      <c r="G1032">
        <v>42</v>
      </c>
      <c r="H1032" t="s">
        <v>695</v>
      </c>
      <c r="I1032">
        <f t="shared" si="80"/>
        <v>30366</v>
      </c>
      <c r="J1032" s="3">
        <v>45186.094074074077</v>
      </c>
      <c r="K1032" t="str">
        <f t="shared" si="81"/>
        <v>Short Term</v>
      </c>
      <c r="L1032">
        <f t="shared" si="82"/>
        <v>29643</v>
      </c>
      <c r="M1032">
        <f t="shared" si="83"/>
        <v>0.15</v>
      </c>
      <c r="N1032">
        <f t="shared" si="84"/>
        <v>4446.45</v>
      </c>
    </row>
    <row r="1033" spans="1:14" x14ac:dyDescent="0.25">
      <c r="A1033">
        <v>2032</v>
      </c>
      <c r="B1033" t="s">
        <v>94</v>
      </c>
      <c r="C1033" t="s">
        <v>95</v>
      </c>
      <c r="D1033" t="s">
        <v>26</v>
      </c>
      <c r="E1033">
        <v>647</v>
      </c>
      <c r="F1033" s="5">
        <v>43418.602476851847</v>
      </c>
      <c r="G1033">
        <v>48</v>
      </c>
      <c r="H1033" t="s">
        <v>414</v>
      </c>
      <c r="I1033">
        <f t="shared" si="80"/>
        <v>31056</v>
      </c>
      <c r="J1033" s="3">
        <v>45186.094074074077</v>
      </c>
      <c r="K1033" t="str">
        <f t="shared" si="81"/>
        <v>Long Term</v>
      </c>
      <c r="L1033">
        <f t="shared" si="82"/>
        <v>30409</v>
      </c>
      <c r="M1033">
        <f t="shared" si="83"/>
        <v>0</v>
      </c>
      <c r="N1033">
        <f t="shared" si="84"/>
        <v>0</v>
      </c>
    </row>
    <row r="1034" spans="1:14" x14ac:dyDescent="0.25">
      <c r="A1034">
        <v>2033</v>
      </c>
      <c r="B1034" t="s">
        <v>18</v>
      </c>
      <c r="C1034" t="s">
        <v>19</v>
      </c>
      <c r="D1034" t="s">
        <v>26</v>
      </c>
      <c r="E1034">
        <v>670</v>
      </c>
      <c r="F1034" s="5">
        <v>44608.256180555552</v>
      </c>
      <c r="G1034">
        <v>54</v>
      </c>
      <c r="H1034" t="s">
        <v>857</v>
      </c>
      <c r="I1034">
        <f t="shared" si="80"/>
        <v>36180</v>
      </c>
      <c r="J1034" s="3">
        <v>45186.094074074077</v>
      </c>
      <c r="K1034" t="str">
        <f t="shared" si="81"/>
        <v>Long Term</v>
      </c>
      <c r="L1034">
        <f t="shared" si="82"/>
        <v>35510</v>
      </c>
      <c r="M1034">
        <f t="shared" si="83"/>
        <v>0</v>
      </c>
      <c r="N1034">
        <f t="shared" si="84"/>
        <v>0</v>
      </c>
    </row>
    <row r="1035" spans="1:14" x14ac:dyDescent="0.25">
      <c r="A1035">
        <v>2034</v>
      </c>
      <c r="B1035" t="s">
        <v>143</v>
      </c>
      <c r="C1035" t="s">
        <v>144</v>
      </c>
      <c r="D1035" t="s">
        <v>26</v>
      </c>
      <c r="E1035">
        <v>204</v>
      </c>
      <c r="F1035" s="5">
        <v>44840.698912037027</v>
      </c>
      <c r="G1035">
        <v>33</v>
      </c>
      <c r="H1035" t="s">
        <v>852</v>
      </c>
      <c r="I1035">
        <f t="shared" si="80"/>
        <v>6732</v>
      </c>
      <c r="J1035" s="3">
        <v>45186.094074074077</v>
      </c>
      <c r="K1035" t="str">
        <f t="shared" si="81"/>
        <v>Short Term</v>
      </c>
      <c r="L1035">
        <f t="shared" si="82"/>
        <v>6528</v>
      </c>
      <c r="M1035">
        <f t="shared" si="83"/>
        <v>0.15</v>
      </c>
      <c r="N1035">
        <f t="shared" si="84"/>
        <v>979.19999999999993</v>
      </c>
    </row>
    <row r="1036" spans="1:14" x14ac:dyDescent="0.25">
      <c r="A1036">
        <v>2035</v>
      </c>
      <c r="B1036" t="s">
        <v>73</v>
      </c>
      <c r="C1036" t="s">
        <v>74</v>
      </c>
      <c r="D1036" t="s">
        <v>26</v>
      </c>
      <c r="E1036">
        <v>390</v>
      </c>
      <c r="F1036" s="5">
        <v>45052.632349537038</v>
      </c>
      <c r="G1036">
        <v>79</v>
      </c>
      <c r="H1036" t="s">
        <v>428</v>
      </c>
      <c r="I1036">
        <f t="shared" si="80"/>
        <v>30810</v>
      </c>
      <c r="J1036" s="3">
        <v>45186.094074074077</v>
      </c>
      <c r="K1036" t="str">
        <f t="shared" si="81"/>
        <v>Short Term</v>
      </c>
      <c r="L1036">
        <f t="shared" si="82"/>
        <v>30420</v>
      </c>
      <c r="M1036">
        <f t="shared" si="83"/>
        <v>0.15</v>
      </c>
      <c r="N1036">
        <f t="shared" si="84"/>
        <v>4563</v>
      </c>
    </row>
    <row r="1037" spans="1:14" x14ac:dyDescent="0.25">
      <c r="A1037">
        <v>2036</v>
      </c>
      <c r="B1037" t="s">
        <v>104</v>
      </c>
      <c r="C1037" t="s">
        <v>105</v>
      </c>
      <c r="D1037" t="s">
        <v>26</v>
      </c>
      <c r="E1037">
        <v>590</v>
      </c>
      <c r="F1037" s="5">
        <v>43713.48233796296</v>
      </c>
      <c r="G1037">
        <v>68</v>
      </c>
      <c r="H1037" t="s">
        <v>858</v>
      </c>
      <c r="I1037">
        <f t="shared" si="80"/>
        <v>40120</v>
      </c>
      <c r="J1037" s="3">
        <v>45186.094074074077</v>
      </c>
      <c r="K1037" t="str">
        <f t="shared" si="81"/>
        <v>Long Term</v>
      </c>
      <c r="L1037">
        <f t="shared" si="82"/>
        <v>39530</v>
      </c>
      <c r="M1037">
        <f t="shared" si="83"/>
        <v>0</v>
      </c>
      <c r="N1037">
        <f t="shared" si="84"/>
        <v>0</v>
      </c>
    </row>
    <row r="1038" spans="1:14" x14ac:dyDescent="0.25">
      <c r="A1038">
        <v>2037</v>
      </c>
      <c r="B1038" t="s">
        <v>101</v>
      </c>
      <c r="C1038" t="s">
        <v>102</v>
      </c>
      <c r="D1038" t="s">
        <v>26</v>
      </c>
      <c r="E1038">
        <v>614</v>
      </c>
      <c r="F1038" s="5">
        <v>44911.246631944443</v>
      </c>
      <c r="G1038">
        <v>27</v>
      </c>
      <c r="H1038" t="s">
        <v>250</v>
      </c>
      <c r="I1038">
        <f t="shared" si="80"/>
        <v>16578</v>
      </c>
      <c r="J1038" s="3">
        <v>45186.094074074077</v>
      </c>
      <c r="K1038" t="str">
        <f t="shared" si="81"/>
        <v>Short Term</v>
      </c>
      <c r="L1038">
        <f t="shared" si="82"/>
        <v>15964</v>
      </c>
      <c r="M1038">
        <f t="shared" si="83"/>
        <v>0.15</v>
      </c>
      <c r="N1038">
        <f t="shared" si="84"/>
        <v>2394.6</v>
      </c>
    </row>
    <row r="1039" spans="1:14" x14ac:dyDescent="0.25">
      <c r="A1039">
        <v>2038</v>
      </c>
      <c r="B1039" t="s">
        <v>64</v>
      </c>
      <c r="C1039" t="s">
        <v>65</v>
      </c>
      <c r="D1039" t="s">
        <v>16</v>
      </c>
      <c r="E1039">
        <v>257</v>
      </c>
      <c r="F1039" s="5">
        <v>44937.07230324074</v>
      </c>
      <c r="G1039">
        <v>82</v>
      </c>
      <c r="H1039" t="s">
        <v>542</v>
      </c>
      <c r="I1039">
        <f t="shared" si="80"/>
        <v>21074</v>
      </c>
      <c r="J1039" s="3">
        <v>45186.094074074077</v>
      </c>
      <c r="K1039" t="str">
        <f t="shared" si="81"/>
        <v>Short Term</v>
      </c>
      <c r="L1039">
        <f t="shared" si="82"/>
        <v>20817</v>
      </c>
      <c r="M1039">
        <f t="shared" si="83"/>
        <v>0.15</v>
      </c>
      <c r="N1039">
        <f t="shared" si="84"/>
        <v>3122.5499999999997</v>
      </c>
    </row>
    <row r="1040" spans="1:14" x14ac:dyDescent="0.25">
      <c r="A1040">
        <v>2039</v>
      </c>
      <c r="B1040" t="s">
        <v>170</v>
      </c>
      <c r="C1040" t="s">
        <v>171</v>
      </c>
      <c r="D1040" t="s">
        <v>26</v>
      </c>
      <c r="E1040">
        <v>955</v>
      </c>
      <c r="F1040" s="5">
        <v>44852.641712962963</v>
      </c>
      <c r="G1040">
        <v>66</v>
      </c>
      <c r="H1040" t="s">
        <v>859</v>
      </c>
      <c r="I1040">
        <f t="shared" si="80"/>
        <v>63030</v>
      </c>
      <c r="J1040" s="3">
        <v>45186.094074074077</v>
      </c>
      <c r="K1040" t="str">
        <f t="shared" si="81"/>
        <v>Short Term</v>
      </c>
      <c r="L1040">
        <f t="shared" si="82"/>
        <v>62075</v>
      </c>
      <c r="M1040">
        <f t="shared" si="83"/>
        <v>0.15</v>
      </c>
      <c r="N1040">
        <f t="shared" si="84"/>
        <v>9311.25</v>
      </c>
    </row>
    <row r="1041" spans="1:14" x14ac:dyDescent="0.25">
      <c r="A1041">
        <v>2040</v>
      </c>
      <c r="B1041" t="s">
        <v>101</v>
      </c>
      <c r="C1041" t="s">
        <v>102</v>
      </c>
      <c r="D1041" t="s">
        <v>16</v>
      </c>
      <c r="E1041">
        <v>443</v>
      </c>
      <c r="F1041" s="5">
        <v>44185.497604166667</v>
      </c>
      <c r="G1041">
        <v>52</v>
      </c>
      <c r="H1041" t="s">
        <v>860</v>
      </c>
      <c r="I1041">
        <f t="shared" si="80"/>
        <v>23036</v>
      </c>
      <c r="J1041" s="3">
        <v>45186.094074074077</v>
      </c>
      <c r="K1041" t="str">
        <f t="shared" si="81"/>
        <v>Long Term</v>
      </c>
      <c r="L1041">
        <f t="shared" si="82"/>
        <v>22593</v>
      </c>
      <c r="M1041">
        <f t="shared" si="83"/>
        <v>0</v>
      </c>
      <c r="N1041">
        <f t="shared" si="84"/>
        <v>0</v>
      </c>
    </row>
    <row r="1042" spans="1:14" x14ac:dyDescent="0.25">
      <c r="A1042">
        <v>2041</v>
      </c>
      <c r="B1042" t="s">
        <v>193</v>
      </c>
      <c r="C1042" t="s">
        <v>194</v>
      </c>
      <c r="D1042" t="s">
        <v>26</v>
      </c>
      <c r="E1042">
        <v>399</v>
      </c>
      <c r="F1042" s="5">
        <v>44291.585729166669</v>
      </c>
      <c r="G1042">
        <v>87</v>
      </c>
      <c r="H1042" t="s">
        <v>217</v>
      </c>
      <c r="I1042">
        <f t="shared" si="80"/>
        <v>34713</v>
      </c>
      <c r="J1042" s="3">
        <v>45186.094074074077</v>
      </c>
      <c r="K1042" t="str">
        <f t="shared" si="81"/>
        <v>Long Term</v>
      </c>
      <c r="L1042">
        <f t="shared" si="82"/>
        <v>34314</v>
      </c>
      <c r="M1042">
        <f t="shared" si="83"/>
        <v>0</v>
      </c>
      <c r="N1042">
        <f t="shared" si="84"/>
        <v>0</v>
      </c>
    </row>
    <row r="1043" spans="1:14" x14ac:dyDescent="0.25">
      <c r="A1043">
        <v>2042</v>
      </c>
      <c r="B1043" t="s">
        <v>170</v>
      </c>
      <c r="C1043" t="s">
        <v>171</v>
      </c>
      <c r="D1043" t="s">
        <v>16</v>
      </c>
      <c r="E1043">
        <v>307</v>
      </c>
      <c r="F1043" s="5">
        <v>44606.487997685188</v>
      </c>
      <c r="G1043">
        <v>95</v>
      </c>
      <c r="H1043" t="s">
        <v>861</v>
      </c>
      <c r="I1043">
        <f t="shared" si="80"/>
        <v>29165</v>
      </c>
      <c r="J1043" s="3">
        <v>45186.094074074077</v>
      </c>
      <c r="K1043" t="str">
        <f t="shared" si="81"/>
        <v>Long Term</v>
      </c>
      <c r="L1043">
        <f t="shared" si="82"/>
        <v>28858</v>
      </c>
      <c r="M1043">
        <f t="shared" si="83"/>
        <v>0</v>
      </c>
      <c r="N1043">
        <f t="shared" si="84"/>
        <v>0</v>
      </c>
    </row>
    <row r="1044" spans="1:14" x14ac:dyDescent="0.25">
      <c r="A1044">
        <v>2043</v>
      </c>
      <c r="B1044" t="s">
        <v>60</v>
      </c>
      <c r="C1044" t="s">
        <v>61</v>
      </c>
      <c r="D1044" t="s">
        <v>26</v>
      </c>
      <c r="E1044">
        <v>593</v>
      </c>
      <c r="F1044" s="5">
        <v>43461.510231481479</v>
      </c>
      <c r="G1044">
        <v>80</v>
      </c>
      <c r="H1044" t="s">
        <v>862</v>
      </c>
      <c r="I1044">
        <f t="shared" si="80"/>
        <v>47440</v>
      </c>
      <c r="J1044" s="3">
        <v>45186.094074074077</v>
      </c>
      <c r="K1044" t="str">
        <f t="shared" si="81"/>
        <v>Long Term</v>
      </c>
      <c r="L1044">
        <f t="shared" si="82"/>
        <v>46847</v>
      </c>
      <c r="M1044">
        <f t="shared" si="83"/>
        <v>0</v>
      </c>
      <c r="N1044">
        <f t="shared" si="84"/>
        <v>0</v>
      </c>
    </row>
    <row r="1045" spans="1:14" x14ac:dyDescent="0.25">
      <c r="A1045">
        <v>2044</v>
      </c>
      <c r="B1045" t="s">
        <v>133</v>
      </c>
      <c r="C1045" t="s">
        <v>134</v>
      </c>
      <c r="D1045" t="s">
        <v>26</v>
      </c>
      <c r="E1045">
        <v>880</v>
      </c>
      <c r="F1045" s="5">
        <v>43432.824120370373</v>
      </c>
      <c r="G1045">
        <v>65</v>
      </c>
      <c r="H1045" t="s">
        <v>33</v>
      </c>
      <c r="I1045">
        <f t="shared" si="80"/>
        <v>57200</v>
      </c>
      <c r="J1045" s="3">
        <v>45186.094074074077</v>
      </c>
      <c r="K1045" t="str">
        <f t="shared" si="81"/>
        <v>Long Term</v>
      </c>
      <c r="L1045">
        <f t="shared" si="82"/>
        <v>56320</v>
      </c>
      <c r="M1045">
        <f t="shared" si="83"/>
        <v>0</v>
      </c>
      <c r="N1045">
        <f t="shared" si="84"/>
        <v>0</v>
      </c>
    </row>
    <row r="1046" spans="1:14" x14ac:dyDescent="0.25">
      <c r="A1046">
        <v>2045</v>
      </c>
      <c r="B1046" t="s">
        <v>101</v>
      </c>
      <c r="C1046" t="s">
        <v>102</v>
      </c>
      <c r="D1046" t="s">
        <v>16</v>
      </c>
      <c r="E1046">
        <v>582</v>
      </c>
      <c r="F1046" s="5">
        <v>44274.802546296298</v>
      </c>
      <c r="G1046">
        <v>72</v>
      </c>
      <c r="H1046" t="s">
        <v>863</v>
      </c>
      <c r="I1046">
        <f t="shared" si="80"/>
        <v>41904</v>
      </c>
      <c r="J1046" s="3">
        <v>45186.094074074077</v>
      </c>
      <c r="K1046" t="str">
        <f t="shared" si="81"/>
        <v>Long Term</v>
      </c>
      <c r="L1046">
        <f t="shared" si="82"/>
        <v>41322</v>
      </c>
      <c r="M1046">
        <f t="shared" si="83"/>
        <v>0</v>
      </c>
      <c r="N1046">
        <f t="shared" si="84"/>
        <v>0</v>
      </c>
    </row>
    <row r="1047" spans="1:14" x14ac:dyDescent="0.25">
      <c r="A1047">
        <v>2046</v>
      </c>
      <c r="B1047" t="s">
        <v>143</v>
      </c>
      <c r="C1047" t="s">
        <v>144</v>
      </c>
      <c r="D1047" t="s">
        <v>16</v>
      </c>
      <c r="E1047">
        <v>901</v>
      </c>
      <c r="F1047" s="5">
        <v>44535.304548611108</v>
      </c>
      <c r="G1047">
        <v>45</v>
      </c>
      <c r="H1047" t="s">
        <v>685</v>
      </c>
      <c r="I1047">
        <f t="shared" si="80"/>
        <v>40545</v>
      </c>
      <c r="J1047" s="3">
        <v>45186.094074074077</v>
      </c>
      <c r="K1047" t="str">
        <f t="shared" si="81"/>
        <v>Long Term</v>
      </c>
      <c r="L1047">
        <f t="shared" si="82"/>
        <v>39644</v>
      </c>
      <c r="M1047">
        <f t="shared" si="83"/>
        <v>0</v>
      </c>
      <c r="N1047">
        <f t="shared" si="84"/>
        <v>0</v>
      </c>
    </row>
    <row r="1048" spans="1:14" x14ac:dyDescent="0.25">
      <c r="A1048">
        <v>2047</v>
      </c>
      <c r="B1048" t="s">
        <v>170</v>
      </c>
      <c r="C1048" t="s">
        <v>171</v>
      </c>
      <c r="D1048" t="s">
        <v>26</v>
      </c>
      <c r="E1048">
        <v>775</v>
      </c>
      <c r="F1048" s="5">
        <v>43573.095439814817</v>
      </c>
      <c r="G1048">
        <v>20</v>
      </c>
      <c r="H1048" t="s">
        <v>301</v>
      </c>
      <c r="I1048">
        <f t="shared" si="80"/>
        <v>15500</v>
      </c>
      <c r="J1048" s="3">
        <v>45186.094074074077</v>
      </c>
      <c r="K1048" t="str">
        <f t="shared" si="81"/>
        <v>Long Term</v>
      </c>
      <c r="L1048">
        <f t="shared" si="82"/>
        <v>14725</v>
      </c>
      <c r="M1048">
        <f t="shared" si="83"/>
        <v>0</v>
      </c>
      <c r="N1048">
        <f t="shared" si="84"/>
        <v>0</v>
      </c>
    </row>
    <row r="1049" spans="1:14" x14ac:dyDescent="0.25">
      <c r="A1049">
        <v>2048</v>
      </c>
      <c r="B1049" t="s">
        <v>324</v>
      </c>
      <c r="C1049" t="s">
        <v>325</v>
      </c>
      <c r="D1049" t="s">
        <v>26</v>
      </c>
      <c r="E1049">
        <v>675</v>
      </c>
      <c r="F1049" s="5">
        <v>44915.46398148148</v>
      </c>
      <c r="G1049">
        <v>42</v>
      </c>
      <c r="H1049" t="s">
        <v>627</v>
      </c>
      <c r="I1049">
        <f t="shared" si="80"/>
        <v>28350</v>
      </c>
      <c r="J1049" s="3">
        <v>45186.094074074077</v>
      </c>
      <c r="K1049" t="str">
        <f t="shared" si="81"/>
        <v>Short Term</v>
      </c>
      <c r="L1049">
        <f t="shared" si="82"/>
        <v>27675</v>
      </c>
      <c r="M1049">
        <f t="shared" si="83"/>
        <v>0.15</v>
      </c>
      <c r="N1049">
        <f t="shared" si="84"/>
        <v>4151.25</v>
      </c>
    </row>
    <row r="1050" spans="1:14" x14ac:dyDescent="0.25">
      <c r="A1050">
        <v>2049</v>
      </c>
      <c r="B1050" t="s">
        <v>104</v>
      </c>
      <c r="C1050" t="s">
        <v>105</v>
      </c>
      <c r="D1050" t="s">
        <v>26</v>
      </c>
      <c r="E1050">
        <v>432</v>
      </c>
      <c r="F1050" s="5">
        <v>45180.509965277779</v>
      </c>
      <c r="G1050">
        <v>73</v>
      </c>
      <c r="H1050" t="s">
        <v>864</v>
      </c>
      <c r="I1050">
        <f t="shared" si="80"/>
        <v>31536</v>
      </c>
      <c r="J1050" s="3">
        <v>45186.094074074077</v>
      </c>
      <c r="K1050" t="str">
        <f t="shared" si="81"/>
        <v>Short Term</v>
      </c>
      <c r="L1050">
        <f t="shared" si="82"/>
        <v>31104</v>
      </c>
      <c r="M1050">
        <f t="shared" si="83"/>
        <v>0.15</v>
      </c>
      <c r="N1050">
        <f t="shared" si="84"/>
        <v>4665.5999999999995</v>
      </c>
    </row>
    <row r="1051" spans="1:14" x14ac:dyDescent="0.25">
      <c r="A1051">
        <v>2050</v>
      </c>
      <c r="B1051" t="s">
        <v>34</v>
      </c>
      <c r="C1051" t="s">
        <v>35</v>
      </c>
      <c r="D1051" t="s">
        <v>16</v>
      </c>
      <c r="E1051">
        <v>860</v>
      </c>
      <c r="F1051" s="5">
        <v>44178.820462962962</v>
      </c>
      <c r="G1051">
        <v>50</v>
      </c>
      <c r="H1051" t="s">
        <v>492</v>
      </c>
      <c r="I1051">
        <f t="shared" si="80"/>
        <v>43000</v>
      </c>
      <c r="J1051" s="3">
        <v>45186.094074074077</v>
      </c>
      <c r="K1051" t="str">
        <f t="shared" si="81"/>
        <v>Long Term</v>
      </c>
      <c r="L1051">
        <f t="shared" si="82"/>
        <v>42140</v>
      </c>
      <c r="M1051">
        <f t="shared" si="83"/>
        <v>0</v>
      </c>
      <c r="N1051">
        <f t="shared" si="84"/>
        <v>0</v>
      </c>
    </row>
    <row r="1052" spans="1:14" x14ac:dyDescent="0.25">
      <c r="A1052">
        <v>2051</v>
      </c>
      <c r="B1052" t="s">
        <v>37</v>
      </c>
      <c r="C1052" t="s">
        <v>38</v>
      </c>
      <c r="D1052" t="s">
        <v>26</v>
      </c>
      <c r="E1052">
        <v>345</v>
      </c>
      <c r="F1052" s="5">
        <v>44530.378344907411</v>
      </c>
      <c r="G1052">
        <v>76</v>
      </c>
      <c r="H1052" t="s">
        <v>464</v>
      </c>
      <c r="I1052">
        <f t="shared" si="80"/>
        <v>26220</v>
      </c>
      <c r="J1052" s="3">
        <v>45186.094074074077</v>
      </c>
      <c r="K1052" t="str">
        <f t="shared" si="81"/>
        <v>Long Term</v>
      </c>
      <c r="L1052">
        <f t="shared" si="82"/>
        <v>25875</v>
      </c>
      <c r="M1052">
        <f t="shared" si="83"/>
        <v>0</v>
      </c>
      <c r="N1052">
        <f t="shared" si="84"/>
        <v>0</v>
      </c>
    </row>
    <row r="1053" spans="1:14" x14ac:dyDescent="0.25">
      <c r="A1053">
        <v>2052</v>
      </c>
      <c r="B1053" t="s">
        <v>51</v>
      </c>
      <c r="C1053" t="s">
        <v>52</v>
      </c>
      <c r="D1053" t="s">
        <v>16</v>
      </c>
      <c r="E1053">
        <v>820</v>
      </c>
      <c r="F1053" s="5">
        <v>45079.59584490741</v>
      </c>
      <c r="G1053">
        <v>72</v>
      </c>
      <c r="H1053" t="s">
        <v>865</v>
      </c>
      <c r="I1053">
        <f t="shared" si="80"/>
        <v>59040</v>
      </c>
      <c r="J1053" s="3">
        <v>45186.094074074077</v>
      </c>
      <c r="K1053" t="str">
        <f t="shared" si="81"/>
        <v>Short Term</v>
      </c>
      <c r="L1053">
        <f t="shared" si="82"/>
        <v>58220</v>
      </c>
      <c r="M1053">
        <f t="shared" si="83"/>
        <v>0.15</v>
      </c>
      <c r="N1053">
        <f t="shared" si="84"/>
        <v>8733</v>
      </c>
    </row>
    <row r="1054" spans="1:14" x14ac:dyDescent="0.25">
      <c r="A1054">
        <v>2053</v>
      </c>
      <c r="B1054" t="s">
        <v>34</v>
      </c>
      <c r="C1054" t="s">
        <v>35</v>
      </c>
      <c r="D1054" t="s">
        <v>16</v>
      </c>
      <c r="E1054">
        <v>732</v>
      </c>
      <c r="F1054" s="5">
        <v>44487.476261574076</v>
      </c>
      <c r="G1054">
        <v>57</v>
      </c>
      <c r="H1054" t="s">
        <v>866</v>
      </c>
      <c r="I1054">
        <f t="shared" si="80"/>
        <v>41724</v>
      </c>
      <c r="J1054" s="3">
        <v>45186.094074074077</v>
      </c>
      <c r="K1054" t="str">
        <f t="shared" si="81"/>
        <v>Long Term</v>
      </c>
      <c r="L1054">
        <f t="shared" si="82"/>
        <v>40992</v>
      </c>
      <c r="M1054">
        <f t="shared" si="83"/>
        <v>0</v>
      </c>
      <c r="N1054">
        <f t="shared" si="84"/>
        <v>0</v>
      </c>
    </row>
    <row r="1055" spans="1:14" x14ac:dyDescent="0.25">
      <c r="A1055">
        <v>2054</v>
      </c>
      <c r="B1055" t="s">
        <v>143</v>
      </c>
      <c r="C1055" t="s">
        <v>144</v>
      </c>
      <c r="D1055" t="s">
        <v>26</v>
      </c>
      <c r="E1055">
        <v>499</v>
      </c>
      <c r="F1055" s="5">
        <v>44604.787488425929</v>
      </c>
      <c r="G1055">
        <v>8</v>
      </c>
      <c r="H1055" t="s">
        <v>299</v>
      </c>
      <c r="I1055">
        <f t="shared" si="80"/>
        <v>3992</v>
      </c>
      <c r="J1055" s="3">
        <v>45186.094074074077</v>
      </c>
      <c r="K1055" t="str">
        <f t="shared" si="81"/>
        <v>Long Term</v>
      </c>
      <c r="L1055">
        <f t="shared" si="82"/>
        <v>3493</v>
      </c>
      <c r="M1055">
        <f t="shared" si="83"/>
        <v>0</v>
      </c>
      <c r="N1055">
        <f t="shared" si="84"/>
        <v>0</v>
      </c>
    </row>
    <row r="1056" spans="1:14" x14ac:dyDescent="0.25">
      <c r="A1056">
        <v>2055</v>
      </c>
      <c r="B1056" t="s">
        <v>43</v>
      </c>
      <c r="C1056" t="s">
        <v>44</v>
      </c>
      <c r="D1056" t="s">
        <v>16</v>
      </c>
      <c r="E1056">
        <v>965</v>
      </c>
      <c r="F1056" s="5">
        <v>44165.209155092591</v>
      </c>
      <c r="G1056">
        <v>87</v>
      </c>
      <c r="H1056" t="s">
        <v>318</v>
      </c>
      <c r="I1056">
        <f t="shared" si="80"/>
        <v>83955</v>
      </c>
      <c r="J1056" s="3">
        <v>45186.094074074077</v>
      </c>
      <c r="K1056" t="str">
        <f t="shared" si="81"/>
        <v>Long Term</v>
      </c>
      <c r="L1056">
        <f t="shared" si="82"/>
        <v>82990</v>
      </c>
      <c r="M1056">
        <f t="shared" si="83"/>
        <v>0</v>
      </c>
      <c r="N1056">
        <f t="shared" si="84"/>
        <v>0</v>
      </c>
    </row>
    <row r="1057" spans="1:14" x14ac:dyDescent="0.25">
      <c r="A1057">
        <v>2056</v>
      </c>
      <c r="B1057" t="s">
        <v>79</v>
      </c>
      <c r="C1057" t="s">
        <v>80</v>
      </c>
      <c r="D1057" t="s">
        <v>26</v>
      </c>
      <c r="E1057">
        <v>411</v>
      </c>
      <c r="F1057" s="5">
        <v>44010.069953703707</v>
      </c>
      <c r="G1057">
        <v>44</v>
      </c>
      <c r="H1057" t="s">
        <v>867</v>
      </c>
      <c r="I1057">
        <f t="shared" si="80"/>
        <v>18084</v>
      </c>
      <c r="J1057" s="3">
        <v>45186.094074074077</v>
      </c>
      <c r="K1057" t="str">
        <f t="shared" si="81"/>
        <v>Long Term</v>
      </c>
      <c r="L1057">
        <f t="shared" si="82"/>
        <v>17673</v>
      </c>
      <c r="M1057">
        <f t="shared" si="83"/>
        <v>0</v>
      </c>
      <c r="N1057">
        <f t="shared" si="84"/>
        <v>0</v>
      </c>
    </row>
    <row r="1058" spans="1:14" x14ac:dyDescent="0.25">
      <c r="A1058">
        <v>2057</v>
      </c>
      <c r="B1058" t="s">
        <v>199</v>
      </c>
      <c r="C1058" t="s">
        <v>200</v>
      </c>
      <c r="D1058" t="s">
        <v>26</v>
      </c>
      <c r="E1058">
        <v>584</v>
      </c>
      <c r="F1058" s="5">
        <v>43430.173622685194</v>
      </c>
      <c r="G1058">
        <v>65</v>
      </c>
      <c r="H1058" t="s">
        <v>695</v>
      </c>
      <c r="I1058">
        <f t="shared" si="80"/>
        <v>37960</v>
      </c>
      <c r="J1058" s="3">
        <v>45186.094074074077</v>
      </c>
      <c r="K1058" t="str">
        <f t="shared" si="81"/>
        <v>Long Term</v>
      </c>
      <c r="L1058">
        <f t="shared" si="82"/>
        <v>37376</v>
      </c>
      <c r="M1058">
        <f t="shared" si="83"/>
        <v>0</v>
      </c>
      <c r="N1058">
        <f t="shared" si="84"/>
        <v>0</v>
      </c>
    </row>
    <row r="1059" spans="1:14" x14ac:dyDescent="0.25">
      <c r="A1059">
        <v>2058</v>
      </c>
      <c r="B1059" t="s">
        <v>24</v>
      </c>
      <c r="C1059" t="s">
        <v>25</v>
      </c>
      <c r="D1059" t="s">
        <v>26</v>
      </c>
      <c r="E1059">
        <v>959</v>
      </c>
      <c r="F1059" s="5">
        <v>44738.990787037037</v>
      </c>
      <c r="G1059">
        <v>50</v>
      </c>
      <c r="H1059" t="s">
        <v>868</v>
      </c>
      <c r="I1059">
        <f t="shared" si="80"/>
        <v>47950</v>
      </c>
      <c r="J1059" s="3">
        <v>45186.094074074077</v>
      </c>
      <c r="K1059" t="str">
        <f t="shared" si="81"/>
        <v>Long Term</v>
      </c>
      <c r="L1059">
        <f t="shared" si="82"/>
        <v>46991</v>
      </c>
      <c r="M1059">
        <f t="shared" si="83"/>
        <v>0</v>
      </c>
      <c r="N1059">
        <f t="shared" si="84"/>
        <v>0</v>
      </c>
    </row>
    <row r="1060" spans="1:14" x14ac:dyDescent="0.25">
      <c r="A1060">
        <v>2059</v>
      </c>
      <c r="B1060" t="s">
        <v>67</v>
      </c>
      <c r="C1060" t="s">
        <v>68</v>
      </c>
      <c r="D1060" t="s">
        <v>26</v>
      </c>
      <c r="E1060">
        <v>282</v>
      </c>
      <c r="F1060" s="5">
        <v>43749.371111111112</v>
      </c>
      <c r="G1060">
        <v>78</v>
      </c>
      <c r="H1060" t="s">
        <v>869</v>
      </c>
      <c r="I1060">
        <f t="shared" si="80"/>
        <v>21996</v>
      </c>
      <c r="J1060" s="3">
        <v>45186.094074074077</v>
      </c>
      <c r="K1060" t="str">
        <f t="shared" si="81"/>
        <v>Long Term</v>
      </c>
      <c r="L1060">
        <f t="shared" si="82"/>
        <v>21714</v>
      </c>
      <c r="M1060">
        <f t="shared" si="83"/>
        <v>0</v>
      </c>
      <c r="N1060">
        <f t="shared" si="84"/>
        <v>0</v>
      </c>
    </row>
    <row r="1061" spans="1:14" x14ac:dyDescent="0.25">
      <c r="A1061">
        <v>2060</v>
      </c>
      <c r="B1061" t="s">
        <v>31</v>
      </c>
      <c r="C1061" t="s">
        <v>32</v>
      </c>
      <c r="D1061" t="s">
        <v>16</v>
      </c>
      <c r="E1061">
        <v>567</v>
      </c>
      <c r="F1061" s="5">
        <v>44896.378784722219</v>
      </c>
      <c r="G1061">
        <v>97</v>
      </c>
      <c r="H1061" t="s">
        <v>790</v>
      </c>
      <c r="I1061">
        <f t="shared" si="80"/>
        <v>54999</v>
      </c>
      <c r="J1061" s="3">
        <v>45186.094074074077</v>
      </c>
      <c r="K1061" t="str">
        <f t="shared" si="81"/>
        <v>Short Term</v>
      </c>
      <c r="L1061">
        <f t="shared" si="82"/>
        <v>54432</v>
      </c>
      <c r="M1061">
        <f t="shared" si="83"/>
        <v>0.15</v>
      </c>
      <c r="N1061">
        <f t="shared" si="84"/>
        <v>8164.7999999999993</v>
      </c>
    </row>
    <row r="1062" spans="1:14" x14ac:dyDescent="0.25">
      <c r="A1062">
        <v>2061</v>
      </c>
      <c r="B1062" t="s">
        <v>104</v>
      </c>
      <c r="C1062" t="s">
        <v>105</v>
      </c>
      <c r="D1062" t="s">
        <v>26</v>
      </c>
      <c r="E1062">
        <v>666</v>
      </c>
      <c r="F1062" s="5">
        <v>43840.355532407397</v>
      </c>
      <c r="G1062">
        <v>2</v>
      </c>
      <c r="H1062" t="s">
        <v>870</v>
      </c>
      <c r="I1062">
        <f t="shared" si="80"/>
        <v>1332</v>
      </c>
      <c r="J1062" s="3">
        <v>45186.094074074077</v>
      </c>
      <c r="K1062" t="str">
        <f t="shared" si="81"/>
        <v>Long Term</v>
      </c>
      <c r="L1062">
        <f t="shared" si="82"/>
        <v>666</v>
      </c>
      <c r="M1062">
        <f t="shared" si="83"/>
        <v>0</v>
      </c>
      <c r="N1062">
        <f t="shared" si="84"/>
        <v>0</v>
      </c>
    </row>
    <row r="1063" spans="1:14" x14ac:dyDescent="0.25">
      <c r="A1063">
        <v>2062</v>
      </c>
      <c r="B1063" t="s">
        <v>73</v>
      </c>
      <c r="C1063" t="s">
        <v>74</v>
      </c>
      <c r="D1063" t="s">
        <v>26</v>
      </c>
      <c r="E1063">
        <v>852</v>
      </c>
      <c r="F1063" s="5">
        <v>44126.842662037037</v>
      </c>
      <c r="G1063">
        <v>32</v>
      </c>
      <c r="H1063" t="s">
        <v>871</v>
      </c>
      <c r="I1063">
        <f t="shared" si="80"/>
        <v>27264</v>
      </c>
      <c r="J1063" s="3">
        <v>45186.094074074077</v>
      </c>
      <c r="K1063" t="str">
        <f t="shared" si="81"/>
        <v>Long Term</v>
      </c>
      <c r="L1063">
        <f t="shared" si="82"/>
        <v>26412</v>
      </c>
      <c r="M1063">
        <f t="shared" si="83"/>
        <v>0</v>
      </c>
      <c r="N1063">
        <f t="shared" si="84"/>
        <v>0</v>
      </c>
    </row>
    <row r="1064" spans="1:14" x14ac:dyDescent="0.25">
      <c r="A1064">
        <v>2063</v>
      </c>
      <c r="B1064" t="s">
        <v>37</v>
      </c>
      <c r="C1064" t="s">
        <v>38</v>
      </c>
      <c r="D1064" t="s">
        <v>16</v>
      </c>
      <c r="E1064">
        <v>945</v>
      </c>
      <c r="F1064" s="5">
        <v>44665.450312499997</v>
      </c>
      <c r="G1064">
        <v>94</v>
      </c>
      <c r="H1064" t="s">
        <v>872</v>
      </c>
      <c r="I1064">
        <f t="shared" si="80"/>
        <v>88830</v>
      </c>
      <c r="J1064" s="3">
        <v>45186.094074074077</v>
      </c>
      <c r="K1064" t="str">
        <f t="shared" si="81"/>
        <v>Long Term</v>
      </c>
      <c r="L1064">
        <f t="shared" si="82"/>
        <v>87885</v>
      </c>
      <c r="M1064">
        <f t="shared" si="83"/>
        <v>0</v>
      </c>
      <c r="N1064">
        <f t="shared" si="84"/>
        <v>0</v>
      </c>
    </row>
    <row r="1065" spans="1:14" x14ac:dyDescent="0.25">
      <c r="A1065">
        <v>2064</v>
      </c>
      <c r="B1065" t="s">
        <v>143</v>
      </c>
      <c r="C1065" t="s">
        <v>144</v>
      </c>
      <c r="D1065" t="s">
        <v>26</v>
      </c>
      <c r="E1065">
        <v>729</v>
      </c>
      <c r="F1065" s="5">
        <v>44657.905381944453</v>
      </c>
      <c r="G1065">
        <v>36</v>
      </c>
      <c r="H1065" t="s">
        <v>465</v>
      </c>
      <c r="I1065">
        <f t="shared" si="80"/>
        <v>26244</v>
      </c>
      <c r="J1065" s="3">
        <v>45186.094074074077</v>
      </c>
      <c r="K1065" t="str">
        <f t="shared" si="81"/>
        <v>Long Term</v>
      </c>
      <c r="L1065">
        <f t="shared" si="82"/>
        <v>25515</v>
      </c>
      <c r="M1065">
        <f t="shared" si="83"/>
        <v>0</v>
      </c>
      <c r="N1065">
        <f t="shared" si="84"/>
        <v>0</v>
      </c>
    </row>
    <row r="1066" spans="1:14" x14ac:dyDescent="0.25">
      <c r="A1066">
        <v>2065</v>
      </c>
      <c r="B1066" t="s">
        <v>54</v>
      </c>
      <c r="C1066" t="s">
        <v>55</v>
      </c>
      <c r="D1066" t="s">
        <v>26</v>
      </c>
      <c r="E1066">
        <v>772</v>
      </c>
      <c r="F1066" s="5">
        <v>44138.296284722222</v>
      </c>
      <c r="G1066">
        <v>24</v>
      </c>
      <c r="H1066" t="s">
        <v>873</v>
      </c>
      <c r="I1066">
        <f t="shared" si="80"/>
        <v>18528</v>
      </c>
      <c r="J1066" s="3">
        <v>45186.094074074077</v>
      </c>
      <c r="K1066" t="str">
        <f t="shared" si="81"/>
        <v>Long Term</v>
      </c>
      <c r="L1066">
        <f t="shared" si="82"/>
        <v>17756</v>
      </c>
      <c r="M1066">
        <f t="shared" si="83"/>
        <v>0</v>
      </c>
      <c r="N1066">
        <f t="shared" si="84"/>
        <v>0</v>
      </c>
    </row>
    <row r="1067" spans="1:14" x14ac:dyDescent="0.25">
      <c r="A1067">
        <v>2066</v>
      </c>
      <c r="B1067" t="s">
        <v>28</v>
      </c>
      <c r="C1067" t="s">
        <v>29</v>
      </c>
      <c r="D1067" t="s">
        <v>16</v>
      </c>
      <c r="E1067">
        <v>279</v>
      </c>
      <c r="F1067" s="5">
        <v>43947.418032407397</v>
      </c>
      <c r="G1067">
        <v>31</v>
      </c>
      <c r="H1067" t="s">
        <v>135</v>
      </c>
      <c r="I1067">
        <f t="shared" si="80"/>
        <v>8649</v>
      </c>
      <c r="J1067" s="3">
        <v>45186.094074074077</v>
      </c>
      <c r="K1067" t="str">
        <f t="shared" si="81"/>
        <v>Long Term</v>
      </c>
      <c r="L1067">
        <f t="shared" si="82"/>
        <v>8370</v>
      </c>
      <c r="M1067">
        <f t="shared" si="83"/>
        <v>0</v>
      </c>
      <c r="N1067">
        <f t="shared" si="84"/>
        <v>0</v>
      </c>
    </row>
    <row r="1068" spans="1:14" x14ac:dyDescent="0.25">
      <c r="A1068">
        <v>2067</v>
      </c>
      <c r="B1068" t="s">
        <v>43</v>
      </c>
      <c r="C1068" t="s">
        <v>44</v>
      </c>
      <c r="D1068" t="s">
        <v>16</v>
      </c>
      <c r="E1068">
        <v>975</v>
      </c>
      <c r="F1068" s="5">
        <v>43407.180358796293</v>
      </c>
      <c r="G1068">
        <v>97</v>
      </c>
      <c r="H1068" t="s">
        <v>874</v>
      </c>
      <c r="I1068">
        <f t="shared" si="80"/>
        <v>94575</v>
      </c>
      <c r="J1068" s="3">
        <v>45186.094074074077</v>
      </c>
      <c r="K1068" t="str">
        <f t="shared" si="81"/>
        <v>Long Term</v>
      </c>
      <c r="L1068">
        <f t="shared" si="82"/>
        <v>93600</v>
      </c>
      <c r="M1068">
        <f t="shared" si="83"/>
        <v>0</v>
      </c>
      <c r="N1068">
        <f t="shared" si="84"/>
        <v>0</v>
      </c>
    </row>
    <row r="1069" spans="1:14" x14ac:dyDescent="0.25">
      <c r="A1069">
        <v>2068</v>
      </c>
      <c r="B1069" t="s">
        <v>34</v>
      </c>
      <c r="C1069" t="s">
        <v>35</v>
      </c>
      <c r="D1069" t="s">
        <v>26</v>
      </c>
      <c r="E1069">
        <v>196</v>
      </c>
      <c r="F1069" s="5">
        <v>44258.398206018523</v>
      </c>
      <c r="G1069">
        <v>11</v>
      </c>
      <c r="H1069" t="s">
        <v>875</v>
      </c>
      <c r="I1069">
        <f t="shared" si="80"/>
        <v>2156</v>
      </c>
      <c r="J1069" s="3">
        <v>45186.094074074077</v>
      </c>
      <c r="K1069" t="str">
        <f t="shared" si="81"/>
        <v>Long Term</v>
      </c>
      <c r="L1069">
        <f t="shared" si="82"/>
        <v>1960</v>
      </c>
      <c r="M1069">
        <f t="shared" si="83"/>
        <v>0</v>
      </c>
      <c r="N1069">
        <f t="shared" si="84"/>
        <v>0</v>
      </c>
    </row>
    <row r="1070" spans="1:14" x14ac:dyDescent="0.25">
      <c r="A1070">
        <v>2069</v>
      </c>
      <c r="B1070" t="s">
        <v>246</v>
      </c>
      <c r="C1070" t="s">
        <v>247</v>
      </c>
      <c r="D1070" t="s">
        <v>26</v>
      </c>
      <c r="E1070">
        <v>389</v>
      </c>
      <c r="F1070" s="5">
        <v>45145.55609953704</v>
      </c>
      <c r="G1070">
        <v>64</v>
      </c>
      <c r="H1070" t="s">
        <v>404</v>
      </c>
      <c r="I1070">
        <f t="shared" si="80"/>
        <v>24896</v>
      </c>
      <c r="J1070" s="3">
        <v>45186.094074074077</v>
      </c>
      <c r="K1070" t="str">
        <f t="shared" si="81"/>
        <v>Short Term</v>
      </c>
      <c r="L1070">
        <f t="shared" si="82"/>
        <v>24507</v>
      </c>
      <c r="M1070">
        <f t="shared" si="83"/>
        <v>0.15</v>
      </c>
      <c r="N1070">
        <f t="shared" si="84"/>
        <v>3676.0499999999997</v>
      </c>
    </row>
    <row r="1071" spans="1:14" x14ac:dyDescent="0.25">
      <c r="A1071">
        <v>2070</v>
      </c>
      <c r="B1071" t="s">
        <v>79</v>
      </c>
      <c r="C1071" t="s">
        <v>80</v>
      </c>
      <c r="D1071" t="s">
        <v>16</v>
      </c>
      <c r="E1071">
        <v>881</v>
      </c>
      <c r="F1071" s="5">
        <v>44614.936678240738</v>
      </c>
      <c r="G1071">
        <v>50</v>
      </c>
      <c r="H1071" t="s">
        <v>610</v>
      </c>
      <c r="I1071">
        <f t="shared" si="80"/>
        <v>44050</v>
      </c>
      <c r="J1071" s="3">
        <v>45186.094074074077</v>
      </c>
      <c r="K1071" t="str">
        <f t="shared" si="81"/>
        <v>Long Term</v>
      </c>
      <c r="L1071">
        <f t="shared" si="82"/>
        <v>43169</v>
      </c>
      <c r="M1071">
        <f t="shared" si="83"/>
        <v>0</v>
      </c>
      <c r="N1071">
        <f t="shared" si="84"/>
        <v>0</v>
      </c>
    </row>
    <row r="1072" spans="1:14" x14ac:dyDescent="0.25">
      <c r="A1072">
        <v>2071</v>
      </c>
      <c r="B1072" t="s">
        <v>137</v>
      </c>
      <c r="C1072" t="s">
        <v>138</v>
      </c>
      <c r="D1072" t="s">
        <v>16</v>
      </c>
      <c r="E1072">
        <v>600</v>
      </c>
      <c r="F1072" s="5">
        <v>44996.05195601852</v>
      </c>
      <c r="G1072">
        <v>22</v>
      </c>
      <c r="H1072" t="s">
        <v>762</v>
      </c>
      <c r="I1072">
        <f t="shared" si="80"/>
        <v>13200</v>
      </c>
      <c r="J1072" s="3">
        <v>45186.094074074077</v>
      </c>
      <c r="K1072" t="str">
        <f t="shared" si="81"/>
        <v>Short Term</v>
      </c>
      <c r="L1072">
        <f t="shared" si="82"/>
        <v>12600</v>
      </c>
      <c r="M1072">
        <f t="shared" si="83"/>
        <v>0.15</v>
      </c>
      <c r="N1072">
        <f t="shared" si="84"/>
        <v>1890</v>
      </c>
    </row>
    <row r="1073" spans="1:14" x14ac:dyDescent="0.25">
      <c r="A1073">
        <v>2072</v>
      </c>
      <c r="B1073" t="s">
        <v>126</v>
      </c>
      <c r="C1073" t="s">
        <v>127</v>
      </c>
      <c r="D1073" t="s">
        <v>26</v>
      </c>
      <c r="E1073">
        <v>348</v>
      </c>
      <c r="F1073" s="5">
        <v>45088.31689814815</v>
      </c>
      <c r="G1073">
        <v>97</v>
      </c>
      <c r="H1073" t="s">
        <v>49</v>
      </c>
      <c r="I1073">
        <f t="shared" si="80"/>
        <v>33756</v>
      </c>
      <c r="J1073" s="3">
        <v>45186.094074074077</v>
      </c>
      <c r="K1073" t="str">
        <f t="shared" si="81"/>
        <v>Short Term</v>
      </c>
      <c r="L1073">
        <f t="shared" si="82"/>
        <v>33408</v>
      </c>
      <c r="M1073">
        <f t="shared" si="83"/>
        <v>0.15</v>
      </c>
      <c r="N1073">
        <f t="shared" si="84"/>
        <v>5011.2</v>
      </c>
    </row>
    <row r="1074" spans="1:14" x14ac:dyDescent="0.25">
      <c r="A1074">
        <v>2073</v>
      </c>
      <c r="B1074" t="s">
        <v>218</v>
      </c>
      <c r="C1074" t="s">
        <v>219</v>
      </c>
      <c r="D1074" t="s">
        <v>26</v>
      </c>
      <c r="E1074">
        <v>215</v>
      </c>
      <c r="F1074" s="5">
        <v>44480.169849537036</v>
      </c>
      <c r="G1074">
        <v>40</v>
      </c>
      <c r="H1074" t="s">
        <v>474</v>
      </c>
      <c r="I1074">
        <f t="shared" si="80"/>
        <v>8600</v>
      </c>
      <c r="J1074" s="3">
        <v>45186.094074074077</v>
      </c>
      <c r="K1074" t="str">
        <f t="shared" si="81"/>
        <v>Long Term</v>
      </c>
      <c r="L1074">
        <f t="shared" si="82"/>
        <v>8385</v>
      </c>
      <c r="M1074">
        <f t="shared" si="83"/>
        <v>0</v>
      </c>
      <c r="N1074">
        <f t="shared" si="84"/>
        <v>0</v>
      </c>
    </row>
    <row r="1075" spans="1:14" x14ac:dyDescent="0.25">
      <c r="A1075">
        <v>2074</v>
      </c>
      <c r="B1075" t="s">
        <v>246</v>
      </c>
      <c r="C1075" t="s">
        <v>247</v>
      </c>
      <c r="D1075" t="s">
        <v>16</v>
      </c>
      <c r="E1075">
        <v>295</v>
      </c>
      <c r="F1075" s="5">
        <v>44592.659918981481</v>
      </c>
      <c r="G1075">
        <v>23</v>
      </c>
      <c r="H1075" t="s">
        <v>694</v>
      </c>
      <c r="I1075">
        <f t="shared" si="80"/>
        <v>6785</v>
      </c>
      <c r="J1075" s="3">
        <v>45186.094074074077</v>
      </c>
      <c r="K1075" t="str">
        <f t="shared" si="81"/>
        <v>Long Term</v>
      </c>
      <c r="L1075">
        <f t="shared" si="82"/>
        <v>6490</v>
      </c>
      <c r="M1075">
        <f t="shared" si="83"/>
        <v>0</v>
      </c>
      <c r="N1075">
        <f t="shared" si="84"/>
        <v>0</v>
      </c>
    </row>
    <row r="1076" spans="1:14" x14ac:dyDescent="0.25">
      <c r="A1076">
        <v>2075</v>
      </c>
      <c r="B1076" t="s">
        <v>67</v>
      </c>
      <c r="C1076" t="s">
        <v>68</v>
      </c>
      <c r="D1076" t="s">
        <v>26</v>
      </c>
      <c r="E1076">
        <v>441</v>
      </c>
      <c r="F1076" s="5">
        <v>43724.556527777779</v>
      </c>
      <c r="G1076">
        <v>44</v>
      </c>
      <c r="H1076" t="s">
        <v>876</v>
      </c>
      <c r="I1076">
        <f t="shared" si="80"/>
        <v>19404</v>
      </c>
      <c r="J1076" s="3">
        <v>45186.094074074077</v>
      </c>
      <c r="K1076" t="str">
        <f t="shared" si="81"/>
        <v>Long Term</v>
      </c>
      <c r="L1076">
        <f t="shared" si="82"/>
        <v>18963</v>
      </c>
      <c r="M1076">
        <f t="shared" si="83"/>
        <v>0</v>
      </c>
      <c r="N1076">
        <f t="shared" si="84"/>
        <v>0</v>
      </c>
    </row>
    <row r="1077" spans="1:14" x14ac:dyDescent="0.25">
      <c r="A1077">
        <v>2076</v>
      </c>
      <c r="B1077" t="s">
        <v>21</v>
      </c>
      <c r="C1077" t="s">
        <v>22</v>
      </c>
      <c r="D1077" t="s">
        <v>26</v>
      </c>
      <c r="E1077">
        <v>620</v>
      </c>
      <c r="F1077" s="5">
        <v>44401.215810185182</v>
      </c>
      <c r="G1077">
        <v>59</v>
      </c>
      <c r="H1077" t="s">
        <v>632</v>
      </c>
      <c r="I1077">
        <f t="shared" si="80"/>
        <v>36580</v>
      </c>
      <c r="J1077" s="3">
        <v>45186.094074074077</v>
      </c>
      <c r="K1077" t="str">
        <f t="shared" si="81"/>
        <v>Long Term</v>
      </c>
      <c r="L1077">
        <f t="shared" si="82"/>
        <v>35960</v>
      </c>
      <c r="M1077">
        <f t="shared" si="83"/>
        <v>0</v>
      </c>
      <c r="N1077">
        <f t="shared" si="84"/>
        <v>0</v>
      </c>
    </row>
    <row r="1078" spans="1:14" x14ac:dyDescent="0.25">
      <c r="A1078">
        <v>2077</v>
      </c>
      <c r="B1078" t="s">
        <v>28</v>
      </c>
      <c r="C1078" t="s">
        <v>29</v>
      </c>
      <c r="D1078" t="s">
        <v>26</v>
      </c>
      <c r="E1078">
        <v>628</v>
      </c>
      <c r="F1078" s="5">
        <v>45106.682835648149</v>
      </c>
      <c r="G1078">
        <v>96</v>
      </c>
      <c r="H1078" t="s">
        <v>877</v>
      </c>
      <c r="I1078">
        <f t="shared" si="80"/>
        <v>60288</v>
      </c>
      <c r="J1078" s="3">
        <v>45186.094074074077</v>
      </c>
      <c r="K1078" t="str">
        <f t="shared" si="81"/>
        <v>Short Term</v>
      </c>
      <c r="L1078">
        <f t="shared" si="82"/>
        <v>59660</v>
      </c>
      <c r="M1078">
        <f t="shared" si="83"/>
        <v>0.15</v>
      </c>
      <c r="N1078">
        <f t="shared" si="84"/>
        <v>8949</v>
      </c>
    </row>
    <row r="1079" spans="1:14" x14ac:dyDescent="0.25">
      <c r="A1079">
        <v>2078</v>
      </c>
      <c r="B1079" t="s">
        <v>82</v>
      </c>
      <c r="C1079" t="s">
        <v>83</v>
      </c>
      <c r="D1079" t="s">
        <v>16</v>
      </c>
      <c r="E1079">
        <v>386</v>
      </c>
      <c r="F1079" s="5">
        <v>45103.356874999998</v>
      </c>
      <c r="G1079">
        <v>16</v>
      </c>
      <c r="H1079" t="s">
        <v>878</v>
      </c>
      <c r="I1079">
        <f t="shared" si="80"/>
        <v>6176</v>
      </c>
      <c r="J1079" s="3">
        <v>45186.094074074077</v>
      </c>
      <c r="K1079" t="str">
        <f t="shared" si="81"/>
        <v>Short Term</v>
      </c>
      <c r="L1079">
        <f t="shared" si="82"/>
        <v>5790</v>
      </c>
      <c r="M1079">
        <f t="shared" si="83"/>
        <v>0.15</v>
      </c>
      <c r="N1079">
        <f t="shared" si="84"/>
        <v>868.5</v>
      </c>
    </row>
    <row r="1080" spans="1:14" x14ac:dyDescent="0.25">
      <c r="A1080">
        <v>2079</v>
      </c>
      <c r="B1080" t="s">
        <v>43</v>
      </c>
      <c r="C1080" t="s">
        <v>44</v>
      </c>
      <c r="D1080" t="s">
        <v>26</v>
      </c>
      <c r="E1080">
        <v>885</v>
      </c>
      <c r="F1080" s="5">
        <v>44068.339803240742</v>
      </c>
      <c r="G1080">
        <v>56</v>
      </c>
      <c r="H1080" t="s">
        <v>879</v>
      </c>
      <c r="I1080">
        <f t="shared" si="80"/>
        <v>49560</v>
      </c>
      <c r="J1080" s="3">
        <v>45186.094074074077</v>
      </c>
      <c r="K1080" t="str">
        <f t="shared" si="81"/>
        <v>Long Term</v>
      </c>
      <c r="L1080">
        <f t="shared" si="82"/>
        <v>48675</v>
      </c>
      <c r="M1080">
        <f t="shared" si="83"/>
        <v>0</v>
      </c>
      <c r="N1080">
        <f t="shared" si="84"/>
        <v>0</v>
      </c>
    </row>
    <row r="1081" spans="1:14" x14ac:dyDescent="0.25">
      <c r="A1081">
        <v>2080</v>
      </c>
      <c r="B1081" t="s">
        <v>82</v>
      </c>
      <c r="C1081" t="s">
        <v>83</v>
      </c>
      <c r="D1081" t="s">
        <v>26</v>
      </c>
      <c r="E1081">
        <v>616</v>
      </c>
      <c r="F1081" s="5">
        <v>43591.436354166668</v>
      </c>
      <c r="G1081">
        <v>30</v>
      </c>
      <c r="H1081" t="s">
        <v>142</v>
      </c>
      <c r="I1081">
        <f t="shared" si="80"/>
        <v>18480</v>
      </c>
      <c r="J1081" s="3">
        <v>45186.094074074077</v>
      </c>
      <c r="K1081" t="str">
        <f t="shared" si="81"/>
        <v>Long Term</v>
      </c>
      <c r="L1081">
        <f t="shared" si="82"/>
        <v>17864</v>
      </c>
      <c r="M1081">
        <f t="shared" si="83"/>
        <v>0</v>
      </c>
      <c r="N1081">
        <f t="shared" si="84"/>
        <v>0</v>
      </c>
    </row>
    <row r="1082" spans="1:14" x14ac:dyDescent="0.25">
      <c r="A1082">
        <v>2081</v>
      </c>
      <c r="B1082" t="s">
        <v>133</v>
      </c>
      <c r="C1082" t="s">
        <v>134</v>
      </c>
      <c r="D1082" t="s">
        <v>16</v>
      </c>
      <c r="E1082">
        <v>384</v>
      </c>
      <c r="F1082" s="5">
        <v>44581.127800925933</v>
      </c>
      <c r="G1082">
        <v>63</v>
      </c>
      <c r="H1082" t="s">
        <v>650</v>
      </c>
      <c r="I1082">
        <f t="shared" si="80"/>
        <v>24192</v>
      </c>
      <c r="J1082" s="3">
        <v>45186.094074074077</v>
      </c>
      <c r="K1082" t="str">
        <f t="shared" si="81"/>
        <v>Long Term</v>
      </c>
      <c r="L1082">
        <f t="shared" si="82"/>
        <v>23808</v>
      </c>
      <c r="M1082">
        <f t="shared" si="83"/>
        <v>0</v>
      </c>
      <c r="N1082">
        <f t="shared" si="84"/>
        <v>0</v>
      </c>
    </row>
    <row r="1083" spans="1:14" x14ac:dyDescent="0.25">
      <c r="A1083">
        <v>2082</v>
      </c>
      <c r="B1083" t="s">
        <v>180</v>
      </c>
      <c r="C1083" t="s">
        <v>181</v>
      </c>
      <c r="D1083" t="s">
        <v>16</v>
      </c>
      <c r="E1083">
        <v>787</v>
      </c>
      <c r="F1083" s="5">
        <v>44021.815324074072</v>
      </c>
      <c r="G1083">
        <v>35</v>
      </c>
      <c r="H1083" t="s">
        <v>427</v>
      </c>
      <c r="I1083">
        <f t="shared" si="80"/>
        <v>27545</v>
      </c>
      <c r="J1083" s="3">
        <v>45186.094074074077</v>
      </c>
      <c r="K1083" t="str">
        <f t="shared" si="81"/>
        <v>Long Term</v>
      </c>
      <c r="L1083">
        <f t="shared" si="82"/>
        <v>26758</v>
      </c>
      <c r="M1083">
        <f t="shared" si="83"/>
        <v>0</v>
      </c>
      <c r="N1083">
        <f t="shared" si="84"/>
        <v>0</v>
      </c>
    </row>
    <row r="1084" spans="1:14" x14ac:dyDescent="0.25">
      <c r="A1084">
        <v>2083</v>
      </c>
      <c r="B1084" t="s">
        <v>199</v>
      </c>
      <c r="C1084" t="s">
        <v>200</v>
      </c>
      <c r="D1084" t="s">
        <v>26</v>
      </c>
      <c r="E1084">
        <v>614</v>
      </c>
      <c r="F1084" s="5">
        <v>44146.74077546296</v>
      </c>
      <c r="G1084">
        <v>29</v>
      </c>
      <c r="H1084" t="s">
        <v>880</v>
      </c>
      <c r="I1084">
        <f t="shared" si="80"/>
        <v>17806</v>
      </c>
      <c r="J1084" s="3">
        <v>45186.094074074077</v>
      </c>
      <c r="K1084" t="str">
        <f t="shared" si="81"/>
        <v>Long Term</v>
      </c>
      <c r="L1084">
        <f t="shared" si="82"/>
        <v>17192</v>
      </c>
      <c r="M1084">
        <f t="shared" si="83"/>
        <v>0</v>
      </c>
      <c r="N1084">
        <f t="shared" si="84"/>
        <v>0</v>
      </c>
    </row>
    <row r="1085" spans="1:14" x14ac:dyDescent="0.25">
      <c r="A1085">
        <v>2084</v>
      </c>
      <c r="B1085" t="s">
        <v>67</v>
      </c>
      <c r="C1085" t="s">
        <v>68</v>
      </c>
      <c r="D1085" t="s">
        <v>26</v>
      </c>
      <c r="E1085">
        <v>253</v>
      </c>
      <c r="F1085" s="5">
        <v>44357.118217592593</v>
      </c>
      <c r="G1085">
        <v>4</v>
      </c>
      <c r="H1085" t="s">
        <v>881</v>
      </c>
      <c r="I1085">
        <f t="shared" si="80"/>
        <v>1012</v>
      </c>
      <c r="J1085" s="3">
        <v>45186.094074074077</v>
      </c>
      <c r="K1085" t="str">
        <f t="shared" si="81"/>
        <v>Long Term</v>
      </c>
      <c r="L1085">
        <f t="shared" si="82"/>
        <v>759</v>
      </c>
      <c r="M1085">
        <f t="shared" si="83"/>
        <v>0</v>
      </c>
      <c r="N1085">
        <f t="shared" si="84"/>
        <v>0</v>
      </c>
    </row>
    <row r="1086" spans="1:14" x14ac:dyDescent="0.25">
      <c r="A1086">
        <v>2085</v>
      </c>
      <c r="B1086" t="s">
        <v>88</v>
      </c>
      <c r="C1086" t="s">
        <v>89</v>
      </c>
      <c r="D1086" t="s">
        <v>16</v>
      </c>
      <c r="E1086">
        <v>159</v>
      </c>
      <c r="F1086" s="5">
        <v>43395.463761574072</v>
      </c>
      <c r="G1086">
        <v>17</v>
      </c>
      <c r="H1086" t="s">
        <v>489</v>
      </c>
      <c r="I1086">
        <f t="shared" si="80"/>
        <v>2703</v>
      </c>
      <c r="J1086" s="3">
        <v>45186.094074074077</v>
      </c>
      <c r="K1086" t="str">
        <f t="shared" si="81"/>
        <v>Long Term</v>
      </c>
      <c r="L1086">
        <f t="shared" si="82"/>
        <v>2544</v>
      </c>
      <c r="M1086">
        <f t="shared" si="83"/>
        <v>0</v>
      </c>
      <c r="N1086">
        <f t="shared" si="84"/>
        <v>0</v>
      </c>
    </row>
    <row r="1087" spans="1:14" x14ac:dyDescent="0.25">
      <c r="A1087">
        <v>2086</v>
      </c>
      <c r="B1087" t="s">
        <v>123</v>
      </c>
      <c r="C1087" t="s">
        <v>124</v>
      </c>
      <c r="D1087" t="s">
        <v>16</v>
      </c>
      <c r="E1087">
        <v>285</v>
      </c>
      <c r="F1087" s="5">
        <v>43813.609803240739</v>
      </c>
      <c r="G1087">
        <v>66</v>
      </c>
      <c r="H1087" t="s">
        <v>695</v>
      </c>
      <c r="I1087">
        <f t="shared" si="80"/>
        <v>18810</v>
      </c>
      <c r="J1087" s="3">
        <v>45186.094074074077</v>
      </c>
      <c r="K1087" t="str">
        <f t="shared" si="81"/>
        <v>Long Term</v>
      </c>
      <c r="L1087">
        <f t="shared" si="82"/>
        <v>18525</v>
      </c>
      <c r="M1087">
        <f t="shared" si="83"/>
        <v>0</v>
      </c>
      <c r="N1087">
        <f t="shared" si="84"/>
        <v>0</v>
      </c>
    </row>
    <row r="1088" spans="1:14" x14ac:dyDescent="0.25">
      <c r="A1088">
        <v>2087</v>
      </c>
      <c r="B1088" t="s">
        <v>60</v>
      </c>
      <c r="C1088" t="s">
        <v>61</v>
      </c>
      <c r="D1088" t="s">
        <v>26</v>
      </c>
      <c r="E1088">
        <v>433</v>
      </c>
      <c r="F1088" s="5">
        <v>44046.636886574073</v>
      </c>
      <c r="G1088">
        <v>76</v>
      </c>
      <c r="H1088" t="s">
        <v>882</v>
      </c>
      <c r="I1088">
        <f t="shared" si="80"/>
        <v>32908</v>
      </c>
      <c r="J1088" s="3">
        <v>45186.094074074077</v>
      </c>
      <c r="K1088" t="str">
        <f t="shared" si="81"/>
        <v>Long Term</v>
      </c>
      <c r="L1088">
        <f t="shared" si="82"/>
        <v>32475</v>
      </c>
      <c r="M1088">
        <f t="shared" si="83"/>
        <v>0</v>
      </c>
      <c r="N1088">
        <f t="shared" si="84"/>
        <v>0</v>
      </c>
    </row>
    <row r="1089" spans="1:14" x14ac:dyDescent="0.25">
      <c r="A1089">
        <v>2088</v>
      </c>
      <c r="B1089" t="s">
        <v>34</v>
      </c>
      <c r="C1089" t="s">
        <v>35</v>
      </c>
      <c r="D1089" t="s">
        <v>26</v>
      </c>
      <c r="E1089">
        <v>422</v>
      </c>
      <c r="F1089" s="5">
        <v>44098.883043981477</v>
      </c>
      <c r="G1089">
        <v>100</v>
      </c>
      <c r="H1089" t="s">
        <v>883</v>
      </c>
      <c r="I1089">
        <f t="shared" si="80"/>
        <v>42200</v>
      </c>
      <c r="J1089" s="3">
        <v>45186.094074074077</v>
      </c>
      <c r="K1089" t="str">
        <f t="shared" si="81"/>
        <v>Long Term</v>
      </c>
      <c r="L1089">
        <f t="shared" si="82"/>
        <v>41778</v>
      </c>
      <c r="M1089">
        <f t="shared" si="83"/>
        <v>0</v>
      </c>
      <c r="N1089">
        <f t="shared" si="84"/>
        <v>0</v>
      </c>
    </row>
    <row r="1090" spans="1:14" x14ac:dyDescent="0.25">
      <c r="A1090">
        <v>2089</v>
      </c>
      <c r="B1090" t="s">
        <v>98</v>
      </c>
      <c r="C1090" t="s">
        <v>99</v>
      </c>
      <c r="D1090" t="s">
        <v>16</v>
      </c>
      <c r="E1090">
        <v>707</v>
      </c>
      <c r="F1090" s="5">
        <v>45136.996041666673</v>
      </c>
      <c r="G1090">
        <v>1</v>
      </c>
      <c r="H1090" t="s">
        <v>884</v>
      </c>
      <c r="I1090">
        <f t="shared" si="80"/>
        <v>707</v>
      </c>
      <c r="J1090" s="3">
        <v>45186.094074074077</v>
      </c>
      <c r="K1090" t="str">
        <f t="shared" si="81"/>
        <v>Short Term</v>
      </c>
      <c r="L1090">
        <f t="shared" si="82"/>
        <v>0</v>
      </c>
      <c r="M1090">
        <f t="shared" si="83"/>
        <v>0.15</v>
      </c>
      <c r="N1090">
        <f t="shared" si="84"/>
        <v>0</v>
      </c>
    </row>
    <row r="1091" spans="1:14" x14ac:dyDescent="0.25">
      <c r="A1091">
        <v>2090</v>
      </c>
      <c r="B1091" t="s">
        <v>46</v>
      </c>
      <c r="C1091" t="s">
        <v>47</v>
      </c>
      <c r="D1091" t="s">
        <v>26</v>
      </c>
      <c r="E1091">
        <v>743</v>
      </c>
      <c r="F1091" s="5">
        <v>44128.665451388893</v>
      </c>
      <c r="G1091">
        <v>31</v>
      </c>
      <c r="H1091" t="s">
        <v>885</v>
      </c>
      <c r="I1091">
        <f t="shared" ref="I1091:I1154" si="85">E1091*G1091</f>
        <v>23033</v>
      </c>
      <c r="J1091" s="3">
        <v>45186.094074074077</v>
      </c>
      <c r="K1091" t="str">
        <f t="shared" ref="K1091:K1154" si="86">IF((J1091-F1091)&lt;=365,"Short Term","Long Term")</f>
        <v>Long Term</v>
      </c>
      <c r="L1091">
        <f t="shared" ref="L1091:L1154" si="87">I1091-E1091</f>
        <v>22290</v>
      </c>
      <c r="M1091">
        <f t="shared" ref="M1091:M1154" si="88">IF(K1091="short Term",15%,IF(K1091="Long Term",IF(L1091&gt;100000,10%,0),0))</f>
        <v>0</v>
      </c>
      <c r="N1091">
        <f t="shared" ref="N1091:N1154" si="89">L1091*M1091</f>
        <v>0</v>
      </c>
    </row>
    <row r="1092" spans="1:14" x14ac:dyDescent="0.25">
      <c r="A1092">
        <v>2091</v>
      </c>
      <c r="B1092" t="s">
        <v>155</v>
      </c>
      <c r="C1092" t="s">
        <v>156</v>
      </c>
      <c r="D1092" t="s">
        <v>26</v>
      </c>
      <c r="E1092">
        <v>121</v>
      </c>
      <c r="F1092" s="5">
        <v>45146.352280092593</v>
      </c>
      <c r="G1092">
        <v>45</v>
      </c>
      <c r="H1092" t="s">
        <v>480</v>
      </c>
      <c r="I1092">
        <f t="shared" si="85"/>
        <v>5445</v>
      </c>
      <c r="J1092" s="3">
        <v>45186.094074074077</v>
      </c>
      <c r="K1092" t="str">
        <f t="shared" si="86"/>
        <v>Short Term</v>
      </c>
      <c r="L1092">
        <f t="shared" si="87"/>
        <v>5324</v>
      </c>
      <c r="M1092">
        <f t="shared" si="88"/>
        <v>0.15</v>
      </c>
      <c r="N1092">
        <f t="shared" si="89"/>
        <v>798.6</v>
      </c>
    </row>
    <row r="1093" spans="1:14" x14ac:dyDescent="0.25">
      <c r="A1093">
        <v>2092</v>
      </c>
      <c r="B1093" t="s">
        <v>203</v>
      </c>
      <c r="C1093" t="s">
        <v>204</v>
      </c>
      <c r="D1093" t="s">
        <v>16</v>
      </c>
      <c r="E1093">
        <v>953</v>
      </c>
      <c r="F1093" s="5">
        <v>44246.395856481482</v>
      </c>
      <c r="G1093">
        <v>55</v>
      </c>
      <c r="H1093" t="s">
        <v>886</v>
      </c>
      <c r="I1093">
        <f t="shared" si="85"/>
        <v>52415</v>
      </c>
      <c r="J1093" s="3">
        <v>45186.094074074077</v>
      </c>
      <c r="K1093" t="str">
        <f t="shared" si="86"/>
        <v>Long Term</v>
      </c>
      <c r="L1093">
        <f t="shared" si="87"/>
        <v>51462</v>
      </c>
      <c r="M1093">
        <f t="shared" si="88"/>
        <v>0</v>
      </c>
      <c r="N1093">
        <f t="shared" si="89"/>
        <v>0</v>
      </c>
    </row>
    <row r="1094" spans="1:14" x14ac:dyDescent="0.25">
      <c r="A1094">
        <v>2093</v>
      </c>
      <c r="B1094" t="s">
        <v>79</v>
      </c>
      <c r="C1094" t="s">
        <v>80</v>
      </c>
      <c r="D1094" t="s">
        <v>26</v>
      </c>
      <c r="E1094">
        <v>428</v>
      </c>
      <c r="F1094" s="5">
        <v>44093.27584490741</v>
      </c>
      <c r="G1094">
        <v>11</v>
      </c>
      <c r="H1094" t="s">
        <v>342</v>
      </c>
      <c r="I1094">
        <f t="shared" si="85"/>
        <v>4708</v>
      </c>
      <c r="J1094" s="3">
        <v>45186.094074074077</v>
      </c>
      <c r="K1094" t="str">
        <f t="shared" si="86"/>
        <v>Long Term</v>
      </c>
      <c r="L1094">
        <f t="shared" si="87"/>
        <v>4280</v>
      </c>
      <c r="M1094">
        <f t="shared" si="88"/>
        <v>0</v>
      </c>
      <c r="N1094">
        <f t="shared" si="89"/>
        <v>0</v>
      </c>
    </row>
    <row r="1095" spans="1:14" x14ac:dyDescent="0.25">
      <c r="A1095">
        <v>2094</v>
      </c>
      <c r="B1095" t="s">
        <v>218</v>
      </c>
      <c r="C1095" t="s">
        <v>219</v>
      </c>
      <c r="D1095" t="s">
        <v>16</v>
      </c>
      <c r="E1095">
        <v>259</v>
      </c>
      <c r="F1095" s="5">
        <v>44086.228564814817</v>
      </c>
      <c r="G1095">
        <v>82</v>
      </c>
      <c r="H1095" t="s">
        <v>234</v>
      </c>
      <c r="I1095">
        <f t="shared" si="85"/>
        <v>21238</v>
      </c>
      <c r="J1095" s="3">
        <v>45186.094074074077</v>
      </c>
      <c r="K1095" t="str">
        <f t="shared" si="86"/>
        <v>Long Term</v>
      </c>
      <c r="L1095">
        <f t="shared" si="87"/>
        <v>20979</v>
      </c>
      <c r="M1095">
        <f t="shared" si="88"/>
        <v>0</v>
      </c>
      <c r="N1095">
        <f t="shared" si="89"/>
        <v>0</v>
      </c>
    </row>
    <row r="1096" spans="1:14" x14ac:dyDescent="0.25">
      <c r="A1096">
        <v>2095</v>
      </c>
      <c r="B1096" t="s">
        <v>199</v>
      </c>
      <c r="C1096" t="s">
        <v>200</v>
      </c>
      <c r="D1096" t="s">
        <v>16</v>
      </c>
      <c r="E1096">
        <v>658</v>
      </c>
      <c r="F1096" s="5">
        <v>44777.431064814817</v>
      </c>
      <c r="G1096">
        <v>88</v>
      </c>
      <c r="H1096" t="s">
        <v>887</v>
      </c>
      <c r="I1096">
        <f t="shared" si="85"/>
        <v>57904</v>
      </c>
      <c r="J1096" s="3">
        <v>45186.094074074077</v>
      </c>
      <c r="K1096" t="str">
        <f t="shared" si="86"/>
        <v>Long Term</v>
      </c>
      <c r="L1096">
        <f t="shared" si="87"/>
        <v>57246</v>
      </c>
      <c r="M1096">
        <f t="shared" si="88"/>
        <v>0</v>
      </c>
      <c r="N1096">
        <f t="shared" si="89"/>
        <v>0</v>
      </c>
    </row>
    <row r="1097" spans="1:14" x14ac:dyDescent="0.25">
      <c r="A1097">
        <v>2096</v>
      </c>
      <c r="B1097" t="s">
        <v>143</v>
      </c>
      <c r="C1097" t="s">
        <v>144</v>
      </c>
      <c r="D1097" t="s">
        <v>26</v>
      </c>
      <c r="E1097">
        <v>129</v>
      </c>
      <c r="F1097" s="5">
        <v>43922.062951388893</v>
      </c>
      <c r="G1097">
        <v>52</v>
      </c>
      <c r="H1097" t="s">
        <v>888</v>
      </c>
      <c r="I1097">
        <f t="shared" si="85"/>
        <v>6708</v>
      </c>
      <c r="J1097" s="3">
        <v>45186.094074074077</v>
      </c>
      <c r="K1097" t="str">
        <f t="shared" si="86"/>
        <v>Long Term</v>
      </c>
      <c r="L1097">
        <f t="shared" si="87"/>
        <v>6579</v>
      </c>
      <c r="M1097">
        <f t="shared" si="88"/>
        <v>0</v>
      </c>
      <c r="N1097">
        <f t="shared" si="89"/>
        <v>0</v>
      </c>
    </row>
    <row r="1098" spans="1:14" x14ac:dyDescent="0.25">
      <c r="A1098">
        <v>2097</v>
      </c>
      <c r="B1098" t="s">
        <v>73</v>
      </c>
      <c r="C1098" t="s">
        <v>74</v>
      </c>
      <c r="D1098" t="s">
        <v>16</v>
      </c>
      <c r="E1098">
        <v>780</v>
      </c>
      <c r="F1098" s="5">
        <v>43414.125960648147</v>
      </c>
      <c r="G1098">
        <v>19</v>
      </c>
      <c r="H1098" t="s">
        <v>488</v>
      </c>
      <c r="I1098">
        <f t="shared" si="85"/>
        <v>14820</v>
      </c>
      <c r="J1098" s="3">
        <v>45186.094074074077</v>
      </c>
      <c r="K1098" t="str">
        <f t="shared" si="86"/>
        <v>Long Term</v>
      </c>
      <c r="L1098">
        <f t="shared" si="87"/>
        <v>14040</v>
      </c>
      <c r="M1098">
        <f t="shared" si="88"/>
        <v>0</v>
      </c>
      <c r="N1098">
        <f t="shared" si="89"/>
        <v>0</v>
      </c>
    </row>
    <row r="1099" spans="1:14" x14ac:dyDescent="0.25">
      <c r="A1099">
        <v>2098</v>
      </c>
      <c r="B1099" t="s">
        <v>101</v>
      </c>
      <c r="C1099" t="s">
        <v>102</v>
      </c>
      <c r="D1099" t="s">
        <v>16</v>
      </c>
      <c r="E1099">
        <v>498</v>
      </c>
      <c r="F1099" s="5">
        <v>45021.964062500003</v>
      </c>
      <c r="G1099">
        <v>87</v>
      </c>
      <c r="H1099" t="s">
        <v>889</v>
      </c>
      <c r="I1099">
        <f t="shared" si="85"/>
        <v>43326</v>
      </c>
      <c r="J1099" s="3">
        <v>45186.094074074077</v>
      </c>
      <c r="K1099" t="str">
        <f t="shared" si="86"/>
        <v>Short Term</v>
      </c>
      <c r="L1099">
        <f t="shared" si="87"/>
        <v>42828</v>
      </c>
      <c r="M1099">
        <f t="shared" si="88"/>
        <v>0.15</v>
      </c>
      <c r="N1099">
        <f t="shared" si="89"/>
        <v>6424.2</v>
      </c>
    </row>
    <row r="1100" spans="1:14" x14ac:dyDescent="0.25">
      <c r="A1100">
        <v>2099</v>
      </c>
      <c r="B1100" t="s">
        <v>40</v>
      </c>
      <c r="C1100" t="s">
        <v>41</v>
      </c>
      <c r="D1100" t="s">
        <v>16</v>
      </c>
      <c r="E1100">
        <v>432</v>
      </c>
      <c r="F1100" s="5">
        <v>44227.633888888893</v>
      </c>
      <c r="G1100">
        <v>55</v>
      </c>
      <c r="H1100" t="s">
        <v>166</v>
      </c>
      <c r="I1100">
        <f t="shared" si="85"/>
        <v>23760</v>
      </c>
      <c r="J1100" s="3">
        <v>45186.094074074077</v>
      </c>
      <c r="K1100" t="str">
        <f t="shared" si="86"/>
        <v>Long Term</v>
      </c>
      <c r="L1100">
        <f t="shared" si="87"/>
        <v>23328</v>
      </c>
      <c r="M1100">
        <f t="shared" si="88"/>
        <v>0</v>
      </c>
      <c r="N1100">
        <f t="shared" si="89"/>
        <v>0</v>
      </c>
    </row>
    <row r="1101" spans="1:14" x14ac:dyDescent="0.25">
      <c r="A1101">
        <v>2100</v>
      </c>
      <c r="B1101" t="s">
        <v>28</v>
      </c>
      <c r="C1101" t="s">
        <v>29</v>
      </c>
      <c r="D1101" t="s">
        <v>26</v>
      </c>
      <c r="E1101">
        <v>444</v>
      </c>
      <c r="F1101" s="5">
        <v>44958.776932870373</v>
      </c>
      <c r="G1101">
        <v>91</v>
      </c>
      <c r="H1101" t="s">
        <v>539</v>
      </c>
      <c r="I1101">
        <f t="shared" si="85"/>
        <v>40404</v>
      </c>
      <c r="J1101" s="3">
        <v>45186.094074074077</v>
      </c>
      <c r="K1101" t="str">
        <f t="shared" si="86"/>
        <v>Short Term</v>
      </c>
      <c r="L1101">
        <f t="shared" si="87"/>
        <v>39960</v>
      </c>
      <c r="M1101">
        <f t="shared" si="88"/>
        <v>0.15</v>
      </c>
      <c r="N1101">
        <f t="shared" si="89"/>
        <v>5994</v>
      </c>
    </row>
    <row r="1102" spans="1:14" x14ac:dyDescent="0.25">
      <c r="A1102">
        <v>2101</v>
      </c>
      <c r="B1102" t="s">
        <v>126</v>
      </c>
      <c r="C1102" t="s">
        <v>127</v>
      </c>
      <c r="D1102" t="s">
        <v>16</v>
      </c>
      <c r="E1102">
        <v>652</v>
      </c>
      <c r="F1102" s="5">
        <v>44483.972928240742</v>
      </c>
      <c r="G1102">
        <v>80</v>
      </c>
      <c r="H1102" t="s">
        <v>72</v>
      </c>
      <c r="I1102">
        <f t="shared" si="85"/>
        <v>52160</v>
      </c>
      <c r="J1102" s="3">
        <v>45186.094074074077</v>
      </c>
      <c r="K1102" t="str">
        <f t="shared" si="86"/>
        <v>Long Term</v>
      </c>
      <c r="L1102">
        <f t="shared" si="87"/>
        <v>51508</v>
      </c>
      <c r="M1102">
        <f t="shared" si="88"/>
        <v>0</v>
      </c>
      <c r="N1102">
        <f t="shared" si="89"/>
        <v>0</v>
      </c>
    </row>
    <row r="1103" spans="1:14" x14ac:dyDescent="0.25">
      <c r="A1103">
        <v>2102</v>
      </c>
      <c r="B1103" t="s">
        <v>324</v>
      </c>
      <c r="C1103" t="s">
        <v>325</v>
      </c>
      <c r="D1103" t="s">
        <v>26</v>
      </c>
      <c r="E1103">
        <v>116</v>
      </c>
      <c r="F1103" s="5">
        <v>43669.168668981481</v>
      </c>
      <c r="G1103">
        <v>74</v>
      </c>
      <c r="H1103" t="s">
        <v>890</v>
      </c>
      <c r="I1103">
        <f t="shared" si="85"/>
        <v>8584</v>
      </c>
      <c r="J1103" s="3">
        <v>45186.094074074077</v>
      </c>
      <c r="K1103" t="str">
        <f t="shared" si="86"/>
        <v>Long Term</v>
      </c>
      <c r="L1103">
        <f t="shared" si="87"/>
        <v>8468</v>
      </c>
      <c r="M1103">
        <f t="shared" si="88"/>
        <v>0</v>
      </c>
      <c r="N1103">
        <f t="shared" si="89"/>
        <v>0</v>
      </c>
    </row>
    <row r="1104" spans="1:14" x14ac:dyDescent="0.25">
      <c r="A1104">
        <v>2103</v>
      </c>
      <c r="B1104" t="s">
        <v>94</v>
      </c>
      <c r="C1104" t="s">
        <v>95</v>
      </c>
      <c r="D1104" t="s">
        <v>16</v>
      </c>
      <c r="E1104">
        <v>101</v>
      </c>
      <c r="F1104" s="5">
        <v>44702.048518518517</v>
      </c>
      <c r="G1104">
        <v>98</v>
      </c>
      <c r="H1104" t="s">
        <v>891</v>
      </c>
      <c r="I1104">
        <f t="shared" si="85"/>
        <v>9898</v>
      </c>
      <c r="J1104" s="3">
        <v>45186.094074074077</v>
      </c>
      <c r="K1104" t="str">
        <f t="shared" si="86"/>
        <v>Long Term</v>
      </c>
      <c r="L1104">
        <f t="shared" si="87"/>
        <v>9797</v>
      </c>
      <c r="M1104">
        <f t="shared" si="88"/>
        <v>0</v>
      </c>
      <c r="N1104">
        <f t="shared" si="89"/>
        <v>0</v>
      </c>
    </row>
    <row r="1105" spans="1:14" x14ac:dyDescent="0.25">
      <c r="A1105">
        <v>2104</v>
      </c>
      <c r="B1105" t="s">
        <v>18</v>
      </c>
      <c r="C1105" t="s">
        <v>19</v>
      </c>
      <c r="D1105" t="s">
        <v>26</v>
      </c>
      <c r="E1105">
        <v>996</v>
      </c>
      <c r="F1105" s="5">
        <v>44381.926006944443</v>
      </c>
      <c r="G1105">
        <v>82</v>
      </c>
      <c r="H1105" t="s">
        <v>892</v>
      </c>
      <c r="I1105">
        <f t="shared" si="85"/>
        <v>81672</v>
      </c>
      <c r="J1105" s="3">
        <v>45186.094074074077</v>
      </c>
      <c r="K1105" t="str">
        <f t="shared" si="86"/>
        <v>Long Term</v>
      </c>
      <c r="L1105">
        <f t="shared" si="87"/>
        <v>80676</v>
      </c>
      <c r="M1105">
        <f t="shared" si="88"/>
        <v>0</v>
      </c>
      <c r="N1105">
        <f t="shared" si="89"/>
        <v>0</v>
      </c>
    </row>
    <row r="1106" spans="1:14" x14ac:dyDescent="0.25">
      <c r="A1106">
        <v>2105</v>
      </c>
      <c r="B1106" t="s">
        <v>82</v>
      </c>
      <c r="C1106" t="s">
        <v>83</v>
      </c>
      <c r="D1106" t="s">
        <v>26</v>
      </c>
      <c r="E1106">
        <v>222</v>
      </c>
      <c r="F1106" s="5">
        <v>44907.685243055559</v>
      </c>
      <c r="G1106">
        <v>79</v>
      </c>
      <c r="H1106" t="s">
        <v>893</v>
      </c>
      <c r="I1106">
        <f t="shared" si="85"/>
        <v>17538</v>
      </c>
      <c r="J1106" s="3">
        <v>45186.094074074077</v>
      </c>
      <c r="K1106" t="str">
        <f t="shared" si="86"/>
        <v>Short Term</v>
      </c>
      <c r="L1106">
        <f t="shared" si="87"/>
        <v>17316</v>
      </c>
      <c r="M1106">
        <f t="shared" si="88"/>
        <v>0.15</v>
      </c>
      <c r="N1106">
        <f t="shared" si="89"/>
        <v>2597.4</v>
      </c>
    </row>
    <row r="1107" spans="1:14" x14ac:dyDescent="0.25">
      <c r="A1107">
        <v>2106</v>
      </c>
      <c r="B1107" t="s">
        <v>224</v>
      </c>
      <c r="C1107" t="s">
        <v>225</v>
      </c>
      <c r="D1107" t="s">
        <v>16</v>
      </c>
      <c r="E1107">
        <v>822</v>
      </c>
      <c r="F1107" s="5">
        <v>43714.375347222223</v>
      </c>
      <c r="G1107">
        <v>50</v>
      </c>
      <c r="H1107" t="s">
        <v>894</v>
      </c>
      <c r="I1107">
        <f t="shared" si="85"/>
        <v>41100</v>
      </c>
      <c r="J1107" s="3">
        <v>45186.094074074077</v>
      </c>
      <c r="K1107" t="str">
        <f t="shared" si="86"/>
        <v>Long Term</v>
      </c>
      <c r="L1107">
        <f t="shared" si="87"/>
        <v>40278</v>
      </c>
      <c r="M1107">
        <f t="shared" si="88"/>
        <v>0</v>
      </c>
      <c r="N1107">
        <f t="shared" si="89"/>
        <v>0</v>
      </c>
    </row>
    <row r="1108" spans="1:14" x14ac:dyDescent="0.25">
      <c r="A1108">
        <v>2107</v>
      </c>
      <c r="B1108" t="s">
        <v>246</v>
      </c>
      <c r="C1108" t="s">
        <v>247</v>
      </c>
      <c r="D1108" t="s">
        <v>16</v>
      </c>
      <c r="E1108">
        <v>103</v>
      </c>
      <c r="F1108" s="5">
        <v>43753.193449074082</v>
      </c>
      <c r="G1108">
        <v>67</v>
      </c>
      <c r="H1108" t="s">
        <v>895</v>
      </c>
      <c r="I1108">
        <f t="shared" si="85"/>
        <v>6901</v>
      </c>
      <c r="J1108" s="3">
        <v>45186.094074074077</v>
      </c>
      <c r="K1108" t="str">
        <f t="shared" si="86"/>
        <v>Long Term</v>
      </c>
      <c r="L1108">
        <f t="shared" si="87"/>
        <v>6798</v>
      </c>
      <c r="M1108">
        <f t="shared" si="88"/>
        <v>0</v>
      </c>
      <c r="N1108">
        <f t="shared" si="89"/>
        <v>0</v>
      </c>
    </row>
    <row r="1109" spans="1:14" x14ac:dyDescent="0.25">
      <c r="A1109">
        <v>2108</v>
      </c>
      <c r="B1109" t="s">
        <v>85</v>
      </c>
      <c r="C1109" t="s">
        <v>86</v>
      </c>
      <c r="D1109" t="s">
        <v>26</v>
      </c>
      <c r="E1109">
        <v>119</v>
      </c>
      <c r="F1109" s="5">
        <v>44842.086550925917</v>
      </c>
      <c r="G1109">
        <v>49</v>
      </c>
      <c r="H1109" t="s">
        <v>773</v>
      </c>
      <c r="I1109">
        <f t="shared" si="85"/>
        <v>5831</v>
      </c>
      <c r="J1109" s="3">
        <v>45186.094074074077</v>
      </c>
      <c r="K1109" t="str">
        <f t="shared" si="86"/>
        <v>Short Term</v>
      </c>
      <c r="L1109">
        <f t="shared" si="87"/>
        <v>5712</v>
      </c>
      <c r="M1109">
        <f t="shared" si="88"/>
        <v>0.15</v>
      </c>
      <c r="N1109">
        <f t="shared" si="89"/>
        <v>856.8</v>
      </c>
    </row>
    <row r="1110" spans="1:14" x14ac:dyDescent="0.25">
      <c r="A1110">
        <v>2109</v>
      </c>
      <c r="B1110" t="s">
        <v>51</v>
      </c>
      <c r="C1110" t="s">
        <v>52</v>
      </c>
      <c r="D1110" t="s">
        <v>26</v>
      </c>
      <c r="E1110">
        <v>705</v>
      </c>
      <c r="F1110" s="5">
        <v>44128.46497685185</v>
      </c>
      <c r="G1110">
        <v>89</v>
      </c>
      <c r="H1110" t="s">
        <v>674</v>
      </c>
      <c r="I1110">
        <f t="shared" si="85"/>
        <v>62745</v>
      </c>
      <c r="J1110" s="3">
        <v>45186.094074074077</v>
      </c>
      <c r="K1110" t="str">
        <f t="shared" si="86"/>
        <v>Long Term</v>
      </c>
      <c r="L1110">
        <f t="shared" si="87"/>
        <v>62040</v>
      </c>
      <c r="M1110">
        <f t="shared" si="88"/>
        <v>0</v>
      </c>
      <c r="N1110">
        <f t="shared" si="89"/>
        <v>0</v>
      </c>
    </row>
    <row r="1111" spans="1:14" x14ac:dyDescent="0.25">
      <c r="A1111">
        <v>2110</v>
      </c>
      <c r="B1111" t="s">
        <v>123</v>
      </c>
      <c r="C1111" t="s">
        <v>124</v>
      </c>
      <c r="D1111" t="s">
        <v>26</v>
      </c>
      <c r="E1111">
        <v>836</v>
      </c>
      <c r="F1111" s="5">
        <v>45092.323055555556</v>
      </c>
      <c r="G1111">
        <v>53</v>
      </c>
      <c r="H1111" t="s">
        <v>896</v>
      </c>
      <c r="I1111">
        <f t="shared" si="85"/>
        <v>44308</v>
      </c>
      <c r="J1111" s="3">
        <v>45186.094074074077</v>
      </c>
      <c r="K1111" t="str">
        <f t="shared" si="86"/>
        <v>Short Term</v>
      </c>
      <c r="L1111">
        <f t="shared" si="87"/>
        <v>43472</v>
      </c>
      <c r="M1111">
        <f t="shared" si="88"/>
        <v>0.15</v>
      </c>
      <c r="N1111">
        <f t="shared" si="89"/>
        <v>6520.8</v>
      </c>
    </row>
    <row r="1112" spans="1:14" x14ac:dyDescent="0.25">
      <c r="A1112">
        <v>2111</v>
      </c>
      <c r="B1112" t="s">
        <v>203</v>
      </c>
      <c r="C1112" t="s">
        <v>204</v>
      </c>
      <c r="D1112" t="s">
        <v>26</v>
      </c>
      <c r="E1112">
        <v>650</v>
      </c>
      <c r="F1112" s="5">
        <v>43501.444872685177</v>
      </c>
      <c r="G1112">
        <v>60</v>
      </c>
      <c r="H1112" t="s">
        <v>674</v>
      </c>
      <c r="I1112">
        <f t="shared" si="85"/>
        <v>39000</v>
      </c>
      <c r="J1112" s="3">
        <v>45186.094074074077</v>
      </c>
      <c r="K1112" t="str">
        <f t="shared" si="86"/>
        <v>Long Term</v>
      </c>
      <c r="L1112">
        <f t="shared" si="87"/>
        <v>38350</v>
      </c>
      <c r="M1112">
        <f t="shared" si="88"/>
        <v>0</v>
      </c>
      <c r="N1112">
        <f t="shared" si="89"/>
        <v>0</v>
      </c>
    </row>
    <row r="1113" spans="1:14" x14ac:dyDescent="0.25">
      <c r="A1113">
        <v>2112</v>
      </c>
      <c r="B1113" t="s">
        <v>137</v>
      </c>
      <c r="C1113" t="s">
        <v>138</v>
      </c>
      <c r="D1113" t="s">
        <v>26</v>
      </c>
      <c r="E1113">
        <v>712</v>
      </c>
      <c r="F1113" s="5">
        <v>43910.359409722223</v>
      </c>
      <c r="G1113">
        <v>100</v>
      </c>
      <c r="H1113" t="s">
        <v>318</v>
      </c>
      <c r="I1113">
        <f t="shared" si="85"/>
        <v>71200</v>
      </c>
      <c r="J1113" s="3">
        <v>45186.094074074077</v>
      </c>
      <c r="K1113" t="str">
        <f t="shared" si="86"/>
        <v>Long Term</v>
      </c>
      <c r="L1113">
        <f t="shared" si="87"/>
        <v>70488</v>
      </c>
      <c r="M1113">
        <f t="shared" si="88"/>
        <v>0</v>
      </c>
      <c r="N1113">
        <f t="shared" si="89"/>
        <v>0</v>
      </c>
    </row>
    <row r="1114" spans="1:14" x14ac:dyDescent="0.25">
      <c r="A1114">
        <v>2113</v>
      </c>
      <c r="B1114" t="s">
        <v>34</v>
      </c>
      <c r="C1114" t="s">
        <v>35</v>
      </c>
      <c r="D1114" t="s">
        <v>16</v>
      </c>
      <c r="E1114">
        <v>868</v>
      </c>
      <c r="F1114" s="5">
        <v>44024.024328703701</v>
      </c>
      <c r="G1114">
        <v>79</v>
      </c>
      <c r="H1114" t="s">
        <v>455</v>
      </c>
      <c r="I1114">
        <f t="shared" si="85"/>
        <v>68572</v>
      </c>
      <c r="J1114" s="3">
        <v>45186.094074074077</v>
      </c>
      <c r="K1114" t="str">
        <f t="shared" si="86"/>
        <v>Long Term</v>
      </c>
      <c r="L1114">
        <f t="shared" si="87"/>
        <v>67704</v>
      </c>
      <c r="M1114">
        <f t="shared" si="88"/>
        <v>0</v>
      </c>
      <c r="N1114">
        <f t="shared" si="89"/>
        <v>0</v>
      </c>
    </row>
    <row r="1115" spans="1:14" x14ac:dyDescent="0.25">
      <c r="A1115">
        <v>2114</v>
      </c>
      <c r="B1115" t="s">
        <v>46</v>
      </c>
      <c r="C1115" t="s">
        <v>47</v>
      </c>
      <c r="D1115" t="s">
        <v>16</v>
      </c>
      <c r="E1115">
        <v>723</v>
      </c>
      <c r="F1115" s="5">
        <v>44446.112013888887</v>
      </c>
      <c r="G1115">
        <v>16</v>
      </c>
      <c r="H1115" t="s">
        <v>698</v>
      </c>
      <c r="I1115">
        <f t="shared" si="85"/>
        <v>11568</v>
      </c>
      <c r="J1115" s="3">
        <v>45186.094074074077</v>
      </c>
      <c r="K1115" t="str">
        <f t="shared" si="86"/>
        <v>Long Term</v>
      </c>
      <c r="L1115">
        <f t="shared" si="87"/>
        <v>10845</v>
      </c>
      <c r="M1115">
        <f t="shared" si="88"/>
        <v>0</v>
      </c>
      <c r="N1115">
        <f t="shared" si="89"/>
        <v>0</v>
      </c>
    </row>
    <row r="1116" spans="1:14" x14ac:dyDescent="0.25">
      <c r="A1116">
        <v>2115</v>
      </c>
      <c r="B1116" t="s">
        <v>34</v>
      </c>
      <c r="C1116" t="s">
        <v>35</v>
      </c>
      <c r="D1116" t="s">
        <v>16</v>
      </c>
      <c r="E1116">
        <v>183</v>
      </c>
      <c r="F1116" s="5">
        <v>43721.705949074072</v>
      </c>
      <c r="G1116">
        <v>1</v>
      </c>
      <c r="H1116" t="s">
        <v>584</v>
      </c>
      <c r="I1116">
        <f t="shared" si="85"/>
        <v>183</v>
      </c>
      <c r="J1116" s="3">
        <v>45186.094074074077</v>
      </c>
      <c r="K1116" t="str">
        <f t="shared" si="86"/>
        <v>Long Term</v>
      </c>
      <c r="L1116">
        <f t="shared" si="87"/>
        <v>0</v>
      </c>
      <c r="M1116">
        <f t="shared" si="88"/>
        <v>0</v>
      </c>
      <c r="N1116">
        <f t="shared" si="89"/>
        <v>0</v>
      </c>
    </row>
    <row r="1117" spans="1:14" x14ac:dyDescent="0.25">
      <c r="A1117">
        <v>2116</v>
      </c>
      <c r="B1117" t="s">
        <v>115</v>
      </c>
      <c r="C1117" t="s">
        <v>116</v>
      </c>
      <c r="D1117" t="s">
        <v>26</v>
      </c>
      <c r="E1117">
        <v>511</v>
      </c>
      <c r="F1117" s="5">
        <v>44827.493888888886</v>
      </c>
      <c r="G1117">
        <v>11</v>
      </c>
      <c r="H1117" t="s">
        <v>897</v>
      </c>
      <c r="I1117">
        <f t="shared" si="85"/>
        <v>5621</v>
      </c>
      <c r="J1117" s="3">
        <v>45186.094074074077</v>
      </c>
      <c r="K1117" t="str">
        <f t="shared" si="86"/>
        <v>Short Term</v>
      </c>
      <c r="L1117">
        <f t="shared" si="87"/>
        <v>5110</v>
      </c>
      <c r="M1117">
        <f t="shared" si="88"/>
        <v>0.15</v>
      </c>
      <c r="N1117">
        <f t="shared" si="89"/>
        <v>766.5</v>
      </c>
    </row>
    <row r="1118" spans="1:14" x14ac:dyDescent="0.25">
      <c r="A1118">
        <v>2117</v>
      </c>
      <c r="B1118" t="s">
        <v>67</v>
      </c>
      <c r="C1118" t="s">
        <v>68</v>
      </c>
      <c r="D1118" t="s">
        <v>26</v>
      </c>
      <c r="E1118">
        <v>533</v>
      </c>
      <c r="F1118" s="5">
        <v>45100.44730324074</v>
      </c>
      <c r="G1118">
        <v>49</v>
      </c>
      <c r="H1118" t="s">
        <v>570</v>
      </c>
      <c r="I1118">
        <f t="shared" si="85"/>
        <v>26117</v>
      </c>
      <c r="J1118" s="3">
        <v>45186.094074074077</v>
      </c>
      <c r="K1118" t="str">
        <f t="shared" si="86"/>
        <v>Short Term</v>
      </c>
      <c r="L1118">
        <f t="shared" si="87"/>
        <v>25584</v>
      </c>
      <c r="M1118">
        <f t="shared" si="88"/>
        <v>0.15</v>
      </c>
      <c r="N1118">
        <f t="shared" si="89"/>
        <v>3837.6</v>
      </c>
    </row>
    <row r="1119" spans="1:14" x14ac:dyDescent="0.25">
      <c r="A1119">
        <v>2118</v>
      </c>
      <c r="B1119" t="s">
        <v>51</v>
      </c>
      <c r="C1119" t="s">
        <v>52</v>
      </c>
      <c r="D1119" t="s">
        <v>16</v>
      </c>
      <c r="E1119">
        <v>398</v>
      </c>
      <c r="F1119" s="5">
        <v>44580.492627314823</v>
      </c>
      <c r="G1119">
        <v>97</v>
      </c>
      <c r="H1119" t="s">
        <v>262</v>
      </c>
      <c r="I1119">
        <f t="shared" si="85"/>
        <v>38606</v>
      </c>
      <c r="J1119" s="3">
        <v>45186.094074074077</v>
      </c>
      <c r="K1119" t="str">
        <f t="shared" si="86"/>
        <v>Long Term</v>
      </c>
      <c r="L1119">
        <f t="shared" si="87"/>
        <v>38208</v>
      </c>
      <c r="M1119">
        <f t="shared" si="88"/>
        <v>0</v>
      </c>
      <c r="N1119">
        <f t="shared" si="89"/>
        <v>0</v>
      </c>
    </row>
    <row r="1120" spans="1:14" x14ac:dyDescent="0.25">
      <c r="A1120">
        <v>2119</v>
      </c>
      <c r="B1120" t="s">
        <v>40</v>
      </c>
      <c r="C1120" t="s">
        <v>41</v>
      </c>
      <c r="D1120" t="s">
        <v>16</v>
      </c>
      <c r="E1120">
        <v>959</v>
      </c>
      <c r="F1120" s="5">
        <v>44162.892372685194</v>
      </c>
      <c r="G1120">
        <v>58</v>
      </c>
      <c r="H1120" t="s">
        <v>302</v>
      </c>
      <c r="I1120">
        <f t="shared" si="85"/>
        <v>55622</v>
      </c>
      <c r="J1120" s="3">
        <v>45186.094074074077</v>
      </c>
      <c r="K1120" t="str">
        <f t="shared" si="86"/>
        <v>Long Term</v>
      </c>
      <c r="L1120">
        <f t="shared" si="87"/>
        <v>54663</v>
      </c>
      <c r="M1120">
        <f t="shared" si="88"/>
        <v>0</v>
      </c>
      <c r="N1120">
        <f t="shared" si="89"/>
        <v>0</v>
      </c>
    </row>
    <row r="1121" spans="1:14" x14ac:dyDescent="0.25">
      <c r="A1121">
        <v>2120</v>
      </c>
      <c r="B1121" t="s">
        <v>101</v>
      </c>
      <c r="C1121" t="s">
        <v>102</v>
      </c>
      <c r="D1121" t="s">
        <v>16</v>
      </c>
      <c r="E1121">
        <v>848</v>
      </c>
      <c r="F1121" s="5">
        <v>44790.591956018521</v>
      </c>
      <c r="G1121">
        <v>78</v>
      </c>
      <c r="H1121" t="s">
        <v>255</v>
      </c>
      <c r="I1121">
        <f t="shared" si="85"/>
        <v>66144</v>
      </c>
      <c r="J1121" s="3">
        <v>45186.094074074077</v>
      </c>
      <c r="K1121" t="str">
        <f t="shared" si="86"/>
        <v>Long Term</v>
      </c>
      <c r="L1121">
        <f t="shared" si="87"/>
        <v>65296</v>
      </c>
      <c r="M1121">
        <f t="shared" si="88"/>
        <v>0</v>
      </c>
      <c r="N1121">
        <f t="shared" si="89"/>
        <v>0</v>
      </c>
    </row>
    <row r="1122" spans="1:14" x14ac:dyDescent="0.25">
      <c r="A1122">
        <v>2121</v>
      </c>
      <c r="B1122" t="s">
        <v>193</v>
      </c>
      <c r="C1122" t="s">
        <v>194</v>
      </c>
      <c r="D1122" t="s">
        <v>26</v>
      </c>
      <c r="E1122">
        <v>174</v>
      </c>
      <c r="F1122" s="5">
        <v>44462.10229166667</v>
      </c>
      <c r="G1122">
        <v>63</v>
      </c>
      <c r="H1122" t="s">
        <v>718</v>
      </c>
      <c r="I1122">
        <f t="shared" si="85"/>
        <v>10962</v>
      </c>
      <c r="J1122" s="3">
        <v>45186.094074074077</v>
      </c>
      <c r="K1122" t="str">
        <f t="shared" si="86"/>
        <v>Long Term</v>
      </c>
      <c r="L1122">
        <f t="shared" si="87"/>
        <v>10788</v>
      </c>
      <c r="M1122">
        <f t="shared" si="88"/>
        <v>0</v>
      </c>
      <c r="N1122">
        <f t="shared" si="89"/>
        <v>0</v>
      </c>
    </row>
    <row r="1123" spans="1:14" x14ac:dyDescent="0.25">
      <c r="A1123">
        <v>2122</v>
      </c>
      <c r="B1123" t="s">
        <v>70</v>
      </c>
      <c r="C1123" t="s">
        <v>71</v>
      </c>
      <c r="D1123" t="s">
        <v>26</v>
      </c>
      <c r="E1123">
        <v>350</v>
      </c>
      <c r="F1123" s="5">
        <v>44412.846099537041</v>
      </c>
      <c r="G1123">
        <v>63</v>
      </c>
      <c r="H1123" t="s">
        <v>694</v>
      </c>
      <c r="I1123">
        <f t="shared" si="85"/>
        <v>22050</v>
      </c>
      <c r="J1123" s="3">
        <v>45186.094074074077</v>
      </c>
      <c r="K1123" t="str">
        <f t="shared" si="86"/>
        <v>Long Term</v>
      </c>
      <c r="L1123">
        <f t="shared" si="87"/>
        <v>21700</v>
      </c>
      <c r="M1123">
        <f t="shared" si="88"/>
        <v>0</v>
      </c>
      <c r="N1123">
        <f t="shared" si="89"/>
        <v>0</v>
      </c>
    </row>
    <row r="1124" spans="1:14" x14ac:dyDescent="0.25">
      <c r="A1124">
        <v>2123</v>
      </c>
      <c r="B1124" t="s">
        <v>126</v>
      </c>
      <c r="C1124" t="s">
        <v>127</v>
      </c>
      <c r="D1124" t="s">
        <v>26</v>
      </c>
      <c r="E1124">
        <v>222</v>
      </c>
      <c r="F1124" s="5">
        <v>44141.580555555563</v>
      </c>
      <c r="G1124">
        <v>99</v>
      </c>
      <c r="H1124" t="s">
        <v>132</v>
      </c>
      <c r="I1124">
        <f t="shared" si="85"/>
        <v>21978</v>
      </c>
      <c r="J1124" s="3">
        <v>45186.094074074077</v>
      </c>
      <c r="K1124" t="str">
        <f t="shared" si="86"/>
        <v>Long Term</v>
      </c>
      <c r="L1124">
        <f t="shared" si="87"/>
        <v>21756</v>
      </c>
      <c r="M1124">
        <f t="shared" si="88"/>
        <v>0</v>
      </c>
      <c r="N1124">
        <f t="shared" si="89"/>
        <v>0</v>
      </c>
    </row>
    <row r="1125" spans="1:14" x14ac:dyDescent="0.25">
      <c r="A1125">
        <v>2124</v>
      </c>
      <c r="B1125" t="s">
        <v>54</v>
      </c>
      <c r="C1125" t="s">
        <v>55</v>
      </c>
      <c r="D1125" t="s">
        <v>26</v>
      </c>
      <c r="E1125">
        <v>357</v>
      </c>
      <c r="F1125" s="5">
        <v>43489.28638888889</v>
      </c>
      <c r="G1125">
        <v>39</v>
      </c>
      <c r="H1125" t="s">
        <v>675</v>
      </c>
      <c r="I1125">
        <f t="shared" si="85"/>
        <v>13923</v>
      </c>
      <c r="J1125" s="3">
        <v>45186.094074074077</v>
      </c>
      <c r="K1125" t="str">
        <f t="shared" si="86"/>
        <v>Long Term</v>
      </c>
      <c r="L1125">
        <f t="shared" si="87"/>
        <v>13566</v>
      </c>
      <c r="M1125">
        <f t="shared" si="88"/>
        <v>0</v>
      </c>
      <c r="N1125">
        <f t="shared" si="89"/>
        <v>0</v>
      </c>
    </row>
    <row r="1126" spans="1:14" x14ac:dyDescent="0.25">
      <c r="A1126">
        <v>2125</v>
      </c>
      <c r="B1126" t="s">
        <v>246</v>
      </c>
      <c r="C1126" t="s">
        <v>247</v>
      </c>
      <c r="D1126" t="s">
        <v>16</v>
      </c>
      <c r="E1126">
        <v>561</v>
      </c>
      <c r="F1126" s="5">
        <v>43524.740891203714</v>
      </c>
      <c r="G1126">
        <v>7</v>
      </c>
      <c r="H1126" t="s">
        <v>898</v>
      </c>
      <c r="I1126">
        <f t="shared" si="85"/>
        <v>3927</v>
      </c>
      <c r="J1126" s="3">
        <v>45186.094074074077</v>
      </c>
      <c r="K1126" t="str">
        <f t="shared" si="86"/>
        <v>Long Term</v>
      </c>
      <c r="L1126">
        <f t="shared" si="87"/>
        <v>3366</v>
      </c>
      <c r="M1126">
        <f t="shared" si="88"/>
        <v>0</v>
      </c>
      <c r="N1126">
        <f t="shared" si="89"/>
        <v>0</v>
      </c>
    </row>
    <row r="1127" spans="1:14" x14ac:dyDescent="0.25">
      <c r="A1127">
        <v>2126</v>
      </c>
      <c r="B1127" t="s">
        <v>193</v>
      </c>
      <c r="C1127" t="s">
        <v>194</v>
      </c>
      <c r="D1127" t="s">
        <v>26</v>
      </c>
      <c r="E1127">
        <v>229</v>
      </c>
      <c r="F1127" s="5">
        <v>43889.553622685176</v>
      </c>
      <c r="G1127">
        <v>21</v>
      </c>
      <c r="H1127" t="s">
        <v>899</v>
      </c>
      <c r="I1127">
        <f t="shared" si="85"/>
        <v>4809</v>
      </c>
      <c r="J1127" s="3">
        <v>45186.094074074077</v>
      </c>
      <c r="K1127" t="str">
        <f t="shared" si="86"/>
        <v>Long Term</v>
      </c>
      <c r="L1127">
        <f t="shared" si="87"/>
        <v>4580</v>
      </c>
      <c r="M1127">
        <f t="shared" si="88"/>
        <v>0</v>
      </c>
      <c r="N1127">
        <f t="shared" si="89"/>
        <v>0</v>
      </c>
    </row>
    <row r="1128" spans="1:14" x14ac:dyDescent="0.25">
      <c r="A1128">
        <v>2127</v>
      </c>
      <c r="B1128" t="s">
        <v>133</v>
      </c>
      <c r="C1128" t="s">
        <v>134</v>
      </c>
      <c r="D1128" t="s">
        <v>16</v>
      </c>
      <c r="E1128">
        <v>252</v>
      </c>
      <c r="F1128" s="5">
        <v>44057.161863425928</v>
      </c>
      <c r="G1128">
        <v>4</v>
      </c>
      <c r="H1128" t="s">
        <v>900</v>
      </c>
      <c r="I1128">
        <f t="shared" si="85"/>
        <v>1008</v>
      </c>
      <c r="J1128" s="3">
        <v>45186.094074074077</v>
      </c>
      <c r="K1128" t="str">
        <f t="shared" si="86"/>
        <v>Long Term</v>
      </c>
      <c r="L1128">
        <f t="shared" si="87"/>
        <v>756</v>
      </c>
      <c r="M1128">
        <f t="shared" si="88"/>
        <v>0</v>
      </c>
      <c r="N1128">
        <f t="shared" si="89"/>
        <v>0</v>
      </c>
    </row>
    <row r="1129" spans="1:14" x14ac:dyDescent="0.25">
      <c r="A1129">
        <v>2128</v>
      </c>
      <c r="B1129" t="s">
        <v>31</v>
      </c>
      <c r="C1129" t="s">
        <v>32</v>
      </c>
      <c r="D1129" t="s">
        <v>26</v>
      </c>
      <c r="E1129">
        <v>876</v>
      </c>
      <c r="F1129" s="5">
        <v>44609.262627314813</v>
      </c>
      <c r="G1129">
        <v>31</v>
      </c>
      <c r="H1129" t="s">
        <v>690</v>
      </c>
      <c r="I1129">
        <f t="shared" si="85"/>
        <v>27156</v>
      </c>
      <c r="J1129" s="3">
        <v>45186.094074074077</v>
      </c>
      <c r="K1129" t="str">
        <f t="shared" si="86"/>
        <v>Long Term</v>
      </c>
      <c r="L1129">
        <f t="shared" si="87"/>
        <v>26280</v>
      </c>
      <c r="M1129">
        <f t="shared" si="88"/>
        <v>0</v>
      </c>
      <c r="N1129">
        <f t="shared" si="89"/>
        <v>0</v>
      </c>
    </row>
    <row r="1130" spans="1:14" x14ac:dyDescent="0.25">
      <c r="A1130">
        <v>2129</v>
      </c>
      <c r="B1130" t="s">
        <v>137</v>
      </c>
      <c r="C1130" t="s">
        <v>138</v>
      </c>
      <c r="D1130" t="s">
        <v>26</v>
      </c>
      <c r="E1130">
        <v>925</v>
      </c>
      <c r="F1130" s="5">
        <v>45075.888194444437</v>
      </c>
      <c r="G1130">
        <v>8</v>
      </c>
      <c r="H1130" t="s">
        <v>901</v>
      </c>
      <c r="I1130">
        <f t="shared" si="85"/>
        <v>7400</v>
      </c>
      <c r="J1130" s="3">
        <v>45186.094074074077</v>
      </c>
      <c r="K1130" t="str">
        <f t="shared" si="86"/>
        <v>Short Term</v>
      </c>
      <c r="L1130">
        <f t="shared" si="87"/>
        <v>6475</v>
      </c>
      <c r="M1130">
        <f t="shared" si="88"/>
        <v>0.15</v>
      </c>
      <c r="N1130">
        <f t="shared" si="89"/>
        <v>971.25</v>
      </c>
    </row>
    <row r="1131" spans="1:14" x14ac:dyDescent="0.25">
      <c r="A1131">
        <v>2130</v>
      </c>
      <c r="B1131" t="s">
        <v>79</v>
      </c>
      <c r="C1131" t="s">
        <v>80</v>
      </c>
      <c r="D1131" t="s">
        <v>16</v>
      </c>
      <c r="E1131">
        <v>979</v>
      </c>
      <c r="F1131" s="5">
        <v>44418.559490740743</v>
      </c>
      <c r="G1131">
        <v>23</v>
      </c>
      <c r="H1131" t="s">
        <v>902</v>
      </c>
      <c r="I1131">
        <f t="shared" si="85"/>
        <v>22517</v>
      </c>
      <c r="J1131" s="3">
        <v>45186.094074074077</v>
      </c>
      <c r="K1131" t="str">
        <f t="shared" si="86"/>
        <v>Long Term</v>
      </c>
      <c r="L1131">
        <f t="shared" si="87"/>
        <v>21538</v>
      </c>
      <c r="M1131">
        <f t="shared" si="88"/>
        <v>0</v>
      </c>
      <c r="N1131">
        <f t="shared" si="89"/>
        <v>0</v>
      </c>
    </row>
    <row r="1132" spans="1:14" x14ac:dyDescent="0.25">
      <c r="A1132">
        <v>2131</v>
      </c>
      <c r="B1132" t="s">
        <v>133</v>
      </c>
      <c r="C1132" t="s">
        <v>134</v>
      </c>
      <c r="D1132" t="s">
        <v>26</v>
      </c>
      <c r="E1132">
        <v>811</v>
      </c>
      <c r="F1132" s="5">
        <v>43417.974027777767</v>
      </c>
      <c r="G1132">
        <v>17</v>
      </c>
      <c r="H1132" t="s">
        <v>63</v>
      </c>
      <c r="I1132">
        <f t="shared" si="85"/>
        <v>13787</v>
      </c>
      <c r="J1132" s="3">
        <v>45186.094074074077</v>
      </c>
      <c r="K1132" t="str">
        <f t="shared" si="86"/>
        <v>Long Term</v>
      </c>
      <c r="L1132">
        <f t="shared" si="87"/>
        <v>12976</v>
      </c>
      <c r="M1132">
        <f t="shared" si="88"/>
        <v>0</v>
      </c>
      <c r="N1132">
        <f t="shared" si="89"/>
        <v>0</v>
      </c>
    </row>
    <row r="1133" spans="1:14" x14ac:dyDescent="0.25">
      <c r="A1133">
        <v>2132</v>
      </c>
      <c r="B1133" t="s">
        <v>37</v>
      </c>
      <c r="C1133" t="s">
        <v>38</v>
      </c>
      <c r="D1133" t="s">
        <v>26</v>
      </c>
      <c r="E1133">
        <v>316</v>
      </c>
      <c r="F1133" s="5">
        <v>44117.824050925927</v>
      </c>
      <c r="G1133">
        <v>58</v>
      </c>
      <c r="H1133" t="s">
        <v>903</v>
      </c>
      <c r="I1133">
        <f t="shared" si="85"/>
        <v>18328</v>
      </c>
      <c r="J1133" s="3">
        <v>45186.094074074077</v>
      </c>
      <c r="K1133" t="str">
        <f t="shared" si="86"/>
        <v>Long Term</v>
      </c>
      <c r="L1133">
        <f t="shared" si="87"/>
        <v>18012</v>
      </c>
      <c r="M1133">
        <f t="shared" si="88"/>
        <v>0</v>
      </c>
      <c r="N1133">
        <f t="shared" si="89"/>
        <v>0</v>
      </c>
    </row>
    <row r="1134" spans="1:14" x14ac:dyDescent="0.25">
      <c r="A1134">
        <v>2133</v>
      </c>
      <c r="B1134" t="s">
        <v>34</v>
      </c>
      <c r="C1134" t="s">
        <v>35</v>
      </c>
      <c r="D1134" t="s">
        <v>16</v>
      </c>
      <c r="E1134">
        <v>459</v>
      </c>
      <c r="F1134" s="5">
        <v>43907.058055555557</v>
      </c>
      <c r="G1134">
        <v>73</v>
      </c>
      <c r="H1134" t="s">
        <v>904</v>
      </c>
      <c r="I1134">
        <f t="shared" si="85"/>
        <v>33507</v>
      </c>
      <c r="J1134" s="3">
        <v>45186.094074074077</v>
      </c>
      <c r="K1134" t="str">
        <f t="shared" si="86"/>
        <v>Long Term</v>
      </c>
      <c r="L1134">
        <f t="shared" si="87"/>
        <v>33048</v>
      </c>
      <c r="M1134">
        <f t="shared" si="88"/>
        <v>0</v>
      </c>
      <c r="N1134">
        <f t="shared" si="89"/>
        <v>0</v>
      </c>
    </row>
    <row r="1135" spans="1:14" x14ac:dyDescent="0.25">
      <c r="A1135">
        <v>2134</v>
      </c>
      <c r="B1135" t="s">
        <v>73</v>
      </c>
      <c r="C1135" t="s">
        <v>74</v>
      </c>
      <c r="D1135" t="s">
        <v>16</v>
      </c>
      <c r="E1135">
        <v>122</v>
      </c>
      <c r="F1135" s="5">
        <v>45143.899675925917</v>
      </c>
      <c r="G1135">
        <v>26</v>
      </c>
      <c r="H1135" t="s">
        <v>905</v>
      </c>
      <c r="I1135">
        <f t="shared" si="85"/>
        <v>3172</v>
      </c>
      <c r="J1135" s="3">
        <v>45186.094074074077</v>
      </c>
      <c r="K1135" t="str">
        <f t="shared" si="86"/>
        <v>Short Term</v>
      </c>
      <c r="L1135">
        <f t="shared" si="87"/>
        <v>3050</v>
      </c>
      <c r="M1135">
        <f t="shared" si="88"/>
        <v>0.15</v>
      </c>
      <c r="N1135">
        <f t="shared" si="89"/>
        <v>457.5</v>
      </c>
    </row>
    <row r="1136" spans="1:14" x14ac:dyDescent="0.25">
      <c r="A1136">
        <v>2135</v>
      </c>
      <c r="B1136" t="s">
        <v>115</v>
      </c>
      <c r="C1136" t="s">
        <v>116</v>
      </c>
      <c r="D1136" t="s">
        <v>26</v>
      </c>
      <c r="E1136">
        <v>819</v>
      </c>
      <c r="F1136" s="5">
        <v>43566.258587962962</v>
      </c>
      <c r="G1136">
        <v>51</v>
      </c>
      <c r="H1136" t="s">
        <v>400</v>
      </c>
      <c r="I1136">
        <f t="shared" si="85"/>
        <v>41769</v>
      </c>
      <c r="J1136" s="3">
        <v>45186.094074074077</v>
      </c>
      <c r="K1136" t="str">
        <f t="shared" si="86"/>
        <v>Long Term</v>
      </c>
      <c r="L1136">
        <f t="shared" si="87"/>
        <v>40950</v>
      </c>
      <c r="M1136">
        <f t="shared" si="88"/>
        <v>0</v>
      </c>
      <c r="N1136">
        <f t="shared" si="89"/>
        <v>0</v>
      </c>
    </row>
    <row r="1137" spans="1:14" x14ac:dyDescent="0.25">
      <c r="A1137">
        <v>2136</v>
      </c>
      <c r="B1137" t="s">
        <v>34</v>
      </c>
      <c r="C1137" t="s">
        <v>35</v>
      </c>
      <c r="D1137" t="s">
        <v>26</v>
      </c>
      <c r="E1137">
        <v>735</v>
      </c>
      <c r="F1137" s="5">
        <v>44411.482372685183</v>
      </c>
      <c r="G1137">
        <v>85</v>
      </c>
      <c r="H1137" t="s">
        <v>906</v>
      </c>
      <c r="I1137">
        <f t="shared" si="85"/>
        <v>62475</v>
      </c>
      <c r="J1137" s="3">
        <v>45186.094074074077</v>
      </c>
      <c r="K1137" t="str">
        <f t="shared" si="86"/>
        <v>Long Term</v>
      </c>
      <c r="L1137">
        <f t="shared" si="87"/>
        <v>61740</v>
      </c>
      <c r="M1137">
        <f t="shared" si="88"/>
        <v>0</v>
      </c>
      <c r="N1137">
        <f t="shared" si="89"/>
        <v>0</v>
      </c>
    </row>
    <row r="1138" spans="1:14" x14ac:dyDescent="0.25">
      <c r="A1138">
        <v>2137</v>
      </c>
      <c r="B1138" t="s">
        <v>123</v>
      </c>
      <c r="C1138" t="s">
        <v>124</v>
      </c>
      <c r="D1138" t="s">
        <v>16</v>
      </c>
      <c r="E1138">
        <v>574</v>
      </c>
      <c r="F1138" s="5">
        <v>45090.193831018521</v>
      </c>
      <c r="G1138">
        <v>67</v>
      </c>
      <c r="H1138" t="s">
        <v>907</v>
      </c>
      <c r="I1138">
        <f t="shared" si="85"/>
        <v>38458</v>
      </c>
      <c r="J1138" s="3">
        <v>45186.094074074077</v>
      </c>
      <c r="K1138" t="str">
        <f t="shared" si="86"/>
        <v>Short Term</v>
      </c>
      <c r="L1138">
        <f t="shared" si="87"/>
        <v>37884</v>
      </c>
      <c r="M1138">
        <f t="shared" si="88"/>
        <v>0.15</v>
      </c>
      <c r="N1138">
        <f t="shared" si="89"/>
        <v>5682.5999999999995</v>
      </c>
    </row>
    <row r="1139" spans="1:14" x14ac:dyDescent="0.25">
      <c r="A1139">
        <v>2138</v>
      </c>
      <c r="B1139" t="s">
        <v>34</v>
      </c>
      <c r="C1139" t="s">
        <v>35</v>
      </c>
      <c r="D1139" t="s">
        <v>16</v>
      </c>
      <c r="E1139">
        <v>509</v>
      </c>
      <c r="F1139" s="5">
        <v>44546.883750000001</v>
      </c>
      <c r="G1139">
        <v>28</v>
      </c>
      <c r="H1139" t="s">
        <v>908</v>
      </c>
      <c r="I1139">
        <f t="shared" si="85"/>
        <v>14252</v>
      </c>
      <c r="J1139" s="3">
        <v>45186.094074074077</v>
      </c>
      <c r="K1139" t="str">
        <f t="shared" si="86"/>
        <v>Long Term</v>
      </c>
      <c r="L1139">
        <f t="shared" si="87"/>
        <v>13743</v>
      </c>
      <c r="M1139">
        <f t="shared" si="88"/>
        <v>0</v>
      </c>
      <c r="N1139">
        <f t="shared" si="89"/>
        <v>0</v>
      </c>
    </row>
    <row r="1140" spans="1:14" x14ac:dyDescent="0.25">
      <c r="A1140">
        <v>2139</v>
      </c>
      <c r="B1140" t="s">
        <v>111</v>
      </c>
      <c r="C1140" t="s">
        <v>112</v>
      </c>
      <c r="D1140" t="s">
        <v>26</v>
      </c>
      <c r="E1140">
        <v>205</v>
      </c>
      <c r="F1140" s="5">
        <v>44694.143287037034</v>
      </c>
      <c r="G1140">
        <v>97</v>
      </c>
      <c r="H1140" t="s">
        <v>305</v>
      </c>
      <c r="I1140">
        <f t="shared" si="85"/>
        <v>19885</v>
      </c>
      <c r="J1140" s="3">
        <v>45186.094074074077</v>
      </c>
      <c r="K1140" t="str">
        <f t="shared" si="86"/>
        <v>Long Term</v>
      </c>
      <c r="L1140">
        <f t="shared" si="87"/>
        <v>19680</v>
      </c>
      <c r="M1140">
        <f t="shared" si="88"/>
        <v>0</v>
      </c>
      <c r="N1140">
        <f t="shared" si="89"/>
        <v>0</v>
      </c>
    </row>
    <row r="1141" spans="1:14" x14ac:dyDescent="0.25">
      <c r="A1141">
        <v>2140</v>
      </c>
      <c r="B1141" t="s">
        <v>218</v>
      </c>
      <c r="C1141" t="s">
        <v>219</v>
      </c>
      <c r="D1141" t="s">
        <v>16</v>
      </c>
      <c r="E1141">
        <v>472</v>
      </c>
      <c r="F1141" s="5">
        <v>44745.998807870368</v>
      </c>
      <c r="G1141">
        <v>94</v>
      </c>
      <c r="H1141" t="s">
        <v>206</v>
      </c>
      <c r="I1141">
        <f t="shared" si="85"/>
        <v>44368</v>
      </c>
      <c r="J1141" s="3">
        <v>45186.094074074077</v>
      </c>
      <c r="K1141" t="str">
        <f t="shared" si="86"/>
        <v>Long Term</v>
      </c>
      <c r="L1141">
        <f t="shared" si="87"/>
        <v>43896</v>
      </c>
      <c r="M1141">
        <f t="shared" si="88"/>
        <v>0</v>
      </c>
      <c r="N1141">
        <f t="shared" si="89"/>
        <v>0</v>
      </c>
    </row>
    <row r="1142" spans="1:14" x14ac:dyDescent="0.25">
      <c r="A1142">
        <v>2141</v>
      </c>
      <c r="B1142" t="s">
        <v>73</v>
      </c>
      <c r="C1142" t="s">
        <v>74</v>
      </c>
      <c r="D1142" t="s">
        <v>16</v>
      </c>
      <c r="E1142">
        <v>463</v>
      </c>
      <c r="F1142" s="5">
        <v>44412.461770833332</v>
      </c>
      <c r="G1142">
        <v>82</v>
      </c>
      <c r="H1142" t="s">
        <v>217</v>
      </c>
      <c r="I1142">
        <f t="shared" si="85"/>
        <v>37966</v>
      </c>
      <c r="J1142" s="3">
        <v>45186.094074074077</v>
      </c>
      <c r="K1142" t="str">
        <f t="shared" si="86"/>
        <v>Long Term</v>
      </c>
      <c r="L1142">
        <f t="shared" si="87"/>
        <v>37503</v>
      </c>
      <c r="M1142">
        <f t="shared" si="88"/>
        <v>0</v>
      </c>
      <c r="N1142">
        <f t="shared" si="89"/>
        <v>0</v>
      </c>
    </row>
    <row r="1143" spans="1:14" x14ac:dyDescent="0.25">
      <c r="A1143">
        <v>2142</v>
      </c>
      <c r="B1143" t="s">
        <v>246</v>
      </c>
      <c r="C1143" t="s">
        <v>247</v>
      </c>
      <c r="D1143" t="s">
        <v>26</v>
      </c>
      <c r="E1143">
        <v>261</v>
      </c>
      <c r="F1143" s="5">
        <v>44718.287997685176</v>
      </c>
      <c r="G1143">
        <v>95</v>
      </c>
      <c r="H1143" t="s">
        <v>909</v>
      </c>
      <c r="I1143">
        <f t="shared" si="85"/>
        <v>24795</v>
      </c>
      <c r="J1143" s="3">
        <v>45186.094074074077</v>
      </c>
      <c r="K1143" t="str">
        <f t="shared" si="86"/>
        <v>Long Term</v>
      </c>
      <c r="L1143">
        <f t="shared" si="87"/>
        <v>24534</v>
      </c>
      <c r="M1143">
        <f t="shared" si="88"/>
        <v>0</v>
      </c>
      <c r="N1143">
        <f t="shared" si="89"/>
        <v>0</v>
      </c>
    </row>
    <row r="1144" spans="1:14" x14ac:dyDescent="0.25">
      <c r="A1144">
        <v>2143</v>
      </c>
      <c r="B1144" t="s">
        <v>170</v>
      </c>
      <c r="C1144" t="s">
        <v>171</v>
      </c>
      <c r="D1144" t="s">
        <v>26</v>
      </c>
      <c r="E1144">
        <v>399</v>
      </c>
      <c r="F1144" s="5">
        <v>44420.208807870367</v>
      </c>
      <c r="G1144">
        <v>3</v>
      </c>
      <c r="H1144" t="s">
        <v>910</v>
      </c>
      <c r="I1144">
        <f t="shared" si="85"/>
        <v>1197</v>
      </c>
      <c r="J1144" s="3">
        <v>45186.094074074077</v>
      </c>
      <c r="K1144" t="str">
        <f t="shared" si="86"/>
        <v>Long Term</v>
      </c>
      <c r="L1144">
        <f t="shared" si="87"/>
        <v>798</v>
      </c>
      <c r="M1144">
        <f t="shared" si="88"/>
        <v>0</v>
      </c>
      <c r="N1144">
        <f t="shared" si="89"/>
        <v>0</v>
      </c>
    </row>
    <row r="1145" spans="1:14" x14ac:dyDescent="0.25">
      <c r="A1145">
        <v>2144</v>
      </c>
      <c r="B1145" t="s">
        <v>64</v>
      </c>
      <c r="C1145" t="s">
        <v>65</v>
      </c>
      <c r="D1145" t="s">
        <v>16</v>
      </c>
      <c r="E1145">
        <v>155</v>
      </c>
      <c r="F1145" s="5">
        <v>44544.134317129632</v>
      </c>
      <c r="G1145">
        <v>22</v>
      </c>
      <c r="H1145" t="s">
        <v>712</v>
      </c>
      <c r="I1145">
        <f t="shared" si="85"/>
        <v>3410</v>
      </c>
      <c r="J1145" s="3">
        <v>45186.094074074077</v>
      </c>
      <c r="K1145" t="str">
        <f t="shared" si="86"/>
        <v>Long Term</v>
      </c>
      <c r="L1145">
        <f t="shared" si="87"/>
        <v>3255</v>
      </c>
      <c r="M1145">
        <f t="shared" si="88"/>
        <v>0</v>
      </c>
      <c r="N1145">
        <f t="shared" si="89"/>
        <v>0</v>
      </c>
    </row>
    <row r="1146" spans="1:14" x14ac:dyDescent="0.25">
      <c r="A1146">
        <v>2145</v>
      </c>
      <c r="B1146" t="s">
        <v>126</v>
      </c>
      <c r="C1146" t="s">
        <v>127</v>
      </c>
      <c r="D1146" t="s">
        <v>26</v>
      </c>
      <c r="E1146">
        <v>706</v>
      </c>
      <c r="F1146" s="5">
        <v>44580.437164351853</v>
      </c>
      <c r="G1146">
        <v>98</v>
      </c>
      <c r="H1146" t="s">
        <v>439</v>
      </c>
      <c r="I1146">
        <f t="shared" si="85"/>
        <v>69188</v>
      </c>
      <c r="J1146" s="3">
        <v>45186.094074074077</v>
      </c>
      <c r="K1146" t="str">
        <f t="shared" si="86"/>
        <v>Long Term</v>
      </c>
      <c r="L1146">
        <f t="shared" si="87"/>
        <v>68482</v>
      </c>
      <c r="M1146">
        <f t="shared" si="88"/>
        <v>0</v>
      </c>
      <c r="N1146">
        <f t="shared" si="89"/>
        <v>0</v>
      </c>
    </row>
    <row r="1147" spans="1:14" x14ac:dyDescent="0.25">
      <c r="A1147">
        <v>2146</v>
      </c>
      <c r="B1147" t="s">
        <v>37</v>
      </c>
      <c r="C1147" t="s">
        <v>38</v>
      </c>
      <c r="D1147" t="s">
        <v>16</v>
      </c>
      <c r="E1147">
        <v>770</v>
      </c>
      <c r="F1147" s="5">
        <v>44519.315127314818</v>
      </c>
      <c r="G1147">
        <v>11</v>
      </c>
      <c r="H1147" t="s">
        <v>911</v>
      </c>
      <c r="I1147">
        <f t="shared" si="85"/>
        <v>8470</v>
      </c>
      <c r="J1147" s="3">
        <v>45186.094074074077</v>
      </c>
      <c r="K1147" t="str">
        <f t="shared" si="86"/>
        <v>Long Term</v>
      </c>
      <c r="L1147">
        <f t="shared" si="87"/>
        <v>7700</v>
      </c>
      <c r="M1147">
        <f t="shared" si="88"/>
        <v>0</v>
      </c>
      <c r="N1147">
        <f t="shared" si="89"/>
        <v>0</v>
      </c>
    </row>
    <row r="1148" spans="1:14" x14ac:dyDescent="0.25">
      <c r="A1148">
        <v>2147</v>
      </c>
      <c r="B1148" t="s">
        <v>94</v>
      </c>
      <c r="C1148" t="s">
        <v>95</v>
      </c>
      <c r="D1148" t="s">
        <v>16</v>
      </c>
      <c r="E1148">
        <v>217</v>
      </c>
      <c r="F1148" s="5">
        <v>44543.128368055557</v>
      </c>
      <c r="G1148">
        <v>5</v>
      </c>
      <c r="H1148" t="s">
        <v>912</v>
      </c>
      <c r="I1148">
        <f t="shared" si="85"/>
        <v>1085</v>
      </c>
      <c r="J1148" s="3">
        <v>45186.094074074077</v>
      </c>
      <c r="K1148" t="str">
        <f t="shared" si="86"/>
        <v>Long Term</v>
      </c>
      <c r="L1148">
        <f t="shared" si="87"/>
        <v>868</v>
      </c>
      <c r="M1148">
        <f t="shared" si="88"/>
        <v>0</v>
      </c>
      <c r="N1148">
        <f t="shared" si="89"/>
        <v>0</v>
      </c>
    </row>
    <row r="1149" spans="1:14" x14ac:dyDescent="0.25">
      <c r="A1149">
        <v>2148</v>
      </c>
      <c r="B1149" t="s">
        <v>167</v>
      </c>
      <c r="C1149" t="s">
        <v>168</v>
      </c>
      <c r="D1149" t="s">
        <v>16</v>
      </c>
      <c r="E1149">
        <v>991</v>
      </c>
      <c r="F1149" s="5">
        <v>43392.464907407397</v>
      </c>
      <c r="G1149">
        <v>71</v>
      </c>
      <c r="H1149" t="s">
        <v>913</v>
      </c>
      <c r="I1149">
        <f t="shared" si="85"/>
        <v>70361</v>
      </c>
      <c r="J1149" s="3">
        <v>45186.094074074077</v>
      </c>
      <c r="K1149" t="str">
        <f t="shared" si="86"/>
        <v>Long Term</v>
      </c>
      <c r="L1149">
        <f t="shared" si="87"/>
        <v>69370</v>
      </c>
      <c r="M1149">
        <f t="shared" si="88"/>
        <v>0</v>
      </c>
      <c r="N1149">
        <f t="shared" si="89"/>
        <v>0</v>
      </c>
    </row>
    <row r="1150" spans="1:14" x14ac:dyDescent="0.25">
      <c r="A1150">
        <v>2149</v>
      </c>
      <c r="B1150" t="s">
        <v>137</v>
      </c>
      <c r="C1150" t="s">
        <v>138</v>
      </c>
      <c r="D1150" t="s">
        <v>26</v>
      </c>
      <c r="E1150">
        <v>251</v>
      </c>
      <c r="F1150" s="5">
        <v>44239.847453703696</v>
      </c>
      <c r="G1150">
        <v>26</v>
      </c>
      <c r="H1150" t="s">
        <v>914</v>
      </c>
      <c r="I1150">
        <f t="shared" si="85"/>
        <v>6526</v>
      </c>
      <c r="J1150" s="3">
        <v>45186.094074074077</v>
      </c>
      <c r="K1150" t="str">
        <f t="shared" si="86"/>
        <v>Long Term</v>
      </c>
      <c r="L1150">
        <f t="shared" si="87"/>
        <v>6275</v>
      </c>
      <c r="M1150">
        <f t="shared" si="88"/>
        <v>0</v>
      </c>
      <c r="N1150">
        <f t="shared" si="89"/>
        <v>0</v>
      </c>
    </row>
    <row r="1151" spans="1:14" x14ac:dyDescent="0.25">
      <c r="A1151">
        <v>2150</v>
      </c>
      <c r="B1151" t="s">
        <v>51</v>
      </c>
      <c r="C1151" t="s">
        <v>52</v>
      </c>
      <c r="D1151" t="s">
        <v>16</v>
      </c>
      <c r="E1151">
        <v>790</v>
      </c>
      <c r="F1151" s="5">
        <v>44904.359895833331</v>
      </c>
      <c r="G1151">
        <v>68</v>
      </c>
      <c r="H1151" t="s">
        <v>189</v>
      </c>
      <c r="I1151">
        <f t="shared" si="85"/>
        <v>53720</v>
      </c>
      <c r="J1151" s="3">
        <v>45186.094074074077</v>
      </c>
      <c r="K1151" t="str">
        <f t="shared" si="86"/>
        <v>Short Term</v>
      </c>
      <c r="L1151">
        <f t="shared" si="87"/>
        <v>52930</v>
      </c>
      <c r="M1151">
        <f t="shared" si="88"/>
        <v>0.15</v>
      </c>
      <c r="N1151">
        <f t="shared" si="89"/>
        <v>7939.5</v>
      </c>
    </row>
    <row r="1152" spans="1:14" x14ac:dyDescent="0.25">
      <c r="A1152">
        <v>2151</v>
      </c>
      <c r="B1152" t="s">
        <v>76</v>
      </c>
      <c r="C1152" t="s">
        <v>77</v>
      </c>
      <c r="D1152" t="s">
        <v>16</v>
      </c>
      <c r="E1152">
        <v>733</v>
      </c>
      <c r="F1152" s="5">
        <v>44524.561076388891</v>
      </c>
      <c r="G1152">
        <v>22</v>
      </c>
      <c r="H1152" t="s">
        <v>418</v>
      </c>
      <c r="I1152">
        <f t="shared" si="85"/>
        <v>16126</v>
      </c>
      <c r="J1152" s="3">
        <v>45186.094074074077</v>
      </c>
      <c r="K1152" t="str">
        <f t="shared" si="86"/>
        <v>Long Term</v>
      </c>
      <c r="L1152">
        <f t="shared" si="87"/>
        <v>15393</v>
      </c>
      <c r="M1152">
        <f t="shared" si="88"/>
        <v>0</v>
      </c>
      <c r="N1152">
        <f t="shared" si="89"/>
        <v>0</v>
      </c>
    </row>
    <row r="1153" spans="1:14" x14ac:dyDescent="0.25">
      <c r="A1153">
        <v>2152</v>
      </c>
      <c r="B1153" t="s">
        <v>76</v>
      </c>
      <c r="C1153" t="s">
        <v>77</v>
      </c>
      <c r="D1153" t="s">
        <v>16</v>
      </c>
      <c r="E1153">
        <v>129</v>
      </c>
      <c r="F1153" s="5">
        <v>43928.66783564815</v>
      </c>
      <c r="G1153">
        <v>4</v>
      </c>
      <c r="H1153" t="s">
        <v>915</v>
      </c>
      <c r="I1153">
        <f t="shared" si="85"/>
        <v>516</v>
      </c>
      <c r="J1153" s="3">
        <v>45186.094074074077</v>
      </c>
      <c r="K1153" t="str">
        <f t="shared" si="86"/>
        <v>Long Term</v>
      </c>
      <c r="L1153">
        <f t="shared" si="87"/>
        <v>387</v>
      </c>
      <c r="M1153">
        <f t="shared" si="88"/>
        <v>0</v>
      </c>
      <c r="N1153">
        <f t="shared" si="89"/>
        <v>0</v>
      </c>
    </row>
    <row r="1154" spans="1:14" x14ac:dyDescent="0.25">
      <c r="A1154">
        <v>2153</v>
      </c>
      <c r="B1154" t="s">
        <v>54</v>
      </c>
      <c r="C1154" t="s">
        <v>55</v>
      </c>
      <c r="D1154" t="s">
        <v>16</v>
      </c>
      <c r="E1154">
        <v>105</v>
      </c>
      <c r="F1154" s="5">
        <v>43720.180486111109</v>
      </c>
      <c r="G1154">
        <v>67</v>
      </c>
      <c r="H1154" t="s">
        <v>916</v>
      </c>
      <c r="I1154">
        <f t="shared" si="85"/>
        <v>7035</v>
      </c>
      <c r="J1154" s="3">
        <v>45186.094074074077</v>
      </c>
      <c r="K1154" t="str">
        <f t="shared" si="86"/>
        <v>Long Term</v>
      </c>
      <c r="L1154">
        <f t="shared" si="87"/>
        <v>6930</v>
      </c>
      <c r="M1154">
        <f t="shared" si="88"/>
        <v>0</v>
      </c>
      <c r="N1154">
        <f t="shared" si="89"/>
        <v>0</v>
      </c>
    </row>
    <row r="1155" spans="1:14" x14ac:dyDescent="0.25">
      <c r="A1155">
        <v>2154</v>
      </c>
      <c r="B1155" t="s">
        <v>199</v>
      </c>
      <c r="C1155" t="s">
        <v>200</v>
      </c>
      <c r="D1155" t="s">
        <v>16</v>
      </c>
      <c r="E1155">
        <v>649</v>
      </c>
      <c r="F1155" s="5">
        <v>44568.201828703714</v>
      </c>
      <c r="G1155">
        <v>64</v>
      </c>
      <c r="H1155" t="s">
        <v>917</v>
      </c>
      <c r="I1155">
        <f t="shared" ref="I1155:I1218" si="90">E1155*G1155</f>
        <v>41536</v>
      </c>
      <c r="J1155" s="3">
        <v>45186.094074074077</v>
      </c>
      <c r="K1155" t="str">
        <f t="shared" ref="K1155:K1218" si="91">IF((J1155-F1155)&lt;=365,"Short Term","Long Term")</f>
        <v>Long Term</v>
      </c>
      <c r="L1155">
        <f t="shared" ref="L1155:L1218" si="92">I1155-E1155</f>
        <v>40887</v>
      </c>
      <c r="M1155">
        <f t="shared" ref="M1155:M1218" si="93">IF(K1155="short Term",15%,IF(K1155="Long Term",IF(L1155&gt;100000,10%,0),0))</f>
        <v>0</v>
      </c>
      <c r="N1155">
        <f t="shared" ref="N1155:N1218" si="94">L1155*M1155</f>
        <v>0</v>
      </c>
    </row>
    <row r="1156" spans="1:14" x14ac:dyDescent="0.25">
      <c r="A1156">
        <v>2155</v>
      </c>
      <c r="B1156" t="s">
        <v>246</v>
      </c>
      <c r="C1156" t="s">
        <v>247</v>
      </c>
      <c r="D1156" t="s">
        <v>16</v>
      </c>
      <c r="E1156">
        <v>759</v>
      </c>
      <c r="F1156" s="5">
        <v>44885.922118055547</v>
      </c>
      <c r="G1156">
        <v>79</v>
      </c>
      <c r="H1156" t="s">
        <v>899</v>
      </c>
      <c r="I1156">
        <f t="shared" si="90"/>
        <v>59961</v>
      </c>
      <c r="J1156" s="3">
        <v>45186.094074074077</v>
      </c>
      <c r="K1156" t="str">
        <f t="shared" si="91"/>
        <v>Short Term</v>
      </c>
      <c r="L1156">
        <f t="shared" si="92"/>
        <v>59202</v>
      </c>
      <c r="M1156">
        <f t="shared" si="93"/>
        <v>0.15</v>
      </c>
      <c r="N1156">
        <f t="shared" si="94"/>
        <v>8880.2999999999993</v>
      </c>
    </row>
    <row r="1157" spans="1:14" x14ac:dyDescent="0.25">
      <c r="A1157">
        <v>2156</v>
      </c>
      <c r="B1157" t="s">
        <v>170</v>
      </c>
      <c r="C1157" t="s">
        <v>171</v>
      </c>
      <c r="D1157" t="s">
        <v>26</v>
      </c>
      <c r="E1157">
        <v>801</v>
      </c>
      <c r="F1157" s="5">
        <v>45005.942569444444</v>
      </c>
      <c r="G1157">
        <v>80</v>
      </c>
      <c r="H1157" t="s">
        <v>335</v>
      </c>
      <c r="I1157">
        <f t="shared" si="90"/>
        <v>64080</v>
      </c>
      <c r="J1157" s="3">
        <v>45186.094074074077</v>
      </c>
      <c r="K1157" t="str">
        <f t="shared" si="91"/>
        <v>Short Term</v>
      </c>
      <c r="L1157">
        <f t="shared" si="92"/>
        <v>63279</v>
      </c>
      <c r="M1157">
        <f t="shared" si="93"/>
        <v>0.15</v>
      </c>
      <c r="N1157">
        <f t="shared" si="94"/>
        <v>9491.85</v>
      </c>
    </row>
    <row r="1158" spans="1:14" x14ac:dyDescent="0.25">
      <c r="A1158">
        <v>2157</v>
      </c>
      <c r="B1158" t="s">
        <v>85</v>
      </c>
      <c r="C1158" t="s">
        <v>86</v>
      </c>
      <c r="D1158" t="s">
        <v>26</v>
      </c>
      <c r="E1158">
        <v>164</v>
      </c>
      <c r="F1158" s="5">
        <v>44412.391250000001</v>
      </c>
      <c r="G1158">
        <v>33</v>
      </c>
      <c r="H1158" t="s">
        <v>907</v>
      </c>
      <c r="I1158">
        <f t="shared" si="90"/>
        <v>5412</v>
      </c>
      <c r="J1158" s="3">
        <v>45186.094074074077</v>
      </c>
      <c r="K1158" t="str">
        <f t="shared" si="91"/>
        <v>Long Term</v>
      </c>
      <c r="L1158">
        <f t="shared" si="92"/>
        <v>5248</v>
      </c>
      <c r="M1158">
        <f t="shared" si="93"/>
        <v>0</v>
      </c>
      <c r="N1158">
        <f t="shared" si="94"/>
        <v>0</v>
      </c>
    </row>
    <row r="1159" spans="1:14" x14ac:dyDescent="0.25">
      <c r="A1159">
        <v>2158</v>
      </c>
      <c r="B1159" t="s">
        <v>155</v>
      </c>
      <c r="C1159" t="s">
        <v>156</v>
      </c>
      <c r="D1159" t="s">
        <v>16</v>
      </c>
      <c r="E1159">
        <v>998</v>
      </c>
      <c r="F1159" s="5">
        <v>44265.989340277767</v>
      </c>
      <c r="G1159">
        <v>8</v>
      </c>
      <c r="H1159" t="s">
        <v>918</v>
      </c>
      <c r="I1159">
        <f t="shared" si="90"/>
        <v>7984</v>
      </c>
      <c r="J1159" s="3">
        <v>45186.094074074077</v>
      </c>
      <c r="K1159" t="str">
        <f t="shared" si="91"/>
        <v>Long Term</v>
      </c>
      <c r="L1159">
        <f t="shared" si="92"/>
        <v>6986</v>
      </c>
      <c r="M1159">
        <f t="shared" si="93"/>
        <v>0</v>
      </c>
      <c r="N1159">
        <f t="shared" si="94"/>
        <v>0</v>
      </c>
    </row>
    <row r="1160" spans="1:14" x14ac:dyDescent="0.25">
      <c r="A1160">
        <v>2159</v>
      </c>
      <c r="B1160" t="s">
        <v>82</v>
      </c>
      <c r="C1160" t="s">
        <v>83</v>
      </c>
      <c r="D1160" t="s">
        <v>26</v>
      </c>
      <c r="E1160">
        <v>704</v>
      </c>
      <c r="F1160" s="5">
        <v>43820.312037037038</v>
      </c>
      <c r="G1160">
        <v>14</v>
      </c>
      <c r="H1160" t="s">
        <v>782</v>
      </c>
      <c r="I1160">
        <f t="shared" si="90"/>
        <v>9856</v>
      </c>
      <c r="J1160" s="3">
        <v>45186.094074074077</v>
      </c>
      <c r="K1160" t="str">
        <f t="shared" si="91"/>
        <v>Long Term</v>
      </c>
      <c r="L1160">
        <f t="shared" si="92"/>
        <v>9152</v>
      </c>
      <c r="M1160">
        <f t="shared" si="93"/>
        <v>0</v>
      </c>
      <c r="N1160">
        <f t="shared" si="94"/>
        <v>0</v>
      </c>
    </row>
    <row r="1161" spans="1:14" x14ac:dyDescent="0.25">
      <c r="A1161">
        <v>2160</v>
      </c>
      <c r="B1161" t="s">
        <v>34</v>
      </c>
      <c r="C1161" t="s">
        <v>35</v>
      </c>
      <c r="D1161" t="s">
        <v>26</v>
      </c>
      <c r="E1161">
        <v>181</v>
      </c>
      <c r="F1161" s="5">
        <v>43579.617615740739</v>
      </c>
      <c r="G1161">
        <v>44</v>
      </c>
      <c r="H1161" t="s">
        <v>197</v>
      </c>
      <c r="I1161">
        <f t="shared" si="90"/>
        <v>7964</v>
      </c>
      <c r="J1161" s="3">
        <v>45186.094074074077</v>
      </c>
      <c r="K1161" t="str">
        <f t="shared" si="91"/>
        <v>Long Term</v>
      </c>
      <c r="L1161">
        <f t="shared" si="92"/>
        <v>7783</v>
      </c>
      <c r="M1161">
        <f t="shared" si="93"/>
        <v>0</v>
      </c>
      <c r="N1161">
        <f t="shared" si="94"/>
        <v>0</v>
      </c>
    </row>
    <row r="1162" spans="1:14" x14ac:dyDescent="0.25">
      <c r="A1162">
        <v>2161</v>
      </c>
      <c r="B1162" t="s">
        <v>324</v>
      </c>
      <c r="C1162" t="s">
        <v>325</v>
      </c>
      <c r="D1162" t="s">
        <v>26</v>
      </c>
      <c r="E1162">
        <v>578</v>
      </c>
      <c r="F1162" s="5">
        <v>44708.324930555558</v>
      </c>
      <c r="G1162">
        <v>16</v>
      </c>
      <c r="H1162" t="s">
        <v>776</v>
      </c>
      <c r="I1162">
        <f t="shared" si="90"/>
        <v>9248</v>
      </c>
      <c r="J1162" s="3">
        <v>45186.094074074077</v>
      </c>
      <c r="K1162" t="str">
        <f t="shared" si="91"/>
        <v>Long Term</v>
      </c>
      <c r="L1162">
        <f t="shared" si="92"/>
        <v>8670</v>
      </c>
      <c r="M1162">
        <f t="shared" si="93"/>
        <v>0</v>
      </c>
      <c r="N1162">
        <f t="shared" si="94"/>
        <v>0</v>
      </c>
    </row>
    <row r="1163" spans="1:14" x14ac:dyDescent="0.25">
      <c r="A1163">
        <v>2162</v>
      </c>
      <c r="B1163" t="s">
        <v>14</v>
      </c>
      <c r="C1163" t="s">
        <v>15</v>
      </c>
      <c r="D1163" t="s">
        <v>16</v>
      </c>
      <c r="E1163">
        <v>879</v>
      </c>
      <c r="F1163" s="5">
        <v>43525.205636574072</v>
      </c>
      <c r="G1163">
        <v>97</v>
      </c>
      <c r="H1163" t="s">
        <v>919</v>
      </c>
      <c r="I1163">
        <f t="shared" si="90"/>
        <v>85263</v>
      </c>
      <c r="J1163" s="3">
        <v>45186.094074074077</v>
      </c>
      <c r="K1163" t="str">
        <f t="shared" si="91"/>
        <v>Long Term</v>
      </c>
      <c r="L1163">
        <f t="shared" si="92"/>
        <v>84384</v>
      </c>
      <c r="M1163">
        <f t="shared" si="93"/>
        <v>0</v>
      </c>
      <c r="N1163">
        <f t="shared" si="94"/>
        <v>0</v>
      </c>
    </row>
    <row r="1164" spans="1:14" x14ac:dyDescent="0.25">
      <c r="A1164">
        <v>2163</v>
      </c>
      <c r="B1164" t="s">
        <v>14</v>
      </c>
      <c r="C1164" t="s">
        <v>15</v>
      </c>
      <c r="D1164" t="s">
        <v>26</v>
      </c>
      <c r="E1164">
        <v>470</v>
      </c>
      <c r="F1164" s="5">
        <v>43899.240925925929</v>
      </c>
      <c r="G1164">
        <v>61</v>
      </c>
      <c r="H1164" t="s">
        <v>920</v>
      </c>
      <c r="I1164">
        <f t="shared" si="90"/>
        <v>28670</v>
      </c>
      <c r="J1164" s="3">
        <v>45186.094074074077</v>
      </c>
      <c r="K1164" t="str">
        <f t="shared" si="91"/>
        <v>Long Term</v>
      </c>
      <c r="L1164">
        <f t="shared" si="92"/>
        <v>28200</v>
      </c>
      <c r="M1164">
        <f t="shared" si="93"/>
        <v>0</v>
      </c>
      <c r="N1164">
        <f t="shared" si="94"/>
        <v>0</v>
      </c>
    </row>
    <row r="1165" spans="1:14" x14ac:dyDescent="0.25">
      <c r="A1165">
        <v>2164</v>
      </c>
      <c r="B1165" t="s">
        <v>67</v>
      </c>
      <c r="C1165" t="s">
        <v>68</v>
      </c>
      <c r="D1165" t="s">
        <v>16</v>
      </c>
      <c r="E1165">
        <v>371</v>
      </c>
      <c r="F1165" s="5">
        <v>43578.818506944437</v>
      </c>
      <c r="G1165">
        <v>24</v>
      </c>
      <c r="H1165" t="s">
        <v>921</v>
      </c>
      <c r="I1165">
        <f t="shared" si="90"/>
        <v>8904</v>
      </c>
      <c r="J1165" s="3">
        <v>45186.094074074077</v>
      </c>
      <c r="K1165" t="str">
        <f t="shared" si="91"/>
        <v>Long Term</v>
      </c>
      <c r="L1165">
        <f t="shared" si="92"/>
        <v>8533</v>
      </c>
      <c r="M1165">
        <f t="shared" si="93"/>
        <v>0</v>
      </c>
      <c r="N1165">
        <f t="shared" si="94"/>
        <v>0</v>
      </c>
    </row>
    <row r="1166" spans="1:14" x14ac:dyDescent="0.25">
      <c r="A1166">
        <v>2165</v>
      </c>
      <c r="B1166" t="s">
        <v>133</v>
      </c>
      <c r="C1166" t="s">
        <v>134</v>
      </c>
      <c r="D1166" t="s">
        <v>26</v>
      </c>
      <c r="E1166">
        <v>199</v>
      </c>
      <c r="F1166" s="5">
        <v>43716.237453703703</v>
      </c>
      <c r="G1166">
        <v>9</v>
      </c>
      <c r="H1166" t="s">
        <v>42</v>
      </c>
      <c r="I1166">
        <f t="shared" si="90"/>
        <v>1791</v>
      </c>
      <c r="J1166" s="3">
        <v>45186.094074074077</v>
      </c>
      <c r="K1166" t="str">
        <f t="shared" si="91"/>
        <v>Long Term</v>
      </c>
      <c r="L1166">
        <f t="shared" si="92"/>
        <v>1592</v>
      </c>
      <c r="M1166">
        <f t="shared" si="93"/>
        <v>0</v>
      </c>
      <c r="N1166">
        <f t="shared" si="94"/>
        <v>0</v>
      </c>
    </row>
    <row r="1167" spans="1:14" x14ac:dyDescent="0.25">
      <c r="A1167">
        <v>2166</v>
      </c>
      <c r="B1167" t="s">
        <v>21</v>
      </c>
      <c r="C1167" t="s">
        <v>22</v>
      </c>
      <c r="D1167" t="s">
        <v>26</v>
      </c>
      <c r="E1167">
        <v>641</v>
      </c>
      <c r="F1167" s="5">
        <v>44689.960092592592</v>
      </c>
      <c r="G1167">
        <v>12</v>
      </c>
      <c r="H1167" t="s">
        <v>819</v>
      </c>
      <c r="I1167">
        <f t="shared" si="90"/>
        <v>7692</v>
      </c>
      <c r="J1167" s="3">
        <v>45186.094074074077</v>
      </c>
      <c r="K1167" t="str">
        <f t="shared" si="91"/>
        <v>Long Term</v>
      </c>
      <c r="L1167">
        <f t="shared" si="92"/>
        <v>7051</v>
      </c>
      <c r="M1167">
        <f t="shared" si="93"/>
        <v>0</v>
      </c>
      <c r="N1167">
        <f t="shared" si="94"/>
        <v>0</v>
      </c>
    </row>
    <row r="1168" spans="1:14" x14ac:dyDescent="0.25">
      <c r="A1168">
        <v>2167</v>
      </c>
      <c r="B1168" t="s">
        <v>82</v>
      </c>
      <c r="C1168" t="s">
        <v>83</v>
      </c>
      <c r="D1168" t="s">
        <v>16</v>
      </c>
      <c r="E1168">
        <v>439</v>
      </c>
      <c r="F1168" s="5">
        <v>43487.503379629627</v>
      </c>
      <c r="G1168">
        <v>89</v>
      </c>
      <c r="H1168" t="s">
        <v>804</v>
      </c>
      <c r="I1168">
        <f t="shared" si="90"/>
        <v>39071</v>
      </c>
      <c r="J1168" s="3">
        <v>45186.094074074077</v>
      </c>
      <c r="K1168" t="str">
        <f t="shared" si="91"/>
        <v>Long Term</v>
      </c>
      <c r="L1168">
        <f t="shared" si="92"/>
        <v>38632</v>
      </c>
      <c r="M1168">
        <f t="shared" si="93"/>
        <v>0</v>
      </c>
      <c r="N1168">
        <f t="shared" si="94"/>
        <v>0</v>
      </c>
    </row>
    <row r="1169" spans="1:14" x14ac:dyDescent="0.25">
      <c r="A1169">
        <v>2168</v>
      </c>
      <c r="B1169" t="s">
        <v>180</v>
      </c>
      <c r="C1169" t="s">
        <v>181</v>
      </c>
      <c r="D1169" t="s">
        <v>16</v>
      </c>
      <c r="E1169">
        <v>688</v>
      </c>
      <c r="F1169" s="5">
        <v>43711.884398148148</v>
      </c>
      <c r="G1169">
        <v>74</v>
      </c>
      <c r="H1169" t="s">
        <v>201</v>
      </c>
      <c r="I1169">
        <f t="shared" si="90"/>
        <v>50912</v>
      </c>
      <c r="J1169" s="3">
        <v>45186.094074074077</v>
      </c>
      <c r="K1169" t="str">
        <f t="shared" si="91"/>
        <v>Long Term</v>
      </c>
      <c r="L1169">
        <f t="shared" si="92"/>
        <v>50224</v>
      </c>
      <c r="M1169">
        <f t="shared" si="93"/>
        <v>0</v>
      </c>
      <c r="N1169">
        <f t="shared" si="94"/>
        <v>0</v>
      </c>
    </row>
    <row r="1170" spans="1:14" x14ac:dyDescent="0.25">
      <c r="A1170">
        <v>2169</v>
      </c>
      <c r="B1170" t="s">
        <v>246</v>
      </c>
      <c r="C1170" t="s">
        <v>247</v>
      </c>
      <c r="D1170" t="s">
        <v>16</v>
      </c>
      <c r="E1170">
        <v>952</v>
      </c>
      <c r="F1170" s="5">
        <v>44473.496724537043</v>
      </c>
      <c r="G1170">
        <v>7</v>
      </c>
      <c r="H1170" t="s">
        <v>422</v>
      </c>
      <c r="I1170">
        <f t="shared" si="90"/>
        <v>6664</v>
      </c>
      <c r="J1170" s="3">
        <v>45186.094074074077</v>
      </c>
      <c r="K1170" t="str">
        <f t="shared" si="91"/>
        <v>Long Term</v>
      </c>
      <c r="L1170">
        <f t="shared" si="92"/>
        <v>5712</v>
      </c>
      <c r="M1170">
        <f t="shared" si="93"/>
        <v>0</v>
      </c>
      <c r="N1170">
        <f t="shared" si="94"/>
        <v>0</v>
      </c>
    </row>
    <row r="1171" spans="1:14" x14ac:dyDescent="0.25">
      <c r="A1171">
        <v>2170</v>
      </c>
      <c r="B1171" t="s">
        <v>40</v>
      </c>
      <c r="C1171" t="s">
        <v>41</v>
      </c>
      <c r="D1171" t="s">
        <v>26</v>
      </c>
      <c r="E1171">
        <v>285</v>
      </c>
      <c r="F1171" s="5">
        <v>43672.102523148147</v>
      </c>
      <c r="G1171">
        <v>38</v>
      </c>
      <c r="H1171" t="s">
        <v>922</v>
      </c>
      <c r="I1171">
        <f t="shared" si="90"/>
        <v>10830</v>
      </c>
      <c r="J1171" s="3">
        <v>45186.094074074077</v>
      </c>
      <c r="K1171" t="str">
        <f t="shared" si="91"/>
        <v>Long Term</v>
      </c>
      <c r="L1171">
        <f t="shared" si="92"/>
        <v>10545</v>
      </c>
      <c r="M1171">
        <f t="shared" si="93"/>
        <v>0</v>
      </c>
      <c r="N1171">
        <f t="shared" si="94"/>
        <v>0</v>
      </c>
    </row>
    <row r="1172" spans="1:14" x14ac:dyDescent="0.25">
      <c r="A1172">
        <v>2171</v>
      </c>
      <c r="B1172" t="s">
        <v>203</v>
      </c>
      <c r="C1172" t="s">
        <v>204</v>
      </c>
      <c r="D1172" t="s">
        <v>16</v>
      </c>
      <c r="E1172">
        <v>286</v>
      </c>
      <c r="F1172" s="5">
        <v>44859.711782407408</v>
      </c>
      <c r="G1172">
        <v>54</v>
      </c>
      <c r="H1172" t="s">
        <v>923</v>
      </c>
      <c r="I1172">
        <f t="shared" si="90"/>
        <v>15444</v>
      </c>
      <c r="J1172" s="3">
        <v>45186.094074074077</v>
      </c>
      <c r="K1172" t="str">
        <f t="shared" si="91"/>
        <v>Short Term</v>
      </c>
      <c r="L1172">
        <f t="shared" si="92"/>
        <v>15158</v>
      </c>
      <c r="M1172">
        <f t="shared" si="93"/>
        <v>0.15</v>
      </c>
      <c r="N1172">
        <f t="shared" si="94"/>
        <v>2273.6999999999998</v>
      </c>
    </row>
    <row r="1173" spans="1:14" x14ac:dyDescent="0.25">
      <c r="A1173">
        <v>2172</v>
      </c>
      <c r="B1173" t="s">
        <v>43</v>
      </c>
      <c r="C1173" t="s">
        <v>44</v>
      </c>
      <c r="D1173" t="s">
        <v>26</v>
      </c>
      <c r="E1173">
        <v>970</v>
      </c>
      <c r="F1173" s="5">
        <v>43552.289351851847</v>
      </c>
      <c r="G1173">
        <v>91</v>
      </c>
      <c r="H1173" t="s">
        <v>293</v>
      </c>
      <c r="I1173">
        <f t="shared" si="90"/>
        <v>88270</v>
      </c>
      <c r="J1173" s="3">
        <v>45186.094074074077</v>
      </c>
      <c r="K1173" t="str">
        <f t="shared" si="91"/>
        <v>Long Term</v>
      </c>
      <c r="L1173">
        <f t="shared" si="92"/>
        <v>87300</v>
      </c>
      <c r="M1173">
        <f t="shared" si="93"/>
        <v>0</v>
      </c>
      <c r="N1173">
        <f t="shared" si="94"/>
        <v>0</v>
      </c>
    </row>
    <row r="1174" spans="1:14" x14ac:dyDescent="0.25">
      <c r="A1174">
        <v>2173</v>
      </c>
      <c r="B1174" t="s">
        <v>218</v>
      </c>
      <c r="C1174" t="s">
        <v>219</v>
      </c>
      <c r="D1174" t="s">
        <v>16</v>
      </c>
      <c r="E1174">
        <v>455</v>
      </c>
      <c r="F1174" s="5">
        <v>43843.400567129633</v>
      </c>
      <c r="G1174">
        <v>57</v>
      </c>
      <c r="H1174" t="s">
        <v>671</v>
      </c>
      <c r="I1174">
        <f t="shared" si="90"/>
        <v>25935</v>
      </c>
      <c r="J1174" s="3">
        <v>45186.094074074077</v>
      </c>
      <c r="K1174" t="str">
        <f t="shared" si="91"/>
        <v>Long Term</v>
      </c>
      <c r="L1174">
        <f t="shared" si="92"/>
        <v>25480</v>
      </c>
      <c r="M1174">
        <f t="shared" si="93"/>
        <v>0</v>
      </c>
      <c r="N1174">
        <f t="shared" si="94"/>
        <v>0</v>
      </c>
    </row>
    <row r="1175" spans="1:14" x14ac:dyDescent="0.25">
      <c r="A1175">
        <v>2174</v>
      </c>
      <c r="B1175" t="s">
        <v>115</v>
      </c>
      <c r="C1175" t="s">
        <v>116</v>
      </c>
      <c r="D1175" t="s">
        <v>16</v>
      </c>
      <c r="E1175">
        <v>740</v>
      </c>
      <c r="F1175" s="5">
        <v>45014.25105324074</v>
      </c>
      <c r="G1175">
        <v>55</v>
      </c>
      <c r="H1175" t="s">
        <v>924</v>
      </c>
      <c r="I1175">
        <f t="shared" si="90"/>
        <v>40700</v>
      </c>
      <c r="J1175" s="3">
        <v>45186.094074074077</v>
      </c>
      <c r="K1175" t="str">
        <f t="shared" si="91"/>
        <v>Short Term</v>
      </c>
      <c r="L1175">
        <f t="shared" si="92"/>
        <v>39960</v>
      </c>
      <c r="M1175">
        <f t="shared" si="93"/>
        <v>0.15</v>
      </c>
      <c r="N1175">
        <f t="shared" si="94"/>
        <v>5994</v>
      </c>
    </row>
    <row r="1176" spans="1:14" x14ac:dyDescent="0.25">
      <c r="A1176">
        <v>2175</v>
      </c>
      <c r="B1176" t="s">
        <v>88</v>
      </c>
      <c r="C1176" t="s">
        <v>89</v>
      </c>
      <c r="D1176" t="s">
        <v>26</v>
      </c>
      <c r="E1176">
        <v>983</v>
      </c>
      <c r="F1176" s="5">
        <v>44545.424039351848</v>
      </c>
      <c r="G1176">
        <v>75</v>
      </c>
      <c r="H1176" t="s">
        <v>786</v>
      </c>
      <c r="I1176">
        <f t="shared" si="90"/>
        <v>73725</v>
      </c>
      <c r="J1176" s="3">
        <v>45186.094074074077</v>
      </c>
      <c r="K1176" t="str">
        <f t="shared" si="91"/>
        <v>Long Term</v>
      </c>
      <c r="L1176">
        <f t="shared" si="92"/>
        <v>72742</v>
      </c>
      <c r="M1176">
        <f t="shared" si="93"/>
        <v>0</v>
      </c>
      <c r="N1176">
        <f t="shared" si="94"/>
        <v>0</v>
      </c>
    </row>
    <row r="1177" spans="1:14" x14ac:dyDescent="0.25">
      <c r="A1177">
        <v>2176</v>
      </c>
      <c r="B1177" t="s">
        <v>67</v>
      </c>
      <c r="C1177" t="s">
        <v>68</v>
      </c>
      <c r="D1177" t="s">
        <v>26</v>
      </c>
      <c r="E1177">
        <v>593</v>
      </c>
      <c r="F1177" s="5">
        <v>44450.480706018519</v>
      </c>
      <c r="G1177">
        <v>51</v>
      </c>
      <c r="H1177" t="s">
        <v>585</v>
      </c>
      <c r="I1177">
        <f t="shared" si="90"/>
        <v>30243</v>
      </c>
      <c r="J1177" s="3">
        <v>45186.094074074077</v>
      </c>
      <c r="K1177" t="str">
        <f t="shared" si="91"/>
        <v>Long Term</v>
      </c>
      <c r="L1177">
        <f t="shared" si="92"/>
        <v>29650</v>
      </c>
      <c r="M1177">
        <f t="shared" si="93"/>
        <v>0</v>
      </c>
      <c r="N1177">
        <f t="shared" si="94"/>
        <v>0</v>
      </c>
    </row>
    <row r="1178" spans="1:14" x14ac:dyDescent="0.25">
      <c r="A1178">
        <v>2177</v>
      </c>
      <c r="B1178" t="s">
        <v>180</v>
      </c>
      <c r="C1178" t="s">
        <v>181</v>
      </c>
      <c r="D1178" t="s">
        <v>26</v>
      </c>
      <c r="E1178">
        <v>938</v>
      </c>
      <c r="F1178" s="5">
        <v>43662.67769675926</v>
      </c>
      <c r="G1178">
        <v>49</v>
      </c>
      <c r="H1178" t="s">
        <v>925</v>
      </c>
      <c r="I1178">
        <f t="shared" si="90"/>
        <v>45962</v>
      </c>
      <c r="J1178" s="3">
        <v>45186.094074074077</v>
      </c>
      <c r="K1178" t="str">
        <f t="shared" si="91"/>
        <v>Long Term</v>
      </c>
      <c r="L1178">
        <f t="shared" si="92"/>
        <v>45024</v>
      </c>
      <c r="M1178">
        <f t="shared" si="93"/>
        <v>0</v>
      </c>
      <c r="N1178">
        <f t="shared" si="94"/>
        <v>0</v>
      </c>
    </row>
    <row r="1179" spans="1:14" x14ac:dyDescent="0.25">
      <c r="A1179">
        <v>2178</v>
      </c>
      <c r="B1179" t="s">
        <v>104</v>
      </c>
      <c r="C1179" t="s">
        <v>105</v>
      </c>
      <c r="D1179" t="s">
        <v>26</v>
      </c>
      <c r="E1179">
        <v>153</v>
      </c>
      <c r="F1179" s="5">
        <v>43782.21365740741</v>
      </c>
      <c r="G1179">
        <v>6</v>
      </c>
      <c r="H1179" t="s">
        <v>690</v>
      </c>
      <c r="I1179">
        <f t="shared" si="90"/>
        <v>918</v>
      </c>
      <c r="J1179" s="3">
        <v>45186.094074074077</v>
      </c>
      <c r="K1179" t="str">
        <f t="shared" si="91"/>
        <v>Long Term</v>
      </c>
      <c r="L1179">
        <f t="shared" si="92"/>
        <v>765</v>
      </c>
      <c r="M1179">
        <f t="shared" si="93"/>
        <v>0</v>
      </c>
      <c r="N1179">
        <f t="shared" si="94"/>
        <v>0</v>
      </c>
    </row>
    <row r="1180" spans="1:14" x14ac:dyDescent="0.25">
      <c r="A1180">
        <v>2179</v>
      </c>
      <c r="B1180" t="s">
        <v>143</v>
      </c>
      <c r="C1180" t="s">
        <v>144</v>
      </c>
      <c r="D1180" t="s">
        <v>16</v>
      </c>
      <c r="E1180">
        <v>939</v>
      </c>
      <c r="F1180" s="5">
        <v>43625.525231481479</v>
      </c>
      <c r="G1180">
        <v>31</v>
      </c>
      <c r="H1180" t="s">
        <v>226</v>
      </c>
      <c r="I1180">
        <f t="shared" si="90"/>
        <v>29109</v>
      </c>
      <c r="J1180" s="3">
        <v>45186.094074074077</v>
      </c>
      <c r="K1180" t="str">
        <f t="shared" si="91"/>
        <v>Long Term</v>
      </c>
      <c r="L1180">
        <f t="shared" si="92"/>
        <v>28170</v>
      </c>
      <c r="M1180">
        <f t="shared" si="93"/>
        <v>0</v>
      </c>
      <c r="N1180">
        <f t="shared" si="94"/>
        <v>0</v>
      </c>
    </row>
    <row r="1181" spans="1:14" x14ac:dyDescent="0.25">
      <c r="A1181">
        <v>2180</v>
      </c>
      <c r="B1181" t="s">
        <v>43</v>
      </c>
      <c r="C1181" t="s">
        <v>44</v>
      </c>
      <c r="D1181" t="s">
        <v>26</v>
      </c>
      <c r="E1181">
        <v>552</v>
      </c>
      <c r="F1181" s="5">
        <v>44721.852847222217</v>
      </c>
      <c r="G1181">
        <v>47</v>
      </c>
      <c r="H1181" t="s">
        <v>926</v>
      </c>
      <c r="I1181">
        <f t="shared" si="90"/>
        <v>25944</v>
      </c>
      <c r="J1181" s="3">
        <v>45186.094074074077</v>
      </c>
      <c r="K1181" t="str">
        <f t="shared" si="91"/>
        <v>Long Term</v>
      </c>
      <c r="L1181">
        <f t="shared" si="92"/>
        <v>25392</v>
      </c>
      <c r="M1181">
        <f t="shared" si="93"/>
        <v>0</v>
      </c>
      <c r="N1181">
        <f t="shared" si="94"/>
        <v>0</v>
      </c>
    </row>
    <row r="1182" spans="1:14" x14ac:dyDescent="0.25">
      <c r="A1182">
        <v>2181</v>
      </c>
      <c r="B1182" t="s">
        <v>21</v>
      </c>
      <c r="C1182" t="s">
        <v>22</v>
      </c>
      <c r="D1182" t="s">
        <v>16</v>
      </c>
      <c r="E1182">
        <v>967</v>
      </c>
      <c r="F1182" s="5">
        <v>43961.946886574071</v>
      </c>
      <c r="G1182">
        <v>43</v>
      </c>
      <c r="H1182" t="s">
        <v>913</v>
      </c>
      <c r="I1182">
        <f t="shared" si="90"/>
        <v>41581</v>
      </c>
      <c r="J1182" s="3">
        <v>45186.094074074077</v>
      </c>
      <c r="K1182" t="str">
        <f t="shared" si="91"/>
        <v>Long Term</v>
      </c>
      <c r="L1182">
        <f t="shared" si="92"/>
        <v>40614</v>
      </c>
      <c r="M1182">
        <f t="shared" si="93"/>
        <v>0</v>
      </c>
      <c r="N1182">
        <f t="shared" si="94"/>
        <v>0</v>
      </c>
    </row>
    <row r="1183" spans="1:14" x14ac:dyDescent="0.25">
      <c r="A1183">
        <v>2182</v>
      </c>
      <c r="B1183" t="s">
        <v>67</v>
      </c>
      <c r="C1183" t="s">
        <v>68</v>
      </c>
      <c r="D1183" t="s">
        <v>26</v>
      </c>
      <c r="E1183">
        <v>534</v>
      </c>
      <c r="F1183" s="5">
        <v>43993.826319444437</v>
      </c>
      <c r="G1183">
        <v>89</v>
      </c>
      <c r="H1183" t="s">
        <v>817</v>
      </c>
      <c r="I1183">
        <f t="shared" si="90"/>
        <v>47526</v>
      </c>
      <c r="J1183" s="3">
        <v>45186.094074074077</v>
      </c>
      <c r="K1183" t="str">
        <f t="shared" si="91"/>
        <v>Long Term</v>
      </c>
      <c r="L1183">
        <f t="shared" si="92"/>
        <v>46992</v>
      </c>
      <c r="M1183">
        <f t="shared" si="93"/>
        <v>0</v>
      </c>
      <c r="N1183">
        <f t="shared" si="94"/>
        <v>0</v>
      </c>
    </row>
    <row r="1184" spans="1:14" x14ac:dyDescent="0.25">
      <c r="A1184">
        <v>2183</v>
      </c>
      <c r="B1184" t="s">
        <v>159</v>
      </c>
      <c r="C1184" t="s">
        <v>160</v>
      </c>
      <c r="D1184" t="s">
        <v>16</v>
      </c>
      <c r="E1184">
        <v>717</v>
      </c>
      <c r="F1184" s="5">
        <v>43909.713518518518</v>
      </c>
      <c r="G1184">
        <v>76</v>
      </c>
      <c r="H1184" t="s">
        <v>641</v>
      </c>
      <c r="I1184">
        <f t="shared" si="90"/>
        <v>54492</v>
      </c>
      <c r="J1184" s="3">
        <v>45186.094074074077</v>
      </c>
      <c r="K1184" t="str">
        <f t="shared" si="91"/>
        <v>Long Term</v>
      </c>
      <c r="L1184">
        <f t="shared" si="92"/>
        <v>53775</v>
      </c>
      <c r="M1184">
        <f t="shared" si="93"/>
        <v>0</v>
      </c>
      <c r="N1184">
        <f t="shared" si="94"/>
        <v>0</v>
      </c>
    </row>
    <row r="1185" spans="1:14" x14ac:dyDescent="0.25">
      <c r="A1185">
        <v>2184</v>
      </c>
      <c r="B1185" t="s">
        <v>193</v>
      </c>
      <c r="C1185" t="s">
        <v>194</v>
      </c>
      <c r="D1185" t="s">
        <v>26</v>
      </c>
      <c r="E1185">
        <v>982</v>
      </c>
      <c r="F1185" s="5">
        <v>45092.036840277768</v>
      </c>
      <c r="G1185">
        <v>32</v>
      </c>
      <c r="H1185" t="s">
        <v>927</v>
      </c>
      <c r="I1185">
        <f t="shared" si="90"/>
        <v>31424</v>
      </c>
      <c r="J1185" s="3">
        <v>45186.094074074077</v>
      </c>
      <c r="K1185" t="str">
        <f t="shared" si="91"/>
        <v>Short Term</v>
      </c>
      <c r="L1185">
        <f t="shared" si="92"/>
        <v>30442</v>
      </c>
      <c r="M1185">
        <f t="shared" si="93"/>
        <v>0.15</v>
      </c>
      <c r="N1185">
        <f t="shared" si="94"/>
        <v>4566.3</v>
      </c>
    </row>
    <row r="1186" spans="1:14" x14ac:dyDescent="0.25">
      <c r="A1186">
        <v>2185</v>
      </c>
      <c r="B1186" t="s">
        <v>31</v>
      </c>
      <c r="C1186" t="s">
        <v>32</v>
      </c>
      <c r="D1186" t="s">
        <v>26</v>
      </c>
      <c r="E1186">
        <v>794</v>
      </c>
      <c r="F1186" s="5">
        <v>44282.605081018519</v>
      </c>
      <c r="G1186">
        <v>15</v>
      </c>
      <c r="H1186" t="s">
        <v>928</v>
      </c>
      <c r="I1186">
        <f t="shared" si="90"/>
        <v>11910</v>
      </c>
      <c r="J1186" s="3">
        <v>45186.094074074077</v>
      </c>
      <c r="K1186" t="str">
        <f t="shared" si="91"/>
        <v>Long Term</v>
      </c>
      <c r="L1186">
        <f t="shared" si="92"/>
        <v>11116</v>
      </c>
      <c r="M1186">
        <f t="shared" si="93"/>
        <v>0</v>
      </c>
      <c r="N1186">
        <f t="shared" si="94"/>
        <v>0</v>
      </c>
    </row>
    <row r="1187" spans="1:14" x14ac:dyDescent="0.25">
      <c r="A1187">
        <v>2186</v>
      </c>
      <c r="B1187" t="s">
        <v>111</v>
      </c>
      <c r="C1187" t="s">
        <v>112</v>
      </c>
      <c r="D1187" t="s">
        <v>26</v>
      </c>
      <c r="E1187">
        <v>714</v>
      </c>
      <c r="F1187" s="5">
        <v>45015.789895833332</v>
      </c>
      <c r="G1187">
        <v>54</v>
      </c>
      <c r="H1187" t="s">
        <v>929</v>
      </c>
      <c r="I1187">
        <f t="shared" si="90"/>
        <v>38556</v>
      </c>
      <c r="J1187" s="3">
        <v>45186.094074074077</v>
      </c>
      <c r="K1187" t="str">
        <f t="shared" si="91"/>
        <v>Short Term</v>
      </c>
      <c r="L1187">
        <f t="shared" si="92"/>
        <v>37842</v>
      </c>
      <c r="M1187">
        <f t="shared" si="93"/>
        <v>0.15</v>
      </c>
      <c r="N1187">
        <f t="shared" si="94"/>
        <v>5676.3</v>
      </c>
    </row>
    <row r="1188" spans="1:14" x14ac:dyDescent="0.25">
      <c r="A1188">
        <v>2187</v>
      </c>
      <c r="B1188" t="s">
        <v>143</v>
      </c>
      <c r="C1188" t="s">
        <v>144</v>
      </c>
      <c r="D1188" t="s">
        <v>26</v>
      </c>
      <c r="E1188">
        <v>564</v>
      </c>
      <c r="F1188" s="5">
        <v>45126.6565625</v>
      </c>
      <c r="G1188">
        <v>3</v>
      </c>
      <c r="H1188" t="s">
        <v>539</v>
      </c>
      <c r="I1188">
        <f t="shared" si="90"/>
        <v>1692</v>
      </c>
      <c r="J1188" s="3">
        <v>45186.094074074077</v>
      </c>
      <c r="K1188" t="str">
        <f t="shared" si="91"/>
        <v>Short Term</v>
      </c>
      <c r="L1188">
        <f t="shared" si="92"/>
        <v>1128</v>
      </c>
      <c r="M1188">
        <f t="shared" si="93"/>
        <v>0.15</v>
      </c>
      <c r="N1188">
        <f t="shared" si="94"/>
        <v>169.2</v>
      </c>
    </row>
    <row r="1189" spans="1:14" x14ac:dyDescent="0.25">
      <c r="A1189">
        <v>2188</v>
      </c>
      <c r="B1189" t="s">
        <v>101</v>
      </c>
      <c r="C1189" t="s">
        <v>102</v>
      </c>
      <c r="D1189" t="s">
        <v>16</v>
      </c>
      <c r="E1189">
        <v>242</v>
      </c>
      <c r="F1189" s="5">
        <v>43712.195081018523</v>
      </c>
      <c r="G1189">
        <v>95</v>
      </c>
      <c r="H1189" t="s">
        <v>930</v>
      </c>
      <c r="I1189">
        <f t="shared" si="90"/>
        <v>22990</v>
      </c>
      <c r="J1189" s="3">
        <v>45186.094074074077</v>
      </c>
      <c r="K1189" t="str">
        <f t="shared" si="91"/>
        <v>Long Term</v>
      </c>
      <c r="L1189">
        <f t="shared" si="92"/>
        <v>22748</v>
      </c>
      <c r="M1189">
        <f t="shared" si="93"/>
        <v>0</v>
      </c>
      <c r="N1189">
        <f t="shared" si="94"/>
        <v>0</v>
      </c>
    </row>
    <row r="1190" spans="1:14" x14ac:dyDescent="0.25">
      <c r="A1190">
        <v>2189</v>
      </c>
      <c r="B1190" t="s">
        <v>34</v>
      </c>
      <c r="C1190" t="s">
        <v>35</v>
      </c>
      <c r="D1190" t="s">
        <v>26</v>
      </c>
      <c r="E1190">
        <v>801</v>
      </c>
      <c r="F1190" s="5">
        <v>44781.311226851853</v>
      </c>
      <c r="G1190">
        <v>44</v>
      </c>
      <c r="H1190" t="s">
        <v>931</v>
      </c>
      <c r="I1190">
        <f t="shared" si="90"/>
        <v>35244</v>
      </c>
      <c r="J1190" s="3">
        <v>45186.094074074077</v>
      </c>
      <c r="K1190" t="str">
        <f t="shared" si="91"/>
        <v>Long Term</v>
      </c>
      <c r="L1190">
        <f t="shared" si="92"/>
        <v>34443</v>
      </c>
      <c r="M1190">
        <f t="shared" si="93"/>
        <v>0</v>
      </c>
      <c r="N1190">
        <f t="shared" si="94"/>
        <v>0</v>
      </c>
    </row>
    <row r="1191" spans="1:14" x14ac:dyDescent="0.25">
      <c r="A1191">
        <v>2190</v>
      </c>
      <c r="B1191" t="s">
        <v>46</v>
      </c>
      <c r="C1191" t="s">
        <v>47</v>
      </c>
      <c r="D1191" t="s">
        <v>26</v>
      </c>
      <c r="E1191">
        <v>228</v>
      </c>
      <c r="F1191" s="5">
        <v>44236.239212962973</v>
      </c>
      <c r="G1191">
        <v>42</v>
      </c>
      <c r="H1191" t="s">
        <v>680</v>
      </c>
      <c r="I1191">
        <f t="shared" si="90"/>
        <v>9576</v>
      </c>
      <c r="J1191" s="3">
        <v>45186.094074074077</v>
      </c>
      <c r="K1191" t="str">
        <f t="shared" si="91"/>
        <v>Long Term</v>
      </c>
      <c r="L1191">
        <f t="shared" si="92"/>
        <v>9348</v>
      </c>
      <c r="M1191">
        <f t="shared" si="93"/>
        <v>0</v>
      </c>
      <c r="N1191">
        <f t="shared" si="94"/>
        <v>0</v>
      </c>
    </row>
    <row r="1192" spans="1:14" x14ac:dyDescent="0.25">
      <c r="A1192">
        <v>2191</v>
      </c>
      <c r="B1192" t="s">
        <v>60</v>
      </c>
      <c r="C1192" t="s">
        <v>61</v>
      </c>
      <c r="D1192" t="s">
        <v>16</v>
      </c>
      <c r="E1192">
        <v>384</v>
      </c>
      <c r="F1192" s="5">
        <v>44086.858888888892</v>
      </c>
      <c r="G1192">
        <v>49</v>
      </c>
      <c r="H1192" t="s">
        <v>417</v>
      </c>
      <c r="I1192">
        <f t="shared" si="90"/>
        <v>18816</v>
      </c>
      <c r="J1192" s="3">
        <v>45186.094074074077</v>
      </c>
      <c r="K1192" t="str">
        <f t="shared" si="91"/>
        <v>Long Term</v>
      </c>
      <c r="L1192">
        <f t="shared" si="92"/>
        <v>18432</v>
      </c>
      <c r="M1192">
        <f t="shared" si="93"/>
        <v>0</v>
      </c>
      <c r="N1192">
        <f t="shared" si="94"/>
        <v>0</v>
      </c>
    </row>
    <row r="1193" spans="1:14" x14ac:dyDescent="0.25">
      <c r="A1193">
        <v>2192</v>
      </c>
      <c r="B1193" t="s">
        <v>82</v>
      </c>
      <c r="C1193" t="s">
        <v>83</v>
      </c>
      <c r="D1193" t="s">
        <v>16</v>
      </c>
      <c r="E1193">
        <v>489</v>
      </c>
      <c r="F1193" s="5">
        <v>44421.277453703697</v>
      </c>
      <c r="G1193">
        <v>100</v>
      </c>
      <c r="H1193" t="s">
        <v>374</v>
      </c>
      <c r="I1193">
        <f t="shared" si="90"/>
        <v>48900</v>
      </c>
      <c r="J1193" s="3">
        <v>45186.094074074077</v>
      </c>
      <c r="K1193" t="str">
        <f t="shared" si="91"/>
        <v>Long Term</v>
      </c>
      <c r="L1193">
        <f t="shared" si="92"/>
        <v>48411</v>
      </c>
      <c r="M1193">
        <f t="shared" si="93"/>
        <v>0</v>
      </c>
      <c r="N1193">
        <f t="shared" si="94"/>
        <v>0</v>
      </c>
    </row>
    <row r="1194" spans="1:14" x14ac:dyDescent="0.25">
      <c r="A1194">
        <v>2193</v>
      </c>
      <c r="B1194" t="s">
        <v>126</v>
      </c>
      <c r="C1194" t="s">
        <v>127</v>
      </c>
      <c r="D1194" t="s">
        <v>26</v>
      </c>
      <c r="E1194">
        <v>269</v>
      </c>
      <c r="F1194" s="5">
        <v>44847.84101851852</v>
      </c>
      <c r="G1194">
        <v>62</v>
      </c>
      <c r="H1194" t="s">
        <v>896</v>
      </c>
      <c r="I1194">
        <f t="shared" si="90"/>
        <v>16678</v>
      </c>
      <c r="J1194" s="3">
        <v>45186.094074074077</v>
      </c>
      <c r="K1194" t="str">
        <f t="shared" si="91"/>
        <v>Short Term</v>
      </c>
      <c r="L1194">
        <f t="shared" si="92"/>
        <v>16409</v>
      </c>
      <c r="M1194">
        <f t="shared" si="93"/>
        <v>0.15</v>
      </c>
      <c r="N1194">
        <f t="shared" si="94"/>
        <v>2461.35</v>
      </c>
    </row>
    <row r="1195" spans="1:14" x14ac:dyDescent="0.25">
      <c r="A1195">
        <v>2194</v>
      </c>
      <c r="B1195" t="s">
        <v>123</v>
      </c>
      <c r="C1195" t="s">
        <v>124</v>
      </c>
      <c r="D1195" t="s">
        <v>26</v>
      </c>
      <c r="E1195">
        <v>622</v>
      </c>
      <c r="F1195" s="5">
        <v>43679.642731481479</v>
      </c>
      <c r="G1195">
        <v>77</v>
      </c>
      <c r="H1195" t="s">
        <v>272</v>
      </c>
      <c r="I1195">
        <f t="shared" si="90"/>
        <v>47894</v>
      </c>
      <c r="J1195" s="3">
        <v>45186.094074074077</v>
      </c>
      <c r="K1195" t="str">
        <f t="shared" si="91"/>
        <v>Long Term</v>
      </c>
      <c r="L1195">
        <f t="shared" si="92"/>
        <v>47272</v>
      </c>
      <c r="M1195">
        <f t="shared" si="93"/>
        <v>0</v>
      </c>
      <c r="N1195">
        <f t="shared" si="94"/>
        <v>0</v>
      </c>
    </row>
    <row r="1196" spans="1:14" x14ac:dyDescent="0.25">
      <c r="A1196">
        <v>2195</v>
      </c>
      <c r="B1196" t="s">
        <v>79</v>
      </c>
      <c r="C1196" t="s">
        <v>80</v>
      </c>
      <c r="D1196" t="s">
        <v>16</v>
      </c>
      <c r="E1196">
        <v>465</v>
      </c>
      <c r="F1196" s="5">
        <v>44573.960381944453</v>
      </c>
      <c r="G1196">
        <v>24</v>
      </c>
      <c r="H1196" t="s">
        <v>932</v>
      </c>
      <c r="I1196">
        <f t="shared" si="90"/>
        <v>11160</v>
      </c>
      <c r="J1196" s="3">
        <v>45186.094074074077</v>
      </c>
      <c r="K1196" t="str">
        <f t="shared" si="91"/>
        <v>Long Term</v>
      </c>
      <c r="L1196">
        <f t="shared" si="92"/>
        <v>10695</v>
      </c>
      <c r="M1196">
        <f t="shared" si="93"/>
        <v>0</v>
      </c>
      <c r="N1196">
        <f t="shared" si="94"/>
        <v>0</v>
      </c>
    </row>
    <row r="1197" spans="1:14" x14ac:dyDescent="0.25">
      <c r="A1197">
        <v>2196</v>
      </c>
      <c r="B1197" t="s">
        <v>246</v>
      </c>
      <c r="C1197" t="s">
        <v>247</v>
      </c>
      <c r="D1197" t="s">
        <v>26</v>
      </c>
      <c r="E1197">
        <v>746</v>
      </c>
      <c r="F1197" s="5">
        <v>44696.035127314812</v>
      </c>
      <c r="G1197">
        <v>11</v>
      </c>
      <c r="H1197" t="s">
        <v>933</v>
      </c>
      <c r="I1197">
        <f t="shared" si="90"/>
        <v>8206</v>
      </c>
      <c r="J1197" s="3">
        <v>45186.094074074077</v>
      </c>
      <c r="K1197" t="str">
        <f t="shared" si="91"/>
        <v>Long Term</v>
      </c>
      <c r="L1197">
        <f t="shared" si="92"/>
        <v>7460</v>
      </c>
      <c r="M1197">
        <f t="shared" si="93"/>
        <v>0</v>
      </c>
      <c r="N1197">
        <f t="shared" si="94"/>
        <v>0</v>
      </c>
    </row>
    <row r="1198" spans="1:14" x14ac:dyDescent="0.25">
      <c r="A1198">
        <v>2197</v>
      </c>
      <c r="B1198" t="s">
        <v>31</v>
      </c>
      <c r="C1198" t="s">
        <v>32</v>
      </c>
      <c r="D1198" t="s">
        <v>16</v>
      </c>
      <c r="E1198">
        <v>623</v>
      </c>
      <c r="F1198" s="5">
        <v>43927.342361111107</v>
      </c>
      <c r="G1198">
        <v>32</v>
      </c>
      <c r="H1198" t="s">
        <v>309</v>
      </c>
      <c r="I1198">
        <f t="shared" si="90"/>
        <v>19936</v>
      </c>
      <c r="J1198" s="3">
        <v>45186.094074074077</v>
      </c>
      <c r="K1198" t="str">
        <f t="shared" si="91"/>
        <v>Long Term</v>
      </c>
      <c r="L1198">
        <f t="shared" si="92"/>
        <v>19313</v>
      </c>
      <c r="M1198">
        <f t="shared" si="93"/>
        <v>0</v>
      </c>
      <c r="N1198">
        <f t="shared" si="94"/>
        <v>0</v>
      </c>
    </row>
    <row r="1199" spans="1:14" x14ac:dyDescent="0.25">
      <c r="A1199">
        <v>2198</v>
      </c>
      <c r="B1199" t="s">
        <v>159</v>
      </c>
      <c r="C1199" t="s">
        <v>160</v>
      </c>
      <c r="D1199" t="s">
        <v>26</v>
      </c>
      <c r="E1199">
        <v>623</v>
      </c>
      <c r="F1199" s="5">
        <v>45006.832870370366</v>
      </c>
      <c r="G1199">
        <v>35</v>
      </c>
      <c r="H1199" t="s">
        <v>934</v>
      </c>
      <c r="I1199">
        <f t="shared" si="90"/>
        <v>21805</v>
      </c>
      <c r="J1199" s="3">
        <v>45186.094074074077</v>
      </c>
      <c r="K1199" t="str">
        <f t="shared" si="91"/>
        <v>Short Term</v>
      </c>
      <c r="L1199">
        <f t="shared" si="92"/>
        <v>21182</v>
      </c>
      <c r="M1199">
        <f t="shared" si="93"/>
        <v>0.15</v>
      </c>
      <c r="N1199">
        <f t="shared" si="94"/>
        <v>3177.2999999999997</v>
      </c>
    </row>
    <row r="1200" spans="1:14" x14ac:dyDescent="0.25">
      <c r="A1200">
        <v>2199</v>
      </c>
      <c r="B1200" t="s">
        <v>85</v>
      </c>
      <c r="C1200" t="s">
        <v>86</v>
      </c>
      <c r="D1200" t="s">
        <v>26</v>
      </c>
      <c r="E1200">
        <v>861</v>
      </c>
      <c r="F1200" s="5">
        <v>43989.454629629632</v>
      </c>
      <c r="G1200">
        <v>92</v>
      </c>
      <c r="H1200" t="s">
        <v>935</v>
      </c>
      <c r="I1200">
        <f t="shared" si="90"/>
        <v>79212</v>
      </c>
      <c r="J1200" s="3">
        <v>45186.094074074077</v>
      </c>
      <c r="K1200" t="str">
        <f t="shared" si="91"/>
        <v>Long Term</v>
      </c>
      <c r="L1200">
        <f t="shared" si="92"/>
        <v>78351</v>
      </c>
      <c r="M1200">
        <f t="shared" si="93"/>
        <v>0</v>
      </c>
      <c r="N1200">
        <f t="shared" si="94"/>
        <v>0</v>
      </c>
    </row>
    <row r="1201" spans="1:14" x14ac:dyDescent="0.25">
      <c r="A1201">
        <v>2200</v>
      </c>
      <c r="B1201" t="s">
        <v>137</v>
      </c>
      <c r="C1201" t="s">
        <v>138</v>
      </c>
      <c r="D1201" t="s">
        <v>26</v>
      </c>
      <c r="E1201">
        <v>746</v>
      </c>
      <c r="F1201" s="5">
        <v>43442.32099537037</v>
      </c>
      <c r="G1201">
        <v>7</v>
      </c>
      <c r="H1201" t="s">
        <v>936</v>
      </c>
      <c r="I1201">
        <f t="shared" si="90"/>
        <v>5222</v>
      </c>
      <c r="J1201" s="3">
        <v>45186.094074074077</v>
      </c>
      <c r="K1201" t="str">
        <f t="shared" si="91"/>
        <v>Long Term</v>
      </c>
      <c r="L1201">
        <f t="shared" si="92"/>
        <v>4476</v>
      </c>
      <c r="M1201">
        <f t="shared" si="93"/>
        <v>0</v>
      </c>
      <c r="N1201">
        <f t="shared" si="94"/>
        <v>0</v>
      </c>
    </row>
    <row r="1202" spans="1:14" x14ac:dyDescent="0.25">
      <c r="A1202">
        <v>2201</v>
      </c>
      <c r="B1202" t="s">
        <v>67</v>
      </c>
      <c r="C1202" t="s">
        <v>68</v>
      </c>
      <c r="D1202" t="s">
        <v>26</v>
      </c>
      <c r="E1202">
        <v>106</v>
      </c>
      <c r="F1202" s="5">
        <v>45011.133935185193</v>
      </c>
      <c r="G1202">
        <v>83</v>
      </c>
      <c r="H1202" t="s">
        <v>533</v>
      </c>
      <c r="I1202">
        <f t="shared" si="90"/>
        <v>8798</v>
      </c>
      <c r="J1202" s="3">
        <v>45186.094074074077</v>
      </c>
      <c r="K1202" t="str">
        <f t="shared" si="91"/>
        <v>Short Term</v>
      </c>
      <c r="L1202">
        <f t="shared" si="92"/>
        <v>8692</v>
      </c>
      <c r="M1202">
        <f t="shared" si="93"/>
        <v>0.15</v>
      </c>
      <c r="N1202">
        <f t="shared" si="94"/>
        <v>1303.8</v>
      </c>
    </row>
    <row r="1203" spans="1:14" x14ac:dyDescent="0.25">
      <c r="A1203">
        <v>2202</v>
      </c>
      <c r="B1203" t="s">
        <v>111</v>
      </c>
      <c r="C1203" t="s">
        <v>112</v>
      </c>
      <c r="D1203" t="s">
        <v>16</v>
      </c>
      <c r="E1203">
        <v>525</v>
      </c>
      <c r="F1203" s="5">
        <v>44650.920706018522</v>
      </c>
      <c r="G1203">
        <v>91</v>
      </c>
      <c r="H1203" t="s">
        <v>50</v>
      </c>
      <c r="I1203">
        <f t="shared" si="90"/>
        <v>47775</v>
      </c>
      <c r="J1203" s="3">
        <v>45186.094074074077</v>
      </c>
      <c r="K1203" t="str">
        <f t="shared" si="91"/>
        <v>Long Term</v>
      </c>
      <c r="L1203">
        <f t="shared" si="92"/>
        <v>47250</v>
      </c>
      <c r="M1203">
        <f t="shared" si="93"/>
        <v>0</v>
      </c>
      <c r="N1203">
        <f t="shared" si="94"/>
        <v>0</v>
      </c>
    </row>
    <row r="1204" spans="1:14" x14ac:dyDescent="0.25">
      <c r="A1204">
        <v>2203</v>
      </c>
      <c r="B1204" t="s">
        <v>73</v>
      </c>
      <c r="C1204" t="s">
        <v>74</v>
      </c>
      <c r="D1204" t="s">
        <v>16</v>
      </c>
      <c r="E1204">
        <v>525</v>
      </c>
      <c r="F1204" s="5">
        <v>43529.981493055559</v>
      </c>
      <c r="G1204">
        <v>16</v>
      </c>
      <c r="H1204" t="s">
        <v>188</v>
      </c>
      <c r="I1204">
        <f t="shared" si="90"/>
        <v>8400</v>
      </c>
      <c r="J1204" s="3">
        <v>45186.094074074077</v>
      </c>
      <c r="K1204" t="str">
        <f t="shared" si="91"/>
        <v>Long Term</v>
      </c>
      <c r="L1204">
        <f t="shared" si="92"/>
        <v>7875</v>
      </c>
      <c r="M1204">
        <f t="shared" si="93"/>
        <v>0</v>
      </c>
      <c r="N1204">
        <f t="shared" si="94"/>
        <v>0</v>
      </c>
    </row>
    <row r="1205" spans="1:14" x14ac:dyDescent="0.25">
      <c r="A1205">
        <v>2204</v>
      </c>
      <c r="B1205" t="s">
        <v>21</v>
      </c>
      <c r="C1205" t="s">
        <v>22</v>
      </c>
      <c r="D1205" t="s">
        <v>26</v>
      </c>
      <c r="E1205">
        <v>631</v>
      </c>
      <c r="F1205" s="5">
        <v>44253.494722222233</v>
      </c>
      <c r="G1205">
        <v>59</v>
      </c>
      <c r="H1205" t="s">
        <v>872</v>
      </c>
      <c r="I1205">
        <f t="shared" si="90"/>
        <v>37229</v>
      </c>
      <c r="J1205" s="3">
        <v>45186.094074074077</v>
      </c>
      <c r="K1205" t="str">
        <f t="shared" si="91"/>
        <v>Long Term</v>
      </c>
      <c r="L1205">
        <f t="shared" si="92"/>
        <v>36598</v>
      </c>
      <c r="M1205">
        <f t="shared" si="93"/>
        <v>0</v>
      </c>
      <c r="N1205">
        <f t="shared" si="94"/>
        <v>0</v>
      </c>
    </row>
    <row r="1206" spans="1:14" x14ac:dyDescent="0.25">
      <c r="A1206">
        <v>2205</v>
      </c>
      <c r="B1206" t="s">
        <v>167</v>
      </c>
      <c r="C1206" t="s">
        <v>168</v>
      </c>
      <c r="D1206" t="s">
        <v>16</v>
      </c>
      <c r="E1206">
        <v>322</v>
      </c>
      <c r="F1206" s="5">
        <v>44926.163645833331</v>
      </c>
      <c r="G1206">
        <v>100</v>
      </c>
      <c r="H1206" t="s">
        <v>189</v>
      </c>
      <c r="I1206">
        <f t="shared" si="90"/>
        <v>32200</v>
      </c>
      <c r="J1206" s="3">
        <v>45186.094074074077</v>
      </c>
      <c r="K1206" t="str">
        <f t="shared" si="91"/>
        <v>Short Term</v>
      </c>
      <c r="L1206">
        <f t="shared" si="92"/>
        <v>31878</v>
      </c>
      <c r="M1206">
        <f t="shared" si="93"/>
        <v>0.15</v>
      </c>
      <c r="N1206">
        <f t="shared" si="94"/>
        <v>4781.7</v>
      </c>
    </row>
    <row r="1207" spans="1:14" x14ac:dyDescent="0.25">
      <c r="A1207">
        <v>2206</v>
      </c>
      <c r="B1207" t="s">
        <v>43</v>
      </c>
      <c r="C1207" t="s">
        <v>44</v>
      </c>
      <c r="D1207" t="s">
        <v>16</v>
      </c>
      <c r="E1207">
        <v>681</v>
      </c>
      <c r="F1207" s="5">
        <v>44680.219224537039</v>
      </c>
      <c r="G1207">
        <v>64</v>
      </c>
      <c r="H1207" t="s">
        <v>114</v>
      </c>
      <c r="I1207">
        <f t="shared" si="90"/>
        <v>43584</v>
      </c>
      <c r="J1207" s="3">
        <v>45186.094074074077</v>
      </c>
      <c r="K1207" t="str">
        <f t="shared" si="91"/>
        <v>Long Term</v>
      </c>
      <c r="L1207">
        <f t="shared" si="92"/>
        <v>42903</v>
      </c>
      <c r="M1207">
        <f t="shared" si="93"/>
        <v>0</v>
      </c>
      <c r="N1207">
        <f t="shared" si="94"/>
        <v>0</v>
      </c>
    </row>
    <row r="1208" spans="1:14" x14ac:dyDescent="0.25">
      <c r="A1208">
        <v>2207</v>
      </c>
      <c r="B1208" t="s">
        <v>104</v>
      </c>
      <c r="C1208" t="s">
        <v>105</v>
      </c>
      <c r="D1208" t="s">
        <v>26</v>
      </c>
      <c r="E1208">
        <v>959</v>
      </c>
      <c r="F1208" s="5">
        <v>44866.947523148148</v>
      </c>
      <c r="G1208">
        <v>74</v>
      </c>
      <c r="H1208" t="s">
        <v>221</v>
      </c>
      <c r="I1208">
        <f t="shared" si="90"/>
        <v>70966</v>
      </c>
      <c r="J1208" s="3">
        <v>45186.094074074077</v>
      </c>
      <c r="K1208" t="str">
        <f t="shared" si="91"/>
        <v>Short Term</v>
      </c>
      <c r="L1208">
        <f t="shared" si="92"/>
        <v>70007</v>
      </c>
      <c r="M1208">
        <f t="shared" si="93"/>
        <v>0.15</v>
      </c>
      <c r="N1208">
        <f t="shared" si="94"/>
        <v>10501.05</v>
      </c>
    </row>
    <row r="1209" spans="1:14" x14ac:dyDescent="0.25">
      <c r="A1209">
        <v>2208</v>
      </c>
      <c r="B1209" t="s">
        <v>137</v>
      </c>
      <c r="C1209" t="s">
        <v>138</v>
      </c>
      <c r="D1209" t="s">
        <v>16</v>
      </c>
      <c r="E1209">
        <v>595</v>
      </c>
      <c r="F1209" s="5">
        <v>45062.861921296288</v>
      </c>
      <c r="G1209">
        <v>54</v>
      </c>
      <c r="H1209" t="s">
        <v>937</v>
      </c>
      <c r="I1209">
        <f t="shared" si="90"/>
        <v>32130</v>
      </c>
      <c r="J1209" s="3">
        <v>45186.094074074077</v>
      </c>
      <c r="K1209" t="str">
        <f t="shared" si="91"/>
        <v>Short Term</v>
      </c>
      <c r="L1209">
        <f t="shared" si="92"/>
        <v>31535</v>
      </c>
      <c r="M1209">
        <f t="shared" si="93"/>
        <v>0.15</v>
      </c>
      <c r="N1209">
        <f t="shared" si="94"/>
        <v>4730.25</v>
      </c>
    </row>
    <row r="1210" spans="1:14" x14ac:dyDescent="0.25">
      <c r="A1210">
        <v>2209</v>
      </c>
      <c r="B1210" t="s">
        <v>246</v>
      </c>
      <c r="C1210" t="s">
        <v>247</v>
      </c>
      <c r="D1210" t="s">
        <v>16</v>
      </c>
      <c r="E1210">
        <v>100</v>
      </c>
      <c r="F1210" s="5">
        <v>45054.078368055547</v>
      </c>
      <c r="G1210">
        <v>88</v>
      </c>
      <c r="H1210" t="s">
        <v>938</v>
      </c>
      <c r="I1210">
        <f t="shared" si="90"/>
        <v>8800</v>
      </c>
      <c r="J1210" s="3">
        <v>45186.094074074077</v>
      </c>
      <c r="K1210" t="str">
        <f t="shared" si="91"/>
        <v>Short Term</v>
      </c>
      <c r="L1210">
        <f t="shared" si="92"/>
        <v>8700</v>
      </c>
      <c r="M1210">
        <f t="shared" si="93"/>
        <v>0.15</v>
      </c>
      <c r="N1210">
        <f t="shared" si="94"/>
        <v>1305</v>
      </c>
    </row>
    <row r="1211" spans="1:14" x14ac:dyDescent="0.25">
      <c r="A1211">
        <v>2210</v>
      </c>
      <c r="B1211" t="s">
        <v>170</v>
      </c>
      <c r="C1211" t="s">
        <v>171</v>
      </c>
      <c r="D1211" t="s">
        <v>16</v>
      </c>
      <c r="E1211">
        <v>304</v>
      </c>
      <c r="F1211" s="5">
        <v>43920.496076388888</v>
      </c>
      <c r="G1211">
        <v>63</v>
      </c>
      <c r="H1211" t="s">
        <v>939</v>
      </c>
      <c r="I1211">
        <f t="shared" si="90"/>
        <v>19152</v>
      </c>
      <c r="J1211" s="3">
        <v>45186.094074074077</v>
      </c>
      <c r="K1211" t="str">
        <f t="shared" si="91"/>
        <v>Long Term</v>
      </c>
      <c r="L1211">
        <f t="shared" si="92"/>
        <v>18848</v>
      </c>
      <c r="M1211">
        <f t="shared" si="93"/>
        <v>0</v>
      </c>
      <c r="N1211">
        <f t="shared" si="94"/>
        <v>0</v>
      </c>
    </row>
    <row r="1212" spans="1:14" x14ac:dyDescent="0.25">
      <c r="A1212">
        <v>2211</v>
      </c>
      <c r="B1212" t="s">
        <v>98</v>
      </c>
      <c r="C1212" t="s">
        <v>99</v>
      </c>
      <c r="D1212" t="s">
        <v>26</v>
      </c>
      <c r="E1212">
        <v>549</v>
      </c>
      <c r="F1212" s="5">
        <v>43465.611215277779</v>
      </c>
      <c r="G1212">
        <v>55</v>
      </c>
      <c r="H1212" t="s">
        <v>471</v>
      </c>
      <c r="I1212">
        <f t="shared" si="90"/>
        <v>30195</v>
      </c>
      <c r="J1212" s="3">
        <v>45186.094074074077</v>
      </c>
      <c r="K1212" t="str">
        <f t="shared" si="91"/>
        <v>Long Term</v>
      </c>
      <c r="L1212">
        <f t="shared" si="92"/>
        <v>29646</v>
      </c>
      <c r="M1212">
        <f t="shared" si="93"/>
        <v>0</v>
      </c>
      <c r="N1212">
        <f t="shared" si="94"/>
        <v>0</v>
      </c>
    </row>
    <row r="1213" spans="1:14" x14ac:dyDescent="0.25">
      <c r="A1213">
        <v>2212</v>
      </c>
      <c r="B1213" t="s">
        <v>107</v>
      </c>
      <c r="C1213" t="s">
        <v>108</v>
      </c>
      <c r="D1213" t="s">
        <v>26</v>
      </c>
      <c r="E1213">
        <v>489</v>
      </c>
      <c r="F1213" s="5">
        <v>43969.834131944437</v>
      </c>
      <c r="G1213">
        <v>83</v>
      </c>
      <c r="H1213" t="s">
        <v>940</v>
      </c>
      <c r="I1213">
        <f t="shared" si="90"/>
        <v>40587</v>
      </c>
      <c r="J1213" s="3">
        <v>45186.094074074077</v>
      </c>
      <c r="K1213" t="str">
        <f t="shared" si="91"/>
        <v>Long Term</v>
      </c>
      <c r="L1213">
        <f t="shared" si="92"/>
        <v>40098</v>
      </c>
      <c r="M1213">
        <f t="shared" si="93"/>
        <v>0</v>
      </c>
      <c r="N1213">
        <f t="shared" si="94"/>
        <v>0</v>
      </c>
    </row>
    <row r="1214" spans="1:14" x14ac:dyDescent="0.25">
      <c r="A1214">
        <v>2213</v>
      </c>
      <c r="B1214" t="s">
        <v>51</v>
      </c>
      <c r="C1214" t="s">
        <v>52</v>
      </c>
      <c r="D1214" t="s">
        <v>26</v>
      </c>
      <c r="E1214">
        <v>767</v>
      </c>
      <c r="F1214" s="5">
        <v>44018.370798611111</v>
      </c>
      <c r="G1214">
        <v>35</v>
      </c>
      <c r="H1214" t="s">
        <v>323</v>
      </c>
      <c r="I1214">
        <f t="shared" si="90"/>
        <v>26845</v>
      </c>
      <c r="J1214" s="3">
        <v>45186.094074074077</v>
      </c>
      <c r="K1214" t="str">
        <f t="shared" si="91"/>
        <v>Long Term</v>
      </c>
      <c r="L1214">
        <f t="shared" si="92"/>
        <v>26078</v>
      </c>
      <c r="M1214">
        <f t="shared" si="93"/>
        <v>0</v>
      </c>
      <c r="N1214">
        <f t="shared" si="94"/>
        <v>0</v>
      </c>
    </row>
    <row r="1215" spans="1:14" x14ac:dyDescent="0.25">
      <c r="A1215">
        <v>2214</v>
      </c>
      <c r="B1215" t="s">
        <v>85</v>
      </c>
      <c r="C1215" t="s">
        <v>86</v>
      </c>
      <c r="D1215" t="s">
        <v>26</v>
      </c>
      <c r="E1215">
        <v>755</v>
      </c>
      <c r="F1215" s="5">
        <v>44448.826863425929</v>
      </c>
      <c r="G1215">
        <v>77</v>
      </c>
      <c r="H1215" t="s">
        <v>248</v>
      </c>
      <c r="I1215">
        <f t="shared" si="90"/>
        <v>58135</v>
      </c>
      <c r="J1215" s="3">
        <v>45186.094074074077</v>
      </c>
      <c r="K1215" t="str">
        <f t="shared" si="91"/>
        <v>Long Term</v>
      </c>
      <c r="L1215">
        <f t="shared" si="92"/>
        <v>57380</v>
      </c>
      <c r="M1215">
        <f t="shared" si="93"/>
        <v>0</v>
      </c>
      <c r="N1215">
        <f t="shared" si="94"/>
        <v>0</v>
      </c>
    </row>
    <row r="1216" spans="1:14" x14ac:dyDescent="0.25">
      <c r="A1216">
        <v>2215</v>
      </c>
      <c r="B1216" t="s">
        <v>199</v>
      </c>
      <c r="C1216" t="s">
        <v>200</v>
      </c>
      <c r="D1216" t="s">
        <v>16</v>
      </c>
      <c r="E1216">
        <v>762</v>
      </c>
      <c r="F1216" s="5">
        <v>44995.007268518522</v>
      </c>
      <c r="G1216">
        <v>81</v>
      </c>
      <c r="H1216" t="s">
        <v>362</v>
      </c>
      <c r="I1216">
        <f t="shared" si="90"/>
        <v>61722</v>
      </c>
      <c r="J1216" s="3">
        <v>45186.094074074077</v>
      </c>
      <c r="K1216" t="str">
        <f t="shared" si="91"/>
        <v>Short Term</v>
      </c>
      <c r="L1216">
        <f t="shared" si="92"/>
        <v>60960</v>
      </c>
      <c r="M1216">
        <f t="shared" si="93"/>
        <v>0.15</v>
      </c>
      <c r="N1216">
        <f t="shared" si="94"/>
        <v>9144</v>
      </c>
    </row>
    <row r="1217" spans="1:14" x14ac:dyDescent="0.25">
      <c r="A1217">
        <v>2216</v>
      </c>
      <c r="B1217" t="s">
        <v>79</v>
      </c>
      <c r="C1217" t="s">
        <v>80</v>
      </c>
      <c r="D1217" t="s">
        <v>26</v>
      </c>
      <c r="E1217">
        <v>897</v>
      </c>
      <c r="F1217" s="5">
        <v>44749.87699074074</v>
      </c>
      <c r="G1217">
        <v>17</v>
      </c>
      <c r="H1217" t="s">
        <v>941</v>
      </c>
      <c r="I1217">
        <f t="shared" si="90"/>
        <v>15249</v>
      </c>
      <c r="J1217" s="3">
        <v>45186.094074074077</v>
      </c>
      <c r="K1217" t="str">
        <f t="shared" si="91"/>
        <v>Long Term</v>
      </c>
      <c r="L1217">
        <f t="shared" si="92"/>
        <v>14352</v>
      </c>
      <c r="M1217">
        <f t="shared" si="93"/>
        <v>0</v>
      </c>
      <c r="N1217">
        <f t="shared" si="94"/>
        <v>0</v>
      </c>
    </row>
    <row r="1218" spans="1:14" x14ac:dyDescent="0.25">
      <c r="A1218">
        <v>2217</v>
      </c>
      <c r="B1218" t="s">
        <v>82</v>
      </c>
      <c r="C1218" t="s">
        <v>83</v>
      </c>
      <c r="D1218" t="s">
        <v>16</v>
      </c>
      <c r="E1218">
        <v>937</v>
      </c>
      <c r="F1218" s="5">
        <v>43905.180949074071</v>
      </c>
      <c r="G1218">
        <v>52</v>
      </c>
      <c r="H1218" t="s">
        <v>620</v>
      </c>
      <c r="I1218">
        <f t="shared" si="90"/>
        <v>48724</v>
      </c>
      <c r="J1218" s="3">
        <v>45186.094074074077</v>
      </c>
      <c r="K1218" t="str">
        <f t="shared" si="91"/>
        <v>Long Term</v>
      </c>
      <c r="L1218">
        <f t="shared" si="92"/>
        <v>47787</v>
      </c>
      <c r="M1218">
        <f t="shared" si="93"/>
        <v>0</v>
      </c>
      <c r="N1218">
        <f t="shared" si="94"/>
        <v>0</v>
      </c>
    </row>
    <row r="1219" spans="1:14" x14ac:dyDescent="0.25">
      <c r="A1219">
        <v>2218</v>
      </c>
      <c r="B1219" t="s">
        <v>123</v>
      </c>
      <c r="C1219" t="s">
        <v>124</v>
      </c>
      <c r="D1219" t="s">
        <v>16</v>
      </c>
      <c r="E1219">
        <v>520</v>
      </c>
      <c r="F1219" s="5">
        <v>44992.24832175926</v>
      </c>
      <c r="G1219">
        <v>76</v>
      </c>
      <c r="H1219" t="s">
        <v>298</v>
      </c>
      <c r="I1219">
        <f t="shared" ref="I1219:I1282" si="95">E1219*G1219</f>
        <v>39520</v>
      </c>
      <c r="J1219" s="3">
        <v>45186.094074074077</v>
      </c>
      <c r="K1219" t="str">
        <f t="shared" ref="K1219:K1282" si="96">IF((J1219-F1219)&lt;=365,"Short Term","Long Term")</f>
        <v>Short Term</v>
      </c>
      <c r="L1219">
        <f t="shared" ref="L1219:L1282" si="97">I1219-E1219</f>
        <v>39000</v>
      </c>
      <c r="M1219">
        <f t="shared" ref="M1219:M1282" si="98">IF(K1219="short Term",15%,IF(K1219="Long Term",IF(L1219&gt;100000,10%,0),0))</f>
        <v>0.15</v>
      </c>
      <c r="N1219">
        <f t="shared" ref="N1219:N1282" si="99">L1219*M1219</f>
        <v>5850</v>
      </c>
    </row>
    <row r="1220" spans="1:14" x14ac:dyDescent="0.25">
      <c r="A1220">
        <v>2219</v>
      </c>
      <c r="B1220" t="s">
        <v>51</v>
      </c>
      <c r="C1220" t="s">
        <v>52</v>
      </c>
      <c r="D1220" t="s">
        <v>26</v>
      </c>
      <c r="E1220">
        <v>327</v>
      </c>
      <c r="F1220" s="5">
        <v>43432.100636574083</v>
      </c>
      <c r="G1220">
        <v>51</v>
      </c>
      <c r="H1220" t="s">
        <v>942</v>
      </c>
      <c r="I1220">
        <f t="shared" si="95"/>
        <v>16677</v>
      </c>
      <c r="J1220" s="3">
        <v>45186.094074074077</v>
      </c>
      <c r="K1220" t="str">
        <f t="shared" si="96"/>
        <v>Long Term</v>
      </c>
      <c r="L1220">
        <f t="shared" si="97"/>
        <v>16350</v>
      </c>
      <c r="M1220">
        <f t="shared" si="98"/>
        <v>0</v>
      </c>
      <c r="N1220">
        <f t="shared" si="99"/>
        <v>0</v>
      </c>
    </row>
    <row r="1221" spans="1:14" x14ac:dyDescent="0.25">
      <c r="A1221">
        <v>2220</v>
      </c>
      <c r="B1221" t="s">
        <v>155</v>
      </c>
      <c r="C1221" t="s">
        <v>156</v>
      </c>
      <c r="D1221" t="s">
        <v>26</v>
      </c>
      <c r="E1221">
        <v>214</v>
      </c>
      <c r="F1221" s="5">
        <v>44572.758229166669</v>
      </c>
      <c r="G1221">
        <v>32</v>
      </c>
      <c r="H1221" t="s">
        <v>890</v>
      </c>
      <c r="I1221">
        <f t="shared" si="95"/>
        <v>6848</v>
      </c>
      <c r="J1221" s="3">
        <v>45186.094074074077</v>
      </c>
      <c r="K1221" t="str">
        <f t="shared" si="96"/>
        <v>Long Term</v>
      </c>
      <c r="L1221">
        <f t="shared" si="97"/>
        <v>6634</v>
      </c>
      <c r="M1221">
        <f t="shared" si="98"/>
        <v>0</v>
      </c>
      <c r="N1221">
        <f t="shared" si="99"/>
        <v>0</v>
      </c>
    </row>
    <row r="1222" spans="1:14" x14ac:dyDescent="0.25">
      <c r="A1222">
        <v>2221</v>
      </c>
      <c r="B1222" t="s">
        <v>46</v>
      </c>
      <c r="C1222" t="s">
        <v>47</v>
      </c>
      <c r="D1222" t="s">
        <v>26</v>
      </c>
      <c r="E1222">
        <v>794</v>
      </c>
      <c r="F1222" s="5">
        <v>44045.863113425927</v>
      </c>
      <c r="G1222">
        <v>86</v>
      </c>
      <c r="H1222" t="s">
        <v>943</v>
      </c>
      <c r="I1222">
        <f t="shared" si="95"/>
        <v>68284</v>
      </c>
      <c r="J1222" s="3">
        <v>45186.094074074077</v>
      </c>
      <c r="K1222" t="str">
        <f t="shared" si="96"/>
        <v>Long Term</v>
      </c>
      <c r="L1222">
        <f t="shared" si="97"/>
        <v>67490</v>
      </c>
      <c r="M1222">
        <f t="shared" si="98"/>
        <v>0</v>
      </c>
      <c r="N1222">
        <f t="shared" si="99"/>
        <v>0</v>
      </c>
    </row>
    <row r="1223" spans="1:14" x14ac:dyDescent="0.25">
      <c r="A1223">
        <v>2222</v>
      </c>
      <c r="B1223" t="s">
        <v>57</v>
      </c>
      <c r="C1223" t="s">
        <v>58</v>
      </c>
      <c r="D1223" t="s">
        <v>16</v>
      </c>
      <c r="E1223">
        <v>860</v>
      </c>
      <c r="F1223" s="5">
        <v>43976.512245370373</v>
      </c>
      <c r="G1223">
        <v>11</v>
      </c>
      <c r="H1223" t="s">
        <v>944</v>
      </c>
      <c r="I1223">
        <f t="shared" si="95"/>
        <v>9460</v>
      </c>
      <c r="J1223" s="3">
        <v>45186.094074074077</v>
      </c>
      <c r="K1223" t="str">
        <f t="shared" si="96"/>
        <v>Long Term</v>
      </c>
      <c r="L1223">
        <f t="shared" si="97"/>
        <v>8600</v>
      </c>
      <c r="M1223">
        <f t="shared" si="98"/>
        <v>0</v>
      </c>
      <c r="N1223">
        <f t="shared" si="99"/>
        <v>0</v>
      </c>
    </row>
    <row r="1224" spans="1:14" x14ac:dyDescent="0.25">
      <c r="A1224">
        <v>2223</v>
      </c>
      <c r="B1224" t="s">
        <v>199</v>
      </c>
      <c r="C1224" t="s">
        <v>200</v>
      </c>
      <c r="D1224" t="s">
        <v>26</v>
      </c>
      <c r="E1224">
        <v>784</v>
      </c>
      <c r="F1224" s="5">
        <v>44032.46056712963</v>
      </c>
      <c r="G1224">
        <v>91</v>
      </c>
      <c r="H1224" t="s">
        <v>17</v>
      </c>
      <c r="I1224">
        <f t="shared" si="95"/>
        <v>71344</v>
      </c>
      <c r="J1224" s="3">
        <v>45186.094074074077</v>
      </c>
      <c r="K1224" t="str">
        <f t="shared" si="96"/>
        <v>Long Term</v>
      </c>
      <c r="L1224">
        <f t="shared" si="97"/>
        <v>70560</v>
      </c>
      <c r="M1224">
        <f t="shared" si="98"/>
        <v>0</v>
      </c>
      <c r="N1224">
        <f t="shared" si="99"/>
        <v>0</v>
      </c>
    </row>
    <row r="1225" spans="1:14" x14ac:dyDescent="0.25">
      <c r="A1225">
        <v>2224</v>
      </c>
      <c r="B1225" t="s">
        <v>170</v>
      </c>
      <c r="C1225" t="s">
        <v>171</v>
      </c>
      <c r="D1225" t="s">
        <v>26</v>
      </c>
      <c r="E1225">
        <v>734</v>
      </c>
      <c r="F1225" s="5">
        <v>44016.816284722219</v>
      </c>
      <c r="G1225">
        <v>67</v>
      </c>
      <c r="H1225" t="s">
        <v>353</v>
      </c>
      <c r="I1225">
        <f t="shared" si="95"/>
        <v>49178</v>
      </c>
      <c r="J1225" s="3">
        <v>45186.094074074077</v>
      </c>
      <c r="K1225" t="str">
        <f t="shared" si="96"/>
        <v>Long Term</v>
      </c>
      <c r="L1225">
        <f t="shared" si="97"/>
        <v>48444</v>
      </c>
      <c r="M1225">
        <f t="shared" si="98"/>
        <v>0</v>
      </c>
      <c r="N1225">
        <f t="shared" si="99"/>
        <v>0</v>
      </c>
    </row>
    <row r="1226" spans="1:14" x14ac:dyDescent="0.25">
      <c r="A1226">
        <v>2225</v>
      </c>
      <c r="B1226" t="s">
        <v>170</v>
      </c>
      <c r="C1226" t="s">
        <v>171</v>
      </c>
      <c r="D1226" t="s">
        <v>26</v>
      </c>
      <c r="E1226">
        <v>600</v>
      </c>
      <c r="F1226" s="5">
        <v>45134.745891203696</v>
      </c>
      <c r="G1226">
        <v>9</v>
      </c>
      <c r="H1226" t="s">
        <v>903</v>
      </c>
      <c r="I1226">
        <f t="shared" si="95"/>
        <v>5400</v>
      </c>
      <c r="J1226" s="3">
        <v>45186.094074074077</v>
      </c>
      <c r="K1226" t="str">
        <f t="shared" si="96"/>
        <v>Short Term</v>
      </c>
      <c r="L1226">
        <f t="shared" si="97"/>
        <v>4800</v>
      </c>
      <c r="M1226">
        <f t="shared" si="98"/>
        <v>0.15</v>
      </c>
      <c r="N1226">
        <f t="shared" si="99"/>
        <v>720</v>
      </c>
    </row>
    <row r="1227" spans="1:14" x14ac:dyDescent="0.25">
      <c r="A1227">
        <v>2226</v>
      </c>
      <c r="B1227" t="s">
        <v>224</v>
      </c>
      <c r="C1227" t="s">
        <v>225</v>
      </c>
      <c r="D1227" t="s">
        <v>26</v>
      </c>
      <c r="E1227">
        <v>460</v>
      </c>
      <c r="F1227" s="5">
        <v>44531.815601851849</v>
      </c>
      <c r="G1227">
        <v>24</v>
      </c>
      <c r="H1227" t="s">
        <v>945</v>
      </c>
      <c r="I1227">
        <f t="shared" si="95"/>
        <v>11040</v>
      </c>
      <c r="J1227" s="3">
        <v>45186.094074074077</v>
      </c>
      <c r="K1227" t="str">
        <f t="shared" si="96"/>
        <v>Long Term</v>
      </c>
      <c r="L1227">
        <f t="shared" si="97"/>
        <v>10580</v>
      </c>
      <c r="M1227">
        <f t="shared" si="98"/>
        <v>0</v>
      </c>
      <c r="N1227">
        <f t="shared" si="99"/>
        <v>0</v>
      </c>
    </row>
    <row r="1228" spans="1:14" x14ac:dyDescent="0.25">
      <c r="A1228">
        <v>2227</v>
      </c>
      <c r="B1228" t="s">
        <v>155</v>
      </c>
      <c r="C1228" t="s">
        <v>156</v>
      </c>
      <c r="D1228" t="s">
        <v>16</v>
      </c>
      <c r="E1228">
        <v>102</v>
      </c>
      <c r="F1228" s="5">
        <v>45004.575648148151</v>
      </c>
      <c r="G1228">
        <v>81</v>
      </c>
      <c r="H1228" t="s">
        <v>555</v>
      </c>
      <c r="I1228">
        <f t="shared" si="95"/>
        <v>8262</v>
      </c>
      <c r="J1228" s="3">
        <v>45186.094074074077</v>
      </c>
      <c r="K1228" t="str">
        <f t="shared" si="96"/>
        <v>Short Term</v>
      </c>
      <c r="L1228">
        <f t="shared" si="97"/>
        <v>8160</v>
      </c>
      <c r="M1228">
        <f t="shared" si="98"/>
        <v>0.15</v>
      </c>
      <c r="N1228">
        <f t="shared" si="99"/>
        <v>1224</v>
      </c>
    </row>
    <row r="1229" spans="1:14" x14ac:dyDescent="0.25">
      <c r="A1229">
        <v>2228</v>
      </c>
      <c r="B1229" t="s">
        <v>203</v>
      </c>
      <c r="C1229" t="s">
        <v>204</v>
      </c>
      <c r="D1229" t="s">
        <v>16</v>
      </c>
      <c r="E1229">
        <v>635</v>
      </c>
      <c r="F1229" s="5">
        <v>44215.954629629632</v>
      </c>
      <c r="G1229">
        <v>18</v>
      </c>
      <c r="H1229" t="s">
        <v>288</v>
      </c>
      <c r="I1229">
        <f t="shared" si="95"/>
        <v>11430</v>
      </c>
      <c r="J1229" s="3">
        <v>45186.094074074077</v>
      </c>
      <c r="K1229" t="str">
        <f t="shared" si="96"/>
        <v>Long Term</v>
      </c>
      <c r="L1229">
        <f t="shared" si="97"/>
        <v>10795</v>
      </c>
      <c r="M1229">
        <f t="shared" si="98"/>
        <v>0</v>
      </c>
      <c r="N1229">
        <f t="shared" si="99"/>
        <v>0</v>
      </c>
    </row>
    <row r="1230" spans="1:14" x14ac:dyDescent="0.25">
      <c r="A1230">
        <v>2229</v>
      </c>
      <c r="B1230" t="s">
        <v>126</v>
      </c>
      <c r="C1230" t="s">
        <v>127</v>
      </c>
      <c r="D1230" t="s">
        <v>26</v>
      </c>
      <c r="E1230">
        <v>287</v>
      </c>
      <c r="F1230" s="5">
        <v>44996.049837962957</v>
      </c>
      <c r="G1230">
        <v>37</v>
      </c>
      <c r="H1230" t="s">
        <v>583</v>
      </c>
      <c r="I1230">
        <f t="shared" si="95"/>
        <v>10619</v>
      </c>
      <c r="J1230" s="3">
        <v>45186.094074074077</v>
      </c>
      <c r="K1230" t="str">
        <f t="shared" si="96"/>
        <v>Short Term</v>
      </c>
      <c r="L1230">
        <f t="shared" si="97"/>
        <v>10332</v>
      </c>
      <c r="M1230">
        <f t="shared" si="98"/>
        <v>0.15</v>
      </c>
      <c r="N1230">
        <f t="shared" si="99"/>
        <v>1549.8</v>
      </c>
    </row>
    <row r="1231" spans="1:14" x14ac:dyDescent="0.25">
      <c r="A1231">
        <v>2230</v>
      </c>
      <c r="B1231" t="s">
        <v>51</v>
      </c>
      <c r="C1231" t="s">
        <v>52</v>
      </c>
      <c r="D1231" t="s">
        <v>16</v>
      </c>
      <c r="E1231">
        <v>250</v>
      </c>
      <c r="F1231" s="5">
        <v>44675.995162037027</v>
      </c>
      <c r="G1231">
        <v>90</v>
      </c>
      <c r="H1231" t="s">
        <v>277</v>
      </c>
      <c r="I1231">
        <f t="shared" si="95"/>
        <v>22500</v>
      </c>
      <c r="J1231" s="3">
        <v>45186.094074074077</v>
      </c>
      <c r="K1231" t="str">
        <f t="shared" si="96"/>
        <v>Long Term</v>
      </c>
      <c r="L1231">
        <f t="shared" si="97"/>
        <v>22250</v>
      </c>
      <c r="M1231">
        <f t="shared" si="98"/>
        <v>0</v>
      </c>
      <c r="N1231">
        <f t="shared" si="99"/>
        <v>0</v>
      </c>
    </row>
    <row r="1232" spans="1:14" x14ac:dyDescent="0.25">
      <c r="A1232">
        <v>2231</v>
      </c>
      <c r="B1232" t="s">
        <v>167</v>
      </c>
      <c r="C1232" t="s">
        <v>168</v>
      </c>
      <c r="D1232" t="s">
        <v>16</v>
      </c>
      <c r="E1232">
        <v>777</v>
      </c>
      <c r="F1232" s="5">
        <v>45081.26834490741</v>
      </c>
      <c r="G1232">
        <v>12</v>
      </c>
      <c r="H1232" t="s">
        <v>946</v>
      </c>
      <c r="I1232">
        <f t="shared" si="95"/>
        <v>9324</v>
      </c>
      <c r="J1232" s="3">
        <v>45186.094074074077</v>
      </c>
      <c r="K1232" t="str">
        <f t="shared" si="96"/>
        <v>Short Term</v>
      </c>
      <c r="L1232">
        <f t="shared" si="97"/>
        <v>8547</v>
      </c>
      <c r="M1232">
        <f t="shared" si="98"/>
        <v>0.15</v>
      </c>
      <c r="N1232">
        <f t="shared" si="99"/>
        <v>1282.05</v>
      </c>
    </row>
    <row r="1233" spans="1:14" x14ac:dyDescent="0.25">
      <c r="A1233">
        <v>2232</v>
      </c>
      <c r="B1233" t="s">
        <v>133</v>
      </c>
      <c r="C1233" t="s">
        <v>134</v>
      </c>
      <c r="D1233" t="s">
        <v>16</v>
      </c>
      <c r="E1233">
        <v>843</v>
      </c>
      <c r="F1233" s="5">
        <v>43412.431516203702</v>
      </c>
      <c r="G1233">
        <v>81</v>
      </c>
      <c r="H1233" t="s">
        <v>947</v>
      </c>
      <c r="I1233">
        <f t="shared" si="95"/>
        <v>68283</v>
      </c>
      <c r="J1233" s="3">
        <v>45186.094074074077</v>
      </c>
      <c r="K1233" t="str">
        <f t="shared" si="96"/>
        <v>Long Term</v>
      </c>
      <c r="L1233">
        <f t="shared" si="97"/>
        <v>67440</v>
      </c>
      <c r="M1233">
        <f t="shared" si="98"/>
        <v>0</v>
      </c>
      <c r="N1233">
        <f t="shared" si="99"/>
        <v>0</v>
      </c>
    </row>
    <row r="1234" spans="1:14" x14ac:dyDescent="0.25">
      <c r="A1234">
        <v>2233</v>
      </c>
      <c r="B1234" t="s">
        <v>324</v>
      </c>
      <c r="C1234" t="s">
        <v>325</v>
      </c>
      <c r="D1234" t="s">
        <v>16</v>
      </c>
      <c r="E1234">
        <v>133</v>
      </c>
      <c r="F1234" s="5">
        <v>44766.430451388893</v>
      </c>
      <c r="G1234">
        <v>79</v>
      </c>
      <c r="H1234" t="s">
        <v>437</v>
      </c>
      <c r="I1234">
        <f t="shared" si="95"/>
        <v>10507</v>
      </c>
      <c r="J1234" s="3">
        <v>45186.094074074077</v>
      </c>
      <c r="K1234" t="str">
        <f t="shared" si="96"/>
        <v>Long Term</v>
      </c>
      <c r="L1234">
        <f t="shared" si="97"/>
        <v>10374</v>
      </c>
      <c r="M1234">
        <f t="shared" si="98"/>
        <v>0</v>
      </c>
      <c r="N1234">
        <f t="shared" si="99"/>
        <v>0</v>
      </c>
    </row>
    <row r="1235" spans="1:14" x14ac:dyDescent="0.25">
      <c r="A1235">
        <v>2234</v>
      </c>
      <c r="B1235" t="s">
        <v>224</v>
      </c>
      <c r="C1235" t="s">
        <v>225</v>
      </c>
      <c r="D1235" t="s">
        <v>16</v>
      </c>
      <c r="E1235">
        <v>653</v>
      </c>
      <c r="F1235" s="5">
        <v>44227.111087962963</v>
      </c>
      <c r="G1235">
        <v>92</v>
      </c>
      <c r="H1235" t="s">
        <v>426</v>
      </c>
      <c r="I1235">
        <f t="shared" si="95"/>
        <v>60076</v>
      </c>
      <c r="J1235" s="3">
        <v>45186.094074074077</v>
      </c>
      <c r="K1235" t="str">
        <f t="shared" si="96"/>
        <v>Long Term</v>
      </c>
      <c r="L1235">
        <f t="shared" si="97"/>
        <v>59423</v>
      </c>
      <c r="M1235">
        <f t="shared" si="98"/>
        <v>0</v>
      </c>
      <c r="N1235">
        <f t="shared" si="99"/>
        <v>0</v>
      </c>
    </row>
    <row r="1236" spans="1:14" x14ac:dyDescent="0.25">
      <c r="A1236">
        <v>2235</v>
      </c>
      <c r="B1236" t="s">
        <v>43</v>
      </c>
      <c r="C1236" t="s">
        <v>44</v>
      </c>
      <c r="D1236" t="s">
        <v>16</v>
      </c>
      <c r="E1236">
        <v>537</v>
      </c>
      <c r="F1236" s="5">
        <v>43589.166331018518</v>
      </c>
      <c r="G1236">
        <v>44</v>
      </c>
      <c r="H1236" t="s">
        <v>948</v>
      </c>
      <c r="I1236">
        <f t="shared" si="95"/>
        <v>23628</v>
      </c>
      <c r="J1236" s="3">
        <v>45186.094074074077</v>
      </c>
      <c r="K1236" t="str">
        <f t="shared" si="96"/>
        <v>Long Term</v>
      </c>
      <c r="L1236">
        <f t="shared" si="97"/>
        <v>23091</v>
      </c>
      <c r="M1236">
        <f t="shared" si="98"/>
        <v>0</v>
      </c>
      <c r="N1236">
        <f t="shared" si="99"/>
        <v>0</v>
      </c>
    </row>
    <row r="1237" spans="1:14" x14ac:dyDescent="0.25">
      <c r="A1237">
        <v>2236</v>
      </c>
      <c r="B1237" t="s">
        <v>246</v>
      </c>
      <c r="C1237" t="s">
        <v>247</v>
      </c>
      <c r="D1237" t="s">
        <v>16</v>
      </c>
      <c r="E1237">
        <v>129</v>
      </c>
      <c r="F1237" s="5">
        <v>43577.149201388893</v>
      </c>
      <c r="G1237">
        <v>16</v>
      </c>
      <c r="H1237" t="s">
        <v>42</v>
      </c>
      <c r="I1237">
        <f t="shared" si="95"/>
        <v>2064</v>
      </c>
      <c r="J1237" s="3">
        <v>45186.094074074077</v>
      </c>
      <c r="K1237" t="str">
        <f t="shared" si="96"/>
        <v>Long Term</v>
      </c>
      <c r="L1237">
        <f t="shared" si="97"/>
        <v>1935</v>
      </c>
      <c r="M1237">
        <f t="shared" si="98"/>
        <v>0</v>
      </c>
      <c r="N1237">
        <f t="shared" si="99"/>
        <v>0</v>
      </c>
    </row>
    <row r="1238" spans="1:14" x14ac:dyDescent="0.25">
      <c r="A1238">
        <v>2237</v>
      </c>
      <c r="B1238" t="s">
        <v>18</v>
      </c>
      <c r="C1238" t="s">
        <v>19</v>
      </c>
      <c r="D1238" t="s">
        <v>16</v>
      </c>
      <c r="E1238">
        <v>231</v>
      </c>
      <c r="F1238" s="5">
        <v>43546.865451388891</v>
      </c>
      <c r="G1238">
        <v>63</v>
      </c>
      <c r="H1238" t="s">
        <v>949</v>
      </c>
      <c r="I1238">
        <f t="shared" si="95"/>
        <v>14553</v>
      </c>
      <c r="J1238" s="3">
        <v>45186.094074074077</v>
      </c>
      <c r="K1238" t="str">
        <f t="shared" si="96"/>
        <v>Long Term</v>
      </c>
      <c r="L1238">
        <f t="shared" si="97"/>
        <v>14322</v>
      </c>
      <c r="M1238">
        <f t="shared" si="98"/>
        <v>0</v>
      </c>
      <c r="N1238">
        <f t="shared" si="99"/>
        <v>0</v>
      </c>
    </row>
    <row r="1239" spans="1:14" x14ac:dyDescent="0.25">
      <c r="A1239">
        <v>2238</v>
      </c>
      <c r="B1239" t="s">
        <v>101</v>
      </c>
      <c r="C1239" t="s">
        <v>102</v>
      </c>
      <c r="D1239" t="s">
        <v>26</v>
      </c>
      <c r="E1239">
        <v>365</v>
      </c>
      <c r="F1239" s="5">
        <v>44251.197013888886</v>
      </c>
      <c r="G1239">
        <v>50</v>
      </c>
      <c r="H1239" t="s">
        <v>139</v>
      </c>
      <c r="I1239">
        <f t="shared" si="95"/>
        <v>18250</v>
      </c>
      <c r="J1239" s="3">
        <v>45186.094074074077</v>
      </c>
      <c r="K1239" t="str">
        <f t="shared" si="96"/>
        <v>Long Term</v>
      </c>
      <c r="L1239">
        <f t="shared" si="97"/>
        <v>17885</v>
      </c>
      <c r="M1239">
        <f t="shared" si="98"/>
        <v>0</v>
      </c>
      <c r="N1239">
        <f t="shared" si="99"/>
        <v>0</v>
      </c>
    </row>
    <row r="1240" spans="1:14" x14ac:dyDescent="0.25">
      <c r="A1240">
        <v>2239</v>
      </c>
      <c r="B1240" t="s">
        <v>37</v>
      </c>
      <c r="C1240" t="s">
        <v>38</v>
      </c>
      <c r="D1240" t="s">
        <v>26</v>
      </c>
      <c r="E1240">
        <v>351</v>
      </c>
      <c r="F1240" s="5">
        <v>43867.077268518522</v>
      </c>
      <c r="G1240">
        <v>98</v>
      </c>
      <c r="H1240" t="s">
        <v>121</v>
      </c>
      <c r="I1240">
        <f t="shared" si="95"/>
        <v>34398</v>
      </c>
      <c r="J1240" s="3">
        <v>45186.094074074077</v>
      </c>
      <c r="K1240" t="str">
        <f t="shared" si="96"/>
        <v>Long Term</v>
      </c>
      <c r="L1240">
        <f t="shared" si="97"/>
        <v>34047</v>
      </c>
      <c r="M1240">
        <f t="shared" si="98"/>
        <v>0</v>
      </c>
      <c r="N1240">
        <f t="shared" si="99"/>
        <v>0</v>
      </c>
    </row>
    <row r="1241" spans="1:14" x14ac:dyDescent="0.25">
      <c r="A1241">
        <v>2240</v>
      </c>
      <c r="B1241" t="s">
        <v>167</v>
      </c>
      <c r="C1241" t="s">
        <v>168</v>
      </c>
      <c r="D1241" t="s">
        <v>26</v>
      </c>
      <c r="E1241">
        <v>653</v>
      </c>
      <c r="F1241" s="5">
        <v>44966.148634259262</v>
      </c>
      <c r="G1241">
        <v>46</v>
      </c>
      <c r="H1241" t="s">
        <v>96</v>
      </c>
      <c r="I1241">
        <f t="shared" si="95"/>
        <v>30038</v>
      </c>
      <c r="J1241" s="3">
        <v>45186.094074074077</v>
      </c>
      <c r="K1241" t="str">
        <f t="shared" si="96"/>
        <v>Short Term</v>
      </c>
      <c r="L1241">
        <f t="shared" si="97"/>
        <v>29385</v>
      </c>
      <c r="M1241">
        <f t="shared" si="98"/>
        <v>0.15</v>
      </c>
      <c r="N1241">
        <f t="shared" si="99"/>
        <v>4407.75</v>
      </c>
    </row>
    <row r="1242" spans="1:14" x14ac:dyDescent="0.25">
      <c r="A1242">
        <v>2241</v>
      </c>
      <c r="B1242" t="s">
        <v>170</v>
      </c>
      <c r="C1242" t="s">
        <v>171</v>
      </c>
      <c r="D1242" t="s">
        <v>26</v>
      </c>
      <c r="E1242">
        <v>483</v>
      </c>
      <c r="F1242" s="5">
        <v>43908.668136574073</v>
      </c>
      <c r="G1242">
        <v>4</v>
      </c>
      <c r="H1242" t="s">
        <v>822</v>
      </c>
      <c r="I1242">
        <f t="shared" si="95"/>
        <v>1932</v>
      </c>
      <c r="J1242" s="3">
        <v>45186.094074074077</v>
      </c>
      <c r="K1242" t="str">
        <f t="shared" si="96"/>
        <v>Long Term</v>
      </c>
      <c r="L1242">
        <f t="shared" si="97"/>
        <v>1449</v>
      </c>
      <c r="M1242">
        <f t="shared" si="98"/>
        <v>0</v>
      </c>
      <c r="N1242">
        <f t="shared" si="99"/>
        <v>0</v>
      </c>
    </row>
    <row r="1243" spans="1:14" x14ac:dyDescent="0.25">
      <c r="A1243">
        <v>2242</v>
      </c>
      <c r="B1243" t="s">
        <v>51</v>
      </c>
      <c r="C1243" t="s">
        <v>52</v>
      </c>
      <c r="D1243" t="s">
        <v>16</v>
      </c>
      <c r="E1243">
        <v>406</v>
      </c>
      <c r="F1243" s="5">
        <v>44739.024340277778</v>
      </c>
      <c r="G1243">
        <v>83</v>
      </c>
      <c r="H1243" t="s">
        <v>870</v>
      </c>
      <c r="I1243">
        <f t="shared" si="95"/>
        <v>33698</v>
      </c>
      <c r="J1243" s="3">
        <v>45186.094074074077</v>
      </c>
      <c r="K1243" t="str">
        <f t="shared" si="96"/>
        <v>Long Term</v>
      </c>
      <c r="L1243">
        <f t="shared" si="97"/>
        <v>33292</v>
      </c>
      <c r="M1243">
        <f t="shared" si="98"/>
        <v>0</v>
      </c>
      <c r="N1243">
        <f t="shared" si="99"/>
        <v>0</v>
      </c>
    </row>
    <row r="1244" spans="1:14" x14ac:dyDescent="0.25">
      <c r="A1244">
        <v>2243</v>
      </c>
      <c r="B1244" t="s">
        <v>37</v>
      </c>
      <c r="C1244" t="s">
        <v>38</v>
      </c>
      <c r="D1244" t="s">
        <v>26</v>
      </c>
      <c r="E1244">
        <v>584</v>
      </c>
      <c r="F1244" s="5">
        <v>44108.214259259257</v>
      </c>
      <c r="G1244">
        <v>15</v>
      </c>
      <c r="H1244" t="s">
        <v>556</v>
      </c>
      <c r="I1244">
        <f t="shared" si="95"/>
        <v>8760</v>
      </c>
      <c r="J1244" s="3">
        <v>45186.094074074077</v>
      </c>
      <c r="K1244" t="str">
        <f t="shared" si="96"/>
        <v>Long Term</v>
      </c>
      <c r="L1244">
        <f t="shared" si="97"/>
        <v>8176</v>
      </c>
      <c r="M1244">
        <f t="shared" si="98"/>
        <v>0</v>
      </c>
      <c r="N1244">
        <f t="shared" si="99"/>
        <v>0</v>
      </c>
    </row>
    <row r="1245" spans="1:14" x14ac:dyDescent="0.25">
      <c r="A1245">
        <v>2244</v>
      </c>
      <c r="B1245" t="s">
        <v>64</v>
      </c>
      <c r="C1245" t="s">
        <v>65</v>
      </c>
      <c r="D1245" t="s">
        <v>26</v>
      </c>
      <c r="E1245">
        <v>256</v>
      </c>
      <c r="F1245" s="5">
        <v>43474.775729166657</v>
      </c>
      <c r="G1245">
        <v>17</v>
      </c>
      <c r="H1245" t="s">
        <v>950</v>
      </c>
      <c r="I1245">
        <f t="shared" si="95"/>
        <v>4352</v>
      </c>
      <c r="J1245" s="3">
        <v>45186.094074074077</v>
      </c>
      <c r="K1245" t="str">
        <f t="shared" si="96"/>
        <v>Long Term</v>
      </c>
      <c r="L1245">
        <f t="shared" si="97"/>
        <v>4096</v>
      </c>
      <c r="M1245">
        <f t="shared" si="98"/>
        <v>0</v>
      </c>
      <c r="N1245">
        <f t="shared" si="99"/>
        <v>0</v>
      </c>
    </row>
    <row r="1246" spans="1:14" x14ac:dyDescent="0.25">
      <c r="A1246">
        <v>2245</v>
      </c>
      <c r="B1246" t="s">
        <v>94</v>
      </c>
      <c r="C1246" t="s">
        <v>95</v>
      </c>
      <c r="D1246" t="s">
        <v>16</v>
      </c>
      <c r="E1246">
        <v>743</v>
      </c>
      <c r="F1246" s="5">
        <v>43565.315416666657</v>
      </c>
      <c r="G1246">
        <v>19</v>
      </c>
      <c r="H1246" t="s">
        <v>349</v>
      </c>
      <c r="I1246">
        <f t="shared" si="95"/>
        <v>14117</v>
      </c>
      <c r="J1246" s="3">
        <v>45186.094074074077</v>
      </c>
      <c r="K1246" t="str">
        <f t="shared" si="96"/>
        <v>Long Term</v>
      </c>
      <c r="L1246">
        <f t="shared" si="97"/>
        <v>13374</v>
      </c>
      <c r="M1246">
        <f t="shared" si="98"/>
        <v>0</v>
      </c>
      <c r="N1246">
        <f t="shared" si="99"/>
        <v>0</v>
      </c>
    </row>
    <row r="1247" spans="1:14" x14ac:dyDescent="0.25">
      <c r="A1247">
        <v>2246</v>
      </c>
      <c r="B1247" t="s">
        <v>133</v>
      </c>
      <c r="C1247" t="s">
        <v>134</v>
      </c>
      <c r="D1247" t="s">
        <v>26</v>
      </c>
      <c r="E1247">
        <v>181</v>
      </c>
      <c r="F1247" s="5">
        <v>45065.58357638889</v>
      </c>
      <c r="G1247">
        <v>39</v>
      </c>
      <c r="H1247" t="s">
        <v>308</v>
      </c>
      <c r="I1247">
        <f t="shared" si="95"/>
        <v>7059</v>
      </c>
      <c r="J1247" s="3">
        <v>45186.094074074077</v>
      </c>
      <c r="K1247" t="str">
        <f t="shared" si="96"/>
        <v>Short Term</v>
      </c>
      <c r="L1247">
        <f t="shared" si="97"/>
        <v>6878</v>
      </c>
      <c r="M1247">
        <f t="shared" si="98"/>
        <v>0.15</v>
      </c>
      <c r="N1247">
        <f t="shared" si="99"/>
        <v>1031.7</v>
      </c>
    </row>
    <row r="1248" spans="1:14" x14ac:dyDescent="0.25">
      <c r="A1248">
        <v>2247</v>
      </c>
      <c r="B1248" t="s">
        <v>246</v>
      </c>
      <c r="C1248" t="s">
        <v>247</v>
      </c>
      <c r="D1248" t="s">
        <v>16</v>
      </c>
      <c r="E1248">
        <v>741</v>
      </c>
      <c r="F1248" s="5">
        <v>44645.600231481483</v>
      </c>
      <c r="G1248">
        <v>79</v>
      </c>
      <c r="H1248" t="s">
        <v>227</v>
      </c>
      <c r="I1248">
        <f t="shared" si="95"/>
        <v>58539</v>
      </c>
      <c r="J1248" s="3">
        <v>45186.094074074077</v>
      </c>
      <c r="K1248" t="str">
        <f t="shared" si="96"/>
        <v>Long Term</v>
      </c>
      <c r="L1248">
        <f t="shared" si="97"/>
        <v>57798</v>
      </c>
      <c r="M1248">
        <f t="shared" si="98"/>
        <v>0</v>
      </c>
      <c r="N1248">
        <f t="shared" si="99"/>
        <v>0</v>
      </c>
    </row>
    <row r="1249" spans="1:14" x14ac:dyDescent="0.25">
      <c r="A1249">
        <v>2248</v>
      </c>
      <c r="B1249" t="s">
        <v>18</v>
      </c>
      <c r="C1249" t="s">
        <v>19</v>
      </c>
      <c r="D1249" t="s">
        <v>16</v>
      </c>
      <c r="E1249">
        <v>512</v>
      </c>
      <c r="F1249" s="5">
        <v>43486.775277777779</v>
      </c>
      <c r="G1249">
        <v>69</v>
      </c>
      <c r="H1249" t="s">
        <v>951</v>
      </c>
      <c r="I1249">
        <f t="shared" si="95"/>
        <v>35328</v>
      </c>
      <c r="J1249" s="3">
        <v>45186.094074074077</v>
      </c>
      <c r="K1249" t="str">
        <f t="shared" si="96"/>
        <v>Long Term</v>
      </c>
      <c r="L1249">
        <f t="shared" si="97"/>
        <v>34816</v>
      </c>
      <c r="M1249">
        <f t="shared" si="98"/>
        <v>0</v>
      </c>
      <c r="N1249">
        <f t="shared" si="99"/>
        <v>0</v>
      </c>
    </row>
    <row r="1250" spans="1:14" x14ac:dyDescent="0.25">
      <c r="A1250">
        <v>2249</v>
      </c>
      <c r="B1250" t="s">
        <v>167</v>
      </c>
      <c r="C1250" t="s">
        <v>168</v>
      </c>
      <c r="D1250" t="s">
        <v>26</v>
      </c>
      <c r="E1250">
        <v>482</v>
      </c>
      <c r="F1250" s="5">
        <v>43675.416655092587</v>
      </c>
      <c r="G1250">
        <v>45</v>
      </c>
      <c r="H1250" t="s">
        <v>223</v>
      </c>
      <c r="I1250">
        <f t="shared" si="95"/>
        <v>21690</v>
      </c>
      <c r="J1250" s="3">
        <v>45186.094074074077</v>
      </c>
      <c r="K1250" t="str">
        <f t="shared" si="96"/>
        <v>Long Term</v>
      </c>
      <c r="L1250">
        <f t="shared" si="97"/>
        <v>21208</v>
      </c>
      <c r="M1250">
        <f t="shared" si="98"/>
        <v>0</v>
      </c>
      <c r="N1250">
        <f t="shared" si="99"/>
        <v>0</v>
      </c>
    </row>
    <row r="1251" spans="1:14" x14ac:dyDescent="0.25">
      <c r="A1251">
        <v>2250</v>
      </c>
      <c r="B1251" t="s">
        <v>101</v>
      </c>
      <c r="C1251" t="s">
        <v>102</v>
      </c>
      <c r="D1251" t="s">
        <v>16</v>
      </c>
      <c r="E1251">
        <v>604</v>
      </c>
      <c r="F1251" s="5">
        <v>44072.645254629628</v>
      </c>
      <c r="G1251">
        <v>28</v>
      </c>
      <c r="H1251" t="s">
        <v>952</v>
      </c>
      <c r="I1251">
        <f t="shared" si="95"/>
        <v>16912</v>
      </c>
      <c r="J1251" s="3">
        <v>45186.094074074077</v>
      </c>
      <c r="K1251" t="str">
        <f t="shared" si="96"/>
        <v>Long Term</v>
      </c>
      <c r="L1251">
        <f t="shared" si="97"/>
        <v>16308</v>
      </c>
      <c r="M1251">
        <f t="shared" si="98"/>
        <v>0</v>
      </c>
      <c r="N1251">
        <f t="shared" si="99"/>
        <v>0</v>
      </c>
    </row>
    <row r="1252" spans="1:14" x14ac:dyDescent="0.25">
      <c r="A1252">
        <v>2251</v>
      </c>
      <c r="B1252" t="s">
        <v>51</v>
      </c>
      <c r="C1252" t="s">
        <v>52</v>
      </c>
      <c r="D1252" t="s">
        <v>16</v>
      </c>
      <c r="E1252">
        <v>708</v>
      </c>
      <c r="F1252" s="5">
        <v>44532.636574074073</v>
      </c>
      <c r="G1252">
        <v>35</v>
      </c>
      <c r="H1252" t="s">
        <v>392</v>
      </c>
      <c r="I1252">
        <f t="shared" si="95"/>
        <v>24780</v>
      </c>
      <c r="J1252" s="3">
        <v>45186.094074074077</v>
      </c>
      <c r="K1252" t="str">
        <f t="shared" si="96"/>
        <v>Long Term</v>
      </c>
      <c r="L1252">
        <f t="shared" si="97"/>
        <v>24072</v>
      </c>
      <c r="M1252">
        <f t="shared" si="98"/>
        <v>0</v>
      </c>
      <c r="N1252">
        <f t="shared" si="99"/>
        <v>0</v>
      </c>
    </row>
    <row r="1253" spans="1:14" x14ac:dyDescent="0.25">
      <c r="A1253">
        <v>2252</v>
      </c>
      <c r="B1253" t="s">
        <v>159</v>
      </c>
      <c r="C1253" t="s">
        <v>160</v>
      </c>
      <c r="D1253" t="s">
        <v>16</v>
      </c>
      <c r="E1253">
        <v>162</v>
      </c>
      <c r="F1253" s="5">
        <v>44034.788159722222</v>
      </c>
      <c r="G1253">
        <v>80</v>
      </c>
      <c r="H1253" t="s">
        <v>953</v>
      </c>
      <c r="I1253">
        <f t="shared" si="95"/>
        <v>12960</v>
      </c>
      <c r="J1253" s="3">
        <v>45186.094074074077</v>
      </c>
      <c r="K1253" t="str">
        <f t="shared" si="96"/>
        <v>Long Term</v>
      </c>
      <c r="L1253">
        <f t="shared" si="97"/>
        <v>12798</v>
      </c>
      <c r="M1253">
        <f t="shared" si="98"/>
        <v>0</v>
      </c>
      <c r="N1253">
        <f t="shared" si="99"/>
        <v>0</v>
      </c>
    </row>
    <row r="1254" spans="1:14" x14ac:dyDescent="0.25">
      <c r="A1254">
        <v>2253</v>
      </c>
      <c r="B1254" t="s">
        <v>21</v>
      </c>
      <c r="C1254" t="s">
        <v>22</v>
      </c>
      <c r="D1254" t="s">
        <v>16</v>
      </c>
      <c r="E1254">
        <v>587</v>
      </c>
      <c r="F1254" s="5">
        <v>44861.573865740742</v>
      </c>
      <c r="G1254">
        <v>81</v>
      </c>
      <c r="H1254" t="s">
        <v>954</v>
      </c>
      <c r="I1254">
        <f t="shared" si="95"/>
        <v>47547</v>
      </c>
      <c r="J1254" s="3">
        <v>45186.094074074077</v>
      </c>
      <c r="K1254" t="str">
        <f t="shared" si="96"/>
        <v>Short Term</v>
      </c>
      <c r="L1254">
        <f t="shared" si="97"/>
        <v>46960</v>
      </c>
      <c r="M1254">
        <f t="shared" si="98"/>
        <v>0.15</v>
      </c>
      <c r="N1254">
        <f t="shared" si="99"/>
        <v>7044</v>
      </c>
    </row>
    <row r="1255" spans="1:14" x14ac:dyDescent="0.25">
      <c r="A1255">
        <v>2254</v>
      </c>
      <c r="B1255" t="s">
        <v>43</v>
      </c>
      <c r="C1255" t="s">
        <v>44</v>
      </c>
      <c r="D1255" t="s">
        <v>26</v>
      </c>
      <c r="E1255">
        <v>701</v>
      </c>
      <c r="F1255" s="5">
        <v>45161.178368055553</v>
      </c>
      <c r="G1255">
        <v>75</v>
      </c>
      <c r="H1255" t="s">
        <v>819</v>
      </c>
      <c r="I1255">
        <f t="shared" si="95"/>
        <v>52575</v>
      </c>
      <c r="J1255" s="3">
        <v>45186.094074074077</v>
      </c>
      <c r="K1255" t="str">
        <f t="shared" si="96"/>
        <v>Short Term</v>
      </c>
      <c r="L1255">
        <f t="shared" si="97"/>
        <v>51874</v>
      </c>
      <c r="M1255">
        <f t="shared" si="98"/>
        <v>0.15</v>
      </c>
      <c r="N1255">
        <f t="shared" si="99"/>
        <v>7781.0999999999995</v>
      </c>
    </row>
    <row r="1256" spans="1:14" x14ac:dyDescent="0.25">
      <c r="A1256">
        <v>2255</v>
      </c>
      <c r="B1256" t="s">
        <v>43</v>
      </c>
      <c r="C1256" t="s">
        <v>44</v>
      </c>
      <c r="D1256" t="s">
        <v>26</v>
      </c>
      <c r="E1256">
        <v>701</v>
      </c>
      <c r="F1256" s="5">
        <v>44744.700706018521</v>
      </c>
      <c r="G1256">
        <v>70</v>
      </c>
      <c r="H1256" t="s">
        <v>955</v>
      </c>
      <c r="I1256">
        <f t="shared" si="95"/>
        <v>49070</v>
      </c>
      <c r="J1256" s="3">
        <v>45186.094074074077</v>
      </c>
      <c r="K1256" t="str">
        <f t="shared" si="96"/>
        <v>Long Term</v>
      </c>
      <c r="L1256">
        <f t="shared" si="97"/>
        <v>48369</v>
      </c>
      <c r="M1256">
        <f t="shared" si="98"/>
        <v>0</v>
      </c>
      <c r="N1256">
        <f t="shared" si="99"/>
        <v>0</v>
      </c>
    </row>
    <row r="1257" spans="1:14" x14ac:dyDescent="0.25">
      <c r="A1257">
        <v>2256</v>
      </c>
      <c r="B1257" t="s">
        <v>57</v>
      </c>
      <c r="C1257" t="s">
        <v>58</v>
      </c>
      <c r="D1257" t="s">
        <v>26</v>
      </c>
      <c r="E1257">
        <v>648</v>
      </c>
      <c r="F1257" s="5">
        <v>44724.264537037037</v>
      </c>
      <c r="G1257">
        <v>19</v>
      </c>
      <c r="H1257" t="s">
        <v>956</v>
      </c>
      <c r="I1257">
        <f t="shared" si="95"/>
        <v>12312</v>
      </c>
      <c r="J1257" s="3">
        <v>45186.094074074077</v>
      </c>
      <c r="K1257" t="str">
        <f t="shared" si="96"/>
        <v>Long Term</v>
      </c>
      <c r="L1257">
        <f t="shared" si="97"/>
        <v>11664</v>
      </c>
      <c r="M1257">
        <f t="shared" si="98"/>
        <v>0</v>
      </c>
      <c r="N1257">
        <f t="shared" si="99"/>
        <v>0</v>
      </c>
    </row>
    <row r="1258" spans="1:14" x14ac:dyDescent="0.25">
      <c r="A1258">
        <v>2257</v>
      </c>
      <c r="B1258" t="s">
        <v>137</v>
      </c>
      <c r="C1258" t="s">
        <v>138</v>
      </c>
      <c r="D1258" t="s">
        <v>16</v>
      </c>
      <c r="E1258">
        <v>815</v>
      </c>
      <c r="F1258" s="5">
        <v>44541.379594907397</v>
      </c>
      <c r="G1258">
        <v>54</v>
      </c>
      <c r="H1258" t="s">
        <v>957</v>
      </c>
      <c r="I1258">
        <f t="shared" si="95"/>
        <v>44010</v>
      </c>
      <c r="J1258" s="3">
        <v>45186.094074074077</v>
      </c>
      <c r="K1258" t="str">
        <f t="shared" si="96"/>
        <v>Long Term</v>
      </c>
      <c r="L1258">
        <f t="shared" si="97"/>
        <v>43195</v>
      </c>
      <c r="M1258">
        <f t="shared" si="98"/>
        <v>0</v>
      </c>
      <c r="N1258">
        <f t="shared" si="99"/>
        <v>0</v>
      </c>
    </row>
    <row r="1259" spans="1:14" x14ac:dyDescent="0.25">
      <c r="A1259">
        <v>2258</v>
      </c>
      <c r="B1259" t="s">
        <v>37</v>
      </c>
      <c r="C1259" t="s">
        <v>38</v>
      </c>
      <c r="D1259" t="s">
        <v>16</v>
      </c>
      <c r="E1259">
        <v>405</v>
      </c>
      <c r="F1259" s="5">
        <v>43817.242083333331</v>
      </c>
      <c r="G1259">
        <v>11</v>
      </c>
      <c r="H1259" t="s">
        <v>603</v>
      </c>
      <c r="I1259">
        <f t="shared" si="95"/>
        <v>4455</v>
      </c>
      <c r="J1259" s="3">
        <v>45186.094074074077</v>
      </c>
      <c r="K1259" t="str">
        <f t="shared" si="96"/>
        <v>Long Term</v>
      </c>
      <c r="L1259">
        <f t="shared" si="97"/>
        <v>4050</v>
      </c>
      <c r="M1259">
        <f t="shared" si="98"/>
        <v>0</v>
      </c>
      <c r="N1259">
        <f t="shared" si="99"/>
        <v>0</v>
      </c>
    </row>
    <row r="1260" spans="1:14" x14ac:dyDescent="0.25">
      <c r="A1260">
        <v>2259</v>
      </c>
      <c r="B1260" t="s">
        <v>167</v>
      </c>
      <c r="C1260" t="s">
        <v>168</v>
      </c>
      <c r="D1260" t="s">
        <v>16</v>
      </c>
      <c r="E1260">
        <v>593</v>
      </c>
      <c r="F1260" s="5">
        <v>43543.139490740738</v>
      </c>
      <c r="G1260">
        <v>88</v>
      </c>
      <c r="H1260" t="s">
        <v>498</v>
      </c>
      <c r="I1260">
        <f t="shared" si="95"/>
        <v>52184</v>
      </c>
      <c r="J1260" s="3">
        <v>45186.094074074077</v>
      </c>
      <c r="K1260" t="str">
        <f t="shared" si="96"/>
        <v>Long Term</v>
      </c>
      <c r="L1260">
        <f t="shared" si="97"/>
        <v>51591</v>
      </c>
      <c r="M1260">
        <f t="shared" si="98"/>
        <v>0</v>
      </c>
      <c r="N1260">
        <f t="shared" si="99"/>
        <v>0</v>
      </c>
    </row>
    <row r="1261" spans="1:14" x14ac:dyDescent="0.25">
      <c r="A1261">
        <v>2260</v>
      </c>
      <c r="B1261" t="s">
        <v>60</v>
      </c>
      <c r="C1261" t="s">
        <v>61</v>
      </c>
      <c r="D1261" t="s">
        <v>16</v>
      </c>
      <c r="E1261">
        <v>142</v>
      </c>
      <c r="F1261" s="5">
        <v>44622.618391203701</v>
      </c>
      <c r="G1261">
        <v>30</v>
      </c>
      <c r="H1261" t="s">
        <v>739</v>
      </c>
      <c r="I1261">
        <f t="shared" si="95"/>
        <v>4260</v>
      </c>
      <c r="J1261" s="3">
        <v>45186.094074074077</v>
      </c>
      <c r="K1261" t="str">
        <f t="shared" si="96"/>
        <v>Long Term</v>
      </c>
      <c r="L1261">
        <f t="shared" si="97"/>
        <v>4118</v>
      </c>
      <c r="M1261">
        <f t="shared" si="98"/>
        <v>0</v>
      </c>
      <c r="N1261">
        <f t="shared" si="99"/>
        <v>0</v>
      </c>
    </row>
    <row r="1262" spans="1:14" x14ac:dyDescent="0.25">
      <c r="A1262">
        <v>2261</v>
      </c>
      <c r="B1262" t="s">
        <v>43</v>
      </c>
      <c r="C1262" t="s">
        <v>44</v>
      </c>
      <c r="D1262" t="s">
        <v>16</v>
      </c>
      <c r="E1262">
        <v>423</v>
      </c>
      <c r="F1262" s="5">
        <v>44951.988842592589</v>
      </c>
      <c r="G1262">
        <v>15</v>
      </c>
      <c r="H1262" t="s">
        <v>202</v>
      </c>
      <c r="I1262">
        <f t="shared" si="95"/>
        <v>6345</v>
      </c>
      <c r="J1262" s="3">
        <v>45186.094074074077</v>
      </c>
      <c r="K1262" t="str">
        <f t="shared" si="96"/>
        <v>Short Term</v>
      </c>
      <c r="L1262">
        <f t="shared" si="97"/>
        <v>5922</v>
      </c>
      <c r="M1262">
        <f t="shared" si="98"/>
        <v>0.15</v>
      </c>
      <c r="N1262">
        <f t="shared" si="99"/>
        <v>888.3</v>
      </c>
    </row>
    <row r="1263" spans="1:14" x14ac:dyDescent="0.25">
      <c r="A1263">
        <v>2262</v>
      </c>
      <c r="B1263" t="s">
        <v>115</v>
      </c>
      <c r="C1263" t="s">
        <v>116</v>
      </c>
      <c r="D1263" t="s">
        <v>16</v>
      </c>
      <c r="E1263">
        <v>552</v>
      </c>
      <c r="F1263" s="5">
        <v>43494.834803240738</v>
      </c>
      <c r="G1263">
        <v>65</v>
      </c>
      <c r="H1263" t="s">
        <v>897</v>
      </c>
      <c r="I1263">
        <f t="shared" si="95"/>
        <v>35880</v>
      </c>
      <c r="J1263" s="3">
        <v>45186.094074074077</v>
      </c>
      <c r="K1263" t="str">
        <f t="shared" si="96"/>
        <v>Long Term</v>
      </c>
      <c r="L1263">
        <f t="shared" si="97"/>
        <v>35328</v>
      </c>
      <c r="M1263">
        <f t="shared" si="98"/>
        <v>0</v>
      </c>
      <c r="N1263">
        <f t="shared" si="99"/>
        <v>0</v>
      </c>
    </row>
    <row r="1264" spans="1:14" x14ac:dyDescent="0.25">
      <c r="A1264">
        <v>2263</v>
      </c>
      <c r="B1264" t="s">
        <v>67</v>
      </c>
      <c r="C1264" t="s">
        <v>68</v>
      </c>
      <c r="D1264" t="s">
        <v>26</v>
      </c>
      <c r="E1264">
        <v>565</v>
      </c>
      <c r="F1264" s="5">
        <v>44771.650150462963</v>
      </c>
      <c r="G1264">
        <v>69</v>
      </c>
      <c r="H1264" t="s">
        <v>212</v>
      </c>
      <c r="I1264">
        <f t="shared" si="95"/>
        <v>38985</v>
      </c>
      <c r="J1264" s="3">
        <v>45186.094074074077</v>
      </c>
      <c r="K1264" t="str">
        <f t="shared" si="96"/>
        <v>Long Term</v>
      </c>
      <c r="L1264">
        <f t="shared" si="97"/>
        <v>38420</v>
      </c>
      <c r="M1264">
        <f t="shared" si="98"/>
        <v>0</v>
      </c>
      <c r="N1264">
        <f t="shared" si="99"/>
        <v>0</v>
      </c>
    </row>
    <row r="1265" spans="1:14" x14ac:dyDescent="0.25">
      <c r="A1265">
        <v>2264</v>
      </c>
      <c r="B1265" t="s">
        <v>88</v>
      </c>
      <c r="C1265" t="s">
        <v>89</v>
      </c>
      <c r="D1265" t="s">
        <v>16</v>
      </c>
      <c r="E1265">
        <v>871</v>
      </c>
      <c r="F1265" s="5">
        <v>43571.383437500001</v>
      </c>
      <c r="G1265">
        <v>52</v>
      </c>
      <c r="H1265" t="s">
        <v>958</v>
      </c>
      <c r="I1265">
        <f t="shared" si="95"/>
        <v>45292</v>
      </c>
      <c r="J1265" s="3">
        <v>45186.094074074077</v>
      </c>
      <c r="K1265" t="str">
        <f t="shared" si="96"/>
        <v>Long Term</v>
      </c>
      <c r="L1265">
        <f t="shared" si="97"/>
        <v>44421</v>
      </c>
      <c r="M1265">
        <f t="shared" si="98"/>
        <v>0</v>
      </c>
      <c r="N1265">
        <f t="shared" si="99"/>
        <v>0</v>
      </c>
    </row>
    <row r="1266" spans="1:14" x14ac:dyDescent="0.25">
      <c r="A1266">
        <v>2265</v>
      </c>
      <c r="B1266" t="s">
        <v>111</v>
      </c>
      <c r="C1266" t="s">
        <v>112</v>
      </c>
      <c r="D1266" t="s">
        <v>26</v>
      </c>
      <c r="E1266">
        <v>206</v>
      </c>
      <c r="F1266" s="5">
        <v>44256.232048611113</v>
      </c>
      <c r="G1266">
        <v>41</v>
      </c>
      <c r="H1266" t="s">
        <v>158</v>
      </c>
      <c r="I1266">
        <f t="shared" si="95"/>
        <v>8446</v>
      </c>
      <c r="J1266" s="3">
        <v>45186.094074074077</v>
      </c>
      <c r="K1266" t="str">
        <f t="shared" si="96"/>
        <v>Long Term</v>
      </c>
      <c r="L1266">
        <f t="shared" si="97"/>
        <v>8240</v>
      </c>
      <c r="M1266">
        <f t="shared" si="98"/>
        <v>0</v>
      </c>
      <c r="N1266">
        <f t="shared" si="99"/>
        <v>0</v>
      </c>
    </row>
    <row r="1267" spans="1:14" x14ac:dyDescent="0.25">
      <c r="A1267">
        <v>2266</v>
      </c>
      <c r="B1267" t="s">
        <v>133</v>
      </c>
      <c r="C1267" t="s">
        <v>134</v>
      </c>
      <c r="D1267" t="s">
        <v>16</v>
      </c>
      <c r="E1267">
        <v>954</v>
      </c>
      <c r="F1267" s="5">
        <v>44887.659675925926</v>
      </c>
      <c r="G1267">
        <v>66</v>
      </c>
      <c r="H1267" t="s">
        <v>959</v>
      </c>
      <c r="I1267">
        <f t="shared" si="95"/>
        <v>62964</v>
      </c>
      <c r="J1267" s="3">
        <v>45186.094074074077</v>
      </c>
      <c r="K1267" t="str">
        <f t="shared" si="96"/>
        <v>Short Term</v>
      </c>
      <c r="L1267">
        <f t="shared" si="97"/>
        <v>62010</v>
      </c>
      <c r="M1267">
        <f t="shared" si="98"/>
        <v>0.15</v>
      </c>
      <c r="N1267">
        <f t="shared" si="99"/>
        <v>9301.5</v>
      </c>
    </row>
    <row r="1268" spans="1:14" x14ac:dyDescent="0.25">
      <c r="A1268">
        <v>2267</v>
      </c>
      <c r="B1268" t="s">
        <v>180</v>
      </c>
      <c r="C1268" t="s">
        <v>181</v>
      </c>
      <c r="D1268" t="s">
        <v>16</v>
      </c>
      <c r="E1268">
        <v>983</v>
      </c>
      <c r="F1268" s="5">
        <v>43880.127604166657</v>
      </c>
      <c r="G1268">
        <v>17</v>
      </c>
      <c r="H1268" t="s">
        <v>801</v>
      </c>
      <c r="I1268">
        <f t="shared" si="95"/>
        <v>16711</v>
      </c>
      <c r="J1268" s="3">
        <v>45186.094074074077</v>
      </c>
      <c r="K1268" t="str">
        <f t="shared" si="96"/>
        <v>Long Term</v>
      </c>
      <c r="L1268">
        <f t="shared" si="97"/>
        <v>15728</v>
      </c>
      <c r="M1268">
        <f t="shared" si="98"/>
        <v>0</v>
      </c>
      <c r="N1268">
        <f t="shared" si="99"/>
        <v>0</v>
      </c>
    </row>
    <row r="1269" spans="1:14" x14ac:dyDescent="0.25">
      <c r="A1269">
        <v>2268</v>
      </c>
      <c r="B1269" t="s">
        <v>133</v>
      </c>
      <c r="C1269" t="s">
        <v>134</v>
      </c>
      <c r="D1269" t="s">
        <v>26</v>
      </c>
      <c r="E1269">
        <v>777</v>
      </c>
      <c r="F1269" s="5">
        <v>45038.640462962961</v>
      </c>
      <c r="G1269">
        <v>89</v>
      </c>
      <c r="H1269" t="s">
        <v>960</v>
      </c>
      <c r="I1269">
        <f t="shared" si="95"/>
        <v>69153</v>
      </c>
      <c r="J1269" s="3">
        <v>45186.094074074077</v>
      </c>
      <c r="K1269" t="str">
        <f t="shared" si="96"/>
        <v>Short Term</v>
      </c>
      <c r="L1269">
        <f t="shared" si="97"/>
        <v>68376</v>
      </c>
      <c r="M1269">
        <f t="shared" si="98"/>
        <v>0.15</v>
      </c>
      <c r="N1269">
        <f t="shared" si="99"/>
        <v>10256.4</v>
      </c>
    </row>
    <row r="1270" spans="1:14" x14ac:dyDescent="0.25">
      <c r="A1270">
        <v>2269</v>
      </c>
      <c r="B1270" t="s">
        <v>57</v>
      </c>
      <c r="C1270" t="s">
        <v>58</v>
      </c>
      <c r="D1270" t="s">
        <v>16</v>
      </c>
      <c r="E1270">
        <v>634</v>
      </c>
      <c r="F1270" s="5">
        <v>44367.70753472222</v>
      </c>
      <c r="G1270">
        <v>88</v>
      </c>
      <c r="H1270" t="s">
        <v>961</v>
      </c>
      <c r="I1270">
        <f t="shared" si="95"/>
        <v>55792</v>
      </c>
      <c r="J1270" s="3">
        <v>45186.094074074077</v>
      </c>
      <c r="K1270" t="str">
        <f t="shared" si="96"/>
        <v>Long Term</v>
      </c>
      <c r="L1270">
        <f t="shared" si="97"/>
        <v>55158</v>
      </c>
      <c r="M1270">
        <f t="shared" si="98"/>
        <v>0</v>
      </c>
      <c r="N1270">
        <f t="shared" si="99"/>
        <v>0</v>
      </c>
    </row>
    <row r="1271" spans="1:14" x14ac:dyDescent="0.25">
      <c r="A1271">
        <v>2270</v>
      </c>
      <c r="B1271" t="s">
        <v>34</v>
      </c>
      <c r="C1271" t="s">
        <v>35</v>
      </c>
      <c r="D1271" t="s">
        <v>16</v>
      </c>
      <c r="E1271">
        <v>633</v>
      </c>
      <c r="F1271" s="5">
        <v>43797.017141203702</v>
      </c>
      <c r="G1271">
        <v>30</v>
      </c>
      <c r="H1271" t="s">
        <v>962</v>
      </c>
      <c r="I1271">
        <f t="shared" si="95"/>
        <v>18990</v>
      </c>
      <c r="J1271" s="3">
        <v>45186.094074074077</v>
      </c>
      <c r="K1271" t="str">
        <f t="shared" si="96"/>
        <v>Long Term</v>
      </c>
      <c r="L1271">
        <f t="shared" si="97"/>
        <v>18357</v>
      </c>
      <c r="M1271">
        <f t="shared" si="98"/>
        <v>0</v>
      </c>
      <c r="N1271">
        <f t="shared" si="99"/>
        <v>0</v>
      </c>
    </row>
    <row r="1272" spans="1:14" x14ac:dyDescent="0.25">
      <c r="A1272">
        <v>2271</v>
      </c>
      <c r="B1272" t="s">
        <v>54</v>
      </c>
      <c r="C1272" t="s">
        <v>55</v>
      </c>
      <c r="D1272" t="s">
        <v>16</v>
      </c>
      <c r="E1272">
        <v>770</v>
      </c>
      <c r="F1272" s="5">
        <v>43823.631550925929</v>
      </c>
      <c r="G1272">
        <v>88</v>
      </c>
      <c r="H1272" t="s">
        <v>245</v>
      </c>
      <c r="I1272">
        <f t="shared" si="95"/>
        <v>67760</v>
      </c>
      <c r="J1272" s="3">
        <v>45186.094074074077</v>
      </c>
      <c r="K1272" t="str">
        <f t="shared" si="96"/>
        <v>Long Term</v>
      </c>
      <c r="L1272">
        <f t="shared" si="97"/>
        <v>66990</v>
      </c>
      <c r="M1272">
        <f t="shared" si="98"/>
        <v>0</v>
      </c>
      <c r="N1272">
        <f t="shared" si="99"/>
        <v>0</v>
      </c>
    </row>
    <row r="1273" spans="1:14" x14ac:dyDescent="0.25">
      <c r="A1273">
        <v>2272</v>
      </c>
      <c r="B1273" t="s">
        <v>170</v>
      </c>
      <c r="C1273" t="s">
        <v>171</v>
      </c>
      <c r="D1273" t="s">
        <v>16</v>
      </c>
      <c r="E1273">
        <v>356</v>
      </c>
      <c r="F1273" s="5">
        <v>43390.329201388893</v>
      </c>
      <c r="G1273">
        <v>13</v>
      </c>
      <c r="H1273" t="s">
        <v>498</v>
      </c>
      <c r="I1273">
        <f t="shared" si="95"/>
        <v>4628</v>
      </c>
      <c r="J1273" s="3">
        <v>45186.094074074077</v>
      </c>
      <c r="K1273" t="str">
        <f t="shared" si="96"/>
        <v>Long Term</v>
      </c>
      <c r="L1273">
        <f t="shared" si="97"/>
        <v>4272</v>
      </c>
      <c r="M1273">
        <f t="shared" si="98"/>
        <v>0</v>
      </c>
      <c r="N1273">
        <f t="shared" si="99"/>
        <v>0</v>
      </c>
    </row>
    <row r="1274" spans="1:14" x14ac:dyDescent="0.25">
      <c r="A1274">
        <v>2273</v>
      </c>
      <c r="B1274" t="s">
        <v>76</v>
      </c>
      <c r="C1274" t="s">
        <v>77</v>
      </c>
      <c r="D1274" t="s">
        <v>26</v>
      </c>
      <c r="E1274">
        <v>648</v>
      </c>
      <c r="F1274" s="5">
        <v>44963.734699074077</v>
      </c>
      <c r="G1274">
        <v>15</v>
      </c>
      <c r="H1274" t="s">
        <v>963</v>
      </c>
      <c r="I1274">
        <f t="shared" si="95"/>
        <v>9720</v>
      </c>
      <c r="J1274" s="3">
        <v>45186.094074074077</v>
      </c>
      <c r="K1274" t="str">
        <f t="shared" si="96"/>
        <v>Short Term</v>
      </c>
      <c r="L1274">
        <f t="shared" si="97"/>
        <v>9072</v>
      </c>
      <c r="M1274">
        <f t="shared" si="98"/>
        <v>0.15</v>
      </c>
      <c r="N1274">
        <f t="shared" si="99"/>
        <v>1360.8</v>
      </c>
    </row>
    <row r="1275" spans="1:14" x14ac:dyDescent="0.25">
      <c r="A1275">
        <v>2274</v>
      </c>
      <c r="B1275" t="s">
        <v>224</v>
      </c>
      <c r="C1275" t="s">
        <v>225</v>
      </c>
      <c r="D1275" t="s">
        <v>26</v>
      </c>
      <c r="E1275">
        <v>921</v>
      </c>
      <c r="F1275" s="5">
        <v>43941.643564814818</v>
      </c>
      <c r="G1275">
        <v>89</v>
      </c>
      <c r="H1275" t="s">
        <v>964</v>
      </c>
      <c r="I1275">
        <f t="shared" si="95"/>
        <v>81969</v>
      </c>
      <c r="J1275" s="3">
        <v>45186.094074074077</v>
      </c>
      <c r="K1275" t="str">
        <f t="shared" si="96"/>
        <v>Long Term</v>
      </c>
      <c r="L1275">
        <f t="shared" si="97"/>
        <v>81048</v>
      </c>
      <c r="M1275">
        <f t="shared" si="98"/>
        <v>0</v>
      </c>
      <c r="N1275">
        <f t="shared" si="99"/>
        <v>0</v>
      </c>
    </row>
    <row r="1276" spans="1:14" x14ac:dyDescent="0.25">
      <c r="A1276">
        <v>2275</v>
      </c>
      <c r="B1276" t="s">
        <v>28</v>
      </c>
      <c r="C1276" t="s">
        <v>29</v>
      </c>
      <c r="D1276" t="s">
        <v>26</v>
      </c>
      <c r="E1276">
        <v>943</v>
      </c>
      <c r="F1276" s="5">
        <v>43465.664305555547</v>
      </c>
      <c r="G1276">
        <v>88</v>
      </c>
      <c r="H1276" t="s">
        <v>737</v>
      </c>
      <c r="I1276">
        <f t="shared" si="95"/>
        <v>82984</v>
      </c>
      <c r="J1276" s="3">
        <v>45186.094074074077</v>
      </c>
      <c r="K1276" t="str">
        <f t="shared" si="96"/>
        <v>Long Term</v>
      </c>
      <c r="L1276">
        <f t="shared" si="97"/>
        <v>82041</v>
      </c>
      <c r="M1276">
        <f t="shared" si="98"/>
        <v>0</v>
      </c>
      <c r="N1276">
        <f t="shared" si="99"/>
        <v>0</v>
      </c>
    </row>
    <row r="1277" spans="1:14" x14ac:dyDescent="0.25">
      <c r="A1277">
        <v>2276</v>
      </c>
      <c r="B1277" t="s">
        <v>167</v>
      </c>
      <c r="C1277" t="s">
        <v>168</v>
      </c>
      <c r="D1277" t="s">
        <v>26</v>
      </c>
      <c r="E1277">
        <v>534</v>
      </c>
      <c r="F1277" s="5">
        <v>44046.731747685182</v>
      </c>
      <c r="G1277">
        <v>87</v>
      </c>
      <c r="H1277" t="s">
        <v>965</v>
      </c>
      <c r="I1277">
        <f t="shared" si="95"/>
        <v>46458</v>
      </c>
      <c r="J1277" s="3">
        <v>45186.094074074077</v>
      </c>
      <c r="K1277" t="str">
        <f t="shared" si="96"/>
        <v>Long Term</v>
      </c>
      <c r="L1277">
        <f t="shared" si="97"/>
        <v>45924</v>
      </c>
      <c r="M1277">
        <f t="shared" si="98"/>
        <v>0</v>
      </c>
      <c r="N1277">
        <f t="shared" si="99"/>
        <v>0</v>
      </c>
    </row>
    <row r="1278" spans="1:14" x14ac:dyDescent="0.25">
      <c r="A1278">
        <v>2277</v>
      </c>
      <c r="B1278" t="s">
        <v>224</v>
      </c>
      <c r="C1278" t="s">
        <v>225</v>
      </c>
      <c r="D1278" t="s">
        <v>26</v>
      </c>
      <c r="E1278">
        <v>331</v>
      </c>
      <c r="F1278" s="5">
        <v>43402.7184837963</v>
      </c>
      <c r="G1278">
        <v>99</v>
      </c>
      <c r="H1278" t="s">
        <v>829</v>
      </c>
      <c r="I1278">
        <f t="shared" si="95"/>
        <v>32769</v>
      </c>
      <c r="J1278" s="3">
        <v>45186.094074074077</v>
      </c>
      <c r="K1278" t="str">
        <f t="shared" si="96"/>
        <v>Long Term</v>
      </c>
      <c r="L1278">
        <f t="shared" si="97"/>
        <v>32438</v>
      </c>
      <c r="M1278">
        <f t="shared" si="98"/>
        <v>0</v>
      </c>
      <c r="N1278">
        <f t="shared" si="99"/>
        <v>0</v>
      </c>
    </row>
    <row r="1279" spans="1:14" x14ac:dyDescent="0.25">
      <c r="A1279">
        <v>2278</v>
      </c>
      <c r="B1279" t="s">
        <v>46</v>
      </c>
      <c r="C1279" t="s">
        <v>47</v>
      </c>
      <c r="D1279" t="s">
        <v>16</v>
      </c>
      <c r="E1279">
        <v>283</v>
      </c>
      <c r="F1279" s="5">
        <v>45030.711076388892</v>
      </c>
      <c r="G1279">
        <v>13</v>
      </c>
      <c r="H1279" t="s">
        <v>358</v>
      </c>
      <c r="I1279">
        <f t="shared" si="95"/>
        <v>3679</v>
      </c>
      <c r="J1279" s="3">
        <v>45186.094074074077</v>
      </c>
      <c r="K1279" t="str">
        <f t="shared" si="96"/>
        <v>Short Term</v>
      </c>
      <c r="L1279">
        <f t="shared" si="97"/>
        <v>3396</v>
      </c>
      <c r="M1279">
        <f t="shared" si="98"/>
        <v>0.15</v>
      </c>
      <c r="N1279">
        <f t="shared" si="99"/>
        <v>509.4</v>
      </c>
    </row>
    <row r="1280" spans="1:14" x14ac:dyDescent="0.25">
      <c r="A1280">
        <v>2279</v>
      </c>
      <c r="B1280" t="s">
        <v>46</v>
      </c>
      <c r="C1280" t="s">
        <v>47</v>
      </c>
      <c r="D1280" t="s">
        <v>26</v>
      </c>
      <c r="E1280">
        <v>639</v>
      </c>
      <c r="F1280" s="5">
        <v>43747.814166666663</v>
      </c>
      <c r="G1280">
        <v>89</v>
      </c>
      <c r="H1280" t="s">
        <v>966</v>
      </c>
      <c r="I1280">
        <f t="shared" si="95"/>
        <v>56871</v>
      </c>
      <c r="J1280" s="3">
        <v>45186.094074074077</v>
      </c>
      <c r="K1280" t="str">
        <f t="shared" si="96"/>
        <v>Long Term</v>
      </c>
      <c r="L1280">
        <f t="shared" si="97"/>
        <v>56232</v>
      </c>
      <c r="M1280">
        <f t="shared" si="98"/>
        <v>0</v>
      </c>
      <c r="N1280">
        <f t="shared" si="99"/>
        <v>0</v>
      </c>
    </row>
    <row r="1281" spans="1:14" x14ac:dyDescent="0.25">
      <c r="A1281">
        <v>2280</v>
      </c>
      <c r="B1281" t="s">
        <v>60</v>
      </c>
      <c r="C1281" t="s">
        <v>61</v>
      </c>
      <c r="D1281" t="s">
        <v>26</v>
      </c>
      <c r="E1281">
        <v>431</v>
      </c>
      <c r="F1281" s="5">
        <v>43529.710266203707</v>
      </c>
      <c r="G1281">
        <v>46</v>
      </c>
      <c r="H1281" t="s">
        <v>271</v>
      </c>
      <c r="I1281">
        <f t="shared" si="95"/>
        <v>19826</v>
      </c>
      <c r="J1281" s="3">
        <v>45186.094074074077</v>
      </c>
      <c r="K1281" t="str">
        <f t="shared" si="96"/>
        <v>Long Term</v>
      </c>
      <c r="L1281">
        <f t="shared" si="97"/>
        <v>19395</v>
      </c>
      <c r="M1281">
        <f t="shared" si="98"/>
        <v>0</v>
      </c>
      <c r="N1281">
        <f t="shared" si="99"/>
        <v>0</v>
      </c>
    </row>
    <row r="1282" spans="1:14" x14ac:dyDescent="0.25">
      <c r="A1282">
        <v>2281</v>
      </c>
      <c r="B1282" t="s">
        <v>88</v>
      </c>
      <c r="C1282" t="s">
        <v>89</v>
      </c>
      <c r="D1282" t="s">
        <v>26</v>
      </c>
      <c r="E1282">
        <v>818</v>
      </c>
      <c r="F1282" s="5">
        <v>44513.156631944446</v>
      </c>
      <c r="G1282">
        <v>10</v>
      </c>
      <c r="H1282" t="s">
        <v>967</v>
      </c>
      <c r="I1282">
        <f t="shared" si="95"/>
        <v>8180</v>
      </c>
      <c r="J1282" s="3">
        <v>45186.094074074077</v>
      </c>
      <c r="K1282" t="str">
        <f t="shared" si="96"/>
        <v>Long Term</v>
      </c>
      <c r="L1282">
        <f t="shared" si="97"/>
        <v>7362</v>
      </c>
      <c r="M1282">
        <f t="shared" si="98"/>
        <v>0</v>
      </c>
      <c r="N1282">
        <f t="shared" si="99"/>
        <v>0</v>
      </c>
    </row>
    <row r="1283" spans="1:14" x14ac:dyDescent="0.25">
      <c r="A1283">
        <v>2282</v>
      </c>
      <c r="B1283" t="s">
        <v>115</v>
      </c>
      <c r="C1283" t="s">
        <v>116</v>
      </c>
      <c r="D1283" t="s">
        <v>16</v>
      </c>
      <c r="E1283">
        <v>133</v>
      </c>
      <c r="F1283" s="5">
        <v>43510.869421296287</v>
      </c>
      <c r="G1283">
        <v>49</v>
      </c>
      <c r="H1283" t="s">
        <v>711</v>
      </c>
      <c r="I1283">
        <f t="shared" ref="I1283:I1346" si="100">E1283*G1283</f>
        <v>6517</v>
      </c>
      <c r="J1283" s="3">
        <v>45186.094074074077</v>
      </c>
      <c r="K1283" t="str">
        <f t="shared" ref="K1283:K1346" si="101">IF((J1283-F1283)&lt;=365,"Short Term","Long Term")</f>
        <v>Long Term</v>
      </c>
      <c r="L1283">
        <f t="shared" ref="L1283:L1346" si="102">I1283-E1283</f>
        <v>6384</v>
      </c>
      <c r="M1283">
        <f t="shared" ref="M1283:M1346" si="103">IF(K1283="short Term",15%,IF(K1283="Long Term",IF(L1283&gt;100000,10%,0),0))</f>
        <v>0</v>
      </c>
      <c r="N1283">
        <f t="shared" ref="N1283:N1346" si="104">L1283*M1283</f>
        <v>0</v>
      </c>
    </row>
    <row r="1284" spans="1:14" x14ac:dyDescent="0.25">
      <c r="A1284">
        <v>2283</v>
      </c>
      <c r="B1284" t="s">
        <v>43</v>
      </c>
      <c r="C1284" t="s">
        <v>44</v>
      </c>
      <c r="D1284" t="s">
        <v>16</v>
      </c>
      <c r="E1284">
        <v>222</v>
      </c>
      <c r="F1284" s="5">
        <v>44274.350925925923</v>
      </c>
      <c r="G1284">
        <v>17</v>
      </c>
      <c r="H1284" t="s">
        <v>599</v>
      </c>
      <c r="I1284">
        <f t="shared" si="100"/>
        <v>3774</v>
      </c>
      <c r="J1284" s="3">
        <v>45186.094074074077</v>
      </c>
      <c r="K1284" t="str">
        <f t="shared" si="101"/>
        <v>Long Term</v>
      </c>
      <c r="L1284">
        <f t="shared" si="102"/>
        <v>3552</v>
      </c>
      <c r="M1284">
        <f t="shared" si="103"/>
        <v>0</v>
      </c>
      <c r="N1284">
        <f t="shared" si="104"/>
        <v>0</v>
      </c>
    </row>
    <row r="1285" spans="1:14" x14ac:dyDescent="0.25">
      <c r="A1285">
        <v>2284</v>
      </c>
      <c r="B1285" t="s">
        <v>170</v>
      </c>
      <c r="C1285" t="s">
        <v>171</v>
      </c>
      <c r="D1285" t="s">
        <v>26</v>
      </c>
      <c r="E1285">
        <v>930</v>
      </c>
      <c r="F1285" s="5">
        <v>44852.865474537037</v>
      </c>
      <c r="G1285">
        <v>82</v>
      </c>
      <c r="H1285" t="s">
        <v>256</v>
      </c>
      <c r="I1285">
        <f t="shared" si="100"/>
        <v>76260</v>
      </c>
      <c r="J1285" s="3">
        <v>45186.094074074077</v>
      </c>
      <c r="K1285" t="str">
        <f t="shared" si="101"/>
        <v>Short Term</v>
      </c>
      <c r="L1285">
        <f t="shared" si="102"/>
        <v>75330</v>
      </c>
      <c r="M1285">
        <f t="shared" si="103"/>
        <v>0.15</v>
      </c>
      <c r="N1285">
        <f t="shared" si="104"/>
        <v>11299.5</v>
      </c>
    </row>
    <row r="1286" spans="1:14" x14ac:dyDescent="0.25">
      <c r="A1286">
        <v>2285</v>
      </c>
      <c r="B1286" t="s">
        <v>37</v>
      </c>
      <c r="C1286" t="s">
        <v>38</v>
      </c>
      <c r="D1286" t="s">
        <v>16</v>
      </c>
      <c r="E1286">
        <v>304</v>
      </c>
      <c r="F1286" s="5">
        <v>44378.440381944441</v>
      </c>
      <c r="G1286">
        <v>81</v>
      </c>
      <c r="H1286" t="s">
        <v>968</v>
      </c>
      <c r="I1286">
        <f t="shared" si="100"/>
        <v>24624</v>
      </c>
      <c r="J1286" s="3">
        <v>45186.094074074077</v>
      </c>
      <c r="K1286" t="str">
        <f t="shared" si="101"/>
        <v>Long Term</v>
      </c>
      <c r="L1286">
        <f t="shared" si="102"/>
        <v>24320</v>
      </c>
      <c r="M1286">
        <f t="shared" si="103"/>
        <v>0</v>
      </c>
      <c r="N1286">
        <f t="shared" si="104"/>
        <v>0</v>
      </c>
    </row>
    <row r="1287" spans="1:14" x14ac:dyDescent="0.25">
      <c r="A1287">
        <v>2286</v>
      </c>
      <c r="B1287" t="s">
        <v>218</v>
      </c>
      <c r="C1287" t="s">
        <v>219</v>
      </c>
      <c r="D1287" t="s">
        <v>16</v>
      </c>
      <c r="E1287">
        <v>751</v>
      </c>
      <c r="F1287" s="5">
        <v>44096.792349537027</v>
      </c>
      <c r="G1287">
        <v>12</v>
      </c>
      <c r="H1287" t="s">
        <v>969</v>
      </c>
      <c r="I1287">
        <f t="shared" si="100"/>
        <v>9012</v>
      </c>
      <c r="J1287" s="3">
        <v>45186.094074074077</v>
      </c>
      <c r="K1287" t="str">
        <f t="shared" si="101"/>
        <v>Long Term</v>
      </c>
      <c r="L1287">
        <f t="shared" si="102"/>
        <v>8261</v>
      </c>
      <c r="M1287">
        <f t="shared" si="103"/>
        <v>0</v>
      </c>
      <c r="N1287">
        <f t="shared" si="104"/>
        <v>0</v>
      </c>
    </row>
    <row r="1288" spans="1:14" x14ac:dyDescent="0.25">
      <c r="A1288">
        <v>2287</v>
      </c>
      <c r="B1288" t="s">
        <v>54</v>
      </c>
      <c r="C1288" t="s">
        <v>55</v>
      </c>
      <c r="D1288" t="s">
        <v>16</v>
      </c>
      <c r="E1288">
        <v>933</v>
      </c>
      <c r="F1288" s="5">
        <v>43370.462905092587</v>
      </c>
      <c r="G1288">
        <v>43</v>
      </c>
      <c r="H1288" t="s">
        <v>705</v>
      </c>
      <c r="I1288">
        <f t="shared" si="100"/>
        <v>40119</v>
      </c>
      <c r="J1288" s="3">
        <v>45186.094074074077</v>
      </c>
      <c r="K1288" t="str">
        <f t="shared" si="101"/>
        <v>Long Term</v>
      </c>
      <c r="L1288">
        <f t="shared" si="102"/>
        <v>39186</v>
      </c>
      <c r="M1288">
        <f t="shared" si="103"/>
        <v>0</v>
      </c>
      <c r="N1288">
        <f t="shared" si="104"/>
        <v>0</v>
      </c>
    </row>
    <row r="1289" spans="1:14" x14ac:dyDescent="0.25">
      <c r="A1289">
        <v>2288</v>
      </c>
      <c r="B1289" t="s">
        <v>46</v>
      </c>
      <c r="C1289" t="s">
        <v>47</v>
      </c>
      <c r="D1289" t="s">
        <v>26</v>
      </c>
      <c r="E1289">
        <v>652</v>
      </c>
      <c r="F1289" s="5">
        <v>44981.20349537037</v>
      </c>
      <c r="G1289">
        <v>4</v>
      </c>
      <c r="H1289" t="s">
        <v>517</v>
      </c>
      <c r="I1289">
        <f t="shared" si="100"/>
        <v>2608</v>
      </c>
      <c r="J1289" s="3">
        <v>45186.094074074077</v>
      </c>
      <c r="K1289" t="str">
        <f t="shared" si="101"/>
        <v>Short Term</v>
      </c>
      <c r="L1289">
        <f t="shared" si="102"/>
        <v>1956</v>
      </c>
      <c r="M1289">
        <f t="shared" si="103"/>
        <v>0.15</v>
      </c>
      <c r="N1289">
        <f t="shared" si="104"/>
        <v>293.39999999999998</v>
      </c>
    </row>
    <row r="1290" spans="1:14" x14ac:dyDescent="0.25">
      <c r="A1290">
        <v>2289</v>
      </c>
      <c r="B1290" t="s">
        <v>37</v>
      </c>
      <c r="C1290" t="s">
        <v>38</v>
      </c>
      <c r="D1290" t="s">
        <v>16</v>
      </c>
      <c r="E1290">
        <v>868</v>
      </c>
      <c r="F1290" s="5">
        <v>43523.433912037042</v>
      </c>
      <c r="G1290">
        <v>60</v>
      </c>
      <c r="H1290" t="s">
        <v>796</v>
      </c>
      <c r="I1290">
        <f t="shared" si="100"/>
        <v>52080</v>
      </c>
      <c r="J1290" s="3">
        <v>45186.094074074077</v>
      </c>
      <c r="K1290" t="str">
        <f t="shared" si="101"/>
        <v>Long Term</v>
      </c>
      <c r="L1290">
        <f t="shared" si="102"/>
        <v>51212</v>
      </c>
      <c r="M1290">
        <f t="shared" si="103"/>
        <v>0</v>
      </c>
      <c r="N1290">
        <f t="shared" si="104"/>
        <v>0</v>
      </c>
    </row>
    <row r="1291" spans="1:14" x14ac:dyDescent="0.25">
      <c r="A1291">
        <v>2290</v>
      </c>
      <c r="B1291" t="s">
        <v>73</v>
      </c>
      <c r="C1291" t="s">
        <v>74</v>
      </c>
      <c r="D1291" t="s">
        <v>26</v>
      </c>
      <c r="E1291">
        <v>126</v>
      </c>
      <c r="F1291" s="5">
        <v>44587.621006944442</v>
      </c>
      <c r="G1291">
        <v>50</v>
      </c>
      <c r="H1291" t="s">
        <v>881</v>
      </c>
      <c r="I1291">
        <f t="shared" si="100"/>
        <v>6300</v>
      </c>
      <c r="J1291" s="3">
        <v>45186.094074074077</v>
      </c>
      <c r="K1291" t="str">
        <f t="shared" si="101"/>
        <v>Long Term</v>
      </c>
      <c r="L1291">
        <f t="shared" si="102"/>
        <v>6174</v>
      </c>
      <c r="M1291">
        <f t="shared" si="103"/>
        <v>0</v>
      </c>
      <c r="N1291">
        <f t="shared" si="104"/>
        <v>0</v>
      </c>
    </row>
    <row r="1292" spans="1:14" x14ac:dyDescent="0.25">
      <c r="A1292">
        <v>2291</v>
      </c>
      <c r="B1292" t="s">
        <v>101</v>
      </c>
      <c r="C1292" t="s">
        <v>102</v>
      </c>
      <c r="D1292" t="s">
        <v>26</v>
      </c>
      <c r="E1292">
        <v>522</v>
      </c>
      <c r="F1292" s="5">
        <v>44505.5231712963</v>
      </c>
      <c r="G1292">
        <v>24</v>
      </c>
      <c r="H1292" t="s">
        <v>894</v>
      </c>
      <c r="I1292">
        <f t="shared" si="100"/>
        <v>12528</v>
      </c>
      <c r="J1292" s="3">
        <v>45186.094074074077</v>
      </c>
      <c r="K1292" t="str">
        <f t="shared" si="101"/>
        <v>Long Term</v>
      </c>
      <c r="L1292">
        <f t="shared" si="102"/>
        <v>12006</v>
      </c>
      <c r="M1292">
        <f t="shared" si="103"/>
        <v>0</v>
      </c>
      <c r="N1292">
        <f t="shared" si="104"/>
        <v>0</v>
      </c>
    </row>
    <row r="1293" spans="1:14" x14ac:dyDescent="0.25">
      <c r="A1293">
        <v>2292</v>
      </c>
      <c r="B1293" t="s">
        <v>34</v>
      </c>
      <c r="C1293" t="s">
        <v>35</v>
      </c>
      <c r="D1293" t="s">
        <v>26</v>
      </c>
      <c r="E1293">
        <v>569</v>
      </c>
      <c r="F1293" s="5">
        <v>43446.233807870369</v>
      </c>
      <c r="G1293">
        <v>71</v>
      </c>
      <c r="H1293" t="s">
        <v>122</v>
      </c>
      <c r="I1293">
        <f t="shared" si="100"/>
        <v>40399</v>
      </c>
      <c r="J1293" s="3">
        <v>45186.094074074077</v>
      </c>
      <c r="K1293" t="str">
        <f t="shared" si="101"/>
        <v>Long Term</v>
      </c>
      <c r="L1293">
        <f t="shared" si="102"/>
        <v>39830</v>
      </c>
      <c r="M1293">
        <f t="shared" si="103"/>
        <v>0</v>
      </c>
      <c r="N1293">
        <f t="shared" si="104"/>
        <v>0</v>
      </c>
    </row>
    <row r="1294" spans="1:14" x14ac:dyDescent="0.25">
      <c r="A1294">
        <v>2293</v>
      </c>
      <c r="B1294" t="s">
        <v>218</v>
      </c>
      <c r="C1294" t="s">
        <v>219</v>
      </c>
      <c r="D1294" t="s">
        <v>26</v>
      </c>
      <c r="E1294">
        <v>525</v>
      </c>
      <c r="F1294" s="5">
        <v>44489.39434027778</v>
      </c>
      <c r="G1294">
        <v>76</v>
      </c>
      <c r="H1294" t="s">
        <v>970</v>
      </c>
      <c r="I1294">
        <f t="shared" si="100"/>
        <v>39900</v>
      </c>
      <c r="J1294" s="3">
        <v>45186.094074074077</v>
      </c>
      <c r="K1294" t="str">
        <f t="shared" si="101"/>
        <v>Long Term</v>
      </c>
      <c r="L1294">
        <f t="shared" si="102"/>
        <v>39375</v>
      </c>
      <c r="M1294">
        <f t="shared" si="103"/>
        <v>0</v>
      </c>
      <c r="N1294">
        <f t="shared" si="104"/>
        <v>0</v>
      </c>
    </row>
    <row r="1295" spans="1:14" x14ac:dyDescent="0.25">
      <c r="A1295">
        <v>2294</v>
      </c>
      <c r="B1295" t="s">
        <v>79</v>
      </c>
      <c r="C1295" t="s">
        <v>80</v>
      </c>
      <c r="D1295" t="s">
        <v>26</v>
      </c>
      <c r="E1295">
        <v>955</v>
      </c>
      <c r="F1295" s="5">
        <v>44866.711226851847</v>
      </c>
      <c r="G1295">
        <v>52</v>
      </c>
      <c r="H1295" t="s">
        <v>484</v>
      </c>
      <c r="I1295">
        <f t="shared" si="100"/>
        <v>49660</v>
      </c>
      <c r="J1295" s="3">
        <v>45186.094074074077</v>
      </c>
      <c r="K1295" t="str">
        <f t="shared" si="101"/>
        <v>Short Term</v>
      </c>
      <c r="L1295">
        <f t="shared" si="102"/>
        <v>48705</v>
      </c>
      <c r="M1295">
        <f t="shared" si="103"/>
        <v>0.15</v>
      </c>
      <c r="N1295">
        <f t="shared" si="104"/>
        <v>7305.75</v>
      </c>
    </row>
    <row r="1296" spans="1:14" x14ac:dyDescent="0.25">
      <c r="A1296">
        <v>2295</v>
      </c>
      <c r="B1296" t="s">
        <v>115</v>
      </c>
      <c r="C1296" t="s">
        <v>116</v>
      </c>
      <c r="D1296" t="s">
        <v>16</v>
      </c>
      <c r="E1296">
        <v>274</v>
      </c>
      <c r="F1296" s="5">
        <v>44406.281759259262</v>
      </c>
      <c r="G1296">
        <v>18</v>
      </c>
      <c r="H1296" t="s">
        <v>420</v>
      </c>
      <c r="I1296">
        <f t="shared" si="100"/>
        <v>4932</v>
      </c>
      <c r="J1296" s="3">
        <v>45186.094074074077</v>
      </c>
      <c r="K1296" t="str">
        <f t="shared" si="101"/>
        <v>Long Term</v>
      </c>
      <c r="L1296">
        <f t="shared" si="102"/>
        <v>4658</v>
      </c>
      <c r="M1296">
        <f t="shared" si="103"/>
        <v>0</v>
      </c>
      <c r="N1296">
        <f t="shared" si="104"/>
        <v>0</v>
      </c>
    </row>
    <row r="1297" spans="1:14" x14ac:dyDescent="0.25">
      <c r="A1297">
        <v>2296</v>
      </c>
      <c r="B1297" t="s">
        <v>126</v>
      </c>
      <c r="C1297" t="s">
        <v>127</v>
      </c>
      <c r="D1297" t="s">
        <v>16</v>
      </c>
      <c r="E1297">
        <v>390</v>
      </c>
      <c r="F1297" s="5">
        <v>45125.258599537039</v>
      </c>
      <c r="G1297">
        <v>94</v>
      </c>
      <c r="H1297" t="s">
        <v>565</v>
      </c>
      <c r="I1297">
        <f t="shared" si="100"/>
        <v>36660</v>
      </c>
      <c r="J1297" s="3">
        <v>45186.094074074077</v>
      </c>
      <c r="K1297" t="str">
        <f t="shared" si="101"/>
        <v>Short Term</v>
      </c>
      <c r="L1297">
        <f t="shared" si="102"/>
        <v>36270</v>
      </c>
      <c r="M1297">
        <f t="shared" si="103"/>
        <v>0.15</v>
      </c>
      <c r="N1297">
        <f t="shared" si="104"/>
        <v>5440.5</v>
      </c>
    </row>
    <row r="1298" spans="1:14" x14ac:dyDescent="0.25">
      <c r="A1298">
        <v>2297</v>
      </c>
      <c r="B1298" t="s">
        <v>57</v>
      </c>
      <c r="C1298" t="s">
        <v>58</v>
      </c>
      <c r="D1298" t="s">
        <v>16</v>
      </c>
      <c r="E1298">
        <v>809</v>
      </c>
      <c r="F1298" s="5">
        <v>44173.102511574078</v>
      </c>
      <c r="G1298">
        <v>47</v>
      </c>
      <c r="H1298" t="s">
        <v>347</v>
      </c>
      <c r="I1298">
        <f t="shared" si="100"/>
        <v>38023</v>
      </c>
      <c r="J1298" s="3">
        <v>45186.094074074077</v>
      </c>
      <c r="K1298" t="str">
        <f t="shared" si="101"/>
        <v>Long Term</v>
      </c>
      <c r="L1298">
        <f t="shared" si="102"/>
        <v>37214</v>
      </c>
      <c r="M1298">
        <f t="shared" si="103"/>
        <v>0</v>
      </c>
      <c r="N1298">
        <f t="shared" si="104"/>
        <v>0</v>
      </c>
    </row>
    <row r="1299" spans="1:14" x14ac:dyDescent="0.25">
      <c r="A1299">
        <v>2298</v>
      </c>
      <c r="B1299" t="s">
        <v>34</v>
      </c>
      <c r="C1299" t="s">
        <v>35</v>
      </c>
      <c r="D1299" t="s">
        <v>16</v>
      </c>
      <c r="E1299">
        <v>117</v>
      </c>
      <c r="F1299" s="5">
        <v>43849.029756944437</v>
      </c>
      <c r="G1299">
        <v>86</v>
      </c>
      <c r="H1299" t="s">
        <v>206</v>
      </c>
      <c r="I1299">
        <f t="shared" si="100"/>
        <v>10062</v>
      </c>
      <c r="J1299" s="3">
        <v>45186.094074074077</v>
      </c>
      <c r="K1299" t="str">
        <f t="shared" si="101"/>
        <v>Long Term</v>
      </c>
      <c r="L1299">
        <f t="shared" si="102"/>
        <v>9945</v>
      </c>
      <c r="M1299">
        <f t="shared" si="103"/>
        <v>0</v>
      </c>
      <c r="N1299">
        <f t="shared" si="104"/>
        <v>0</v>
      </c>
    </row>
    <row r="1300" spans="1:14" x14ac:dyDescent="0.25">
      <c r="A1300">
        <v>2299</v>
      </c>
      <c r="B1300" t="s">
        <v>133</v>
      </c>
      <c r="C1300" t="s">
        <v>134</v>
      </c>
      <c r="D1300" t="s">
        <v>26</v>
      </c>
      <c r="E1300">
        <v>585</v>
      </c>
      <c r="F1300" s="5">
        <v>44054.017893518518</v>
      </c>
      <c r="G1300">
        <v>89</v>
      </c>
      <c r="H1300" t="s">
        <v>733</v>
      </c>
      <c r="I1300">
        <f t="shared" si="100"/>
        <v>52065</v>
      </c>
      <c r="J1300" s="3">
        <v>45186.094074074077</v>
      </c>
      <c r="K1300" t="str">
        <f t="shared" si="101"/>
        <v>Long Term</v>
      </c>
      <c r="L1300">
        <f t="shared" si="102"/>
        <v>51480</v>
      </c>
      <c r="M1300">
        <f t="shared" si="103"/>
        <v>0</v>
      </c>
      <c r="N1300">
        <f t="shared" si="104"/>
        <v>0</v>
      </c>
    </row>
    <row r="1301" spans="1:14" x14ac:dyDescent="0.25">
      <c r="A1301">
        <v>2300</v>
      </c>
      <c r="B1301" t="s">
        <v>40</v>
      </c>
      <c r="C1301" t="s">
        <v>41</v>
      </c>
      <c r="D1301" t="s">
        <v>16</v>
      </c>
      <c r="E1301">
        <v>421</v>
      </c>
      <c r="F1301" s="5">
        <v>43639.082094907397</v>
      </c>
      <c r="G1301">
        <v>41</v>
      </c>
      <c r="H1301" t="s">
        <v>971</v>
      </c>
      <c r="I1301">
        <f t="shared" si="100"/>
        <v>17261</v>
      </c>
      <c r="J1301" s="3">
        <v>45186.094074074077</v>
      </c>
      <c r="K1301" t="str">
        <f t="shared" si="101"/>
        <v>Long Term</v>
      </c>
      <c r="L1301">
        <f t="shared" si="102"/>
        <v>16840</v>
      </c>
      <c r="M1301">
        <f t="shared" si="103"/>
        <v>0</v>
      </c>
      <c r="N1301">
        <f t="shared" si="104"/>
        <v>0</v>
      </c>
    </row>
    <row r="1302" spans="1:14" x14ac:dyDescent="0.25">
      <c r="A1302">
        <v>2301</v>
      </c>
      <c r="B1302" t="s">
        <v>73</v>
      </c>
      <c r="C1302" t="s">
        <v>74</v>
      </c>
      <c r="D1302" t="s">
        <v>26</v>
      </c>
      <c r="E1302">
        <v>295</v>
      </c>
      <c r="F1302" s="5">
        <v>43403.178055555552</v>
      </c>
      <c r="G1302">
        <v>33</v>
      </c>
      <c r="H1302" t="s">
        <v>535</v>
      </c>
      <c r="I1302">
        <f t="shared" si="100"/>
        <v>9735</v>
      </c>
      <c r="J1302" s="3">
        <v>45186.094074074077</v>
      </c>
      <c r="K1302" t="str">
        <f t="shared" si="101"/>
        <v>Long Term</v>
      </c>
      <c r="L1302">
        <f t="shared" si="102"/>
        <v>9440</v>
      </c>
      <c r="M1302">
        <f t="shared" si="103"/>
        <v>0</v>
      </c>
      <c r="N1302">
        <f t="shared" si="104"/>
        <v>0</v>
      </c>
    </row>
    <row r="1303" spans="1:14" x14ac:dyDescent="0.25">
      <c r="A1303">
        <v>2302</v>
      </c>
      <c r="B1303" t="s">
        <v>126</v>
      </c>
      <c r="C1303" t="s">
        <v>127</v>
      </c>
      <c r="D1303" t="s">
        <v>16</v>
      </c>
      <c r="E1303">
        <v>350</v>
      </c>
      <c r="F1303" s="5">
        <v>45118.626898148148</v>
      </c>
      <c r="G1303">
        <v>51</v>
      </c>
      <c r="H1303" t="s">
        <v>972</v>
      </c>
      <c r="I1303">
        <f t="shared" si="100"/>
        <v>17850</v>
      </c>
      <c r="J1303" s="3">
        <v>45186.094074074077</v>
      </c>
      <c r="K1303" t="str">
        <f t="shared" si="101"/>
        <v>Short Term</v>
      </c>
      <c r="L1303">
        <f t="shared" si="102"/>
        <v>17500</v>
      </c>
      <c r="M1303">
        <f t="shared" si="103"/>
        <v>0.15</v>
      </c>
      <c r="N1303">
        <f t="shared" si="104"/>
        <v>2625</v>
      </c>
    </row>
    <row r="1304" spans="1:14" x14ac:dyDescent="0.25">
      <c r="A1304">
        <v>2303</v>
      </c>
      <c r="B1304" t="s">
        <v>43</v>
      </c>
      <c r="C1304" t="s">
        <v>44</v>
      </c>
      <c r="D1304" t="s">
        <v>26</v>
      </c>
      <c r="E1304">
        <v>422</v>
      </c>
      <c r="F1304" s="5">
        <v>43467.71601851852</v>
      </c>
      <c r="G1304">
        <v>60</v>
      </c>
      <c r="H1304" t="s">
        <v>973</v>
      </c>
      <c r="I1304">
        <f t="shared" si="100"/>
        <v>25320</v>
      </c>
      <c r="J1304" s="3">
        <v>45186.094074074077</v>
      </c>
      <c r="K1304" t="str">
        <f t="shared" si="101"/>
        <v>Long Term</v>
      </c>
      <c r="L1304">
        <f t="shared" si="102"/>
        <v>24898</v>
      </c>
      <c r="M1304">
        <f t="shared" si="103"/>
        <v>0</v>
      </c>
      <c r="N1304">
        <f t="shared" si="104"/>
        <v>0</v>
      </c>
    </row>
    <row r="1305" spans="1:14" x14ac:dyDescent="0.25">
      <c r="A1305">
        <v>2304</v>
      </c>
      <c r="B1305" t="s">
        <v>34</v>
      </c>
      <c r="C1305" t="s">
        <v>35</v>
      </c>
      <c r="D1305" t="s">
        <v>26</v>
      </c>
      <c r="E1305">
        <v>845</v>
      </c>
      <c r="F1305" s="5">
        <v>43495.28802083333</v>
      </c>
      <c r="G1305">
        <v>36</v>
      </c>
      <c r="H1305" t="s">
        <v>919</v>
      </c>
      <c r="I1305">
        <f t="shared" si="100"/>
        <v>30420</v>
      </c>
      <c r="J1305" s="3">
        <v>45186.094074074077</v>
      </c>
      <c r="K1305" t="str">
        <f t="shared" si="101"/>
        <v>Long Term</v>
      </c>
      <c r="L1305">
        <f t="shared" si="102"/>
        <v>29575</v>
      </c>
      <c r="M1305">
        <f t="shared" si="103"/>
        <v>0</v>
      </c>
      <c r="N1305">
        <f t="shared" si="104"/>
        <v>0</v>
      </c>
    </row>
    <row r="1306" spans="1:14" x14ac:dyDescent="0.25">
      <c r="A1306">
        <v>2305</v>
      </c>
      <c r="B1306" t="s">
        <v>46</v>
      </c>
      <c r="C1306" t="s">
        <v>47</v>
      </c>
      <c r="D1306" t="s">
        <v>16</v>
      </c>
      <c r="E1306">
        <v>222</v>
      </c>
      <c r="F1306" s="5">
        <v>45121.423784722218</v>
      </c>
      <c r="G1306">
        <v>12</v>
      </c>
      <c r="H1306" t="s">
        <v>974</v>
      </c>
      <c r="I1306">
        <f t="shared" si="100"/>
        <v>2664</v>
      </c>
      <c r="J1306" s="3">
        <v>45186.094074074077</v>
      </c>
      <c r="K1306" t="str">
        <f t="shared" si="101"/>
        <v>Short Term</v>
      </c>
      <c r="L1306">
        <f t="shared" si="102"/>
        <v>2442</v>
      </c>
      <c r="M1306">
        <f t="shared" si="103"/>
        <v>0.15</v>
      </c>
      <c r="N1306">
        <f t="shared" si="104"/>
        <v>366.3</v>
      </c>
    </row>
    <row r="1307" spans="1:14" x14ac:dyDescent="0.25">
      <c r="A1307">
        <v>2306</v>
      </c>
      <c r="B1307" t="s">
        <v>24</v>
      </c>
      <c r="C1307" t="s">
        <v>25</v>
      </c>
      <c r="D1307" t="s">
        <v>16</v>
      </c>
      <c r="E1307">
        <v>186</v>
      </c>
      <c r="F1307" s="5">
        <v>45007.933310185188</v>
      </c>
      <c r="G1307">
        <v>74</v>
      </c>
      <c r="H1307" t="s">
        <v>397</v>
      </c>
      <c r="I1307">
        <f t="shared" si="100"/>
        <v>13764</v>
      </c>
      <c r="J1307" s="3">
        <v>45186.094074074077</v>
      </c>
      <c r="K1307" t="str">
        <f t="shared" si="101"/>
        <v>Short Term</v>
      </c>
      <c r="L1307">
        <f t="shared" si="102"/>
        <v>13578</v>
      </c>
      <c r="M1307">
        <f t="shared" si="103"/>
        <v>0.15</v>
      </c>
      <c r="N1307">
        <f t="shared" si="104"/>
        <v>2036.6999999999998</v>
      </c>
    </row>
    <row r="1308" spans="1:14" x14ac:dyDescent="0.25">
      <c r="A1308">
        <v>2307</v>
      </c>
      <c r="B1308" t="s">
        <v>218</v>
      </c>
      <c r="C1308" t="s">
        <v>219</v>
      </c>
      <c r="D1308" t="s">
        <v>26</v>
      </c>
      <c r="E1308">
        <v>975</v>
      </c>
      <c r="F1308" s="5">
        <v>45157.538530092592</v>
      </c>
      <c r="G1308">
        <v>21</v>
      </c>
      <c r="H1308" t="s">
        <v>760</v>
      </c>
      <c r="I1308">
        <f t="shared" si="100"/>
        <v>20475</v>
      </c>
      <c r="J1308" s="3">
        <v>45186.094074074077</v>
      </c>
      <c r="K1308" t="str">
        <f t="shared" si="101"/>
        <v>Short Term</v>
      </c>
      <c r="L1308">
        <f t="shared" si="102"/>
        <v>19500</v>
      </c>
      <c r="M1308">
        <f t="shared" si="103"/>
        <v>0.15</v>
      </c>
      <c r="N1308">
        <f t="shared" si="104"/>
        <v>2925</v>
      </c>
    </row>
    <row r="1309" spans="1:14" x14ac:dyDescent="0.25">
      <c r="A1309">
        <v>2308</v>
      </c>
      <c r="B1309" t="s">
        <v>203</v>
      </c>
      <c r="C1309" t="s">
        <v>204</v>
      </c>
      <c r="D1309" t="s">
        <v>26</v>
      </c>
      <c r="E1309">
        <v>152</v>
      </c>
      <c r="F1309" s="5">
        <v>44416.526643518519</v>
      </c>
      <c r="G1309">
        <v>84</v>
      </c>
      <c r="H1309" t="s">
        <v>975</v>
      </c>
      <c r="I1309">
        <f t="shared" si="100"/>
        <v>12768</v>
      </c>
      <c r="J1309" s="3">
        <v>45186.094074074077</v>
      </c>
      <c r="K1309" t="str">
        <f t="shared" si="101"/>
        <v>Long Term</v>
      </c>
      <c r="L1309">
        <f t="shared" si="102"/>
        <v>12616</v>
      </c>
      <c r="M1309">
        <f t="shared" si="103"/>
        <v>0</v>
      </c>
      <c r="N1309">
        <f t="shared" si="104"/>
        <v>0</v>
      </c>
    </row>
    <row r="1310" spans="1:14" x14ac:dyDescent="0.25">
      <c r="A1310">
        <v>2309</v>
      </c>
      <c r="B1310" t="s">
        <v>28</v>
      </c>
      <c r="C1310" t="s">
        <v>29</v>
      </c>
      <c r="D1310" t="s">
        <v>26</v>
      </c>
      <c r="E1310">
        <v>361</v>
      </c>
      <c r="F1310" s="5">
        <v>43970.677627314813</v>
      </c>
      <c r="G1310">
        <v>5</v>
      </c>
      <c r="H1310" t="s">
        <v>976</v>
      </c>
      <c r="I1310">
        <f t="shared" si="100"/>
        <v>1805</v>
      </c>
      <c r="J1310" s="3">
        <v>45186.094074074077</v>
      </c>
      <c r="K1310" t="str">
        <f t="shared" si="101"/>
        <v>Long Term</v>
      </c>
      <c r="L1310">
        <f t="shared" si="102"/>
        <v>1444</v>
      </c>
      <c r="M1310">
        <f t="shared" si="103"/>
        <v>0</v>
      </c>
      <c r="N1310">
        <f t="shared" si="104"/>
        <v>0</v>
      </c>
    </row>
    <row r="1311" spans="1:14" x14ac:dyDescent="0.25">
      <c r="A1311">
        <v>2310</v>
      </c>
      <c r="B1311" t="s">
        <v>180</v>
      </c>
      <c r="C1311" t="s">
        <v>181</v>
      </c>
      <c r="D1311" t="s">
        <v>16</v>
      </c>
      <c r="E1311">
        <v>199</v>
      </c>
      <c r="F1311" s="5">
        <v>44661.698807870373</v>
      </c>
      <c r="G1311">
        <v>32</v>
      </c>
      <c r="H1311" t="s">
        <v>953</v>
      </c>
      <c r="I1311">
        <f t="shared" si="100"/>
        <v>6368</v>
      </c>
      <c r="J1311" s="3">
        <v>45186.094074074077</v>
      </c>
      <c r="K1311" t="str">
        <f t="shared" si="101"/>
        <v>Long Term</v>
      </c>
      <c r="L1311">
        <f t="shared" si="102"/>
        <v>6169</v>
      </c>
      <c r="M1311">
        <f t="shared" si="103"/>
        <v>0</v>
      </c>
      <c r="N1311">
        <f t="shared" si="104"/>
        <v>0</v>
      </c>
    </row>
    <row r="1312" spans="1:14" x14ac:dyDescent="0.25">
      <c r="A1312">
        <v>2311</v>
      </c>
      <c r="B1312" t="s">
        <v>43</v>
      </c>
      <c r="C1312" t="s">
        <v>44</v>
      </c>
      <c r="D1312" t="s">
        <v>26</v>
      </c>
      <c r="E1312">
        <v>728</v>
      </c>
      <c r="F1312" s="5">
        <v>45111.904814814807</v>
      </c>
      <c r="G1312">
        <v>62</v>
      </c>
      <c r="H1312" t="s">
        <v>436</v>
      </c>
      <c r="I1312">
        <f t="shared" si="100"/>
        <v>45136</v>
      </c>
      <c r="J1312" s="3">
        <v>45186.094074074077</v>
      </c>
      <c r="K1312" t="str">
        <f t="shared" si="101"/>
        <v>Short Term</v>
      </c>
      <c r="L1312">
        <f t="shared" si="102"/>
        <v>44408</v>
      </c>
      <c r="M1312">
        <f t="shared" si="103"/>
        <v>0.15</v>
      </c>
      <c r="N1312">
        <f t="shared" si="104"/>
        <v>6661.2</v>
      </c>
    </row>
    <row r="1313" spans="1:14" x14ac:dyDescent="0.25">
      <c r="A1313">
        <v>2312</v>
      </c>
      <c r="B1313" t="s">
        <v>46</v>
      </c>
      <c r="C1313" t="s">
        <v>47</v>
      </c>
      <c r="D1313" t="s">
        <v>16</v>
      </c>
      <c r="E1313">
        <v>973</v>
      </c>
      <c r="F1313" s="5">
        <v>44322.961921296293</v>
      </c>
      <c r="G1313">
        <v>96</v>
      </c>
      <c r="H1313" t="s">
        <v>346</v>
      </c>
      <c r="I1313">
        <f t="shared" si="100"/>
        <v>93408</v>
      </c>
      <c r="J1313" s="3">
        <v>45186.094074074077</v>
      </c>
      <c r="K1313" t="str">
        <f t="shared" si="101"/>
        <v>Long Term</v>
      </c>
      <c r="L1313">
        <f t="shared" si="102"/>
        <v>92435</v>
      </c>
      <c r="M1313">
        <f t="shared" si="103"/>
        <v>0</v>
      </c>
      <c r="N1313">
        <f t="shared" si="104"/>
        <v>0</v>
      </c>
    </row>
    <row r="1314" spans="1:14" x14ac:dyDescent="0.25">
      <c r="A1314">
        <v>2313</v>
      </c>
      <c r="B1314" t="s">
        <v>40</v>
      </c>
      <c r="C1314" t="s">
        <v>41</v>
      </c>
      <c r="D1314" t="s">
        <v>16</v>
      </c>
      <c r="E1314">
        <v>116</v>
      </c>
      <c r="F1314" s="5">
        <v>44119.402662037042</v>
      </c>
      <c r="G1314">
        <v>87</v>
      </c>
      <c r="H1314" t="s">
        <v>236</v>
      </c>
      <c r="I1314">
        <f t="shared" si="100"/>
        <v>10092</v>
      </c>
      <c r="J1314" s="3">
        <v>45186.094074074077</v>
      </c>
      <c r="K1314" t="str">
        <f t="shared" si="101"/>
        <v>Long Term</v>
      </c>
      <c r="L1314">
        <f t="shared" si="102"/>
        <v>9976</v>
      </c>
      <c r="M1314">
        <f t="shared" si="103"/>
        <v>0</v>
      </c>
      <c r="N1314">
        <f t="shared" si="104"/>
        <v>0</v>
      </c>
    </row>
    <row r="1315" spans="1:14" x14ac:dyDescent="0.25">
      <c r="A1315">
        <v>2314</v>
      </c>
      <c r="B1315" t="s">
        <v>107</v>
      </c>
      <c r="C1315" t="s">
        <v>108</v>
      </c>
      <c r="D1315" t="s">
        <v>16</v>
      </c>
      <c r="E1315">
        <v>127</v>
      </c>
      <c r="F1315" s="5">
        <v>44689.128541666672</v>
      </c>
      <c r="G1315">
        <v>95</v>
      </c>
      <c r="H1315" t="s">
        <v>485</v>
      </c>
      <c r="I1315">
        <f t="shared" si="100"/>
        <v>12065</v>
      </c>
      <c r="J1315" s="3">
        <v>45186.094074074077</v>
      </c>
      <c r="K1315" t="str">
        <f t="shared" si="101"/>
        <v>Long Term</v>
      </c>
      <c r="L1315">
        <f t="shared" si="102"/>
        <v>11938</v>
      </c>
      <c r="M1315">
        <f t="shared" si="103"/>
        <v>0</v>
      </c>
      <c r="N1315">
        <f t="shared" si="104"/>
        <v>0</v>
      </c>
    </row>
    <row r="1316" spans="1:14" x14ac:dyDescent="0.25">
      <c r="A1316">
        <v>2315</v>
      </c>
      <c r="B1316" t="s">
        <v>31</v>
      </c>
      <c r="C1316" t="s">
        <v>32</v>
      </c>
      <c r="D1316" t="s">
        <v>16</v>
      </c>
      <c r="E1316">
        <v>301</v>
      </c>
      <c r="F1316" s="5">
        <v>44150.065763888888</v>
      </c>
      <c r="G1316">
        <v>19</v>
      </c>
      <c r="H1316" t="s">
        <v>541</v>
      </c>
      <c r="I1316">
        <f t="shared" si="100"/>
        <v>5719</v>
      </c>
      <c r="J1316" s="3">
        <v>45186.094074074077</v>
      </c>
      <c r="K1316" t="str">
        <f t="shared" si="101"/>
        <v>Long Term</v>
      </c>
      <c r="L1316">
        <f t="shared" si="102"/>
        <v>5418</v>
      </c>
      <c r="M1316">
        <f t="shared" si="103"/>
        <v>0</v>
      </c>
      <c r="N1316">
        <f t="shared" si="104"/>
        <v>0</v>
      </c>
    </row>
    <row r="1317" spans="1:14" x14ac:dyDescent="0.25">
      <c r="A1317">
        <v>2316</v>
      </c>
      <c r="B1317" t="s">
        <v>28</v>
      </c>
      <c r="C1317" t="s">
        <v>29</v>
      </c>
      <c r="D1317" t="s">
        <v>26</v>
      </c>
      <c r="E1317">
        <v>387</v>
      </c>
      <c r="F1317" s="5">
        <v>44975.428761574083</v>
      </c>
      <c r="G1317">
        <v>22</v>
      </c>
      <c r="H1317" t="s">
        <v>977</v>
      </c>
      <c r="I1317">
        <f t="shared" si="100"/>
        <v>8514</v>
      </c>
      <c r="J1317" s="3">
        <v>45186.094074074077</v>
      </c>
      <c r="K1317" t="str">
        <f t="shared" si="101"/>
        <v>Short Term</v>
      </c>
      <c r="L1317">
        <f t="shared" si="102"/>
        <v>8127</v>
      </c>
      <c r="M1317">
        <f t="shared" si="103"/>
        <v>0.15</v>
      </c>
      <c r="N1317">
        <f t="shared" si="104"/>
        <v>1219.05</v>
      </c>
    </row>
    <row r="1318" spans="1:14" x14ac:dyDescent="0.25">
      <c r="A1318">
        <v>2317</v>
      </c>
      <c r="B1318" t="s">
        <v>143</v>
      </c>
      <c r="C1318" t="s">
        <v>144</v>
      </c>
      <c r="D1318" t="s">
        <v>16</v>
      </c>
      <c r="E1318">
        <v>314</v>
      </c>
      <c r="F1318" s="5">
        <v>43786.537604166668</v>
      </c>
      <c r="G1318">
        <v>41</v>
      </c>
      <c r="H1318" t="s">
        <v>119</v>
      </c>
      <c r="I1318">
        <f t="shared" si="100"/>
        <v>12874</v>
      </c>
      <c r="J1318" s="3">
        <v>45186.094074074077</v>
      </c>
      <c r="K1318" t="str">
        <f t="shared" si="101"/>
        <v>Long Term</v>
      </c>
      <c r="L1318">
        <f t="shared" si="102"/>
        <v>12560</v>
      </c>
      <c r="M1318">
        <f t="shared" si="103"/>
        <v>0</v>
      </c>
      <c r="N1318">
        <f t="shared" si="104"/>
        <v>0</v>
      </c>
    </row>
    <row r="1319" spans="1:14" x14ac:dyDescent="0.25">
      <c r="A1319">
        <v>2318</v>
      </c>
      <c r="B1319" t="s">
        <v>170</v>
      </c>
      <c r="C1319" t="s">
        <v>171</v>
      </c>
      <c r="D1319" t="s">
        <v>16</v>
      </c>
      <c r="E1319">
        <v>680</v>
      </c>
      <c r="F1319" s="5">
        <v>44747.143379629633</v>
      </c>
      <c r="G1319">
        <v>93</v>
      </c>
      <c r="H1319" t="s">
        <v>309</v>
      </c>
      <c r="I1319">
        <f t="shared" si="100"/>
        <v>63240</v>
      </c>
      <c r="J1319" s="3">
        <v>45186.094074074077</v>
      </c>
      <c r="K1319" t="str">
        <f t="shared" si="101"/>
        <v>Long Term</v>
      </c>
      <c r="L1319">
        <f t="shared" si="102"/>
        <v>62560</v>
      </c>
      <c r="M1319">
        <f t="shared" si="103"/>
        <v>0</v>
      </c>
      <c r="N1319">
        <f t="shared" si="104"/>
        <v>0</v>
      </c>
    </row>
    <row r="1320" spans="1:14" x14ac:dyDescent="0.25">
      <c r="A1320">
        <v>2319</v>
      </c>
      <c r="B1320" t="s">
        <v>34</v>
      </c>
      <c r="C1320" t="s">
        <v>35</v>
      </c>
      <c r="D1320" t="s">
        <v>26</v>
      </c>
      <c r="E1320">
        <v>164</v>
      </c>
      <c r="F1320" s="5">
        <v>44490.895381944443</v>
      </c>
      <c r="G1320">
        <v>17</v>
      </c>
      <c r="H1320" t="s">
        <v>978</v>
      </c>
      <c r="I1320">
        <f t="shared" si="100"/>
        <v>2788</v>
      </c>
      <c r="J1320" s="3">
        <v>45186.094074074077</v>
      </c>
      <c r="K1320" t="str">
        <f t="shared" si="101"/>
        <v>Long Term</v>
      </c>
      <c r="L1320">
        <f t="shared" si="102"/>
        <v>2624</v>
      </c>
      <c r="M1320">
        <f t="shared" si="103"/>
        <v>0</v>
      </c>
      <c r="N1320">
        <f t="shared" si="104"/>
        <v>0</v>
      </c>
    </row>
    <row r="1321" spans="1:14" x14ac:dyDescent="0.25">
      <c r="A1321">
        <v>2320</v>
      </c>
      <c r="B1321" t="s">
        <v>85</v>
      </c>
      <c r="C1321" t="s">
        <v>86</v>
      </c>
      <c r="D1321" t="s">
        <v>16</v>
      </c>
      <c r="E1321">
        <v>888</v>
      </c>
      <c r="F1321" s="5">
        <v>44288.057164351849</v>
      </c>
      <c r="G1321">
        <v>54</v>
      </c>
      <c r="H1321" t="s">
        <v>979</v>
      </c>
      <c r="I1321">
        <f t="shared" si="100"/>
        <v>47952</v>
      </c>
      <c r="J1321" s="3">
        <v>45186.094074074077</v>
      </c>
      <c r="K1321" t="str">
        <f t="shared" si="101"/>
        <v>Long Term</v>
      </c>
      <c r="L1321">
        <f t="shared" si="102"/>
        <v>47064</v>
      </c>
      <c r="M1321">
        <f t="shared" si="103"/>
        <v>0</v>
      </c>
      <c r="N1321">
        <f t="shared" si="104"/>
        <v>0</v>
      </c>
    </row>
    <row r="1322" spans="1:14" x14ac:dyDescent="0.25">
      <c r="A1322">
        <v>2321</v>
      </c>
      <c r="B1322" t="s">
        <v>79</v>
      </c>
      <c r="C1322" t="s">
        <v>80</v>
      </c>
      <c r="D1322" t="s">
        <v>16</v>
      </c>
      <c r="E1322">
        <v>105</v>
      </c>
      <c r="F1322" s="5">
        <v>45053.887499999997</v>
      </c>
      <c r="G1322">
        <v>65</v>
      </c>
      <c r="H1322" t="s">
        <v>188</v>
      </c>
      <c r="I1322">
        <f t="shared" si="100"/>
        <v>6825</v>
      </c>
      <c r="J1322" s="3">
        <v>45186.094074074077</v>
      </c>
      <c r="K1322" t="str">
        <f t="shared" si="101"/>
        <v>Short Term</v>
      </c>
      <c r="L1322">
        <f t="shared" si="102"/>
        <v>6720</v>
      </c>
      <c r="M1322">
        <f t="shared" si="103"/>
        <v>0.15</v>
      </c>
      <c r="N1322">
        <f t="shared" si="104"/>
        <v>1008</v>
      </c>
    </row>
    <row r="1323" spans="1:14" x14ac:dyDescent="0.25">
      <c r="A1323">
        <v>2322</v>
      </c>
      <c r="B1323" t="s">
        <v>324</v>
      </c>
      <c r="C1323" t="s">
        <v>325</v>
      </c>
      <c r="D1323" t="s">
        <v>16</v>
      </c>
      <c r="E1323">
        <v>440</v>
      </c>
      <c r="F1323" s="5">
        <v>44768.126747685194</v>
      </c>
      <c r="G1323">
        <v>61</v>
      </c>
      <c r="H1323" t="s">
        <v>980</v>
      </c>
      <c r="I1323">
        <f t="shared" si="100"/>
        <v>26840</v>
      </c>
      <c r="J1323" s="3">
        <v>45186.094074074077</v>
      </c>
      <c r="K1323" t="str">
        <f t="shared" si="101"/>
        <v>Long Term</v>
      </c>
      <c r="L1323">
        <f t="shared" si="102"/>
        <v>26400</v>
      </c>
      <c r="M1323">
        <f t="shared" si="103"/>
        <v>0</v>
      </c>
      <c r="N1323">
        <f t="shared" si="104"/>
        <v>0</v>
      </c>
    </row>
    <row r="1324" spans="1:14" x14ac:dyDescent="0.25">
      <c r="A1324">
        <v>2323</v>
      </c>
      <c r="B1324" t="s">
        <v>107</v>
      </c>
      <c r="C1324" t="s">
        <v>108</v>
      </c>
      <c r="D1324" t="s">
        <v>16</v>
      </c>
      <c r="E1324">
        <v>950</v>
      </c>
      <c r="F1324" s="5">
        <v>45048.21733796296</v>
      </c>
      <c r="G1324">
        <v>72</v>
      </c>
      <c r="H1324" t="s">
        <v>468</v>
      </c>
      <c r="I1324">
        <f t="shared" si="100"/>
        <v>68400</v>
      </c>
      <c r="J1324" s="3">
        <v>45186.094074074077</v>
      </c>
      <c r="K1324" t="str">
        <f t="shared" si="101"/>
        <v>Short Term</v>
      </c>
      <c r="L1324">
        <f t="shared" si="102"/>
        <v>67450</v>
      </c>
      <c r="M1324">
        <f t="shared" si="103"/>
        <v>0.15</v>
      </c>
      <c r="N1324">
        <f t="shared" si="104"/>
        <v>10117.5</v>
      </c>
    </row>
    <row r="1325" spans="1:14" x14ac:dyDescent="0.25">
      <c r="A1325">
        <v>2324</v>
      </c>
      <c r="B1325" t="s">
        <v>21</v>
      </c>
      <c r="C1325" t="s">
        <v>22</v>
      </c>
      <c r="D1325" t="s">
        <v>26</v>
      </c>
      <c r="E1325">
        <v>960</v>
      </c>
      <c r="F1325" s="5">
        <v>44924.057291666657</v>
      </c>
      <c r="G1325">
        <v>12</v>
      </c>
      <c r="H1325" t="s">
        <v>506</v>
      </c>
      <c r="I1325">
        <f t="shared" si="100"/>
        <v>11520</v>
      </c>
      <c r="J1325" s="3">
        <v>45186.094074074077</v>
      </c>
      <c r="K1325" t="str">
        <f t="shared" si="101"/>
        <v>Short Term</v>
      </c>
      <c r="L1325">
        <f t="shared" si="102"/>
        <v>10560</v>
      </c>
      <c r="M1325">
        <f t="shared" si="103"/>
        <v>0.15</v>
      </c>
      <c r="N1325">
        <f t="shared" si="104"/>
        <v>1584</v>
      </c>
    </row>
    <row r="1326" spans="1:14" x14ac:dyDescent="0.25">
      <c r="A1326">
        <v>2325</v>
      </c>
      <c r="B1326" t="s">
        <v>159</v>
      </c>
      <c r="C1326" t="s">
        <v>160</v>
      </c>
      <c r="D1326" t="s">
        <v>26</v>
      </c>
      <c r="E1326">
        <v>179</v>
      </c>
      <c r="F1326" s="5">
        <v>45150.020451388889</v>
      </c>
      <c r="G1326">
        <v>45</v>
      </c>
      <c r="H1326" t="s">
        <v>163</v>
      </c>
      <c r="I1326">
        <f t="shared" si="100"/>
        <v>8055</v>
      </c>
      <c r="J1326" s="3">
        <v>45186.094074074077</v>
      </c>
      <c r="K1326" t="str">
        <f t="shared" si="101"/>
        <v>Short Term</v>
      </c>
      <c r="L1326">
        <f t="shared" si="102"/>
        <v>7876</v>
      </c>
      <c r="M1326">
        <f t="shared" si="103"/>
        <v>0.15</v>
      </c>
      <c r="N1326">
        <f t="shared" si="104"/>
        <v>1181.3999999999999</v>
      </c>
    </row>
    <row r="1327" spans="1:14" x14ac:dyDescent="0.25">
      <c r="A1327">
        <v>2326</v>
      </c>
      <c r="B1327" t="s">
        <v>18</v>
      </c>
      <c r="C1327" t="s">
        <v>19</v>
      </c>
      <c r="D1327" t="s">
        <v>16</v>
      </c>
      <c r="E1327">
        <v>929</v>
      </c>
      <c r="F1327" s="5">
        <v>43701.326006944437</v>
      </c>
      <c r="G1327">
        <v>14</v>
      </c>
      <c r="H1327" t="s">
        <v>164</v>
      </c>
      <c r="I1327">
        <f t="shared" si="100"/>
        <v>13006</v>
      </c>
      <c r="J1327" s="3">
        <v>45186.094074074077</v>
      </c>
      <c r="K1327" t="str">
        <f t="shared" si="101"/>
        <v>Long Term</v>
      </c>
      <c r="L1327">
        <f t="shared" si="102"/>
        <v>12077</v>
      </c>
      <c r="M1327">
        <f t="shared" si="103"/>
        <v>0</v>
      </c>
      <c r="N1327">
        <f t="shared" si="104"/>
        <v>0</v>
      </c>
    </row>
    <row r="1328" spans="1:14" x14ac:dyDescent="0.25">
      <c r="A1328">
        <v>2327</v>
      </c>
      <c r="B1328" t="s">
        <v>101</v>
      </c>
      <c r="C1328" t="s">
        <v>102</v>
      </c>
      <c r="D1328" t="s">
        <v>26</v>
      </c>
      <c r="E1328">
        <v>970</v>
      </c>
      <c r="F1328" s="5">
        <v>43772.484606481477</v>
      </c>
      <c r="G1328">
        <v>20</v>
      </c>
      <c r="H1328" t="s">
        <v>341</v>
      </c>
      <c r="I1328">
        <f t="shared" si="100"/>
        <v>19400</v>
      </c>
      <c r="J1328" s="3">
        <v>45186.094074074077</v>
      </c>
      <c r="K1328" t="str">
        <f t="shared" si="101"/>
        <v>Long Term</v>
      </c>
      <c r="L1328">
        <f t="shared" si="102"/>
        <v>18430</v>
      </c>
      <c r="M1328">
        <f t="shared" si="103"/>
        <v>0</v>
      </c>
      <c r="N1328">
        <f t="shared" si="104"/>
        <v>0</v>
      </c>
    </row>
    <row r="1329" spans="1:14" x14ac:dyDescent="0.25">
      <c r="A1329">
        <v>2328</v>
      </c>
      <c r="B1329" t="s">
        <v>133</v>
      </c>
      <c r="C1329" t="s">
        <v>134</v>
      </c>
      <c r="D1329" t="s">
        <v>26</v>
      </c>
      <c r="E1329">
        <v>450</v>
      </c>
      <c r="F1329" s="5">
        <v>44940.009733796287</v>
      </c>
      <c r="G1329">
        <v>77</v>
      </c>
      <c r="H1329" t="s">
        <v>912</v>
      </c>
      <c r="I1329">
        <f t="shared" si="100"/>
        <v>34650</v>
      </c>
      <c r="J1329" s="3">
        <v>45186.094074074077</v>
      </c>
      <c r="K1329" t="str">
        <f t="shared" si="101"/>
        <v>Short Term</v>
      </c>
      <c r="L1329">
        <f t="shared" si="102"/>
        <v>34200</v>
      </c>
      <c r="M1329">
        <f t="shared" si="103"/>
        <v>0.15</v>
      </c>
      <c r="N1329">
        <f t="shared" si="104"/>
        <v>5130</v>
      </c>
    </row>
    <row r="1330" spans="1:14" x14ac:dyDescent="0.25">
      <c r="A1330">
        <v>2329</v>
      </c>
      <c r="B1330" t="s">
        <v>104</v>
      </c>
      <c r="C1330" t="s">
        <v>105</v>
      </c>
      <c r="D1330" t="s">
        <v>26</v>
      </c>
      <c r="E1330">
        <v>897</v>
      </c>
      <c r="F1330" s="5">
        <v>44202.164629629631</v>
      </c>
      <c r="G1330">
        <v>11</v>
      </c>
      <c r="H1330" t="s">
        <v>981</v>
      </c>
      <c r="I1330">
        <f t="shared" si="100"/>
        <v>9867</v>
      </c>
      <c r="J1330" s="3">
        <v>45186.094074074077</v>
      </c>
      <c r="K1330" t="str">
        <f t="shared" si="101"/>
        <v>Long Term</v>
      </c>
      <c r="L1330">
        <f t="shared" si="102"/>
        <v>8970</v>
      </c>
      <c r="M1330">
        <f t="shared" si="103"/>
        <v>0</v>
      </c>
      <c r="N1330">
        <f t="shared" si="104"/>
        <v>0</v>
      </c>
    </row>
    <row r="1331" spans="1:14" x14ac:dyDescent="0.25">
      <c r="A1331">
        <v>2330</v>
      </c>
      <c r="B1331" t="s">
        <v>246</v>
      </c>
      <c r="C1331" t="s">
        <v>247</v>
      </c>
      <c r="D1331" t="s">
        <v>16</v>
      </c>
      <c r="E1331">
        <v>175</v>
      </c>
      <c r="F1331" s="5">
        <v>44687.122858796298</v>
      </c>
      <c r="G1331">
        <v>73</v>
      </c>
      <c r="H1331" t="s">
        <v>982</v>
      </c>
      <c r="I1331">
        <f t="shared" si="100"/>
        <v>12775</v>
      </c>
      <c r="J1331" s="3">
        <v>45186.094074074077</v>
      </c>
      <c r="K1331" t="str">
        <f t="shared" si="101"/>
        <v>Long Term</v>
      </c>
      <c r="L1331">
        <f t="shared" si="102"/>
        <v>12600</v>
      </c>
      <c r="M1331">
        <f t="shared" si="103"/>
        <v>0</v>
      </c>
      <c r="N1331">
        <f t="shared" si="104"/>
        <v>0</v>
      </c>
    </row>
    <row r="1332" spans="1:14" x14ac:dyDescent="0.25">
      <c r="A1332">
        <v>2331</v>
      </c>
      <c r="B1332" t="s">
        <v>28</v>
      </c>
      <c r="C1332" t="s">
        <v>29</v>
      </c>
      <c r="D1332" t="s">
        <v>16</v>
      </c>
      <c r="E1332">
        <v>252</v>
      </c>
      <c r="F1332" s="5">
        <v>44004.560104166667</v>
      </c>
      <c r="G1332">
        <v>69</v>
      </c>
      <c r="H1332" t="s">
        <v>489</v>
      </c>
      <c r="I1332">
        <f t="shared" si="100"/>
        <v>17388</v>
      </c>
      <c r="J1332" s="3">
        <v>45186.094074074077</v>
      </c>
      <c r="K1332" t="str">
        <f t="shared" si="101"/>
        <v>Long Term</v>
      </c>
      <c r="L1332">
        <f t="shared" si="102"/>
        <v>17136</v>
      </c>
      <c r="M1332">
        <f t="shared" si="103"/>
        <v>0</v>
      </c>
      <c r="N1332">
        <f t="shared" si="104"/>
        <v>0</v>
      </c>
    </row>
    <row r="1333" spans="1:14" x14ac:dyDescent="0.25">
      <c r="A1333">
        <v>2332</v>
      </c>
      <c r="B1333" t="s">
        <v>73</v>
      </c>
      <c r="C1333" t="s">
        <v>74</v>
      </c>
      <c r="D1333" t="s">
        <v>26</v>
      </c>
      <c r="E1333">
        <v>281</v>
      </c>
      <c r="F1333" s="5">
        <v>43412.070821759262</v>
      </c>
      <c r="G1333">
        <v>28</v>
      </c>
      <c r="H1333" t="s">
        <v>821</v>
      </c>
      <c r="I1333">
        <f t="shared" si="100"/>
        <v>7868</v>
      </c>
      <c r="J1333" s="3">
        <v>45186.094074074077</v>
      </c>
      <c r="K1333" t="str">
        <f t="shared" si="101"/>
        <v>Long Term</v>
      </c>
      <c r="L1333">
        <f t="shared" si="102"/>
        <v>7587</v>
      </c>
      <c r="M1333">
        <f t="shared" si="103"/>
        <v>0</v>
      </c>
      <c r="N1333">
        <f t="shared" si="104"/>
        <v>0</v>
      </c>
    </row>
    <row r="1334" spans="1:14" x14ac:dyDescent="0.25">
      <c r="A1334">
        <v>2333</v>
      </c>
      <c r="B1334" t="s">
        <v>82</v>
      </c>
      <c r="C1334" t="s">
        <v>83</v>
      </c>
      <c r="D1334" t="s">
        <v>26</v>
      </c>
      <c r="E1334">
        <v>210</v>
      </c>
      <c r="F1334" s="5">
        <v>43705.722638888888</v>
      </c>
      <c r="G1334">
        <v>47</v>
      </c>
      <c r="H1334" t="s">
        <v>955</v>
      </c>
      <c r="I1334">
        <f t="shared" si="100"/>
        <v>9870</v>
      </c>
      <c r="J1334" s="3">
        <v>45186.094074074077</v>
      </c>
      <c r="K1334" t="str">
        <f t="shared" si="101"/>
        <v>Long Term</v>
      </c>
      <c r="L1334">
        <f t="shared" si="102"/>
        <v>9660</v>
      </c>
      <c r="M1334">
        <f t="shared" si="103"/>
        <v>0</v>
      </c>
      <c r="N1334">
        <f t="shared" si="104"/>
        <v>0</v>
      </c>
    </row>
    <row r="1335" spans="1:14" x14ac:dyDescent="0.25">
      <c r="A1335">
        <v>2334</v>
      </c>
      <c r="B1335" t="s">
        <v>159</v>
      </c>
      <c r="C1335" t="s">
        <v>160</v>
      </c>
      <c r="D1335" t="s">
        <v>16</v>
      </c>
      <c r="E1335">
        <v>905</v>
      </c>
      <c r="F1335" s="5">
        <v>43399.036620370367</v>
      </c>
      <c r="G1335">
        <v>1</v>
      </c>
      <c r="H1335" t="s">
        <v>983</v>
      </c>
      <c r="I1335">
        <f t="shared" si="100"/>
        <v>905</v>
      </c>
      <c r="J1335" s="3">
        <v>45186.094074074077</v>
      </c>
      <c r="K1335" t="str">
        <f t="shared" si="101"/>
        <v>Long Term</v>
      </c>
      <c r="L1335">
        <f t="shared" si="102"/>
        <v>0</v>
      </c>
      <c r="M1335">
        <f t="shared" si="103"/>
        <v>0</v>
      </c>
      <c r="N1335">
        <f t="shared" si="104"/>
        <v>0</v>
      </c>
    </row>
    <row r="1336" spans="1:14" x14ac:dyDescent="0.25">
      <c r="A1336">
        <v>2335</v>
      </c>
      <c r="B1336" t="s">
        <v>224</v>
      </c>
      <c r="C1336" t="s">
        <v>225</v>
      </c>
      <c r="D1336" t="s">
        <v>16</v>
      </c>
      <c r="E1336">
        <v>310</v>
      </c>
      <c r="F1336" s="5">
        <v>43711.018368055556</v>
      </c>
      <c r="G1336">
        <v>36</v>
      </c>
      <c r="H1336" t="s">
        <v>177</v>
      </c>
      <c r="I1336">
        <f t="shared" si="100"/>
        <v>11160</v>
      </c>
      <c r="J1336" s="3">
        <v>45186.094074074077</v>
      </c>
      <c r="K1336" t="str">
        <f t="shared" si="101"/>
        <v>Long Term</v>
      </c>
      <c r="L1336">
        <f t="shared" si="102"/>
        <v>10850</v>
      </c>
      <c r="M1336">
        <f t="shared" si="103"/>
        <v>0</v>
      </c>
      <c r="N1336">
        <f t="shared" si="104"/>
        <v>0</v>
      </c>
    </row>
    <row r="1337" spans="1:14" x14ac:dyDescent="0.25">
      <c r="A1337">
        <v>2336</v>
      </c>
      <c r="B1337" t="s">
        <v>64</v>
      </c>
      <c r="C1337" t="s">
        <v>65</v>
      </c>
      <c r="D1337" t="s">
        <v>16</v>
      </c>
      <c r="E1337">
        <v>702</v>
      </c>
      <c r="F1337" s="5">
        <v>44503.919907407413</v>
      </c>
      <c r="G1337">
        <v>93</v>
      </c>
      <c r="H1337" t="s">
        <v>525</v>
      </c>
      <c r="I1337">
        <f t="shared" si="100"/>
        <v>65286</v>
      </c>
      <c r="J1337" s="3">
        <v>45186.094074074077</v>
      </c>
      <c r="K1337" t="str">
        <f t="shared" si="101"/>
        <v>Long Term</v>
      </c>
      <c r="L1337">
        <f t="shared" si="102"/>
        <v>64584</v>
      </c>
      <c r="M1337">
        <f t="shared" si="103"/>
        <v>0</v>
      </c>
      <c r="N1337">
        <f t="shared" si="104"/>
        <v>0</v>
      </c>
    </row>
    <row r="1338" spans="1:14" x14ac:dyDescent="0.25">
      <c r="A1338">
        <v>2337</v>
      </c>
      <c r="B1338" t="s">
        <v>70</v>
      </c>
      <c r="C1338" t="s">
        <v>71</v>
      </c>
      <c r="D1338" t="s">
        <v>16</v>
      </c>
      <c r="E1338">
        <v>310</v>
      </c>
      <c r="F1338" s="5">
        <v>44818.574756944443</v>
      </c>
      <c r="G1338">
        <v>51</v>
      </c>
      <c r="H1338" t="s">
        <v>798</v>
      </c>
      <c r="I1338">
        <f t="shared" si="100"/>
        <v>15810</v>
      </c>
      <c r="J1338" s="3">
        <v>45186.094074074077</v>
      </c>
      <c r="K1338" t="str">
        <f t="shared" si="101"/>
        <v>Long Term</v>
      </c>
      <c r="L1338">
        <f t="shared" si="102"/>
        <v>15500</v>
      </c>
      <c r="M1338">
        <f t="shared" si="103"/>
        <v>0</v>
      </c>
      <c r="N1338">
        <f t="shared" si="104"/>
        <v>0</v>
      </c>
    </row>
    <row r="1339" spans="1:14" x14ac:dyDescent="0.25">
      <c r="A1339">
        <v>2338</v>
      </c>
      <c r="B1339" t="s">
        <v>115</v>
      </c>
      <c r="C1339" t="s">
        <v>116</v>
      </c>
      <c r="D1339" t="s">
        <v>26</v>
      </c>
      <c r="E1339">
        <v>742</v>
      </c>
      <c r="F1339" s="5">
        <v>44843.929340277777</v>
      </c>
      <c r="G1339">
        <v>5</v>
      </c>
      <c r="H1339" t="s">
        <v>964</v>
      </c>
      <c r="I1339">
        <f t="shared" si="100"/>
        <v>3710</v>
      </c>
      <c r="J1339" s="3">
        <v>45186.094074074077</v>
      </c>
      <c r="K1339" t="str">
        <f t="shared" si="101"/>
        <v>Short Term</v>
      </c>
      <c r="L1339">
        <f t="shared" si="102"/>
        <v>2968</v>
      </c>
      <c r="M1339">
        <f t="shared" si="103"/>
        <v>0.15</v>
      </c>
      <c r="N1339">
        <f t="shared" si="104"/>
        <v>445.2</v>
      </c>
    </row>
    <row r="1340" spans="1:14" x14ac:dyDescent="0.25">
      <c r="A1340">
        <v>2339</v>
      </c>
      <c r="B1340" t="s">
        <v>64</v>
      </c>
      <c r="C1340" t="s">
        <v>65</v>
      </c>
      <c r="D1340" t="s">
        <v>16</v>
      </c>
      <c r="E1340">
        <v>842</v>
      </c>
      <c r="F1340" s="5">
        <v>44600.036111111112</v>
      </c>
      <c r="G1340">
        <v>80</v>
      </c>
      <c r="H1340" t="s">
        <v>984</v>
      </c>
      <c r="I1340">
        <f t="shared" si="100"/>
        <v>67360</v>
      </c>
      <c r="J1340" s="3">
        <v>45186.094074074077</v>
      </c>
      <c r="K1340" t="str">
        <f t="shared" si="101"/>
        <v>Long Term</v>
      </c>
      <c r="L1340">
        <f t="shared" si="102"/>
        <v>66518</v>
      </c>
      <c r="M1340">
        <f t="shared" si="103"/>
        <v>0</v>
      </c>
      <c r="N1340">
        <f t="shared" si="104"/>
        <v>0</v>
      </c>
    </row>
    <row r="1341" spans="1:14" x14ac:dyDescent="0.25">
      <c r="A1341">
        <v>2340</v>
      </c>
      <c r="B1341" t="s">
        <v>246</v>
      </c>
      <c r="C1341" t="s">
        <v>247</v>
      </c>
      <c r="D1341" t="s">
        <v>16</v>
      </c>
      <c r="E1341">
        <v>544</v>
      </c>
      <c r="F1341" s="5">
        <v>43555.009780092587</v>
      </c>
      <c r="G1341">
        <v>94</v>
      </c>
      <c r="H1341" t="s">
        <v>985</v>
      </c>
      <c r="I1341">
        <f t="shared" si="100"/>
        <v>51136</v>
      </c>
      <c r="J1341" s="3">
        <v>45186.094074074077</v>
      </c>
      <c r="K1341" t="str">
        <f t="shared" si="101"/>
        <v>Long Term</v>
      </c>
      <c r="L1341">
        <f t="shared" si="102"/>
        <v>50592</v>
      </c>
      <c r="M1341">
        <f t="shared" si="103"/>
        <v>0</v>
      </c>
      <c r="N1341">
        <f t="shared" si="104"/>
        <v>0</v>
      </c>
    </row>
    <row r="1342" spans="1:14" x14ac:dyDescent="0.25">
      <c r="A1342">
        <v>2341</v>
      </c>
      <c r="B1342" t="s">
        <v>170</v>
      </c>
      <c r="C1342" t="s">
        <v>171</v>
      </c>
      <c r="D1342" t="s">
        <v>26</v>
      </c>
      <c r="E1342">
        <v>720</v>
      </c>
      <c r="F1342" s="5">
        <v>44491.905162037037</v>
      </c>
      <c r="G1342">
        <v>43</v>
      </c>
      <c r="H1342" t="s">
        <v>986</v>
      </c>
      <c r="I1342">
        <f t="shared" si="100"/>
        <v>30960</v>
      </c>
      <c r="J1342" s="3">
        <v>45186.094074074077</v>
      </c>
      <c r="K1342" t="str">
        <f t="shared" si="101"/>
        <v>Long Term</v>
      </c>
      <c r="L1342">
        <f t="shared" si="102"/>
        <v>30240</v>
      </c>
      <c r="M1342">
        <f t="shared" si="103"/>
        <v>0</v>
      </c>
      <c r="N1342">
        <f t="shared" si="104"/>
        <v>0</v>
      </c>
    </row>
    <row r="1343" spans="1:14" x14ac:dyDescent="0.25">
      <c r="A1343">
        <v>2342</v>
      </c>
      <c r="B1343" t="s">
        <v>167</v>
      </c>
      <c r="C1343" t="s">
        <v>168</v>
      </c>
      <c r="D1343" t="s">
        <v>16</v>
      </c>
      <c r="E1343">
        <v>975</v>
      </c>
      <c r="F1343" s="5">
        <v>44617.140300925923</v>
      </c>
      <c r="G1343">
        <v>1</v>
      </c>
      <c r="H1343" t="s">
        <v>987</v>
      </c>
      <c r="I1343">
        <f t="shared" si="100"/>
        <v>975</v>
      </c>
      <c r="J1343" s="3">
        <v>45186.094074074077</v>
      </c>
      <c r="K1343" t="str">
        <f t="shared" si="101"/>
        <v>Long Term</v>
      </c>
      <c r="L1343">
        <f t="shared" si="102"/>
        <v>0</v>
      </c>
      <c r="M1343">
        <f t="shared" si="103"/>
        <v>0</v>
      </c>
      <c r="N1343">
        <f t="shared" si="104"/>
        <v>0</v>
      </c>
    </row>
    <row r="1344" spans="1:14" x14ac:dyDescent="0.25">
      <c r="A1344">
        <v>2343</v>
      </c>
      <c r="B1344" t="s">
        <v>203</v>
      </c>
      <c r="C1344" t="s">
        <v>204</v>
      </c>
      <c r="D1344" t="s">
        <v>26</v>
      </c>
      <c r="E1344">
        <v>519</v>
      </c>
      <c r="F1344" s="5">
        <v>44880.354062500002</v>
      </c>
      <c r="G1344">
        <v>51</v>
      </c>
      <c r="H1344" t="s">
        <v>259</v>
      </c>
      <c r="I1344">
        <f t="shared" si="100"/>
        <v>26469</v>
      </c>
      <c r="J1344" s="3">
        <v>45186.094074074077</v>
      </c>
      <c r="K1344" t="str">
        <f t="shared" si="101"/>
        <v>Short Term</v>
      </c>
      <c r="L1344">
        <f t="shared" si="102"/>
        <v>25950</v>
      </c>
      <c r="M1344">
        <f t="shared" si="103"/>
        <v>0.15</v>
      </c>
      <c r="N1344">
        <f t="shared" si="104"/>
        <v>3892.5</v>
      </c>
    </row>
    <row r="1345" spans="1:14" x14ac:dyDescent="0.25">
      <c r="A1345">
        <v>2344</v>
      </c>
      <c r="B1345" t="s">
        <v>94</v>
      </c>
      <c r="C1345" t="s">
        <v>95</v>
      </c>
      <c r="D1345" t="s">
        <v>16</v>
      </c>
      <c r="E1345">
        <v>559</v>
      </c>
      <c r="F1345" s="5">
        <v>44655.707974537043</v>
      </c>
      <c r="G1345">
        <v>3</v>
      </c>
      <c r="H1345" t="s">
        <v>988</v>
      </c>
      <c r="I1345">
        <f t="shared" si="100"/>
        <v>1677</v>
      </c>
      <c r="J1345" s="3">
        <v>45186.094074074077</v>
      </c>
      <c r="K1345" t="str">
        <f t="shared" si="101"/>
        <v>Long Term</v>
      </c>
      <c r="L1345">
        <f t="shared" si="102"/>
        <v>1118</v>
      </c>
      <c r="M1345">
        <f t="shared" si="103"/>
        <v>0</v>
      </c>
      <c r="N1345">
        <f t="shared" si="104"/>
        <v>0</v>
      </c>
    </row>
    <row r="1346" spans="1:14" x14ac:dyDescent="0.25">
      <c r="A1346">
        <v>2345</v>
      </c>
      <c r="B1346" t="s">
        <v>51</v>
      </c>
      <c r="C1346" t="s">
        <v>52</v>
      </c>
      <c r="D1346" t="s">
        <v>26</v>
      </c>
      <c r="E1346">
        <v>490</v>
      </c>
      <c r="F1346" s="5">
        <v>43788.640520833331</v>
      </c>
      <c r="G1346">
        <v>59</v>
      </c>
      <c r="H1346" t="s">
        <v>497</v>
      </c>
      <c r="I1346">
        <f t="shared" si="100"/>
        <v>28910</v>
      </c>
      <c r="J1346" s="3">
        <v>45186.094074074077</v>
      </c>
      <c r="K1346" t="str">
        <f t="shared" si="101"/>
        <v>Long Term</v>
      </c>
      <c r="L1346">
        <f t="shared" si="102"/>
        <v>28420</v>
      </c>
      <c r="M1346">
        <f t="shared" si="103"/>
        <v>0</v>
      </c>
      <c r="N1346">
        <f t="shared" si="104"/>
        <v>0</v>
      </c>
    </row>
    <row r="1347" spans="1:14" x14ac:dyDescent="0.25">
      <c r="A1347">
        <v>2346</v>
      </c>
      <c r="B1347" t="s">
        <v>143</v>
      </c>
      <c r="C1347" t="s">
        <v>144</v>
      </c>
      <c r="D1347" t="s">
        <v>26</v>
      </c>
      <c r="E1347">
        <v>655</v>
      </c>
      <c r="F1347" s="5">
        <v>44057.247893518521</v>
      </c>
      <c r="G1347">
        <v>68</v>
      </c>
      <c r="H1347" t="s">
        <v>333</v>
      </c>
      <c r="I1347">
        <f t="shared" ref="I1347:I1410" si="105">E1347*G1347</f>
        <v>44540</v>
      </c>
      <c r="J1347" s="3">
        <v>45186.094074074077</v>
      </c>
      <c r="K1347" t="str">
        <f t="shared" ref="K1347:K1410" si="106">IF((J1347-F1347)&lt;=365,"Short Term","Long Term")</f>
        <v>Long Term</v>
      </c>
      <c r="L1347">
        <f t="shared" ref="L1347:L1410" si="107">I1347-E1347</f>
        <v>43885</v>
      </c>
      <c r="M1347">
        <f t="shared" ref="M1347:M1410" si="108">IF(K1347="short Term",15%,IF(K1347="Long Term",IF(L1347&gt;100000,10%,0),0))</f>
        <v>0</v>
      </c>
      <c r="N1347">
        <f t="shared" ref="N1347:N1410" si="109">L1347*M1347</f>
        <v>0</v>
      </c>
    </row>
    <row r="1348" spans="1:14" x14ac:dyDescent="0.25">
      <c r="A1348">
        <v>2347</v>
      </c>
      <c r="B1348" t="s">
        <v>79</v>
      </c>
      <c r="C1348" t="s">
        <v>80</v>
      </c>
      <c r="D1348" t="s">
        <v>16</v>
      </c>
      <c r="E1348">
        <v>155</v>
      </c>
      <c r="F1348" s="5">
        <v>43777.479224537034</v>
      </c>
      <c r="G1348">
        <v>74</v>
      </c>
      <c r="H1348" t="s">
        <v>989</v>
      </c>
      <c r="I1348">
        <f t="shared" si="105"/>
        <v>11470</v>
      </c>
      <c r="J1348" s="3">
        <v>45186.094074074077</v>
      </c>
      <c r="K1348" t="str">
        <f t="shared" si="106"/>
        <v>Long Term</v>
      </c>
      <c r="L1348">
        <f t="shared" si="107"/>
        <v>11315</v>
      </c>
      <c r="M1348">
        <f t="shared" si="108"/>
        <v>0</v>
      </c>
      <c r="N1348">
        <f t="shared" si="109"/>
        <v>0</v>
      </c>
    </row>
    <row r="1349" spans="1:14" x14ac:dyDescent="0.25">
      <c r="A1349">
        <v>2348</v>
      </c>
      <c r="B1349" t="s">
        <v>67</v>
      </c>
      <c r="C1349" t="s">
        <v>68</v>
      </c>
      <c r="D1349" t="s">
        <v>16</v>
      </c>
      <c r="E1349">
        <v>663</v>
      </c>
      <c r="F1349" s="5">
        <v>44283.581273148149</v>
      </c>
      <c r="G1349">
        <v>18</v>
      </c>
      <c r="H1349" t="s">
        <v>990</v>
      </c>
      <c r="I1349">
        <f t="shared" si="105"/>
        <v>11934</v>
      </c>
      <c r="J1349" s="3">
        <v>45186.094074074077</v>
      </c>
      <c r="K1349" t="str">
        <f t="shared" si="106"/>
        <v>Long Term</v>
      </c>
      <c r="L1349">
        <f t="shared" si="107"/>
        <v>11271</v>
      </c>
      <c r="M1349">
        <f t="shared" si="108"/>
        <v>0</v>
      </c>
      <c r="N1349">
        <f t="shared" si="109"/>
        <v>0</v>
      </c>
    </row>
    <row r="1350" spans="1:14" x14ac:dyDescent="0.25">
      <c r="A1350">
        <v>2349</v>
      </c>
      <c r="B1350" t="s">
        <v>60</v>
      </c>
      <c r="C1350" t="s">
        <v>61</v>
      </c>
      <c r="D1350" t="s">
        <v>16</v>
      </c>
      <c r="E1350">
        <v>891</v>
      </c>
      <c r="F1350" s="5">
        <v>44235.793564814812</v>
      </c>
      <c r="G1350">
        <v>36</v>
      </c>
      <c r="H1350" t="s">
        <v>634</v>
      </c>
      <c r="I1350">
        <f t="shared" si="105"/>
        <v>32076</v>
      </c>
      <c r="J1350" s="3">
        <v>45186.094074074077</v>
      </c>
      <c r="K1350" t="str">
        <f t="shared" si="106"/>
        <v>Long Term</v>
      </c>
      <c r="L1350">
        <f t="shared" si="107"/>
        <v>31185</v>
      </c>
      <c r="M1350">
        <f t="shared" si="108"/>
        <v>0</v>
      </c>
      <c r="N1350">
        <f t="shared" si="109"/>
        <v>0</v>
      </c>
    </row>
    <row r="1351" spans="1:14" x14ac:dyDescent="0.25">
      <c r="A1351">
        <v>2350</v>
      </c>
      <c r="B1351" t="s">
        <v>115</v>
      </c>
      <c r="C1351" t="s">
        <v>116</v>
      </c>
      <c r="D1351" t="s">
        <v>26</v>
      </c>
      <c r="E1351">
        <v>934</v>
      </c>
      <c r="F1351" s="5">
        <v>43644.512592592589</v>
      </c>
      <c r="G1351">
        <v>37</v>
      </c>
      <c r="H1351" t="s">
        <v>342</v>
      </c>
      <c r="I1351">
        <f t="shared" si="105"/>
        <v>34558</v>
      </c>
      <c r="J1351" s="3">
        <v>45186.094074074077</v>
      </c>
      <c r="K1351" t="str">
        <f t="shared" si="106"/>
        <v>Long Term</v>
      </c>
      <c r="L1351">
        <f t="shared" si="107"/>
        <v>33624</v>
      </c>
      <c r="M1351">
        <f t="shared" si="108"/>
        <v>0</v>
      </c>
      <c r="N1351">
        <f t="shared" si="109"/>
        <v>0</v>
      </c>
    </row>
    <row r="1352" spans="1:14" x14ac:dyDescent="0.25">
      <c r="A1352">
        <v>2351</v>
      </c>
      <c r="B1352" t="s">
        <v>76</v>
      </c>
      <c r="C1352" t="s">
        <v>77</v>
      </c>
      <c r="D1352" t="s">
        <v>16</v>
      </c>
      <c r="E1352">
        <v>470</v>
      </c>
      <c r="F1352" s="5">
        <v>43597.288703703707</v>
      </c>
      <c r="G1352">
        <v>37</v>
      </c>
      <c r="H1352" t="s">
        <v>991</v>
      </c>
      <c r="I1352">
        <f t="shared" si="105"/>
        <v>17390</v>
      </c>
      <c r="J1352" s="3">
        <v>45186.094074074077</v>
      </c>
      <c r="K1352" t="str">
        <f t="shared" si="106"/>
        <v>Long Term</v>
      </c>
      <c r="L1352">
        <f t="shared" si="107"/>
        <v>16920</v>
      </c>
      <c r="M1352">
        <f t="shared" si="108"/>
        <v>0</v>
      </c>
      <c r="N1352">
        <f t="shared" si="109"/>
        <v>0</v>
      </c>
    </row>
    <row r="1353" spans="1:14" x14ac:dyDescent="0.25">
      <c r="A1353">
        <v>2352</v>
      </c>
      <c r="B1353" t="s">
        <v>21</v>
      </c>
      <c r="C1353" t="s">
        <v>22</v>
      </c>
      <c r="D1353" t="s">
        <v>16</v>
      </c>
      <c r="E1353">
        <v>645</v>
      </c>
      <c r="F1353" s="5">
        <v>44167.400347222218</v>
      </c>
      <c r="G1353">
        <v>31</v>
      </c>
      <c r="H1353" t="s">
        <v>226</v>
      </c>
      <c r="I1353">
        <f t="shared" si="105"/>
        <v>19995</v>
      </c>
      <c r="J1353" s="3">
        <v>45186.094074074077</v>
      </c>
      <c r="K1353" t="str">
        <f t="shared" si="106"/>
        <v>Long Term</v>
      </c>
      <c r="L1353">
        <f t="shared" si="107"/>
        <v>19350</v>
      </c>
      <c r="M1353">
        <f t="shared" si="108"/>
        <v>0</v>
      </c>
      <c r="N1353">
        <f t="shared" si="109"/>
        <v>0</v>
      </c>
    </row>
    <row r="1354" spans="1:14" x14ac:dyDescent="0.25">
      <c r="A1354">
        <v>2353</v>
      </c>
      <c r="B1354" t="s">
        <v>88</v>
      </c>
      <c r="C1354" t="s">
        <v>89</v>
      </c>
      <c r="D1354" t="s">
        <v>26</v>
      </c>
      <c r="E1354">
        <v>298</v>
      </c>
      <c r="F1354" s="5">
        <v>44536.484918981478</v>
      </c>
      <c r="G1354">
        <v>89</v>
      </c>
      <c r="H1354" t="s">
        <v>378</v>
      </c>
      <c r="I1354">
        <f t="shared" si="105"/>
        <v>26522</v>
      </c>
      <c r="J1354" s="3">
        <v>45186.094074074077</v>
      </c>
      <c r="K1354" t="str">
        <f t="shared" si="106"/>
        <v>Long Term</v>
      </c>
      <c r="L1354">
        <f t="shared" si="107"/>
        <v>26224</v>
      </c>
      <c r="M1354">
        <f t="shared" si="108"/>
        <v>0</v>
      </c>
      <c r="N1354">
        <f t="shared" si="109"/>
        <v>0</v>
      </c>
    </row>
    <row r="1355" spans="1:14" x14ac:dyDescent="0.25">
      <c r="A1355">
        <v>2354</v>
      </c>
      <c r="B1355" t="s">
        <v>159</v>
      </c>
      <c r="C1355" t="s">
        <v>160</v>
      </c>
      <c r="D1355" t="s">
        <v>26</v>
      </c>
      <c r="E1355">
        <v>181</v>
      </c>
      <c r="F1355" s="5">
        <v>43421.764247685183</v>
      </c>
      <c r="G1355">
        <v>49</v>
      </c>
      <c r="H1355" t="s">
        <v>992</v>
      </c>
      <c r="I1355">
        <f t="shared" si="105"/>
        <v>8869</v>
      </c>
      <c r="J1355" s="3">
        <v>45186.094074074077</v>
      </c>
      <c r="K1355" t="str">
        <f t="shared" si="106"/>
        <v>Long Term</v>
      </c>
      <c r="L1355">
        <f t="shared" si="107"/>
        <v>8688</v>
      </c>
      <c r="M1355">
        <f t="shared" si="108"/>
        <v>0</v>
      </c>
      <c r="N1355">
        <f t="shared" si="109"/>
        <v>0</v>
      </c>
    </row>
    <row r="1356" spans="1:14" x14ac:dyDescent="0.25">
      <c r="A1356">
        <v>2355</v>
      </c>
      <c r="B1356" t="s">
        <v>224</v>
      </c>
      <c r="C1356" t="s">
        <v>225</v>
      </c>
      <c r="D1356" t="s">
        <v>26</v>
      </c>
      <c r="E1356">
        <v>246</v>
      </c>
      <c r="F1356" s="5">
        <v>45106.829328703701</v>
      </c>
      <c r="G1356">
        <v>59</v>
      </c>
      <c r="H1356" t="s">
        <v>788</v>
      </c>
      <c r="I1356">
        <f t="shared" si="105"/>
        <v>14514</v>
      </c>
      <c r="J1356" s="3">
        <v>45186.094074074077</v>
      </c>
      <c r="K1356" t="str">
        <f t="shared" si="106"/>
        <v>Short Term</v>
      </c>
      <c r="L1356">
        <f t="shared" si="107"/>
        <v>14268</v>
      </c>
      <c r="M1356">
        <f t="shared" si="108"/>
        <v>0.15</v>
      </c>
      <c r="N1356">
        <f t="shared" si="109"/>
        <v>2140.1999999999998</v>
      </c>
    </row>
    <row r="1357" spans="1:14" x14ac:dyDescent="0.25">
      <c r="A1357">
        <v>2356</v>
      </c>
      <c r="B1357" t="s">
        <v>111</v>
      </c>
      <c r="C1357" t="s">
        <v>112</v>
      </c>
      <c r="D1357" t="s">
        <v>26</v>
      </c>
      <c r="E1357">
        <v>128</v>
      </c>
      <c r="F1357" s="5">
        <v>44674.161782407413</v>
      </c>
      <c r="G1357">
        <v>16</v>
      </c>
      <c r="H1357" t="s">
        <v>993</v>
      </c>
      <c r="I1357">
        <f t="shared" si="105"/>
        <v>2048</v>
      </c>
      <c r="J1357" s="3">
        <v>45186.094074074077</v>
      </c>
      <c r="K1357" t="str">
        <f t="shared" si="106"/>
        <v>Long Term</v>
      </c>
      <c r="L1357">
        <f t="shared" si="107"/>
        <v>1920</v>
      </c>
      <c r="M1357">
        <f t="shared" si="108"/>
        <v>0</v>
      </c>
      <c r="N1357">
        <f t="shared" si="109"/>
        <v>0</v>
      </c>
    </row>
    <row r="1358" spans="1:14" x14ac:dyDescent="0.25">
      <c r="A1358">
        <v>2357</v>
      </c>
      <c r="B1358" t="s">
        <v>60</v>
      </c>
      <c r="C1358" t="s">
        <v>61</v>
      </c>
      <c r="D1358" t="s">
        <v>16</v>
      </c>
      <c r="E1358">
        <v>174</v>
      </c>
      <c r="F1358" s="5">
        <v>43499.350474537037</v>
      </c>
      <c r="G1358">
        <v>68</v>
      </c>
      <c r="H1358" t="s">
        <v>994</v>
      </c>
      <c r="I1358">
        <f t="shared" si="105"/>
        <v>11832</v>
      </c>
      <c r="J1358" s="3">
        <v>45186.094074074077</v>
      </c>
      <c r="K1358" t="str">
        <f t="shared" si="106"/>
        <v>Long Term</v>
      </c>
      <c r="L1358">
        <f t="shared" si="107"/>
        <v>11658</v>
      </c>
      <c r="M1358">
        <f t="shared" si="108"/>
        <v>0</v>
      </c>
      <c r="N1358">
        <f t="shared" si="109"/>
        <v>0</v>
      </c>
    </row>
    <row r="1359" spans="1:14" x14ac:dyDescent="0.25">
      <c r="A1359">
        <v>2358</v>
      </c>
      <c r="B1359" t="s">
        <v>111</v>
      </c>
      <c r="C1359" t="s">
        <v>112</v>
      </c>
      <c r="D1359" t="s">
        <v>16</v>
      </c>
      <c r="E1359">
        <v>162</v>
      </c>
      <c r="F1359" s="5">
        <v>44367.425266203703</v>
      </c>
      <c r="G1359">
        <v>83</v>
      </c>
      <c r="H1359" t="s">
        <v>995</v>
      </c>
      <c r="I1359">
        <f t="shared" si="105"/>
        <v>13446</v>
      </c>
      <c r="J1359" s="3">
        <v>45186.094074074077</v>
      </c>
      <c r="K1359" t="str">
        <f t="shared" si="106"/>
        <v>Long Term</v>
      </c>
      <c r="L1359">
        <f t="shared" si="107"/>
        <v>13284</v>
      </c>
      <c r="M1359">
        <f t="shared" si="108"/>
        <v>0</v>
      </c>
      <c r="N1359">
        <f t="shared" si="109"/>
        <v>0</v>
      </c>
    </row>
    <row r="1360" spans="1:14" x14ac:dyDescent="0.25">
      <c r="A1360">
        <v>2359</v>
      </c>
      <c r="B1360" t="s">
        <v>79</v>
      </c>
      <c r="C1360" t="s">
        <v>80</v>
      </c>
      <c r="D1360" t="s">
        <v>26</v>
      </c>
      <c r="E1360">
        <v>837</v>
      </c>
      <c r="F1360" s="5">
        <v>44974.853680555563</v>
      </c>
      <c r="G1360">
        <v>16</v>
      </c>
      <c r="H1360" t="s">
        <v>141</v>
      </c>
      <c r="I1360">
        <f t="shared" si="105"/>
        <v>13392</v>
      </c>
      <c r="J1360" s="3">
        <v>45186.094074074077</v>
      </c>
      <c r="K1360" t="str">
        <f t="shared" si="106"/>
        <v>Short Term</v>
      </c>
      <c r="L1360">
        <f t="shared" si="107"/>
        <v>12555</v>
      </c>
      <c r="M1360">
        <f t="shared" si="108"/>
        <v>0.15</v>
      </c>
      <c r="N1360">
        <f t="shared" si="109"/>
        <v>1883.25</v>
      </c>
    </row>
    <row r="1361" spans="1:14" x14ac:dyDescent="0.25">
      <c r="A1361">
        <v>2360</v>
      </c>
      <c r="B1361" t="s">
        <v>34</v>
      </c>
      <c r="C1361" t="s">
        <v>35</v>
      </c>
      <c r="D1361" t="s">
        <v>16</v>
      </c>
      <c r="E1361">
        <v>734</v>
      </c>
      <c r="F1361" s="5">
        <v>43718.383194444446</v>
      </c>
      <c r="G1361">
        <v>37</v>
      </c>
      <c r="H1361" t="s">
        <v>498</v>
      </c>
      <c r="I1361">
        <f t="shared" si="105"/>
        <v>27158</v>
      </c>
      <c r="J1361" s="3">
        <v>45186.094074074077</v>
      </c>
      <c r="K1361" t="str">
        <f t="shared" si="106"/>
        <v>Long Term</v>
      </c>
      <c r="L1361">
        <f t="shared" si="107"/>
        <v>26424</v>
      </c>
      <c r="M1361">
        <f t="shared" si="108"/>
        <v>0</v>
      </c>
      <c r="N1361">
        <f t="shared" si="109"/>
        <v>0</v>
      </c>
    </row>
    <row r="1362" spans="1:14" x14ac:dyDescent="0.25">
      <c r="A1362">
        <v>2361</v>
      </c>
      <c r="B1362" t="s">
        <v>143</v>
      </c>
      <c r="C1362" t="s">
        <v>144</v>
      </c>
      <c r="D1362" t="s">
        <v>16</v>
      </c>
      <c r="E1362">
        <v>377</v>
      </c>
      <c r="F1362" s="5">
        <v>44126.337048611109</v>
      </c>
      <c r="G1362">
        <v>2</v>
      </c>
      <c r="H1362" t="s">
        <v>356</v>
      </c>
      <c r="I1362">
        <f t="shared" si="105"/>
        <v>754</v>
      </c>
      <c r="J1362" s="3">
        <v>45186.094074074077</v>
      </c>
      <c r="K1362" t="str">
        <f t="shared" si="106"/>
        <v>Long Term</v>
      </c>
      <c r="L1362">
        <f t="shared" si="107"/>
        <v>377</v>
      </c>
      <c r="M1362">
        <f t="shared" si="108"/>
        <v>0</v>
      </c>
      <c r="N1362">
        <f t="shared" si="109"/>
        <v>0</v>
      </c>
    </row>
    <row r="1363" spans="1:14" x14ac:dyDescent="0.25">
      <c r="A1363">
        <v>2362</v>
      </c>
      <c r="B1363" t="s">
        <v>34</v>
      </c>
      <c r="C1363" t="s">
        <v>35</v>
      </c>
      <c r="D1363" t="s">
        <v>16</v>
      </c>
      <c r="E1363">
        <v>559</v>
      </c>
      <c r="F1363" s="5">
        <v>44144.746898148151</v>
      </c>
      <c r="G1363">
        <v>7</v>
      </c>
      <c r="H1363" t="s">
        <v>996</v>
      </c>
      <c r="I1363">
        <f t="shared" si="105"/>
        <v>3913</v>
      </c>
      <c r="J1363" s="3">
        <v>45186.094074074077</v>
      </c>
      <c r="K1363" t="str">
        <f t="shared" si="106"/>
        <v>Long Term</v>
      </c>
      <c r="L1363">
        <f t="shared" si="107"/>
        <v>3354</v>
      </c>
      <c r="M1363">
        <f t="shared" si="108"/>
        <v>0</v>
      </c>
      <c r="N1363">
        <f t="shared" si="109"/>
        <v>0</v>
      </c>
    </row>
    <row r="1364" spans="1:14" x14ac:dyDescent="0.25">
      <c r="A1364">
        <v>2363</v>
      </c>
      <c r="B1364" t="s">
        <v>79</v>
      </c>
      <c r="C1364" t="s">
        <v>80</v>
      </c>
      <c r="D1364" t="s">
        <v>16</v>
      </c>
      <c r="E1364">
        <v>214</v>
      </c>
      <c r="F1364" s="5">
        <v>43519.123449074083</v>
      </c>
      <c r="G1364">
        <v>55</v>
      </c>
      <c r="H1364" t="s">
        <v>735</v>
      </c>
      <c r="I1364">
        <f t="shared" si="105"/>
        <v>11770</v>
      </c>
      <c r="J1364" s="3">
        <v>45186.094074074077</v>
      </c>
      <c r="K1364" t="str">
        <f t="shared" si="106"/>
        <v>Long Term</v>
      </c>
      <c r="L1364">
        <f t="shared" si="107"/>
        <v>11556</v>
      </c>
      <c r="M1364">
        <f t="shared" si="108"/>
        <v>0</v>
      </c>
      <c r="N1364">
        <f t="shared" si="109"/>
        <v>0</v>
      </c>
    </row>
    <row r="1365" spans="1:14" x14ac:dyDescent="0.25">
      <c r="A1365">
        <v>2364</v>
      </c>
      <c r="B1365" t="s">
        <v>54</v>
      </c>
      <c r="C1365" t="s">
        <v>55</v>
      </c>
      <c r="D1365" t="s">
        <v>26</v>
      </c>
      <c r="E1365">
        <v>486</v>
      </c>
      <c r="F1365" s="5">
        <v>45111.16479166667</v>
      </c>
      <c r="G1365">
        <v>56</v>
      </c>
      <c r="H1365" t="s">
        <v>414</v>
      </c>
      <c r="I1365">
        <f t="shared" si="105"/>
        <v>27216</v>
      </c>
      <c r="J1365" s="3">
        <v>45186.094074074077</v>
      </c>
      <c r="K1365" t="str">
        <f t="shared" si="106"/>
        <v>Short Term</v>
      </c>
      <c r="L1365">
        <f t="shared" si="107"/>
        <v>26730</v>
      </c>
      <c r="M1365">
        <f t="shared" si="108"/>
        <v>0.15</v>
      </c>
      <c r="N1365">
        <f t="shared" si="109"/>
        <v>4009.5</v>
      </c>
    </row>
    <row r="1366" spans="1:14" x14ac:dyDescent="0.25">
      <c r="A1366">
        <v>2365</v>
      </c>
      <c r="B1366" t="s">
        <v>57</v>
      </c>
      <c r="C1366" t="s">
        <v>58</v>
      </c>
      <c r="D1366" t="s">
        <v>26</v>
      </c>
      <c r="E1366">
        <v>943</v>
      </c>
      <c r="F1366" s="5">
        <v>43885.373171296298</v>
      </c>
      <c r="G1366">
        <v>96</v>
      </c>
      <c r="H1366" t="s">
        <v>997</v>
      </c>
      <c r="I1366">
        <f t="shared" si="105"/>
        <v>90528</v>
      </c>
      <c r="J1366" s="3">
        <v>45186.094074074077</v>
      </c>
      <c r="K1366" t="str">
        <f t="shared" si="106"/>
        <v>Long Term</v>
      </c>
      <c r="L1366">
        <f t="shared" si="107"/>
        <v>89585</v>
      </c>
      <c r="M1366">
        <f t="shared" si="108"/>
        <v>0</v>
      </c>
      <c r="N1366">
        <f t="shared" si="109"/>
        <v>0</v>
      </c>
    </row>
    <row r="1367" spans="1:14" x14ac:dyDescent="0.25">
      <c r="A1367">
        <v>2366</v>
      </c>
      <c r="B1367" t="s">
        <v>28</v>
      </c>
      <c r="C1367" t="s">
        <v>29</v>
      </c>
      <c r="D1367" t="s">
        <v>16</v>
      </c>
      <c r="E1367">
        <v>417</v>
      </c>
      <c r="F1367" s="5">
        <v>44681.294999999998</v>
      </c>
      <c r="G1367">
        <v>41</v>
      </c>
      <c r="H1367" t="s">
        <v>986</v>
      </c>
      <c r="I1367">
        <f t="shared" si="105"/>
        <v>17097</v>
      </c>
      <c r="J1367" s="3">
        <v>45186.094074074077</v>
      </c>
      <c r="K1367" t="str">
        <f t="shared" si="106"/>
        <v>Long Term</v>
      </c>
      <c r="L1367">
        <f t="shared" si="107"/>
        <v>16680</v>
      </c>
      <c r="M1367">
        <f t="shared" si="108"/>
        <v>0</v>
      </c>
      <c r="N1367">
        <f t="shared" si="109"/>
        <v>0</v>
      </c>
    </row>
    <row r="1368" spans="1:14" x14ac:dyDescent="0.25">
      <c r="A1368">
        <v>2367</v>
      </c>
      <c r="B1368" t="s">
        <v>246</v>
      </c>
      <c r="C1368" t="s">
        <v>247</v>
      </c>
      <c r="D1368" t="s">
        <v>26</v>
      </c>
      <c r="E1368">
        <v>249</v>
      </c>
      <c r="F1368" s="5">
        <v>44765.530636574083</v>
      </c>
      <c r="G1368">
        <v>34</v>
      </c>
      <c r="H1368" t="s">
        <v>648</v>
      </c>
      <c r="I1368">
        <f t="shared" si="105"/>
        <v>8466</v>
      </c>
      <c r="J1368" s="3">
        <v>45186.094074074077</v>
      </c>
      <c r="K1368" t="str">
        <f t="shared" si="106"/>
        <v>Long Term</v>
      </c>
      <c r="L1368">
        <f t="shared" si="107"/>
        <v>8217</v>
      </c>
      <c r="M1368">
        <f t="shared" si="108"/>
        <v>0</v>
      </c>
      <c r="N1368">
        <f t="shared" si="109"/>
        <v>0</v>
      </c>
    </row>
    <row r="1369" spans="1:14" x14ac:dyDescent="0.25">
      <c r="A1369">
        <v>2368</v>
      </c>
      <c r="B1369" t="s">
        <v>199</v>
      </c>
      <c r="C1369" t="s">
        <v>200</v>
      </c>
      <c r="D1369" t="s">
        <v>26</v>
      </c>
      <c r="E1369">
        <v>418</v>
      </c>
      <c r="F1369" s="5">
        <v>44662.380057870367</v>
      </c>
      <c r="G1369">
        <v>94</v>
      </c>
      <c r="H1369" t="s">
        <v>514</v>
      </c>
      <c r="I1369">
        <f t="shared" si="105"/>
        <v>39292</v>
      </c>
      <c r="J1369" s="3">
        <v>45186.094074074077</v>
      </c>
      <c r="K1369" t="str">
        <f t="shared" si="106"/>
        <v>Long Term</v>
      </c>
      <c r="L1369">
        <f t="shared" si="107"/>
        <v>38874</v>
      </c>
      <c r="M1369">
        <f t="shared" si="108"/>
        <v>0</v>
      </c>
      <c r="N1369">
        <f t="shared" si="109"/>
        <v>0</v>
      </c>
    </row>
    <row r="1370" spans="1:14" x14ac:dyDescent="0.25">
      <c r="A1370">
        <v>2369</v>
      </c>
      <c r="B1370" t="s">
        <v>107</v>
      </c>
      <c r="C1370" t="s">
        <v>108</v>
      </c>
      <c r="D1370" t="s">
        <v>26</v>
      </c>
      <c r="E1370">
        <v>253</v>
      </c>
      <c r="F1370" s="5">
        <v>43784.95275462963</v>
      </c>
      <c r="G1370">
        <v>32</v>
      </c>
      <c r="H1370" t="s">
        <v>998</v>
      </c>
      <c r="I1370">
        <f t="shared" si="105"/>
        <v>8096</v>
      </c>
      <c r="J1370" s="3">
        <v>45186.094074074077</v>
      </c>
      <c r="K1370" t="str">
        <f t="shared" si="106"/>
        <v>Long Term</v>
      </c>
      <c r="L1370">
        <f t="shared" si="107"/>
        <v>7843</v>
      </c>
      <c r="M1370">
        <f t="shared" si="108"/>
        <v>0</v>
      </c>
      <c r="N1370">
        <f t="shared" si="109"/>
        <v>0</v>
      </c>
    </row>
    <row r="1371" spans="1:14" x14ac:dyDescent="0.25">
      <c r="A1371">
        <v>2370</v>
      </c>
      <c r="B1371" t="s">
        <v>40</v>
      </c>
      <c r="C1371" t="s">
        <v>41</v>
      </c>
      <c r="D1371" t="s">
        <v>16</v>
      </c>
      <c r="E1371">
        <v>352</v>
      </c>
      <c r="F1371" s="5">
        <v>43491.626643518517</v>
      </c>
      <c r="G1371">
        <v>11</v>
      </c>
      <c r="H1371" t="s">
        <v>999</v>
      </c>
      <c r="I1371">
        <f t="shared" si="105"/>
        <v>3872</v>
      </c>
      <c r="J1371" s="3">
        <v>45186.094074074077</v>
      </c>
      <c r="K1371" t="str">
        <f t="shared" si="106"/>
        <v>Long Term</v>
      </c>
      <c r="L1371">
        <f t="shared" si="107"/>
        <v>3520</v>
      </c>
      <c r="M1371">
        <f t="shared" si="108"/>
        <v>0</v>
      </c>
      <c r="N1371">
        <f t="shared" si="109"/>
        <v>0</v>
      </c>
    </row>
    <row r="1372" spans="1:14" x14ac:dyDescent="0.25">
      <c r="A1372">
        <v>2371</v>
      </c>
      <c r="B1372" t="s">
        <v>70</v>
      </c>
      <c r="C1372" t="s">
        <v>71</v>
      </c>
      <c r="D1372" t="s">
        <v>16</v>
      </c>
      <c r="E1372">
        <v>593</v>
      </c>
      <c r="F1372" s="5">
        <v>43809.713067129633</v>
      </c>
      <c r="G1372">
        <v>14</v>
      </c>
      <c r="H1372" t="s">
        <v>1000</v>
      </c>
      <c r="I1372">
        <f t="shared" si="105"/>
        <v>8302</v>
      </c>
      <c r="J1372" s="3">
        <v>45186.094074074077</v>
      </c>
      <c r="K1372" t="str">
        <f t="shared" si="106"/>
        <v>Long Term</v>
      </c>
      <c r="L1372">
        <f t="shared" si="107"/>
        <v>7709</v>
      </c>
      <c r="M1372">
        <f t="shared" si="108"/>
        <v>0</v>
      </c>
      <c r="N1372">
        <f t="shared" si="109"/>
        <v>0</v>
      </c>
    </row>
    <row r="1373" spans="1:14" x14ac:dyDescent="0.25">
      <c r="A1373">
        <v>2372</v>
      </c>
      <c r="B1373" t="s">
        <v>67</v>
      </c>
      <c r="C1373" t="s">
        <v>68</v>
      </c>
      <c r="D1373" t="s">
        <v>16</v>
      </c>
      <c r="E1373">
        <v>413</v>
      </c>
      <c r="F1373" s="5">
        <v>45051.171064814807</v>
      </c>
      <c r="G1373">
        <v>33</v>
      </c>
      <c r="H1373" t="s">
        <v>175</v>
      </c>
      <c r="I1373">
        <f t="shared" si="105"/>
        <v>13629</v>
      </c>
      <c r="J1373" s="3">
        <v>45186.094074074077</v>
      </c>
      <c r="K1373" t="str">
        <f t="shared" si="106"/>
        <v>Short Term</v>
      </c>
      <c r="L1373">
        <f t="shared" si="107"/>
        <v>13216</v>
      </c>
      <c r="M1373">
        <f t="shared" si="108"/>
        <v>0.15</v>
      </c>
      <c r="N1373">
        <f t="shared" si="109"/>
        <v>1982.3999999999999</v>
      </c>
    </row>
    <row r="1374" spans="1:14" x14ac:dyDescent="0.25">
      <c r="A1374">
        <v>2373</v>
      </c>
      <c r="B1374" t="s">
        <v>133</v>
      </c>
      <c r="C1374" t="s">
        <v>134</v>
      </c>
      <c r="D1374" t="s">
        <v>16</v>
      </c>
      <c r="E1374">
        <v>283</v>
      </c>
      <c r="F1374" s="5">
        <v>45111.828194444453</v>
      </c>
      <c r="G1374">
        <v>12</v>
      </c>
      <c r="H1374" t="s">
        <v>1001</v>
      </c>
      <c r="I1374">
        <f t="shared" si="105"/>
        <v>3396</v>
      </c>
      <c r="J1374" s="3">
        <v>45186.094074074077</v>
      </c>
      <c r="K1374" t="str">
        <f t="shared" si="106"/>
        <v>Short Term</v>
      </c>
      <c r="L1374">
        <f t="shared" si="107"/>
        <v>3113</v>
      </c>
      <c r="M1374">
        <f t="shared" si="108"/>
        <v>0.15</v>
      </c>
      <c r="N1374">
        <f t="shared" si="109"/>
        <v>466.95</v>
      </c>
    </row>
    <row r="1375" spans="1:14" x14ac:dyDescent="0.25">
      <c r="A1375">
        <v>2374</v>
      </c>
      <c r="B1375" t="s">
        <v>180</v>
      </c>
      <c r="C1375" t="s">
        <v>181</v>
      </c>
      <c r="D1375" t="s">
        <v>26</v>
      </c>
      <c r="E1375">
        <v>302</v>
      </c>
      <c r="F1375" s="5">
        <v>44359.341203703712</v>
      </c>
      <c r="G1375">
        <v>6</v>
      </c>
      <c r="H1375" t="s">
        <v>1002</v>
      </c>
      <c r="I1375">
        <f t="shared" si="105"/>
        <v>1812</v>
      </c>
      <c r="J1375" s="3">
        <v>45186.094074074077</v>
      </c>
      <c r="K1375" t="str">
        <f t="shared" si="106"/>
        <v>Long Term</v>
      </c>
      <c r="L1375">
        <f t="shared" si="107"/>
        <v>1510</v>
      </c>
      <c r="M1375">
        <f t="shared" si="108"/>
        <v>0</v>
      </c>
      <c r="N1375">
        <f t="shared" si="109"/>
        <v>0</v>
      </c>
    </row>
    <row r="1376" spans="1:14" x14ac:dyDescent="0.25">
      <c r="A1376">
        <v>2375</v>
      </c>
      <c r="B1376" t="s">
        <v>324</v>
      </c>
      <c r="C1376" t="s">
        <v>325</v>
      </c>
      <c r="D1376" t="s">
        <v>16</v>
      </c>
      <c r="E1376">
        <v>438</v>
      </c>
      <c r="F1376" s="5">
        <v>45104.8281712963</v>
      </c>
      <c r="G1376">
        <v>35</v>
      </c>
      <c r="H1376" t="s">
        <v>594</v>
      </c>
      <c r="I1376">
        <f t="shared" si="105"/>
        <v>15330</v>
      </c>
      <c r="J1376" s="3">
        <v>45186.094074074077</v>
      </c>
      <c r="K1376" t="str">
        <f t="shared" si="106"/>
        <v>Short Term</v>
      </c>
      <c r="L1376">
        <f t="shared" si="107"/>
        <v>14892</v>
      </c>
      <c r="M1376">
        <f t="shared" si="108"/>
        <v>0.15</v>
      </c>
      <c r="N1376">
        <f t="shared" si="109"/>
        <v>2233.7999999999997</v>
      </c>
    </row>
    <row r="1377" spans="1:14" x14ac:dyDescent="0.25">
      <c r="A1377">
        <v>2376</v>
      </c>
      <c r="B1377" t="s">
        <v>85</v>
      </c>
      <c r="C1377" t="s">
        <v>86</v>
      </c>
      <c r="D1377" t="s">
        <v>26</v>
      </c>
      <c r="E1377">
        <v>919</v>
      </c>
      <c r="F1377" s="5">
        <v>45071.811168981483</v>
      </c>
      <c r="G1377">
        <v>79</v>
      </c>
      <c r="H1377" t="s">
        <v>1003</v>
      </c>
      <c r="I1377">
        <f t="shared" si="105"/>
        <v>72601</v>
      </c>
      <c r="J1377" s="3">
        <v>45186.094074074077</v>
      </c>
      <c r="K1377" t="str">
        <f t="shared" si="106"/>
        <v>Short Term</v>
      </c>
      <c r="L1377">
        <f t="shared" si="107"/>
        <v>71682</v>
      </c>
      <c r="M1377">
        <f t="shared" si="108"/>
        <v>0.15</v>
      </c>
      <c r="N1377">
        <f t="shared" si="109"/>
        <v>10752.3</v>
      </c>
    </row>
    <row r="1378" spans="1:14" x14ac:dyDescent="0.25">
      <c r="A1378">
        <v>2377</v>
      </c>
      <c r="B1378" t="s">
        <v>37</v>
      </c>
      <c r="C1378" t="s">
        <v>38</v>
      </c>
      <c r="D1378" t="s">
        <v>16</v>
      </c>
      <c r="E1378">
        <v>402</v>
      </c>
      <c r="F1378" s="5">
        <v>44994.193923611107</v>
      </c>
      <c r="G1378">
        <v>87</v>
      </c>
      <c r="H1378" t="s">
        <v>353</v>
      </c>
      <c r="I1378">
        <f t="shared" si="105"/>
        <v>34974</v>
      </c>
      <c r="J1378" s="3">
        <v>45186.094074074077</v>
      </c>
      <c r="K1378" t="str">
        <f t="shared" si="106"/>
        <v>Short Term</v>
      </c>
      <c r="L1378">
        <f t="shared" si="107"/>
        <v>34572</v>
      </c>
      <c r="M1378">
        <f t="shared" si="108"/>
        <v>0.15</v>
      </c>
      <c r="N1378">
        <f t="shared" si="109"/>
        <v>5185.8</v>
      </c>
    </row>
    <row r="1379" spans="1:14" x14ac:dyDescent="0.25">
      <c r="A1379">
        <v>2378</v>
      </c>
      <c r="B1379" t="s">
        <v>123</v>
      </c>
      <c r="C1379" t="s">
        <v>124</v>
      </c>
      <c r="D1379" t="s">
        <v>16</v>
      </c>
      <c r="E1379">
        <v>243</v>
      </c>
      <c r="F1379" s="5">
        <v>44580.118020833332</v>
      </c>
      <c r="G1379">
        <v>8</v>
      </c>
      <c r="H1379" t="s">
        <v>415</v>
      </c>
      <c r="I1379">
        <f t="shared" si="105"/>
        <v>1944</v>
      </c>
      <c r="J1379" s="3">
        <v>45186.094074074077</v>
      </c>
      <c r="K1379" t="str">
        <f t="shared" si="106"/>
        <v>Long Term</v>
      </c>
      <c r="L1379">
        <f t="shared" si="107"/>
        <v>1701</v>
      </c>
      <c r="M1379">
        <f t="shared" si="108"/>
        <v>0</v>
      </c>
      <c r="N1379">
        <f t="shared" si="109"/>
        <v>0</v>
      </c>
    </row>
    <row r="1380" spans="1:14" x14ac:dyDescent="0.25">
      <c r="A1380">
        <v>2379</v>
      </c>
      <c r="B1380" t="s">
        <v>43</v>
      </c>
      <c r="C1380" t="s">
        <v>44</v>
      </c>
      <c r="D1380" t="s">
        <v>26</v>
      </c>
      <c r="E1380">
        <v>225</v>
      </c>
      <c r="F1380" s="5">
        <v>43755.631354166668</v>
      </c>
      <c r="G1380">
        <v>92</v>
      </c>
      <c r="H1380" t="s">
        <v>1004</v>
      </c>
      <c r="I1380">
        <f t="shared" si="105"/>
        <v>20700</v>
      </c>
      <c r="J1380" s="3">
        <v>45186.094074074077</v>
      </c>
      <c r="K1380" t="str">
        <f t="shared" si="106"/>
        <v>Long Term</v>
      </c>
      <c r="L1380">
        <f t="shared" si="107"/>
        <v>20475</v>
      </c>
      <c r="M1380">
        <f t="shared" si="108"/>
        <v>0</v>
      </c>
      <c r="N1380">
        <f t="shared" si="109"/>
        <v>0</v>
      </c>
    </row>
    <row r="1381" spans="1:14" x14ac:dyDescent="0.25">
      <c r="A1381">
        <v>2380</v>
      </c>
      <c r="B1381" t="s">
        <v>60</v>
      </c>
      <c r="C1381" t="s">
        <v>61</v>
      </c>
      <c r="D1381" t="s">
        <v>16</v>
      </c>
      <c r="E1381">
        <v>411</v>
      </c>
      <c r="F1381" s="5">
        <v>44802.500949074078</v>
      </c>
      <c r="G1381">
        <v>48</v>
      </c>
      <c r="H1381" t="s">
        <v>967</v>
      </c>
      <c r="I1381">
        <f t="shared" si="105"/>
        <v>19728</v>
      </c>
      <c r="J1381" s="3">
        <v>45186.094074074077</v>
      </c>
      <c r="K1381" t="str">
        <f t="shared" si="106"/>
        <v>Long Term</v>
      </c>
      <c r="L1381">
        <f t="shared" si="107"/>
        <v>19317</v>
      </c>
      <c r="M1381">
        <f t="shared" si="108"/>
        <v>0</v>
      </c>
      <c r="N1381">
        <f t="shared" si="109"/>
        <v>0</v>
      </c>
    </row>
    <row r="1382" spans="1:14" x14ac:dyDescent="0.25">
      <c r="A1382">
        <v>2381</v>
      </c>
      <c r="B1382" t="s">
        <v>115</v>
      </c>
      <c r="C1382" t="s">
        <v>116</v>
      </c>
      <c r="D1382" t="s">
        <v>26</v>
      </c>
      <c r="E1382">
        <v>714</v>
      </c>
      <c r="F1382" s="5">
        <v>43795.865219907413</v>
      </c>
      <c r="G1382">
        <v>7</v>
      </c>
      <c r="H1382" t="s">
        <v>1005</v>
      </c>
      <c r="I1382">
        <f t="shared" si="105"/>
        <v>4998</v>
      </c>
      <c r="J1382" s="3">
        <v>45186.094074074077</v>
      </c>
      <c r="K1382" t="str">
        <f t="shared" si="106"/>
        <v>Long Term</v>
      </c>
      <c r="L1382">
        <f t="shared" si="107"/>
        <v>4284</v>
      </c>
      <c r="M1382">
        <f t="shared" si="108"/>
        <v>0</v>
      </c>
      <c r="N1382">
        <f t="shared" si="109"/>
        <v>0</v>
      </c>
    </row>
    <row r="1383" spans="1:14" x14ac:dyDescent="0.25">
      <c r="A1383">
        <v>2382</v>
      </c>
      <c r="B1383" t="s">
        <v>24</v>
      </c>
      <c r="C1383" t="s">
        <v>25</v>
      </c>
      <c r="D1383" t="s">
        <v>26</v>
      </c>
      <c r="E1383">
        <v>607</v>
      </c>
      <c r="F1383" s="5">
        <v>43832.893009259264</v>
      </c>
      <c r="G1383">
        <v>100</v>
      </c>
      <c r="H1383" t="s">
        <v>371</v>
      </c>
      <c r="I1383">
        <f t="shared" si="105"/>
        <v>60700</v>
      </c>
      <c r="J1383" s="3">
        <v>45186.094074074077</v>
      </c>
      <c r="K1383" t="str">
        <f t="shared" si="106"/>
        <v>Long Term</v>
      </c>
      <c r="L1383">
        <f t="shared" si="107"/>
        <v>60093</v>
      </c>
      <c r="M1383">
        <f t="shared" si="108"/>
        <v>0</v>
      </c>
      <c r="N1383">
        <f t="shared" si="109"/>
        <v>0</v>
      </c>
    </row>
    <row r="1384" spans="1:14" x14ac:dyDescent="0.25">
      <c r="A1384">
        <v>2383</v>
      </c>
      <c r="B1384" t="s">
        <v>193</v>
      </c>
      <c r="C1384" t="s">
        <v>194</v>
      </c>
      <c r="D1384" t="s">
        <v>26</v>
      </c>
      <c r="E1384">
        <v>496</v>
      </c>
      <c r="F1384" s="5">
        <v>44393.311782407407</v>
      </c>
      <c r="G1384">
        <v>62</v>
      </c>
      <c r="H1384" t="s">
        <v>742</v>
      </c>
      <c r="I1384">
        <f t="shared" si="105"/>
        <v>30752</v>
      </c>
      <c r="J1384" s="3">
        <v>45186.094074074077</v>
      </c>
      <c r="K1384" t="str">
        <f t="shared" si="106"/>
        <v>Long Term</v>
      </c>
      <c r="L1384">
        <f t="shared" si="107"/>
        <v>30256</v>
      </c>
      <c r="M1384">
        <f t="shared" si="108"/>
        <v>0</v>
      </c>
      <c r="N1384">
        <f t="shared" si="109"/>
        <v>0</v>
      </c>
    </row>
    <row r="1385" spans="1:14" x14ac:dyDescent="0.25">
      <c r="A1385">
        <v>2384</v>
      </c>
      <c r="B1385" t="s">
        <v>18</v>
      </c>
      <c r="C1385" t="s">
        <v>19</v>
      </c>
      <c r="D1385" t="s">
        <v>26</v>
      </c>
      <c r="E1385">
        <v>981</v>
      </c>
      <c r="F1385" s="5">
        <v>44607.09814814815</v>
      </c>
      <c r="G1385">
        <v>51</v>
      </c>
      <c r="H1385" t="s">
        <v>1006</v>
      </c>
      <c r="I1385">
        <f t="shared" si="105"/>
        <v>50031</v>
      </c>
      <c r="J1385" s="3">
        <v>45186.094074074077</v>
      </c>
      <c r="K1385" t="str">
        <f t="shared" si="106"/>
        <v>Long Term</v>
      </c>
      <c r="L1385">
        <f t="shared" si="107"/>
        <v>49050</v>
      </c>
      <c r="M1385">
        <f t="shared" si="108"/>
        <v>0</v>
      </c>
      <c r="N1385">
        <f t="shared" si="109"/>
        <v>0</v>
      </c>
    </row>
    <row r="1386" spans="1:14" x14ac:dyDescent="0.25">
      <c r="A1386">
        <v>2385</v>
      </c>
      <c r="B1386" t="s">
        <v>133</v>
      </c>
      <c r="C1386" t="s">
        <v>134</v>
      </c>
      <c r="D1386" t="s">
        <v>26</v>
      </c>
      <c r="E1386">
        <v>693</v>
      </c>
      <c r="F1386" s="5">
        <v>44879.108680555553</v>
      </c>
      <c r="G1386">
        <v>18</v>
      </c>
      <c r="H1386" t="s">
        <v>533</v>
      </c>
      <c r="I1386">
        <f t="shared" si="105"/>
        <v>12474</v>
      </c>
      <c r="J1386" s="3">
        <v>45186.094074074077</v>
      </c>
      <c r="K1386" t="str">
        <f t="shared" si="106"/>
        <v>Short Term</v>
      </c>
      <c r="L1386">
        <f t="shared" si="107"/>
        <v>11781</v>
      </c>
      <c r="M1386">
        <f t="shared" si="108"/>
        <v>0.15</v>
      </c>
      <c r="N1386">
        <f t="shared" si="109"/>
        <v>1767.1499999999999</v>
      </c>
    </row>
    <row r="1387" spans="1:14" x14ac:dyDescent="0.25">
      <c r="A1387">
        <v>2386</v>
      </c>
      <c r="B1387" t="s">
        <v>324</v>
      </c>
      <c r="C1387" t="s">
        <v>325</v>
      </c>
      <c r="D1387" t="s">
        <v>16</v>
      </c>
      <c r="E1387">
        <v>361</v>
      </c>
      <c r="F1387" s="5">
        <v>43766.357430555552</v>
      </c>
      <c r="G1387">
        <v>63</v>
      </c>
      <c r="H1387" t="s">
        <v>1007</v>
      </c>
      <c r="I1387">
        <f t="shared" si="105"/>
        <v>22743</v>
      </c>
      <c r="J1387" s="3">
        <v>45186.094074074077</v>
      </c>
      <c r="K1387" t="str">
        <f t="shared" si="106"/>
        <v>Long Term</v>
      </c>
      <c r="L1387">
        <f t="shared" si="107"/>
        <v>22382</v>
      </c>
      <c r="M1387">
        <f t="shared" si="108"/>
        <v>0</v>
      </c>
      <c r="N1387">
        <f t="shared" si="109"/>
        <v>0</v>
      </c>
    </row>
    <row r="1388" spans="1:14" x14ac:dyDescent="0.25">
      <c r="A1388">
        <v>2387</v>
      </c>
      <c r="B1388" t="s">
        <v>203</v>
      </c>
      <c r="C1388" t="s">
        <v>204</v>
      </c>
      <c r="D1388" t="s">
        <v>26</v>
      </c>
      <c r="E1388">
        <v>716</v>
      </c>
      <c r="F1388" s="5">
        <v>43823.242858796293</v>
      </c>
      <c r="G1388">
        <v>23</v>
      </c>
      <c r="H1388" t="s">
        <v>379</v>
      </c>
      <c r="I1388">
        <f t="shared" si="105"/>
        <v>16468</v>
      </c>
      <c r="J1388" s="3">
        <v>45186.094074074077</v>
      </c>
      <c r="K1388" t="str">
        <f t="shared" si="106"/>
        <v>Long Term</v>
      </c>
      <c r="L1388">
        <f t="shared" si="107"/>
        <v>15752</v>
      </c>
      <c r="M1388">
        <f t="shared" si="108"/>
        <v>0</v>
      </c>
      <c r="N1388">
        <f t="shared" si="109"/>
        <v>0</v>
      </c>
    </row>
    <row r="1389" spans="1:14" x14ac:dyDescent="0.25">
      <c r="A1389">
        <v>2388</v>
      </c>
      <c r="B1389" t="s">
        <v>101</v>
      </c>
      <c r="C1389" t="s">
        <v>102</v>
      </c>
      <c r="D1389" t="s">
        <v>26</v>
      </c>
      <c r="E1389">
        <v>918</v>
      </c>
      <c r="F1389" s="5">
        <v>43874.244560185187</v>
      </c>
      <c r="G1389">
        <v>58</v>
      </c>
      <c r="H1389" t="s">
        <v>1008</v>
      </c>
      <c r="I1389">
        <f t="shared" si="105"/>
        <v>53244</v>
      </c>
      <c r="J1389" s="3">
        <v>45186.094074074077</v>
      </c>
      <c r="K1389" t="str">
        <f t="shared" si="106"/>
        <v>Long Term</v>
      </c>
      <c r="L1389">
        <f t="shared" si="107"/>
        <v>52326</v>
      </c>
      <c r="M1389">
        <f t="shared" si="108"/>
        <v>0</v>
      </c>
      <c r="N1389">
        <f t="shared" si="109"/>
        <v>0</v>
      </c>
    </row>
    <row r="1390" spans="1:14" x14ac:dyDescent="0.25">
      <c r="A1390">
        <v>2389</v>
      </c>
      <c r="B1390" t="s">
        <v>133</v>
      </c>
      <c r="C1390" t="s">
        <v>134</v>
      </c>
      <c r="D1390" t="s">
        <v>26</v>
      </c>
      <c r="E1390">
        <v>436</v>
      </c>
      <c r="F1390" s="5">
        <v>44242.800034722219</v>
      </c>
      <c r="G1390">
        <v>83</v>
      </c>
      <c r="H1390" t="s">
        <v>264</v>
      </c>
      <c r="I1390">
        <f t="shared" si="105"/>
        <v>36188</v>
      </c>
      <c r="J1390" s="3">
        <v>45186.094074074077</v>
      </c>
      <c r="K1390" t="str">
        <f t="shared" si="106"/>
        <v>Long Term</v>
      </c>
      <c r="L1390">
        <f t="shared" si="107"/>
        <v>35752</v>
      </c>
      <c r="M1390">
        <f t="shared" si="108"/>
        <v>0</v>
      </c>
      <c r="N1390">
        <f t="shared" si="109"/>
        <v>0</v>
      </c>
    </row>
    <row r="1391" spans="1:14" x14ac:dyDescent="0.25">
      <c r="A1391">
        <v>2390</v>
      </c>
      <c r="B1391" t="s">
        <v>85</v>
      </c>
      <c r="C1391" t="s">
        <v>86</v>
      </c>
      <c r="D1391" t="s">
        <v>16</v>
      </c>
      <c r="E1391">
        <v>611</v>
      </c>
      <c r="F1391" s="5">
        <v>43782.370694444442</v>
      </c>
      <c r="G1391">
        <v>21</v>
      </c>
      <c r="H1391" t="s">
        <v>1009</v>
      </c>
      <c r="I1391">
        <f t="shared" si="105"/>
        <v>12831</v>
      </c>
      <c r="J1391" s="3">
        <v>45186.094074074077</v>
      </c>
      <c r="K1391" t="str">
        <f t="shared" si="106"/>
        <v>Long Term</v>
      </c>
      <c r="L1391">
        <f t="shared" si="107"/>
        <v>12220</v>
      </c>
      <c r="M1391">
        <f t="shared" si="108"/>
        <v>0</v>
      </c>
      <c r="N1391">
        <f t="shared" si="109"/>
        <v>0</v>
      </c>
    </row>
    <row r="1392" spans="1:14" x14ac:dyDescent="0.25">
      <c r="A1392">
        <v>2391</v>
      </c>
      <c r="B1392" t="s">
        <v>101</v>
      </c>
      <c r="C1392" t="s">
        <v>102</v>
      </c>
      <c r="D1392" t="s">
        <v>16</v>
      </c>
      <c r="E1392">
        <v>198</v>
      </c>
      <c r="F1392" s="5">
        <v>43841.436724537038</v>
      </c>
      <c r="G1392">
        <v>40</v>
      </c>
      <c r="H1392" t="s">
        <v>223</v>
      </c>
      <c r="I1392">
        <f t="shared" si="105"/>
        <v>7920</v>
      </c>
      <c r="J1392" s="3">
        <v>45186.094074074077</v>
      </c>
      <c r="K1392" t="str">
        <f t="shared" si="106"/>
        <v>Long Term</v>
      </c>
      <c r="L1392">
        <f t="shared" si="107"/>
        <v>7722</v>
      </c>
      <c r="M1392">
        <f t="shared" si="108"/>
        <v>0</v>
      </c>
      <c r="N1392">
        <f t="shared" si="109"/>
        <v>0</v>
      </c>
    </row>
    <row r="1393" spans="1:14" x14ac:dyDescent="0.25">
      <c r="A1393">
        <v>2392</v>
      </c>
      <c r="B1393" t="s">
        <v>70</v>
      </c>
      <c r="C1393" t="s">
        <v>71</v>
      </c>
      <c r="D1393" t="s">
        <v>16</v>
      </c>
      <c r="E1393">
        <v>695</v>
      </c>
      <c r="F1393" s="5">
        <v>44886.220648148148</v>
      </c>
      <c r="G1393">
        <v>21</v>
      </c>
      <c r="H1393" t="s">
        <v>302</v>
      </c>
      <c r="I1393">
        <f t="shared" si="105"/>
        <v>14595</v>
      </c>
      <c r="J1393" s="3">
        <v>45186.094074074077</v>
      </c>
      <c r="K1393" t="str">
        <f t="shared" si="106"/>
        <v>Short Term</v>
      </c>
      <c r="L1393">
        <f t="shared" si="107"/>
        <v>13900</v>
      </c>
      <c r="M1393">
        <f t="shared" si="108"/>
        <v>0.15</v>
      </c>
      <c r="N1393">
        <f t="shared" si="109"/>
        <v>2085</v>
      </c>
    </row>
    <row r="1394" spans="1:14" x14ac:dyDescent="0.25">
      <c r="A1394">
        <v>2393</v>
      </c>
      <c r="B1394" t="s">
        <v>155</v>
      </c>
      <c r="C1394" t="s">
        <v>156</v>
      </c>
      <c r="D1394" t="s">
        <v>16</v>
      </c>
      <c r="E1394">
        <v>483</v>
      </c>
      <c r="F1394" s="5">
        <v>44327.572824074072</v>
      </c>
      <c r="G1394">
        <v>73</v>
      </c>
      <c r="H1394" t="s">
        <v>784</v>
      </c>
      <c r="I1394">
        <f t="shared" si="105"/>
        <v>35259</v>
      </c>
      <c r="J1394" s="3">
        <v>45186.094074074077</v>
      </c>
      <c r="K1394" t="str">
        <f t="shared" si="106"/>
        <v>Long Term</v>
      </c>
      <c r="L1394">
        <f t="shared" si="107"/>
        <v>34776</v>
      </c>
      <c r="M1394">
        <f t="shared" si="108"/>
        <v>0</v>
      </c>
      <c r="N1394">
        <f t="shared" si="109"/>
        <v>0</v>
      </c>
    </row>
    <row r="1395" spans="1:14" x14ac:dyDescent="0.25">
      <c r="A1395">
        <v>2394</v>
      </c>
      <c r="B1395" t="s">
        <v>43</v>
      </c>
      <c r="C1395" t="s">
        <v>44</v>
      </c>
      <c r="D1395" t="s">
        <v>26</v>
      </c>
      <c r="E1395">
        <v>262</v>
      </c>
      <c r="F1395" s="5">
        <v>44106.163101851853</v>
      </c>
      <c r="G1395">
        <v>50</v>
      </c>
      <c r="H1395" t="s">
        <v>574</v>
      </c>
      <c r="I1395">
        <f t="shared" si="105"/>
        <v>13100</v>
      </c>
      <c r="J1395" s="3">
        <v>45186.094074074077</v>
      </c>
      <c r="K1395" t="str">
        <f t="shared" si="106"/>
        <v>Long Term</v>
      </c>
      <c r="L1395">
        <f t="shared" si="107"/>
        <v>12838</v>
      </c>
      <c r="M1395">
        <f t="shared" si="108"/>
        <v>0</v>
      </c>
      <c r="N1395">
        <f t="shared" si="109"/>
        <v>0</v>
      </c>
    </row>
    <row r="1396" spans="1:14" x14ac:dyDescent="0.25">
      <c r="A1396">
        <v>2395</v>
      </c>
      <c r="B1396" t="s">
        <v>46</v>
      </c>
      <c r="C1396" t="s">
        <v>47</v>
      </c>
      <c r="D1396" t="s">
        <v>16</v>
      </c>
      <c r="E1396">
        <v>419</v>
      </c>
      <c r="F1396" s="5">
        <v>43716.204201388893</v>
      </c>
      <c r="G1396">
        <v>66</v>
      </c>
      <c r="H1396" t="s">
        <v>1010</v>
      </c>
      <c r="I1396">
        <f t="shared" si="105"/>
        <v>27654</v>
      </c>
      <c r="J1396" s="3">
        <v>45186.094074074077</v>
      </c>
      <c r="K1396" t="str">
        <f t="shared" si="106"/>
        <v>Long Term</v>
      </c>
      <c r="L1396">
        <f t="shared" si="107"/>
        <v>27235</v>
      </c>
      <c r="M1396">
        <f t="shared" si="108"/>
        <v>0</v>
      </c>
      <c r="N1396">
        <f t="shared" si="109"/>
        <v>0</v>
      </c>
    </row>
    <row r="1397" spans="1:14" x14ac:dyDescent="0.25">
      <c r="A1397">
        <v>2396</v>
      </c>
      <c r="B1397" t="s">
        <v>67</v>
      </c>
      <c r="C1397" t="s">
        <v>68</v>
      </c>
      <c r="D1397" t="s">
        <v>26</v>
      </c>
      <c r="E1397">
        <v>627</v>
      </c>
      <c r="F1397" s="5">
        <v>43613.276909722219</v>
      </c>
      <c r="G1397">
        <v>33</v>
      </c>
      <c r="H1397" t="s">
        <v>1011</v>
      </c>
      <c r="I1397">
        <f t="shared" si="105"/>
        <v>20691</v>
      </c>
      <c r="J1397" s="3">
        <v>45186.094074074077</v>
      </c>
      <c r="K1397" t="str">
        <f t="shared" si="106"/>
        <v>Long Term</v>
      </c>
      <c r="L1397">
        <f t="shared" si="107"/>
        <v>20064</v>
      </c>
      <c r="M1397">
        <f t="shared" si="108"/>
        <v>0</v>
      </c>
      <c r="N1397">
        <f t="shared" si="109"/>
        <v>0</v>
      </c>
    </row>
    <row r="1398" spans="1:14" x14ac:dyDescent="0.25">
      <c r="A1398">
        <v>2397</v>
      </c>
      <c r="B1398" t="s">
        <v>159</v>
      </c>
      <c r="C1398" t="s">
        <v>160</v>
      </c>
      <c r="D1398" t="s">
        <v>26</v>
      </c>
      <c r="E1398">
        <v>890</v>
      </c>
      <c r="F1398" s="5">
        <v>44723.670092592591</v>
      </c>
      <c r="G1398">
        <v>87</v>
      </c>
      <c r="H1398" t="s">
        <v>93</v>
      </c>
      <c r="I1398">
        <f t="shared" si="105"/>
        <v>77430</v>
      </c>
      <c r="J1398" s="3">
        <v>45186.094074074077</v>
      </c>
      <c r="K1398" t="str">
        <f t="shared" si="106"/>
        <v>Long Term</v>
      </c>
      <c r="L1398">
        <f t="shared" si="107"/>
        <v>76540</v>
      </c>
      <c r="M1398">
        <f t="shared" si="108"/>
        <v>0</v>
      </c>
      <c r="N1398">
        <f t="shared" si="109"/>
        <v>0</v>
      </c>
    </row>
    <row r="1399" spans="1:14" x14ac:dyDescent="0.25">
      <c r="A1399">
        <v>2398</v>
      </c>
      <c r="B1399" t="s">
        <v>123</v>
      </c>
      <c r="C1399" t="s">
        <v>124</v>
      </c>
      <c r="D1399" t="s">
        <v>16</v>
      </c>
      <c r="E1399">
        <v>563</v>
      </c>
      <c r="F1399" s="5">
        <v>44301.789710648147</v>
      </c>
      <c r="G1399">
        <v>45</v>
      </c>
      <c r="H1399" t="s">
        <v>977</v>
      </c>
      <c r="I1399">
        <f t="shared" si="105"/>
        <v>25335</v>
      </c>
      <c r="J1399" s="3">
        <v>45186.094074074077</v>
      </c>
      <c r="K1399" t="str">
        <f t="shared" si="106"/>
        <v>Long Term</v>
      </c>
      <c r="L1399">
        <f t="shared" si="107"/>
        <v>24772</v>
      </c>
      <c r="M1399">
        <f t="shared" si="108"/>
        <v>0</v>
      </c>
      <c r="N1399">
        <f t="shared" si="109"/>
        <v>0</v>
      </c>
    </row>
    <row r="1400" spans="1:14" x14ac:dyDescent="0.25">
      <c r="A1400">
        <v>2399</v>
      </c>
      <c r="B1400" t="s">
        <v>88</v>
      </c>
      <c r="C1400" t="s">
        <v>89</v>
      </c>
      <c r="D1400" t="s">
        <v>16</v>
      </c>
      <c r="E1400">
        <v>984</v>
      </c>
      <c r="F1400" s="5">
        <v>44179.1330787037</v>
      </c>
      <c r="G1400">
        <v>43</v>
      </c>
      <c r="H1400" t="s">
        <v>348</v>
      </c>
      <c r="I1400">
        <f t="shared" si="105"/>
        <v>42312</v>
      </c>
      <c r="J1400" s="3">
        <v>45186.094074074077</v>
      </c>
      <c r="K1400" t="str">
        <f t="shared" si="106"/>
        <v>Long Term</v>
      </c>
      <c r="L1400">
        <f t="shared" si="107"/>
        <v>41328</v>
      </c>
      <c r="M1400">
        <f t="shared" si="108"/>
        <v>0</v>
      </c>
      <c r="N1400">
        <f t="shared" si="109"/>
        <v>0</v>
      </c>
    </row>
    <row r="1401" spans="1:14" x14ac:dyDescent="0.25">
      <c r="A1401">
        <v>2400</v>
      </c>
      <c r="B1401" t="s">
        <v>137</v>
      </c>
      <c r="C1401" t="s">
        <v>138</v>
      </c>
      <c r="D1401" t="s">
        <v>16</v>
      </c>
      <c r="E1401">
        <v>113</v>
      </c>
      <c r="F1401" s="5">
        <v>43510.756712962961</v>
      </c>
      <c r="G1401">
        <v>9</v>
      </c>
      <c r="H1401" t="s">
        <v>119</v>
      </c>
      <c r="I1401">
        <f t="shared" si="105"/>
        <v>1017</v>
      </c>
      <c r="J1401" s="3">
        <v>45186.094074074077</v>
      </c>
      <c r="K1401" t="str">
        <f t="shared" si="106"/>
        <v>Long Term</v>
      </c>
      <c r="L1401">
        <f t="shared" si="107"/>
        <v>904</v>
      </c>
      <c r="M1401">
        <f t="shared" si="108"/>
        <v>0</v>
      </c>
      <c r="N1401">
        <f t="shared" si="109"/>
        <v>0</v>
      </c>
    </row>
    <row r="1402" spans="1:14" x14ac:dyDescent="0.25">
      <c r="A1402">
        <v>2401</v>
      </c>
      <c r="B1402" t="s">
        <v>60</v>
      </c>
      <c r="C1402" t="s">
        <v>61</v>
      </c>
      <c r="D1402" t="s">
        <v>26</v>
      </c>
      <c r="E1402">
        <v>192</v>
      </c>
      <c r="F1402" s="5">
        <v>43960.15179398148</v>
      </c>
      <c r="G1402">
        <v>26</v>
      </c>
      <c r="H1402" t="s">
        <v>349</v>
      </c>
      <c r="I1402">
        <f t="shared" si="105"/>
        <v>4992</v>
      </c>
      <c r="J1402" s="3">
        <v>45186.094074074077</v>
      </c>
      <c r="K1402" t="str">
        <f t="shared" si="106"/>
        <v>Long Term</v>
      </c>
      <c r="L1402">
        <f t="shared" si="107"/>
        <v>4800</v>
      </c>
      <c r="M1402">
        <f t="shared" si="108"/>
        <v>0</v>
      </c>
      <c r="N1402">
        <f t="shared" si="109"/>
        <v>0</v>
      </c>
    </row>
    <row r="1403" spans="1:14" x14ac:dyDescent="0.25">
      <c r="A1403">
        <v>2402</v>
      </c>
      <c r="B1403" t="s">
        <v>137</v>
      </c>
      <c r="C1403" t="s">
        <v>138</v>
      </c>
      <c r="D1403" t="s">
        <v>16</v>
      </c>
      <c r="E1403">
        <v>434</v>
      </c>
      <c r="F1403" s="5">
        <v>44143.152592592603</v>
      </c>
      <c r="G1403">
        <v>65</v>
      </c>
      <c r="H1403" t="s">
        <v>361</v>
      </c>
      <c r="I1403">
        <f t="shared" si="105"/>
        <v>28210</v>
      </c>
      <c r="J1403" s="3">
        <v>45186.094074074077</v>
      </c>
      <c r="K1403" t="str">
        <f t="shared" si="106"/>
        <v>Long Term</v>
      </c>
      <c r="L1403">
        <f t="shared" si="107"/>
        <v>27776</v>
      </c>
      <c r="M1403">
        <f t="shared" si="108"/>
        <v>0</v>
      </c>
      <c r="N1403">
        <f t="shared" si="109"/>
        <v>0</v>
      </c>
    </row>
    <row r="1404" spans="1:14" x14ac:dyDescent="0.25">
      <c r="A1404">
        <v>2403</v>
      </c>
      <c r="B1404" t="s">
        <v>85</v>
      </c>
      <c r="C1404" t="s">
        <v>86</v>
      </c>
      <c r="D1404" t="s">
        <v>16</v>
      </c>
      <c r="E1404">
        <v>184</v>
      </c>
      <c r="F1404" s="5">
        <v>44824.657534722217</v>
      </c>
      <c r="G1404">
        <v>95</v>
      </c>
      <c r="H1404" t="s">
        <v>1012</v>
      </c>
      <c r="I1404">
        <f t="shared" si="105"/>
        <v>17480</v>
      </c>
      <c r="J1404" s="3">
        <v>45186.094074074077</v>
      </c>
      <c r="K1404" t="str">
        <f t="shared" si="106"/>
        <v>Short Term</v>
      </c>
      <c r="L1404">
        <f t="shared" si="107"/>
        <v>17296</v>
      </c>
      <c r="M1404">
        <f t="shared" si="108"/>
        <v>0.15</v>
      </c>
      <c r="N1404">
        <f t="shared" si="109"/>
        <v>2594.4</v>
      </c>
    </row>
    <row r="1405" spans="1:14" x14ac:dyDescent="0.25">
      <c r="A1405">
        <v>2404</v>
      </c>
      <c r="B1405" t="s">
        <v>111</v>
      </c>
      <c r="C1405" t="s">
        <v>112</v>
      </c>
      <c r="D1405" t="s">
        <v>16</v>
      </c>
      <c r="E1405">
        <v>308</v>
      </c>
      <c r="F1405" s="5">
        <v>44018.671655092592</v>
      </c>
      <c r="G1405">
        <v>82</v>
      </c>
      <c r="H1405" t="s">
        <v>382</v>
      </c>
      <c r="I1405">
        <f t="shared" si="105"/>
        <v>25256</v>
      </c>
      <c r="J1405" s="3">
        <v>45186.094074074077</v>
      </c>
      <c r="K1405" t="str">
        <f t="shared" si="106"/>
        <v>Long Term</v>
      </c>
      <c r="L1405">
        <f t="shared" si="107"/>
        <v>24948</v>
      </c>
      <c r="M1405">
        <f t="shared" si="108"/>
        <v>0</v>
      </c>
      <c r="N1405">
        <f t="shared" si="109"/>
        <v>0</v>
      </c>
    </row>
    <row r="1406" spans="1:14" x14ac:dyDescent="0.25">
      <c r="A1406">
        <v>2405</v>
      </c>
      <c r="B1406" t="s">
        <v>85</v>
      </c>
      <c r="C1406" t="s">
        <v>86</v>
      </c>
      <c r="D1406" t="s">
        <v>26</v>
      </c>
      <c r="E1406">
        <v>641</v>
      </c>
      <c r="F1406" s="5">
        <v>44247.796550925923</v>
      </c>
      <c r="G1406">
        <v>58</v>
      </c>
      <c r="H1406" t="s">
        <v>1013</v>
      </c>
      <c r="I1406">
        <f t="shared" si="105"/>
        <v>37178</v>
      </c>
      <c r="J1406" s="3">
        <v>45186.094074074077</v>
      </c>
      <c r="K1406" t="str">
        <f t="shared" si="106"/>
        <v>Long Term</v>
      </c>
      <c r="L1406">
        <f t="shared" si="107"/>
        <v>36537</v>
      </c>
      <c r="M1406">
        <f t="shared" si="108"/>
        <v>0</v>
      </c>
      <c r="N1406">
        <f t="shared" si="109"/>
        <v>0</v>
      </c>
    </row>
    <row r="1407" spans="1:14" x14ac:dyDescent="0.25">
      <c r="A1407">
        <v>2406</v>
      </c>
      <c r="B1407" t="s">
        <v>73</v>
      </c>
      <c r="C1407" t="s">
        <v>74</v>
      </c>
      <c r="D1407" t="s">
        <v>26</v>
      </c>
      <c r="E1407">
        <v>227</v>
      </c>
      <c r="F1407" s="5">
        <v>43796.767002314817</v>
      </c>
      <c r="G1407">
        <v>96</v>
      </c>
      <c r="H1407" t="s">
        <v>953</v>
      </c>
      <c r="I1407">
        <f t="shared" si="105"/>
        <v>21792</v>
      </c>
      <c r="J1407" s="3">
        <v>45186.094074074077</v>
      </c>
      <c r="K1407" t="str">
        <f t="shared" si="106"/>
        <v>Long Term</v>
      </c>
      <c r="L1407">
        <f t="shared" si="107"/>
        <v>21565</v>
      </c>
      <c r="M1407">
        <f t="shared" si="108"/>
        <v>0</v>
      </c>
      <c r="N1407">
        <f t="shared" si="109"/>
        <v>0</v>
      </c>
    </row>
    <row r="1408" spans="1:14" x14ac:dyDescent="0.25">
      <c r="A1408">
        <v>2407</v>
      </c>
      <c r="B1408" t="s">
        <v>60</v>
      </c>
      <c r="C1408" t="s">
        <v>61</v>
      </c>
      <c r="D1408" t="s">
        <v>26</v>
      </c>
      <c r="E1408">
        <v>797</v>
      </c>
      <c r="F1408" s="5">
        <v>44537.086608796293</v>
      </c>
      <c r="G1408">
        <v>63</v>
      </c>
      <c r="H1408" t="s">
        <v>602</v>
      </c>
      <c r="I1408">
        <f t="shared" si="105"/>
        <v>50211</v>
      </c>
      <c r="J1408" s="3">
        <v>45186.094074074077</v>
      </c>
      <c r="K1408" t="str">
        <f t="shared" si="106"/>
        <v>Long Term</v>
      </c>
      <c r="L1408">
        <f t="shared" si="107"/>
        <v>49414</v>
      </c>
      <c r="M1408">
        <f t="shared" si="108"/>
        <v>0</v>
      </c>
      <c r="N1408">
        <f t="shared" si="109"/>
        <v>0</v>
      </c>
    </row>
    <row r="1409" spans="1:14" x14ac:dyDescent="0.25">
      <c r="A1409">
        <v>2408</v>
      </c>
      <c r="B1409" t="s">
        <v>14</v>
      </c>
      <c r="C1409" t="s">
        <v>15</v>
      </c>
      <c r="D1409" t="s">
        <v>16</v>
      </c>
      <c r="E1409">
        <v>477</v>
      </c>
      <c r="F1409" s="5">
        <v>44199.203483796293</v>
      </c>
      <c r="G1409">
        <v>33</v>
      </c>
      <c r="H1409" t="s">
        <v>1014</v>
      </c>
      <c r="I1409">
        <f t="shared" si="105"/>
        <v>15741</v>
      </c>
      <c r="J1409" s="3">
        <v>45186.094074074077</v>
      </c>
      <c r="K1409" t="str">
        <f t="shared" si="106"/>
        <v>Long Term</v>
      </c>
      <c r="L1409">
        <f t="shared" si="107"/>
        <v>15264</v>
      </c>
      <c r="M1409">
        <f t="shared" si="108"/>
        <v>0</v>
      </c>
      <c r="N1409">
        <f t="shared" si="109"/>
        <v>0</v>
      </c>
    </row>
    <row r="1410" spans="1:14" x14ac:dyDescent="0.25">
      <c r="A1410">
        <v>2409</v>
      </c>
      <c r="B1410" t="s">
        <v>28</v>
      </c>
      <c r="C1410" t="s">
        <v>29</v>
      </c>
      <c r="D1410" t="s">
        <v>16</v>
      </c>
      <c r="E1410">
        <v>385</v>
      </c>
      <c r="F1410" s="5">
        <v>44259.27553240741</v>
      </c>
      <c r="G1410">
        <v>52</v>
      </c>
      <c r="H1410" t="s">
        <v>1015</v>
      </c>
      <c r="I1410">
        <f t="shared" si="105"/>
        <v>20020</v>
      </c>
      <c r="J1410" s="3">
        <v>45186.094074074077</v>
      </c>
      <c r="K1410" t="str">
        <f t="shared" si="106"/>
        <v>Long Term</v>
      </c>
      <c r="L1410">
        <f t="shared" si="107"/>
        <v>19635</v>
      </c>
      <c r="M1410">
        <f t="shared" si="108"/>
        <v>0</v>
      </c>
      <c r="N1410">
        <f t="shared" si="109"/>
        <v>0</v>
      </c>
    </row>
    <row r="1411" spans="1:14" x14ac:dyDescent="0.25">
      <c r="A1411">
        <v>2410</v>
      </c>
      <c r="B1411" t="s">
        <v>111</v>
      </c>
      <c r="C1411" t="s">
        <v>112</v>
      </c>
      <c r="D1411" t="s">
        <v>16</v>
      </c>
      <c r="E1411">
        <v>226</v>
      </c>
      <c r="F1411" s="5">
        <v>43530.175844907397</v>
      </c>
      <c r="G1411">
        <v>35</v>
      </c>
      <c r="H1411" t="s">
        <v>940</v>
      </c>
      <c r="I1411">
        <f t="shared" ref="I1411:I1474" si="110">E1411*G1411</f>
        <v>7910</v>
      </c>
      <c r="J1411" s="3">
        <v>45186.094074074077</v>
      </c>
      <c r="K1411" t="str">
        <f t="shared" ref="K1411:K1474" si="111">IF((J1411-F1411)&lt;=365,"Short Term","Long Term")</f>
        <v>Long Term</v>
      </c>
      <c r="L1411">
        <f t="shared" ref="L1411:L1474" si="112">I1411-E1411</f>
        <v>7684</v>
      </c>
      <c r="M1411">
        <f t="shared" ref="M1411:M1474" si="113">IF(K1411="short Term",15%,IF(K1411="Long Term",IF(L1411&gt;100000,10%,0),0))</f>
        <v>0</v>
      </c>
      <c r="N1411">
        <f t="shared" ref="N1411:N1474" si="114">L1411*M1411</f>
        <v>0</v>
      </c>
    </row>
    <row r="1412" spans="1:14" x14ac:dyDescent="0.25">
      <c r="A1412">
        <v>2411</v>
      </c>
      <c r="B1412" t="s">
        <v>28</v>
      </c>
      <c r="C1412" t="s">
        <v>29</v>
      </c>
      <c r="D1412" t="s">
        <v>26</v>
      </c>
      <c r="E1412">
        <v>341</v>
      </c>
      <c r="F1412" s="5">
        <v>44110.709282407413</v>
      </c>
      <c r="G1412">
        <v>57</v>
      </c>
      <c r="H1412" t="s">
        <v>1016</v>
      </c>
      <c r="I1412">
        <f t="shared" si="110"/>
        <v>19437</v>
      </c>
      <c r="J1412" s="3">
        <v>45186.094074074077</v>
      </c>
      <c r="K1412" t="str">
        <f t="shared" si="111"/>
        <v>Long Term</v>
      </c>
      <c r="L1412">
        <f t="shared" si="112"/>
        <v>19096</v>
      </c>
      <c r="M1412">
        <f t="shared" si="113"/>
        <v>0</v>
      </c>
      <c r="N1412">
        <f t="shared" si="114"/>
        <v>0</v>
      </c>
    </row>
    <row r="1413" spans="1:14" x14ac:dyDescent="0.25">
      <c r="A1413">
        <v>2412</v>
      </c>
      <c r="B1413" t="s">
        <v>126</v>
      </c>
      <c r="C1413" t="s">
        <v>127</v>
      </c>
      <c r="D1413" t="s">
        <v>26</v>
      </c>
      <c r="E1413">
        <v>403</v>
      </c>
      <c r="F1413" s="5">
        <v>43394.340358796297</v>
      </c>
      <c r="G1413">
        <v>9</v>
      </c>
      <c r="H1413" t="s">
        <v>1017</v>
      </c>
      <c r="I1413">
        <f t="shared" si="110"/>
        <v>3627</v>
      </c>
      <c r="J1413" s="3">
        <v>45186.094074074077</v>
      </c>
      <c r="K1413" t="str">
        <f t="shared" si="111"/>
        <v>Long Term</v>
      </c>
      <c r="L1413">
        <f t="shared" si="112"/>
        <v>3224</v>
      </c>
      <c r="M1413">
        <f t="shared" si="113"/>
        <v>0</v>
      </c>
      <c r="N1413">
        <f t="shared" si="114"/>
        <v>0</v>
      </c>
    </row>
    <row r="1414" spans="1:14" x14ac:dyDescent="0.25">
      <c r="A1414">
        <v>2413</v>
      </c>
      <c r="B1414" t="s">
        <v>14</v>
      </c>
      <c r="C1414" t="s">
        <v>15</v>
      </c>
      <c r="D1414" t="s">
        <v>26</v>
      </c>
      <c r="E1414">
        <v>791</v>
      </c>
      <c r="F1414" s="5">
        <v>44099.936261574083</v>
      </c>
      <c r="G1414">
        <v>11</v>
      </c>
      <c r="H1414" t="s">
        <v>884</v>
      </c>
      <c r="I1414">
        <f t="shared" si="110"/>
        <v>8701</v>
      </c>
      <c r="J1414" s="3">
        <v>45186.094074074077</v>
      </c>
      <c r="K1414" t="str">
        <f t="shared" si="111"/>
        <v>Long Term</v>
      </c>
      <c r="L1414">
        <f t="shared" si="112"/>
        <v>7910</v>
      </c>
      <c r="M1414">
        <f t="shared" si="113"/>
        <v>0</v>
      </c>
      <c r="N1414">
        <f t="shared" si="114"/>
        <v>0</v>
      </c>
    </row>
    <row r="1415" spans="1:14" x14ac:dyDescent="0.25">
      <c r="A1415">
        <v>2414</v>
      </c>
      <c r="B1415" t="s">
        <v>34</v>
      </c>
      <c r="C1415" t="s">
        <v>35</v>
      </c>
      <c r="D1415" t="s">
        <v>16</v>
      </c>
      <c r="E1415">
        <v>903</v>
      </c>
      <c r="F1415" s="5">
        <v>43755.485717592594</v>
      </c>
      <c r="G1415">
        <v>67</v>
      </c>
      <c r="H1415" t="s">
        <v>774</v>
      </c>
      <c r="I1415">
        <f t="shared" si="110"/>
        <v>60501</v>
      </c>
      <c r="J1415" s="3">
        <v>45186.094074074077</v>
      </c>
      <c r="K1415" t="str">
        <f t="shared" si="111"/>
        <v>Long Term</v>
      </c>
      <c r="L1415">
        <f t="shared" si="112"/>
        <v>59598</v>
      </c>
      <c r="M1415">
        <f t="shared" si="113"/>
        <v>0</v>
      </c>
      <c r="N1415">
        <f t="shared" si="114"/>
        <v>0</v>
      </c>
    </row>
    <row r="1416" spans="1:14" x14ac:dyDescent="0.25">
      <c r="A1416">
        <v>2415</v>
      </c>
      <c r="B1416" t="s">
        <v>218</v>
      </c>
      <c r="C1416" t="s">
        <v>219</v>
      </c>
      <c r="D1416" t="s">
        <v>16</v>
      </c>
      <c r="E1416">
        <v>888</v>
      </c>
      <c r="F1416" s="5">
        <v>43835.433634259258</v>
      </c>
      <c r="G1416">
        <v>30</v>
      </c>
      <c r="H1416" t="s">
        <v>1018</v>
      </c>
      <c r="I1416">
        <f t="shared" si="110"/>
        <v>26640</v>
      </c>
      <c r="J1416" s="3">
        <v>45186.094074074077</v>
      </c>
      <c r="K1416" t="str">
        <f t="shared" si="111"/>
        <v>Long Term</v>
      </c>
      <c r="L1416">
        <f t="shared" si="112"/>
        <v>25752</v>
      </c>
      <c r="M1416">
        <f t="shared" si="113"/>
        <v>0</v>
      </c>
      <c r="N1416">
        <f t="shared" si="114"/>
        <v>0</v>
      </c>
    </row>
    <row r="1417" spans="1:14" x14ac:dyDescent="0.25">
      <c r="A1417">
        <v>2416</v>
      </c>
      <c r="B1417" t="s">
        <v>51</v>
      </c>
      <c r="C1417" t="s">
        <v>52</v>
      </c>
      <c r="D1417" t="s">
        <v>26</v>
      </c>
      <c r="E1417">
        <v>981</v>
      </c>
      <c r="F1417" s="5">
        <v>44211.922222222223</v>
      </c>
      <c r="G1417">
        <v>35</v>
      </c>
      <c r="H1417" t="s">
        <v>904</v>
      </c>
      <c r="I1417">
        <f t="shared" si="110"/>
        <v>34335</v>
      </c>
      <c r="J1417" s="3">
        <v>45186.094074074077</v>
      </c>
      <c r="K1417" t="str">
        <f t="shared" si="111"/>
        <v>Long Term</v>
      </c>
      <c r="L1417">
        <f t="shared" si="112"/>
        <v>33354</v>
      </c>
      <c r="M1417">
        <f t="shared" si="113"/>
        <v>0</v>
      </c>
      <c r="N1417">
        <f t="shared" si="114"/>
        <v>0</v>
      </c>
    </row>
    <row r="1418" spans="1:14" x14ac:dyDescent="0.25">
      <c r="A1418">
        <v>2417</v>
      </c>
      <c r="B1418" t="s">
        <v>67</v>
      </c>
      <c r="C1418" t="s">
        <v>68</v>
      </c>
      <c r="D1418" t="s">
        <v>16</v>
      </c>
      <c r="E1418">
        <v>210</v>
      </c>
      <c r="F1418" s="5">
        <v>44209.191053240742</v>
      </c>
      <c r="G1418">
        <v>91</v>
      </c>
      <c r="H1418" t="s">
        <v>1019</v>
      </c>
      <c r="I1418">
        <f t="shared" si="110"/>
        <v>19110</v>
      </c>
      <c r="J1418" s="3">
        <v>45186.094074074077</v>
      </c>
      <c r="K1418" t="str">
        <f t="shared" si="111"/>
        <v>Long Term</v>
      </c>
      <c r="L1418">
        <f t="shared" si="112"/>
        <v>18900</v>
      </c>
      <c r="M1418">
        <f t="shared" si="113"/>
        <v>0</v>
      </c>
      <c r="N1418">
        <f t="shared" si="114"/>
        <v>0</v>
      </c>
    </row>
    <row r="1419" spans="1:14" x14ac:dyDescent="0.25">
      <c r="A1419">
        <v>2418</v>
      </c>
      <c r="B1419" t="s">
        <v>85</v>
      </c>
      <c r="C1419" t="s">
        <v>86</v>
      </c>
      <c r="D1419" t="s">
        <v>16</v>
      </c>
      <c r="E1419">
        <v>107</v>
      </c>
      <c r="F1419" s="5">
        <v>44434.304363425923</v>
      </c>
      <c r="G1419">
        <v>28</v>
      </c>
      <c r="H1419" t="s">
        <v>1020</v>
      </c>
      <c r="I1419">
        <f t="shared" si="110"/>
        <v>2996</v>
      </c>
      <c r="J1419" s="3">
        <v>45186.094074074077</v>
      </c>
      <c r="K1419" t="str">
        <f t="shared" si="111"/>
        <v>Long Term</v>
      </c>
      <c r="L1419">
        <f t="shared" si="112"/>
        <v>2889</v>
      </c>
      <c r="M1419">
        <f t="shared" si="113"/>
        <v>0</v>
      </c>
      <c r="N1419">
        <f t="shared" si="114"/>
        <v>0</v>
      </c>
    </row>
    <row r="1420" spans="1:14" x14ac:dyDescent="0.25">
      <c r="A1420">
        <v>2419</v>
      </c>
      <c r="B1420" t="s">
        <v>79</v>
      </c>
      <c r="C1420" t="s">
        <v>80</v>
      </c>
      <c r="D1420" t="s">
        <v>26</v>
      </c>
      <c r="E1420">
        <v>668</v>
      </c>
      <c r="F1420" s="5">
        <v>44249.00854166667</v>
      </c>
      <c r="G1420">
        <v>29</v>
      </c>
      <c r="H1420" t="s">
        <v>66</v>
      </c>
      <c r="I1420">
        <f t="shared" si="110"/>
        <v>19372</v>
      </c>
      <c r="J1420" s="3">
        <v>45186.094074074077</v>
      </c>
      <c r="K1420" t="str">
        <f t="shared" si="111"/>
        <v>Long Term</v>
      </c>
      <c r="L1420">
        <f t="shared" si="112"/>
        <v>18704</v>
      </c>
      <c r="M1420">
        <f t="shared" si="113"/>
        <v>0</v>
      </c>
      <c r="N1420">
        <f t="shared" si="114"/>
        <v>0</v>
      </c>
    </row>
    <row r="1421" spans="1:14" x14ac:dyDescent="0.25">
      <c r="A1421">
        <v>2420</v>
      </c>
      <c r="B1421" t="s">
        <v>143</v>
      </c>
      <c r="C1421" t="s">
        <v>144</v>
      </c>
      <c r="D1421" t="s">
        <v>26</v>
      </c>
      <c r="E1421">
        <v>378</v>
      </c>
      <c r="F1421" s="5">
        <v>44900.835659722223</v>
      </c>
      <c r="G1421">
        <v>10</v>
      </c>
      <c r="H1421" t="s">
        <v>1021</v>
      </c>
      <c r="I1421">
        <f t="shared" si="110"/>
        <v>3780</v>
      </c>
      <c r="J1421" s="3">
        <v>45186.094074074077</v>
      </c>
      <c r="K1421" t="str">
        <f t="shared" si="111"/>
        <v>Short Term</v>
      </c>
      <c r="L1421">
        <f t="shared" si="112"/>
        <v>3402</v>
      </c>
      <c r="M1421">
        <f t="shared" si="113"/>
        <v>0.15</v>
      </c>
      <c r="N1421">
        <f t="shared" si="114"/>
        <v>510.29999999999995</v>
      </c>
    </row>
    <row r="1422" spans="1:14" x14ac:dyDescent="0.25">
      <c r="A1422">
        <v>2421</v>
      </c>
      <c r="B1422" t="s">
        <v>14</v>
      </c>
      <c r="C1422" t="s">
        <v>15</v>
      </c>
      <c r="D1422" t="s">
        <v>26</v>
      </c>
      <c r="E1422">
        <v>795</v>
      </c>
      <c r="F1422" s="5">
        <v>44983.270231481481</v>
      </c>
      <c r="G1422">
        <v>9</v>
      </c>
      <c r="H1422" t="s">
        <v>509</v>
      </c>
      <c r="I1422">
        <f t="shared" si="110"/>
        <v>7155</v>
      </c>
      <c r="J1422" s="3">
        <v>45186.094074074077</v>
      </c>
      <c r="K1422" t="str">
        <f t="shared" si="111"/>
        <v>Short Term</v>
      </c>
      <c r="L1422">
        <f t="shared" si="112"/>
        <v>6360</v>
      </c>
      <c r="M1422">
        <f t="shared" si="113"/>
        <v>0.15</v>
      </c>
      <c r="N1422">
        <f t="shared" si="114"/>
        <v>954</v>
      </c>
    </row>
    <row r="1423" spans="1:14" x14ac:dyDescent="0.25">
      <c r="A1423">
        <v>2422</v>
      </c>
      <c r="B1423" t="s">
        <v>40</v>
      </c>
      <c r="C1423" t="s">
        <v>41</v>
      </c>
      <c r="D1423" t="s">
        <v>26</v>
      </c>
      <c r="E1423">
        <v>543</v>
      </c>
      <c r="F1423" s="5">
        <v>45106.479537037027</v>
      </c>
      <c r="G1423">
        <v>1</v>
      </c>
      <c r="H1423" t="s">
        <v>336</v>
      </c>
      <c r="I1423">
        <f t="shared" si="110"/>
        <v>543</v>
      </c>
      <c r="J1423" s="3">
        <v>45186.094074074077</v>
      </c>
      <c r="K1423" t="str">
        <f t="shared" si="111"/>
        <v>Short Term</v>
      </c>
      <c r="L1423">
        <f t="shared" si="112"/>
        <v>0</v>
      </c>
      <c r="M1423">
        <f t="shared" si="113"/>
        <v>0.15</v>
      </c>
      <c r="N1423">
        <f t="shared" si="114"/>
        <v>0</v>
      </c>
    </row>
    <row r="1424" spans="1:14" x14ac:dyDescent="0.25">
      <c r="A1424">
        <v>2423</v>
      </c>
      <c r="B1424" t="s">
        <v>60</v>
      </c>
      <c r="C1424" t="s">
        <v>61</v>
      </c>
      <c r="D1424" t="s">
        <v>26</v>
      </c>
      <c r="E1424">
        <v>861</v>
      </c>
      <c r="F1424" s="5">
        <v>44641.194791666669</v>
      </c>
      <c r="G1424">
        <v>69</v>
      </c>
      <c r="H1424" t="s">
        <v>610</v>
      </c>
      <c r="I1424">
        <f t="shared" si="110"/>
        <v>59409</v>
      </c>
      <c r="J1424" s="3">
        <v>45186.094074074077</v>
      </c>
      <c r="K1424" t="str">
        <f t="shared" si="111"/>
        <v>Long Term</v>
      </c>
      <c r="L1424">
        <f t="shared" si="112"/>
        <v>58548</v>
      </c>
      <c r="M1424">
        <f t="shared" si="113"/>
        <v>0</v>
      </c>
      <c r="N1424">
        <f t="shared" si="114"/>
        <v>0</v>
      </c>
    </row>
    <row r="1425" spans="1:14" x14ac:dyDescent="0.25">
      <c r="A1425">
        <v>2424</v>
      </c>
      <c r="B1425" t="s">
        <v>170</v>
      </c>
      <c r="C1425" t="s">
        <v>171</v>
      </c>
      <c r="D1425" t="s">
        <v>26</v>
      </c>
      <c r="E1425">
        <v>596</v>
      </c>
      <c r="F1425" s="5">
        <v>44931.523356481477</v>
      </c>
      <c r="G1425">
        <v>42</v>
      </c>
      <c r="H1425" t="s">
        <v>1022</v>
      </c>
      <c r="I1425">
        <f t="shared" si="110"/>
        <v>25032</v>
      </c>
      <c r="J1425" s="3">
        <v>45186.094074074077</v>
      </c>
      <c r="K1425" t="str">
        <f t="shared" si="111"/>
        <v>Short Term</v>
      </c>
      <c r="L1425">
        <f t="shared" si="112"/>
        <v>24436</v>
      </c>
      <c r="M1425">
        <f t="shared" si="113"/>
        <v>0.15</v>
      </c>
      <c r="N1425">
        <f t="shared" si="114"/>
        <v>3665.4</v>
      </c>
    </row>
    <row r="1426" spans="1:14" x14ac:dyDescent="0.25">
      <c r="A1426">
        <v>2425</v>
      </c>
      <c r="B1426" t="s">
        <v>76</v>
      </c>
      <c r="C1426" t="s">
        <v>77</v>
      </c>
      <c r="D1426" t="s">
        <v>26</v>
      </c>
      <c r="E1426">
        <v>726</v>
      </c>
      <c r="F1426" s="5">
        <v>44550.343668981477</v>
      </c>
      <c r="G1426">
        <v>50</v>
      </c>
      <c r="H1426" t="s">
        <v>1023</v>
      </c>
      <c r="I1426">
        <f t="shared" si="110"/>
        <v>36300</v>
      </c>
      <c r="J1426" s="3">
        <v>45186.094074074077</v>
      </c>
      <c r="K1426" t="str">
        <f t="shared" si="111"/>
        <v>Long Term</v>
      </c>
      <c r="L1426">
        <f t="shared" si="112"/>
        <v>35574</v>
      </c>
      <c r="M1426">
        <f t="shared" si="113"/>
        <v>0</v>
      </c>
      <c r="N1426">
        <f t="shared" si="114"/>
        <v>0</v>
      </c>
    </row>
    <row r="1427" spans="1:14" x14ac:dyDescent="0.25">
      <c r="A1427">
        <v>2426</v>
      </c>
      <c r="B1427" t="s">
        <v>46</v>
      </c>
      <c r="C1427" t="s">
        <v>47</v>
      </c>
      <c r="D1427" t="s">
        <v>16</v>
      </c>
      <c r="E1427">
        <v>819</v>
      </c>
      <c r="F1427" s="5">
        <v>44543.135509259257</v>
      </c>
      <c r="G1427">
        <v>68</v>
      </c>
      <c r="H1427" t="s">
        <v>66</v>
      </c>
      <c r="I1427">
        <f t="shared" si="110"/>
        <v>55692</v>
      </c>
      <c r="J1427" s="3">
        <v>45186.094074074077</v>
      </c>
      <c r="K1427" t="str">
        <f t="shared" si="111"/>
        <v>Long Term</v>
      </c>
      <c r="L1427">
        <f t="shared" si="112"/>
        <v>54873</v>
      </c>
      <c r="M1427">
        <f t="shared" si="113"/>
        <v>0</v>
      </c>
      <c r="N1427">
        <f t="shared" si="114"/>
        <v>0</v>
      </c>
    </row>
    <row r="1428" spans="1:14" x14ac:dyDescent="0.25">
      <c r="A1428">
        <v>2427</v>
      </c>
      <c r="B1428" t="s">
        <v>60</v>
      </c>
      <c r="C1428" t="s">
        <v>61</v>
      </c>
      <c r="D1428" t="s">
        <v>26</v>
      </c>
      <c r="E1428">
        <v>520</v>
      </c>
      <c r="F1428" s="5">
        <v>44713.358032407406</v>
      </c>
      <c r="G1428">
        <v>78</v>
      </c>
      <c r="H1428" t="s">
        <v>563</v>
      </c>
      <c r="I1428">
        <f t="shared" si="110"/>
        <v>40560</v>
      </c>
      <c r="J1428" s="3">
        <v>45186.094074074077</v>
      </c>
      <c r="K1428" t="str">
        <f t="shared" si="111"/>
        <v>Long Term</v>
      </c>
      <c r="L1428">
        <f t="shared" si="112"/>
        <v>40040</v>
      </c>
      <c r="M1428">
        <f t="shared" si="113"/>
        <v>0</v>
      </c>
      <c r="N1428">
        <f t="shared" si="114"/>
        <v>0</v>
      </c>
    </row>
    <row r="1429" spans="1:14" x14ac:dyDescent="0.25">
      <c r="A1429">
        <v>2428</v>
      </c>
      <c r="B1429" t="s">
        <v>14</v>
      </c>
      <c r="C1429" t="s">
        <v>15</v>
      </c>
      <c r="D1429" t="s">
        <v>26</v>
      </c>
      <c r="E1429">
        <v>142</v>
      </c>
      <c r="F1429" s="5">
        <v>44551.73841435185</v>
      </c>
      <c r="G1429">
        <v>56</v>
      </c>
      <c r="H1429" t="s">
        <v>686</v>
      </c>
      <c r="I1429">
        <f t="shared" si="110"/>
        <v>7952</v>
      </c>
      <c r="J1429" s="3">
        <v>45186.094074074077</v>
      </c>
      <c r="K1429" t="str">
        <f t="shared" si="111"/>
        <v>Long Term</v>
      </c>
      <c r="L1429">
        <f t="shared" si="112"/>
        <v>7810</v>
      </c>
      <c r="M1429">
        <f t="shared" si="113"/>
        <v>0</v>
      </c>
      <c r="N1429">
        <f t="shared" si="114"/>
        <v>0</v>
      </c>
    </row>
    <row r="1430" spans="1:14" x14ac:dyDescent="0.25">
      <c r="A1430">
        <v>2429</v>
      </c>
      <c r="B1430" t="s">
        <v>18</v>
      </c>
      <c r="C1430" t="s">
        <v>19</v>
      </c>
      <c r="D1430" t="s">
        <v>26</v>
      </c>
      <c r="E1430">
        <v>609</v>
      </c>
      <c r="F1430" s="5">
        <v>43628.460115740738</v>
      </c>
      <c r="G1430">
        <v>21</v>
      </c>
      <c r="H1430" t="s">
        <v>1024</v>
      </c>
      <c r="I1430">
        <f t="shared" si="110"/>
        <v>12789</v>
      </c>
      <c r="J1430" s="3">
        <v>45186.094074074077</v>
      </c>
      <c r="K1430" t="str">
        <f t="shared" si="111"/>
        <v>Long Term</v>
      </c>
      <c r="L1430">
        <f t="shared" si="112"/>
        <v>12180</v>
      </c>
      <c r="M1430">
        <f t="shared" si="113"/>
        <v>0</v>
      </c>
      <c r="N1430">
        <f t="shared" si="114"/>
        <v>0</v>
      </c>
    </row>
    <row r="1431" spans="1:14" x14ac:dyDescent="0.25">
      <c r="A1431">
        <v>2430</v>
      </c>
      <c r="B1431" t="s">
        <v>79</v>
      </c>
      <c r="C1431" t="s">
        <v>80</v>
      </c>
      <c r="D1431" t="s">
        <v>26</v>
      </c>
      <c r="E1431">
        <v>467</v>
      </c>
      <c r="F1431" s="5">
        <v>45160.562442129631</v>
      </c>
      <c r="G1431">
        <v>52</v>
      </c>
      <c r="H1431" t="s">
        <v>1025</v>
      </c>
      <c r="I1431">
        <f t="shared" si="110"/>
        <v>24284</v>
      </c>
      <c r="J1431" s="3">
        <v>45186.094074074077</v>
      </c>
      <c r="K1431" t="str">
        <f t="shared" si="111"/>
        <v>Short Term</v>
      </c>
      <c r="L1431">
        <f t="shared" si="112"/>
        <v>23817</v>
      </c>
      <c r="M1431">
        <f t="shared" si="113"/>
        <v>0.15</v>
      </c>
      <c r="N1431">
        <f t="shared" si="114"/>
        <v>3572.5499999999997</v>
      </c>
    </row>
    <row r="1432" spans="1:14" x14ac:dyDescent="0.25">
      <c r="A1432">
        <v>2431</v>
      </c>
      <c r="B1432" t="s">
        <v>193</v>
      </c>
      <c r="C1432" t="s">
        <v>194</v>
      </c>
      <c r="D1432" t="s">
        <v>16</v>
      </c>
      <c r="E1432">
        <v>853</v>
      </c>
      <c r="F1432" s="5">
        <v>43908.23537037037</v>
      </c>
      <c r="G1432">
        <v>86</v>
      </c>
      <c r="H1432" t="s">
        <v>957</v>
      </c>
      <c r="I1432">
        <f t="shared" si="110"/>
        <v>73358</v>
      </c>
      <c r="J1432" s="3">
        <v>45186.094074074077</v>
      </c>
      <c r="K1432" t="str">
        <f t="shared" si="111"/>
        <v>Long Term</v>
      </c>
      <c r="L1432">
        <f t="shared" si="112"/>
        <v>72505</v>
      </c>
      <c r="M1432">
        <f t="shared" si="113"/>
        <v>0</v>
      </c>
      <c r="N1432">
        <f t="shared" si="114"/>
        <v>0</v>
      </c>
    </row>
    <row r="1433" spans="1:14" x14ac:dyDescent="0.25">
      <c r="A1433">
        <v>2432</v>
      </c>
      <c r="B1433" t="s">
        <v>37</v>
      </c>
      <c r="C1433" t="s">
        <v>38</v>
      </c>
      <c r="D1433" t="s">
        <v>26</v>
      </c>
      <c r="E1433">
        <v>142</v>
      </c>
      <c r="F1433" s="5">
        <v>43376.683796296304</v>
      </c>
      <c r="G1433">
        <v>23</v>
      </c>
      <c r="H1433" t="s">
        <v>741</v>
      </c>
      <c r="I1433">
        <f t="shared" si="110"/>
        <v>3266</v>
      </c>
      <c r="J1433" s="3">
        <v>45186.094074074077</v>
      </c>
      <c r="K1433" t="str">
        <f t="shared" si="111"/>
        <v>Long Term</v>
      </c>
      <c r="L1433">
        <f t="shared" si="112"/>
        <v>3124</v>
      </c>
      <c r="M1433">
        <f t="shared" si="113"/>
        <v>0</v>
      </c>
      <c r="N1433">
        <f t="shared" si="114"/>
        <v>0</v>
      </c>
    </row>
    <row r="1434" spans="1:14" x14ac:dyDescent="0.25">
      <c r="A1434">
        <v>2433</v>
      </c>
      <c r="B1434" t="s">
        <v>107</v>
      </c>
      <c r="C1434" t="s">
        <v>108</v>
      </c>
      <c r="D1434" t="s">
        <v>16</v>
      </c>
      <c r="E1434">
        <v>482</v>
      </c>
      <c r="F1434" s="5">
        <v>44326.882013888891</v>
      </c>
      <c r="G1434">
        <v>35</v>
      </c>
      <c r="H1434" t="s">
        <v>1026</v>
      </c>
      <c r="I1434">
        <f t="shared" si="110"/>
        <v>16870</v>
      </c>
      <c r="J1434" s="3">
        <v>45186.094074074077</v>
      </c>
      <c r="K1434" t="str">
        <f t="shared" si="111"/>
        <v>Long Term</v>
      </c>
      <c r="L1434">
        <f t="shared" si="112"/>
        <v>16388</v>
      </c>
      <c r="M1434">
        <f t="shared" si="113"/>
        <v>0</v>
      </c>
      <c r="N1434">
        <f t="shared" si="114"/>
        <v>0</v>
      </c>
    </row>
    <row r="1435" spans="1:14" x14ac:dyDescent="0.25">
      <c r="A1435">
        <v>2434</v>
      </c>
      <c r="B1435" t="s">
        <v>218</v>
      </c>
      <c r="C1435" t="s">
        <v>219</v>
      </c>
      <c r="D1435" t="s">
        <v>16</v>
      </c>
      <c r="E1435">
        <v>376</v>
      </c>
      <c r="F1435" s="5">
        <v>43777.321898148148</v>
      </c>
      <c r="G1435">
        <v>32</v>
      </c>
      <c r="H1435" t="s">
        <v>1027</v>
      </c>
      <c r="I1435">
        <f t="shared" si="110"/>
        <v>12032</v>
      </c>
      <c r="J1435" s="3">
        <v>45186.094074074077</v>
      </c>
      <c r="K1435" t="str">
        <f t="shared" si="111"/>
        <v>Long Term</v>
      </c>
      <c r="L1435">
        <f t="shared" si="112"/>
        <v>11656</v>
      </c>
      <c r="M1435">
        <f t="shared" si="113"/>
        <v>0</v>
      </c>
      <c r="N1435">
        <f t="shared" si="114"/>
        <v>0</v>
      </c>
    </row>
    <row r="1436" spans="1:14" x14ac:dyDescent="0.25">
      <c r="A1436">
        <v>2435</v>
      </c>
      <c r="B1436" t="s">
        <v>18</v>
      </c>
      <c r="C1436" t="s">
        <v>19</v>
      </c>
      <c r="D1436" t="s">
        <v>16</v>
      </c>
      <c r="E1436">
        <v>192</v>
      </c>
      <c r="F1436" s="5">
        <v>44550.757731481477</v>
      </c>
      <c r="G1436">
        <v>51</v>
      </c>
      <c r="H1436" t="s">
        <v>1028</v>
      </c>
      <c r="I1436">
        <f t="shared" si="110"/>
        <v>9792</v>
      </c>
      <c r="J1436" s="3">
        <v>45186.094074074077</v>
      </c>
      <c r="K1436" t="str">
        <f t="shared" si="111"/>
        <v>Long Term</v>
      </c>
      <c r="L1436">
        <f t="shared" si="112"/>
        <v>9600</v>
      </c>
      <c r="M1436">
        <f t="shared" si="113"/>
        <v>0</v>
      </c>
      <c r="N1436">
        <f t="shared" si="114"/>
        <v>0</v>
      </c>
    </row>
    <row r="1437" spans="1:14" x14ac:dyDescent="0.25">
      <c r="A1437">
        <v>2436</v>
      </c>
      <c r="B1437" t="s">
        <v>167</v>
      </c>
      <c r="C1437" t="s">
        <v>168</v>
      </c>
      <c r="D1437" t="s">
        <v>16</v>
      </c>
      <c r="E1437">
        <v>718</v>
      </c>
      <c r="F1437" s="5">
        <v>43787.81622685185</v>
      </c>
      <c r="G1437">
        <v>32</v>
      </c>
      <c r="H1437" t="s">
        <v>1023</v>
      </c>
      <c r="I1437">
        <f t="shared" si="110"/>
        <v>22976</v>
      </c>
      <c r="J1437" s="3">
        <v>45186.094074074077</v>
      </c>
      <c r="K1437" t="str">
        <f t="shared" si="111"/>
        <v>Long Term</v>
      </c>
      <c r="L1437">
        <f t="shared" si="112"/>
        <v>22258</v>
      </c>
      <c r="M1437">
        <f t="shared" si="113"/>
        <v>0</v>
      </c>
      <c r="N1437">
        <f t="shared" si="114"/>
        <v>0</v>
      </c>
    </row>
    <row r="1438" spans="1:14" x14ac:dyDescent="0.25">
      <c r="A1438">
        <v>2437</v>
      </c>
      <c r="B1438" t="s">
        <v>43</v>
      </c>
      <c r="C1438" t="s">
        <v>44</v>
      </c>
      <c r="D1438" t="s">
        <v>16</v>
      </c>
      <c r="E1438">
        <v>948</v>
      </c>
      <c r="F1438" s="5">
        <v>43550.370138888888</v>
      </c>
      <c r="G1438">
        <v>31</v>
      </c>
      <c r="H1438" t="s">
        <v>1029</v>
      </c>
      <c r="I1438">
        <f t="shared" si="110"/>
        <v>29388</v>
      </c>
      <c r="J1438" s="3">
        <v>45186.094074074077</v>
      </c>
      <c r="K1438" t="str">
        <f t="shared" si="111"/>
        <v>Long Term</v>
      </c>
      <c r="L1438">
        <f t="shared" si="112"/>
        <v>28440</v>
      </c>
      <c r="M1438">
        <f t="shared" si="113"/>
        <v>0</v>
      </c>
      <c r="N1438">
        <f t="shared" si="114"/>
        <v>0</v>
      </c>
    </row>
    <row r="1439" spans="1:14" x14ac:dyDescent="0.25">
      <c r="A1439">
        <v>2438</v>
      </c>
      <c r="B1439" t="s">
        <v>73</v>
      </c>
      <c r="C1439" t="s">
        <v>74</v>
      </c>
      <c r="D1439" t="s">
        <v>16</v>
      </c>
      <c r="E1439">
        <v>752</v>
      </c>
      <c r="F1439" s="5">
        <v>43388.089409722219</v>
      </c>
      <c r="G1439">
        <v>95</v>
      </c>
      <c r="H1439" t="s">
        <v>215</v>
      </c>
      <c r="I1439">
        <f t="shared" si="110"/>
        <v>71440</v>
      </c>
      <c r="J1439" s="3">
        <v>45186.094074074077</v>
      </c>
      <c r="K1439" t="str">
        <f t="shared" si="111"/>
        <v>Long Term</v>
      </c>
      <c r="L1439">
        <f t="shared" si="112"/>
        <v>70688</v>
      </c>
      <c r="M1439">
        <f t="shared" si="113"/>
        <v>0</v>
      </c>
      <c r="N1439">
        <f t="shared" si="114"/>
        <v>0</v>
      </c>
    </row>
    <row r="1440" spans="1:14" x14ac:dyDescent="0.25">
      <c r="A1440">
        <v>2439</v>
      </c>
      <c r="B1440" t="s">
        <v>115</v>
      </c>
      <c r="C1440" t="s">
        <v>116</v>
      </c>
      <c r="D1440" t="s">
        <v>26</v>
      </c>
      <c r="E1440">
        <v>813</v>
      </c>
      <c r="F1440" s="5">
        <v>45011.188969907409</v>
      </c>
      <c r="G1440">
        <v>78</v>
      </c>
      <c r="H1440" t="s">
        <v>755</v>
      </c>
      <c r="I1440">
        <f t="shared" si="110"/>
        <v>63414</v>
      </c>
      <c r="J1440" s="3">
        <v>45186.094074074077</v>
      </c>
      <c r="K1440" t="str">
        <f t="shared" si="111"/>
        <v>Short Term</v>
      </c>
      <c r="L1440">
        <f t="shared" si="112"/>
        <v>62601</v>
      </c>
      <c r="M1440">
        <f t="shared" si="113"/>
        <v>0.15</v>
      </c>
      <c r="N1440">
        <f t="shared" si="114"/>
        <v>9390.15</v>
      </c>
    </row>
    <row r="1441" spans="1:14" x14ac:dyDescent="0.25">
      <c r="A1441">
        <v>2440</v>
      </c>
      <c r="B1441" t="s">
        <v>43</v>
      </c>
      <c r="C1441" t="s">
        <v>44</v>
      </c>
      <c r="D1441" t="s">
        <v>16</v>
      </c>
      <c r="E1441">
        <v>686</v>
      </c>
      <c r="F1441" s="5">
        <v>44419.520208333342</v>
      </c>
      <c r="G1441">
        <v>86</v>
      </c>
      <c r="H1441" t="s">
        <v>938</v>
      </c>
      <c r="I1441">
        <f t="shared" si="110"/>
        <v>58996</v>
      </c>
      <c r="J1441" s="3">
        <v>45186.094074074077</v>
      </c>
      <c r="K1441" t="str">
        <f t="shared" si="111"/>
        <v>Long Term</v>
      </c>
      <c r="L1441">
        <f t="shared" si="112"/>
        <v>58310</v>
      </c>
      <c r="M1441">
        <f t="shared" si="113"/>
        <v>0</v>
      </c>
      <c r="N1441">
        <f t="shared" si="114"/>
        <v>0</v>
      </c>
    </row>
    <row r="1442" spans="1:14" x14ac:dyDescent="0.25">
      <c r="A1442">
        <v>2441</v>
      </c>
      <c r="B1442" t="s">
        <v>37</v>
      </c>
      <c r="C1442" t="s">
        <v>38</v>
      </c>
      <c r="D1442" t="s">
        <v>16</v>
      </c>
      <c r="E1442">
        <v>892</v>
      </c>
      <c r="F1442" s="5">
        <v>43645.711701388893</v>
      </c>
      <c r="G1442">
        <v>6</v>
      </c>
      <c r="H1442" t="s">
        <v>1030</v>
      </c>
      <c r="I1442">
        <f t="shared" si="110"/>
        <v>5352</v>
      </c>
      <c r="J1442" s="3">
        <v>45186.094074074077</v>
      </c>
      <c r="K1442" t="str">
        <f t="shared" si="111"/>
        <v>Long Term</v>
      </c>
      <c r="L1442">
        <f t="shared" si="112"/>
        <v>4460</v>
      </c>
      <c r="M1442">
        <f t="shared" si="113"/>
        <v>0</v>
      </c>
      <c r="N1442">
        <f t="shared" si="114"/>
        <v>0</v>
      </c>
    </row>
    <row r="1443" spans="1:14" x14ac:dyDescent="0.25">
      <c r="A1443">
        <v>2442</v>
      </c>
      <c r="B1443" t="s">
        <v>137</v>
      </c>
      <c r="C1443" t="s">
        <v>138</v>
      </c>
      <c r="D1443" t="s">
        <v>26</v>
      </c>
      <c r="E1443">
        <v>156</v>
      </c>
      <c r="F1443" s="5">
        <v>44045.136296296303</v>
      </c>
      <c r="G1443">
        <v>14</v>
      </c>
      <c r="H1443" t="s">
        <v>493</v>
      </c>
      <c r="I1443">
        <f t="shared" si="110"/>
        <v>2184</v>
      </c>
      <c r="J1443" s="3">
        <v>45186.094074074077</v>
      </c>
      <c r="K1443" t="str">
        <f t="shared" si="111"/>
        <v>Long Term</v>
      </c>
      <c r="L1443">
        <f t="shared" si="112"/>
        <v>2028</v>
      </c>
      <c r="M1443">
        <f t="shared" si="113"/>
        <v>0</v>
      </c>
      <c r="N1443">
        <f t="shared" si="114"/>
        <v>0</v>
      </c>
    </row>
    <row r="1444" spans="1:14" x14ac:dyDescent="0.25">
      <c r="A1444">
        <v>2443</v>
      </c>
      <c r="B1444" t="s">
        <v>94</v>
      </c>
      <c r="C1444" t="s">
        <v>95</v>
      </c>
      <c r="D1444" t="s">
        <v>16</v>
      </c>
      <c r="E1444">
        <v>883</v>
      </c>
      <c r="F1444" s="5">
        <v>44678.454444444447</v>
      </c>
      <c r="G1444">
        <v>4</v>
      </c>
      <c r="H1444" t="s">
        <v>146</v>
      </c>
      <c r="I1444">
        <f t="shared" si="110"/>
        <v>3532</v>
      </c>
      <c r="J1444" s="3">
        <v>45186.094074074077</v>
      </c>
      <c r="K1444" t="str">
        <f t="shared" si="111"/>
        <v>Long Term</v>
      </c>
      <c r="L1444">
        <f t="shared" si="112"/>
        <v>2649</v>
      </c>
      <c r="M1444">
        <f t="shared" si="113"/>
        <v>0</v>
      </c>
      <c r="N1444">
        <f t="shared" si="114"/>
        <v>0</v>
      </c>
    </row>
    <row r="1445" spans="1:14" x14ac:dyDescent="0.25">
      <c r="A1445">
        <v>2444</v>
      </c>
      <c r="B1445" t="s">
        <v>51</v>
      </c>
      <c r="C1445" t="s">
        <v>52</v>
      </c>
      <c r="D1445" t="s">
        <v>26</v>
      </c>
      <c r="E1445">
        <v>997</v>
      </c>
      <c r="F1445" s="5">
        <v>45128.278599537043</v>
      </c>
      <c r="G1445">
        <v>3</v>
      </c>
      <c r="H1445" t="s">
        <v>495</v>
      </c>
      <c r="I1445">
        <f t="shared" si="110"/>
        <v>2991</v>
      </c>
      <c r="J1445" s="3">
        <v>45186.094074074077</v>
      </c>
      <c r="K1445" t="str">
        <f t="shared" si="111"/>
        <v>Short Term</v>
      </c>
      <c r="L1445">
        <f t="shared" si="112"/>
        <v>1994</v>
      </c>
      <c r="M1445">
        <f t="shared" si="113"/>
        <v>0.15</v>
      </c>
      <c r="N1445">
        <f t="shared" si="114"/>
        <v>299.09999999999997</v>
      </c>
    </row>
    <row r="1446" spans="1:14" x14ac:dyDescent="0.25">
      <c r="A1446">
        <v>2445</v>
      </c>
      <c r="B1446" t="s">
        <v>14</v>
      </c>
      <c r="C1446" t="s">
        <v>15</v>
      </c>
      <c r="D1446" t="s">
        <v>16</v>
      </c>
      <c r="E1446">
        <v>118</v>
      </c>
      <c r="F1446" s="5">
        <v>44884.604629629634</v>
      </c>
      <c r="G1446">
        <v>32</v>
      </c>
      <c r="H1446" t="s">
        <v>1031</v>
      </c>
      <c r="I1446">
        <f t="shared" si="110"/>
        <v>3776</v>
      </c>
      <c r="J1446" s="3">
        <v>45186.094074074077</v>
      </c>
      <c r="K1446" t="str">
        <f t="shared" si="111"/>
        <v>Short Term</v>
      </c>
      <c r="L1446">
        <f t="shared" si="112"/>
        <v>3658</v>
      </c>
      <c r="M1446">
        <f t="shared" si="113"/>
        <v>0.15</v>
      </c>
      <c r="N1446">
        <f t="shared" si="114"/>
        <v>548.69999999999993</v>
      </c>
    </row>
    <row r="1447" spans="1:14" x14ac:dyDescent="0.25">
      <c r="A1447">
        <v>2446</v>
      </c>
      <c r="B1447" t="s">
        <v>137</v>
      </c>
      <c r="C1447" t="s">
        <v>138</v>
      </c>
      <c r="D1447" t="s">
        <v>16</v>
      </c>
      <c r="E1447">
        <v>488</v>
      </c>
      <c r="F1447" s="5">
        <v>43517.403310185182</v>
      </c>
      <c r="G1447">
        <v>69</v>
      </c>
      <c r="H1447" t="s">
        <v>87</v>
      </c>
      <c r="I1447">
        <f t="shared" si="110"/>
        <v>33672</v>
      </c>
      <c r="J1447" s="3">
        <v>45186.094074074077</v>
      </c>
      <c r="K1447" t="str">
        <f t="shared" si="111"/>
        <v>Long Term</v>
      </c>
      <c r="L1447">
        <f t="shared" si="112"/>
        <v>33184</v>
      </c>
      <c r="M1447">
        <f t="shared" si="113"/>
        <v>0</v>
      </c>
      <c r="N1447">
        <f t="shared" si="114"/>
        <v>0</v>
      </c>
    </row>
    <row r="1448" spans="1:14" x14ac:dyDescent="0.25">
      <c r="A1448">
        <v>2447</v>
      </c>
      <c r="B1448" t="s">
        <v>31</v>
      </c>
      <c r="C1448" t="s">
        <v>32</v>
      </c>
      <c r="D1448" t="s">
        <v>26</v>
      </c>
      <c r="E1448">
        <v>847</v>
      </c>
      <c r="F1448" s="5">
        <v>43804.948113425933</v>
      </c>
      <c r="G1448">
        <v>78</v>
      </c>
      <c r="H1448" t="s">
        <v>1032</v>
      </c>
      <c r="I1448">
        <f t="shared" si="110"/>
        <v>66066</v>
      </c>
      <c r="J1448" s="3">
        <v>45186.094074074077</v>
      </c>
      <c r="K1448" t="str">
        <f t="shared" si="111"/>
        <v>Long Term</v>
      </c>
      <c r="L1448">
        <f t="shared" si="112"/>
        <v>65219</v>
      </c>
      <c r="M1448">
        <f t="shared" si="113"/>
        <v>0</v>
      </c>
      <c r="N1448">
        <f t="shared" si="114"/>
        <v>0</v>
      </c>
    </row>
    <row r="1449" spans="1:14" x14ac:dyDescent="0.25">
      <c r="A1449">
        <v>2448</v>
      </c>
      <c r="B1449" t="s">
        <v>324</v>
      </c>
      <c r="C1449" t="s">
        <v>325</v>
      </c>
      <c r="D1449" t="s">
        <v>16</v>
      </c>
      <c r="E1449">
        <v>741</v>
      </c>
      <c r="F1449" s="5">
        <v>43542.839861111112</v>
      </c>
      <c r="G1449">
        <v>97</v>
      </c>
      <c r="H1449" t="s">
        <v>1033</v>
      </c>
      <c r="I1449">
        <f t="shared" si="110"/>
        <v>71877</v>
      </c>
      <c r="J1449" s="3">
        <v>45186.094074074077</v>
      </c>
      <c r="K1449" t="str">
        <f t="shared" si="111"/>
        <v>Long Term</v>
      </c>
      <c r="L1449">
        <f t="shared" si="112"/>
        <v>71136</v>
      </c>
      <c r="M1449">
        <f t="shared" si="113"/>
        <v>0</v>
      </c>
      <c r="N1449">
        <f t="shared" si="114"/>
        <v>0</v>
      </c>
    </row>
    <row r="1450" spans="1:14" x14ac:dyDescent="0.25">
      <c r="A1450">
        <v>2449</v>
      </c>
      <c r="B1450" t="s">
        <v>28</v>
      </c>
      <c r="C1450" t="s">
        <v>29</v>
      </c>
      <c r="D1450" t="s">
        <v>26</v>
      </c>
      <c r="E1450">
        <v>263</v>
      </c>
      <c r="F1450" s="5">
        <v>44442.252476851849</v>
      </c>
      <c r="G1450">
        <v>95</v>
      </c>
      <c r="H1450" t="s">
        <v>62</v>
      </c>
      <c r="I1450">
        <f t="shared" si="110"/>
        <v>24985</v>
      </c>
      <c r="J1450" s="3">
        <v>45186.094074074077</v>
      </c>
      <c r="K1450" t="str">
        <f t="shared" si="111"/>
        <v>Long Term</v>
      </c>
      <c r="L1450">
        <f t="shared" si="112"/>
        <v>24722</v>
      </c>
      <c r="M1450">
        <f t="shared" si="113"/>
        <v>0</v>
      </c>
      <c r="N1450">
        <f t="shared" si="114"/>
        <v>0</v>
      </c>
    </row>
    <row r="1451" spans="1:14" x14ac:dyDescent="0.25">
      <c r="A1451">
        <v>2450</v>
      </c>
      <c r="B1451" t="s">
        <v>123</v>
      </c>
      <c r="C1451" t="s">
        <v>124</v>
      </c>
      <c r="D1451" t="s">
        <v>16</v>
      </c>
      <c r="E1451">
        <v>772</v>
      </c>
      <c r="F1451" s="5">
        <v>44062.217997685177</v>
      </c>
      <c r="G1451">
        <v>81</v>
      </c>
      <c r="H1451" t="s">
        <v>612</v>
      </c>
      <c r="I1451">
        <f t="shared" si="110"/>
        <v>62532</v>
      </c>
      <c r="J1451" s="3">
        <v>45186.094074074077</v>
      </c>
      <c r="K1451" t="str">
        <f t="shared" si="111"/>
        <v>Long Term</v>
      </c>
      <c r="L1451">
        <f t="shared" si="112"/>
        <v>61760</v>
      </c>
      <c r="M1451">
        <f t="shared" si="113"/>
        <v>0</v>
      </c>
      <c r="N1451">
        <f t="shared" si="114"/>
        <v>0</v>
      </c>
    </row>
    <row r="1452" spans="1:14" x14ac:dyDescent="0.25">
      <c r="A1452">
        <v>2451</v>
      </c>
      <c r="B1452" t="s">
        <v>85</v>
      </c>
      <c r="C1452" t="s">
        <v>86</v>
      </c>
      <c r="D1452" t="s">
        <v>16</v>
      </c>
      <c r="E1452">
        <v>606</v>
      </c>
      <c r="F1452" s="5">
        <v>44599.56150462963</v>
      </c>
      <c r="G1452">
        <v>34</v>
      </c>
      <c r="H1452" t="s">
        <v>411</v>
      </c>
      <c r="I1452">
        <f t="shared" si="110"/>
        <v>20604</v>
      </c>
      <c r="J1452" s="3">
        <v>45186.094074074077</v>
      </c>
      <c r="K1452" t="str">
        <f t="shared" si="111"/>
        <v>Long Term</v>
      </c>
      <c r="L1452">
        <f t="shared" si="112"/>
        <v>19998</v>
      </c>
      <c r="M1452">
        <f t="shared" si="113"/>
        <v>0</v>
      </c>
      <c r="N1452">
        <f t="shared" si="114"/>
        <v>0</v>
      </c>
    </row>
    <row r="1453" spans="1:14" x14ac:dyDescent="0.25">
      <c r="A1453">
        <v>2452</v>
      </c>
      <c r="B1453" t="s">
        <v>67</v>
      </c>
      <c r="C1453" t="s">
        <v>68</v>
      </c>
      <c r="D1453" t="s">
        <v>16</v>
      </c>
      <c r="E1453">
        <v>467</v>
      </c>
      <c r="F1453" s="5">
        <v>43719.930335648147</v>
      </c>
      <c r="G1453">
        <v>96</v>
      </c>
      <c r="H1453" t="s">
        <v>1034</v>
      </c>
      <c r="I1453">
        <f t="shared" si="110"/>
        <v>44832</v>
      </c>
      <c r="J1453" s="3">
        <v>45186.094074074077</v>
      </c>
      <c r="K1453" t="str">
        <f t="shared" si="111"/>
        <v>Long Term</v>
      </c>
      <c r="L1453">
        <f t="shared" si="112"/>
        <v>44365</v>
      </c>
      <c r="M1453">
        <f t="shared" si="113"/>
        <v>0</v>
      </c>
      <c r="N1453">
        <f t="shared" si="114"/>
        <v>0</v>
      </c>
    </row>
    <row r="1454" spans="1:14" x14ac:dyDescent="0.25">
      <c r="A1454">
        <v>2453</v>
      </c>
      <c r="B1454" t="s">
        <v>46</v>
      </c>
      <c r="C1454" t="s">
        <v>47</v>
      </c>
      <c r="D1454" t="s">
        <v>26</v>
      </c>
      <c r="E1454">
        <v>498</v>
      </c>
      <c r="F1454" s="5">
        <v>44775.819282407407</v>
      </c>
      <c r="G1454">
        <v>24</v>
      </c>
      <c r="H1454" t="s">
        <v>1035</v>
      </c>
      <c r="I1454">
        <f t="shared" si="110"/>
        <v>11952</v>
      </c>
      <c r="J1454" s="3">
        <v>45186.094074074077</v>
      </c>
      <c r="K1454" t="str">
        <f t="shared" si="111"/>
        <v>Long Term</v>
      </c>
      <c r="L1454">
        <f t="shared" si="112"/>
        <v>11454</v>
      </c>
      <c r="M1454">
        <f t="shared" si="113"/>
        <v>0</v>
      </c>
      <c r="N1454">
        <f t="shared" si="114"/>
        <v>0</v>
      </c>
    </row>
    <row r="1455" spans="1:14" x14ac:dyDescent="0.25">
      <c r="A1455">
        <v>2454</v>
      </c>
      <c r="B1455" t="s">
        <v>155</v>
      </c>
      <c r="C1455" t="s">
        <v>156</v>
      </c>
      <c r="D1455" t="s">
        <v>16</v>
      </c>
      <c r="E1455">
        <v>398</v>
      </c>
      <c r="F1455" s="5">
        <v>44961.154085648152</v>
      </c>
      <c r="G1455">
        <v>28</v>
      </c>
      <c r="H1455" t="s">
        <v>1036</v>
      </c>
      <c r="I1455">
        <f t="shared" si="110"/>
        <v>11144</v>
      </c>
      <c r="J1455" s="3">
        <v>45186.094074074077</v>
      </c>
      <c r="K1455" t="str">
        <f t="shared" si="111"/>
        <v>Short Term</v>
      </c>
      <c r="L1455">
        <f t="shared" si="112"/>
        <v>10746</v>
      </c>
      <c r="M1455">
        <f t="shared" si="113"/>
        <v>0.15</v>
      </c>
      <c r="N1455">
        <f t="shared" si="114"/>
        <v>1611.8999999999999</v>
      </c>
    </row>
    <row r="1456" spans="1:14" x14ac:dyDescent="0.25">
      <c r="A1456">
        <v>2455</v>
      </c>
      <c r="B1456" t="s">
        <v>104</v>
      </c>
      <c r="C1456" t="s">
        <v>105</v>
      </c>
      <c r="D1456" t="s">
        <v>26</v>
      </c>
      <c r="E1456">
        <v>834</v>
      </c>
      <c r="F1456" s="5">
        <v>44675.765300925923</v>
      </c>
      <c r="G1456">
        <v>68</v>
      </c>
      <c r="H1456" t="s">
        <v>1037</v>
      </c>
      <c r="I1456">
        <f t="shared" si="110"/>
        <v>56712</v>
      </c>
      <c r="J1456" s="3">
        <v>45186.094074074077</v>
      </c>
      <c r="K1456" t="str">
        <f t="shared" si="111"/>
        <v>Long Term</v>
      </c>
      <c r="L1456">
        <f t="shared" si="112"/>
        <v>55878</v>
      </c>
      <c r="M1456">
        <f t="shared" si="113"/>
        <v>0</v>
      </c>
      <c r="N1456">
        <f t="shared" si="114"/>
        <v>0</v>
      </c>
    </row>
    <row r="1457" spans="1:14" x14ac:dyDescent="0.25">
      <c r="A1457">
        <v>2456</v>
      </c>
      <c r="B1457" t="s">
        <v>51</v>
      </c>
      <c r="C1457" t="s">
        <v>52</v>
      </c>
      <c r="D1457" t="s">
        <v>26</v>
      </c>
      <c r="E1457">
        <v>691</v>
      </c>
      <c r="F1457" s="5">
        <v>43640.608402777783</v>
      </c>
      <c r="G1457">
        <v>26</v>
      </c>
      <c r="H1457" t="s">
        <v>905</v>
      </c>
      <c r="I1457">
        <f t="shared" si="110"/>
        <v>17966</v>
      </c>
      <c r="J1457" s="3">
        <v>45186.094074074077</v>
      </c>
      <c r="K1457" t="str">
        <f t="shared" si="111"/>
        <v>Long Term</v>
      </c>
      <c r="L1457">
        <f t="shared" si="112"/>
        <v>17275</v>
      </c>
      <c r="M1457">
        <f t="shared" si="113"/>
        <v>0</v>
      </c>
      <c r="N1457">
        <f t="shared" si="114"/>
        <v>0</v>
      </c>
    </row>
    <row r="1458" spans="1:14" x14ac:dyDescent="0.25">
      <c r="A1458">
        <v>2457</v>
      </c>
      <c r="B1458" t="s">
        <v>21</v>
      </c>
      <c r="C1458" t="s">
        <v>22</v>
      </c>
      <c r="D1458" t="s">
        <v>26</v>
      </c>
      <c r="E1458">
        <v>830</v>
      </c>
      <c r="F1458" s="5">
        <v>44926.42396990741</v>
      </c>
      <c r="G1458">
        <v>44</v>
      </c>
      <c r="H1458" t="s">
        <v>1038</v>
      </c>
      <c r="I1458">
        <f t="shared" si="110"/>
        <v>36520</v>
      </c>
      <c r="J1458" s="3">
        <v>45186.094074074077</v>
      </c>
      <c r="K1458" t="str">
        <f t="shared" si="111"/>
        <v>Short Term</v>
      </c>
      <c r="L1458">
        <f t="shared" si="112"/>
        <v>35690</v>
      </c>
      <c r="M1458">
        <f t="shared" si="113"/>
        <v>0.15</v>
      </c>
      <c r="N1458">
        <f t="shared" si="114"/>
        <v>5353.5</v>
      </c>
    </row>
    <row r="1459" spans="1:14" x14ac:dyDescent="0.25">
      <c r="A1459">
        <v>2458</v>
      </c>
      <c r="B1459" t="s">
        <v>85</v>
      </c>
      <c r="C1459" t="s">
        <v>86</v>
      </c>
      <c r="D1459" t="s">
        <v>16</v>
      </c>
      <c r="E1459">
        <v>447</v>
      </c>
      <c r="F1459" s="5">
        <v>43758.450439814813</v>
      </c>
      <c r="G1459">
        <v>14</v>
      </c>
      <c r="H1459" t="s">
        <v>1039</v>
      </c>
      <c r="I1459">
        <f t="shared" si="110"/>
        <v>6258</v>
      </c>
      <c r="J1459" s="3">
        <v>45186.094074074077</v>
      </c>
      <c r="K1459" t="str">
        <f t="shared" si="111"/>
        <v>Long Term</v>
      </c>
      <c r="L1459">
        <f t="shared" si="112"/>
        <v>5811</v>
      </c>
      <c r="M1459">
        <f t="shared" si="113"/>
        <v>0</v>
      </c>
      <c r="N1459">
        <f t="shared" si="114"/>
        <v>0</v>
      </c>
    </row>
    <row r="1460" spans="1:14" x14ac:dyDescent="0.25">
      <c r="A1460">
        <v>2459</v>
      </c>
      <c r="B1460" t="s">
        <v>24</v>
      </c>
      <c r="C1460" t="s">
        <v>25</v>
      </c>
      <c r="D1460" t="s">
        <v>16</v>
      </c>
      <c r="E1460">
        <v>584</v>
      </c>
      <c r="F1460" s="5">
        <v>44430.201099537036</v>
      </c>
      <c r="G1460">
        <v>14</v>
      </c>
      <c r="H1460" t="s">
        <v>1040</v>
      </c>
      <c r="I1460">
        <f t="shared" si="110"/>
        <v>8176</v>
      </c>
      <c r="J1460" s="3">
        <v>45186.094074074077</v>
      </c>
      <c r="K1460" t="str">
        <f t="shared" si="111"/>
        <v>Long Term</v>
      </c>
      <c r="L1460">
        <f t="shared" si="112"/>
        <v>7592</v>
      </c>
      <c r="M1460">
        <f t="shared" si="113"/>
        <v>0</v>
      </c>
      <c r="N1460">
        <f t="shared" si="114"/>
        <v>0</v>
      </c>
    </row>
    <row r="1461" spans="1:14" x14ac:dyDescent="0.25">
      <c r="A1461">
        <v>2460</v>
      </c>
      <c r="B1461" t="s">
        <v>73</v>
      </c>
      <c r="C1461" t="s">
        <v>74</v>
      </c>
      <c r="D1461" t="s">
        <v>16</v>
      </c>
      <c r="E1461">
        <v>316</v>
      </c>
      <c r="F1461" s="5">
        <v>43843.763668981483</v>
      </c>
      <c r="G1461">
        <v>21</v>
      </c>
      <c r="H1461" t="s">
        <v>50</v>
      </c>
      <c r="I1461">
        <f t="shared" si="110"/>
        <v>6636</v>
      </c>
      <c r="J1461" s="3">
        <v>45186.094074074077</v>
      </c>
      <c r="K1461" t="str">
        <f t="shared" si="111"/>
        <v>Long Term</v>
      </c>
      <c r="L1461">
        <f t="shared" si="112"/>
        <v>6320</v>
      </c>
      <c r="M1461">
        <f t="shared" si="113"/>
        <v>0</v>
      </c>
      <c r="N1461">
        <f t="shared" si="114"/>
        <v>0</v>
      </c>
    </row>
    <row r="1462" spans="1:14" x14ac:dyDescent="0.25">
      <c r="A1462">
        <v>2461</v>
      </c>
      <c r="B1462" t="s">
        <v>246</v>
      </c>
      <c r="C1462" t="s">
        <v>247</v>
      </c>
      <c r="D1462" t="s">
        <v>16</v>
      </c>
      <c r="E1462">
        <v>856</v>
      </c>
      <c r="F1462" s="5">
        <v>43737.909548611111</v>
      </c>
      <c r="G1462">
        <v>71</v>
      </c>
      <c r="H1462" t="s">
        <v>823</v>
      </c>
      <c r="I1462">
        <f t="shared" si="110"/>
        <v>60776</v>
      </c>
      <c r="J1462" s="3">
        <v>45186.094074074077</v>
      </c>
      <c r="K1462" t="str">
        <f t="shared" si="111"/>
        <v>Long Term</v>
      </c>
      <c r="L1462">
        <f t="shared" si="112"/>
        <v>59920</v>
      </c>
      <c r="M1462">
        <f t="shared" si="113"/>
        <v>0</v>
      </c>
      <c r="N1462">
        <f t="shared" si="114"/>
        <v>0</v>
      </c>
    </row>
    <row r="1463" spans="1:14" x14ac:dyDescent="0.25">
      <c r="A1463">
        <v>2462</v>
      </c>
      <c r="B1463" t="s">
        <v>31</v>
      </c>
      <c r="C1463" t="s">
        <v>32</v>
      </c>
      <c r="D1463" t="s">
        <v>16</v>
      </c>
      <c r="E1463">
        <v>794</v>
      </c>
      <c r="F1463" s="5">
        <v>44212.132048611107</v>
      </c>
      <c r="G1463">
        <v>23</v>
      </c>
      <c r="H1463" t="s">
        <v>1041</v>
      </c>
      <c r="I1463">
        <f t="shared" si="110"/>
        <v>18262</v>
      </c>
      <c r="J1463" s="3">
        <v>45186.094074074077</v>
      </c>
      <c r="K1463" t="str">
        <f t="shared" si="111"/>
        <v>Long Term</v>
      </c>
      <c r="L1463">
        <f t="shared" si="112"/>
        <v>17468</v>
      </c>
      <c r="M1463">
        <f t="shared" si="113"/>
        <v>0</v>
      </c>
      <c r="N1463">
        <f t="shared" si="114"/>
        <v>0</v>
      </c>
    </row>
    <row r="1464" spans="1:14" x14ac:dyDescent="0.25">
      <c r="A1464">
        <v>2463</v>
      </c>
      <c r="B1464" t="s">
        <v>218</v>
      </c>
      <c r="C1464" t="s">
        <v>219</v>
      </c>
      <c r="D1464" t="s">
        <v>26</v>
      </c>
      <c r="E1464">
        <v>394</v>
      </c>
      <c r="F1464" s="5">
        <v>44562.637673611112</v>
      </c>
      <c r="G1464">
        <v>35</v>
      </c>
      <c r="H1464" t="s">
        <v>619</v>
      </c>
      <c r="I1464">
        <f t="shared" si="110"/>
        <v>13790</v>
      </c>
      <c r="J1464" s="3">
        <v>45186.094074074077</v>
      </c>
      <c r="K1464" t="str">
        <f t="shared" si="111"/>
        <v>Long Term</v>
      </c>
      <c r="L1464">
        <f t="shared" si="112"/>
        <v>13396</v>
      </c>
      <c r="M1464">
        <f t="shared" si="113"/>
        <v>0</v>
      </c>
      <c r="N1464">
        <f t="shared" si="114"/>
        <v>0</v>
      </c>
    </row>
    <row r="1465" spans="1:14" x14ac:dyDescent="0.25">
      <c r="A1465">
        <v>2464</v>
      </c>
      <c r="B1465" t="s">
        <v>98</v>
      </c>
      <c r="C1465" t="s">
        <v>99</v>
      </c>
      <c r="D1465" t="s">
        <v>16</v>
      </c>
      <c r="E1465">
        <v>470</v>
      </c>
      <c r="F1465" s="5">
        <v>45150.196840277778</v>
      </c>
      <c r="G1465">
        <v>87</v>
      </c>
      <c r="H1465" t="s">
        <v>1042</v>
      </c>
      <c r="I1465">
        <f t="shared" si="110"/>
        <v>40890</v>
      </c>
      <c r="J1465" s="3">
        <v>45186.094074074077</v>
      </c>
      <c r="K1465" t="str">
        <f t="shared" si="111"/>
        <v>Short Term</v>
      </c>
      <c r="L1465">
        <f t="shared" si="112"/>
        <v>40420</v>
      </c>
      <c r="M1465">
        <f t="shared" si="113"/>
        <v>0.15</v>
      </c>
      <c r="N1465">
        <f t="shared" si="114"/>
        <v>6063</v>
      </c>
    </row>
    <row r="1466" spans="1:14" x14ac:dyDescent="0.25">
      <c r="A1466">
        <v>2465</v>
      </c>
      <c r="B1466" t="s">
        <v>107</v>
      </c>
      <c r="C1466" t="s">
        <v>108</v>
      </c>
      <c r="D1466" t="s">
        <v>26</v>
      </c>
      <c r="E1466">
        <v>734</v>
      </c>
      <c r="F1466" s="5">
        <v>43577.463703703703</v>
      </c>
      <c r="G1466">
        <v>73</v>
      </c>
      <c r="H1466" t="s">
        <v>1043</v>
      </c>
      <c r="I1466">
        <f t="shared" si="110"/>
        <v>53582</v>
      </c>
      <c r="J1466" s="3">
        <v>45186.094074074077</v>
      </c>
      <c r="K1466" t="str">
        <f t="shared" si="111"/>
        <v>Long Term</v>
      </c>
      <c r="L1466">
        <f t="shared" si="112"/>
        <v>52848</v>
      </c>
      <c r="M1466">
        <f t="shared" si="113"/>
        <v>0</v>
      </c>
      <c r="N1466">
        <f t="shared" si="114"/>
        <v>0</v>
      </c>
    </row>
    <row r="1467" spans="1:14" x14ac:dyDescent="0.25">
      <c r="A1467">
        <v>2466</v>
      </c>
      <c r="B1467" t="s">
        <v>54</v>
      </c>
      <c r="C1467" t="s">
        <v>55</v>
      </c>
      <c r="D1467" t="s">
        <v>26</v>
      </c>
      <c r="E1467">
        <v>129</v>
      </c>
      <c r="F1467" s="5">
        <v>43679.578599537039</v>
      </c>
      <c r="G1467">
        <v>18</v>
      </c>
      <c r="H1467" t="s">
        <v>1044</v>
      </c>
      <c r="I1467">
        <f t="shared" si="110"/>
        <v>2322</v>
      </c>
      <c r="J1467" s="3">
        <v>45186.094074074077</v>
      </c>
      <c r="K1467" t="str">
        <f t="shared" si="111"/>
        <v>Long Term</v>
      </c>
      <c r="L1467">
        <f t="shared" si="112"/>
        <v>2193</v>
      </c>
      <c r="M1467">
        <f t="shared" si="113"/>
        <v>0</v>
      </c>
      <c r="N1467">
        <f t="shared" si="114"/>
        <v>0</v>
      </c>
    </row>
    <row r="1468" spans="1:14" x14ac:dyDescent="0.25">
      <c r="A1468">
        <v>2467</v>
      </c>
      <c r="B1468" t="s">
        <v>115</v>
      </c>
      <c r="C1468" t="s">
        <v>116</v>
      </c>
      <c r="D1468" t="s">
        <v>16</v>
      </c>
      <c r="E1468">
        <v>850</v>
      </c>
      <c r="F1468" s="5">
        <v>44035.388460648152</v>
      </c>
      <c r="G1468">
        <v>96</v>
      </c>
      <c r="H1468" t="s">
        <v>132</v>
      </c>
      <c r="I1468">
        <f t="shared" si="110"/>
        <v>81600</v>
      </c>
      <c r="J1468" s="3">
        <v>45186.094074074077</v>
      </c>
      <c r="K1468" t="str">
        <f t="shared" si="111"/>
        <v>Long Term</v>
      </c>
      <c r="L1468">
        <f t="shared" si="112"/>
        <v>80750</v>
      </c>
      <c r="M1468">
        <f t="shared" si="113"/>
        <v>0</v>
      </c>
      <c r="N1468">
        <f t="shared" si="114"/>
        <v>0</v>
      </c>
    </row>
    <row r="1469" spans="1:14" x14ac:dyDescent="0.25">
      <c r="A1469">
        <v>2468</v>
      </c>
      <c r="B1469" t="s">
        <v>34</v>
      </c>
      <c r="C1469" t="s">
        <v>35</v>
      </c>
      <c r="D1469" t="s">
        <v>16</v>
      </c>
      <c r="E1469">
        <v>667</v>
      </c>
      <c r="F1469" s="5">
        <v>44980.240254629629</v>
      </c>
      <c r="G1469">
        <v>96</v>
      </c>
      <c r="H1469" t="s">
        <v>1045</v>
      </c>
      <c r="I1469">
        <f t="shared" si="110"/>
        <v>64032</v>
      </c>
      <c r="J1469" s="3">
        <v>45186.094074074077</v>
      </c>
      <c r="K1469" t="str">
        <f t="shared" si="111"/>
        <v>Short Term</v>
      </c>
      <c r="L1469">
        <f t="shared" si="112"/>
        <v>63365</v>
      </c>
      <c r="M1469">
        <f t="shared" si="113"/>
        <v>0.15</v>
      </c>
      <c r="N1469">
        <f t="shared" si="114"/>
        <v>9504.75</v>
      </c>
    </row>
    <row r="1470" spans="1:14" x14ac:dyDescent="0.25">
      <c r="A1470">
        <v>2469</v>
      </c>
      <c r="B1470" t="s">
        <v>107</v>
      </c>
      <c r="C1470" t="s">
        <v>108</v>
      </c>
      <c r="D1470" t="s">
        <v>26</v>
      </c>
      <c r="E1470">
        <v>156</v>
      </c>
      <c r="F1470" s="5">
        <v>44418.237604166658</v>
      </c>
      <c r="G1470">
        <v>23</v>
      </c>
      <c r="H1470" t="s">
        <v>740</v>
      </c>
      <c r="I1470">
        <f t="shared" si="110"/>
        <v>3588</v>
      </c>
      <c r="J1470" s="3">
        <v>45186.094074074077</v>
      </c>
      <c r="K1470" t="str">
        <f t="shared" si="111"/>
        <v>Long Term</v>
      </c>
      <c r="L1470">
        <f t="shared" si="112"/>
        <v>3432</v>
      </c>
      <c r="M1470">
        <f t="shared" si="113"/>
        <v>0</v>
      </c>
      <c r="N1470">
        <f t="shared" si="114"/>
        <v>0</v>
      </c>
    </row>
    <row r="1471" spans="1:14" x14ac:dyDescent="0.25">
      <c r="A1471">
        <v>2470</v>
      </c>
      <c r="B1471" t="s">
        <v>123</v>
      </c>
      <c r="C1471" t="s">
        <v>124</v>
      </c>
      <c r="D1471" t="s">
        <v>16</v>
      </c>
      <c r="E1471">
        <v>386</v>
      </c>
      <c r="F1471" s="5">
        <v>43531.040289351848</v>
      </c>
      <c r="G1471">
        <v>47</v>
      </c>
      <c r="H1471" t="s">
        <v>761</v>
      </c>
      <c r="I1471">
        <f t="shared" si="110"/>
        <v>18142</v>
      </c>
      <c r="J1471" s="3">
        <v>45186.094074074077</v>
      </c>
      <c r="K1471" t="str">
        <f t="shared" si="111"/>
        <v>Long Term</v>
      </c>
      <c r="L1471">
        <f t="shared" si="112"/>
        <v>17756</v>
      </c>
      <c r="M1471">
        <f t="shared" si="113"/>
        <v>0</v>
      </c>
      <c r="N1471">
        <f t="shared" si="114"/>
        <v>0</v>
      </c>
    </row>
    <row r="1472" spans="1:14" x14ac:dyDescent="0.25">
      <c r="A1472">
        <v>2471</v>
      </c>
      <c r="B1472" t="s">
        <v>73</v>
      </c>
      <c r="C1472" t="s">
        <v>74</v>
      </c>
      <c r="D1472" t="s">
        <v>26</v>
      </c>
      <c r="E1472">
        <v>622</v>
      </c>
      <c r="F1472" s="5">
        <v>44681.296469907407</v>
      </c>
      <c r="G1472">
        <v>61</v>
      </c>
      <c r="H1472" t="s">
        <v>1046</v>
      </c>
      <c r="I1472">
        <f t="shared" si="110"/>
        <v>37942</v>
      </c>
      <c r="J1472" s="3">
        <v>45186.094074074077</v>
      </c>
      <c r="K1472" t="str">
        <f t="shared" si="111"/>
        <v>Long Term</v>
      </c>
      <c r="L1472">
        <f t="shared" si="112"/>
        <v>37320</v>
      </c>
      <c r="M1472">
        <f t="shared" si="113"/>
        <v>0</v>
      </c>
      <c r="N1472">
        <f t="shared" si="114"/>
        <v>0</v>
      </c>
    </row>
    <row r="1473" spans="1:14" x14ac:dyDescent="0.25">
      <c r="A1473">
        <v>2472</v>
      </c>
      <c r="B1473" t="s">
        <v>82</v>
      </c>
      <c r="C1473" t="s">
        <v>83</v>
      </c>
      <c r="D1473" t="s">
        <v>16</v>
      </c>
      <c r="E1473">
        <v>713</v>
      </c>
      <c r="F1473" s="5">
        <v>43797.123414351852</v>
      </c>
      <c r="G1473">
        <v>53</v>
      </c>
      <c r="H1473" t="s">
        <v>1047</v>
      </c>
      <c r="I1473">
        <f t="shared" si="110"/>
        <v>37789</v>
      </c>
      <c r="J1473" s="3">
        <v>45186.094074074077</v>
      </c>
      <c r="K1473" t="str">
        <f t="shared" si="111"/>
        <v>Long Term</v>
      </c>
      <c r="L1473">
        <f t="shared" si="112"/>
        <v>37076</v>
      </c>
      <c r="M1473">
        <f t="shared" si="113"/>
        <v>0</v>
      </c>
      <c r="N1473">
        <f t="shared" si="114"/>
        <v>0</v>
      </c>
    </row>
    <row r="1474" spans="1:14" x14ac:dyDescent="0.25">
      <c r="A1474">
        <v>2473</v>
      </c>
      <c r="B1474" t="s">
        <v>34</v>
      </c>
      <c r="C1474" t="s">
        <v>35</v>
      </c>
      <c r="D1474" t="s">
        <v>16</v>
      </c>
      <c r="E1474">
        <v>954</v>
      </c>
      <c r="F1474" s="5">
        <v>43745.650752314818</v>
      </c>
      <c r="G1474">
        <v>64</v>
      </c>
      <c r="H1474" t="s">
        <v>1048</v>
      </c>
      <c r="I1474">
        <f t="shared" si="110"/>
        <v>61056</v>
      </c>
      <c r="J1474" s="3">
        <v>45186.094074074077</v>
      </c>
      <c r="K1474" t="str">
        <f t="shared" si="111"/>
        <v>Long Term</v>
      </c>
      <c r="L1474">
        <f t="shared" si="112"/>
        <v>60102</v>
      </c>
      <c r="M1474">
        <f t="shared" si="113"/>
        <v>0</v>
      </c>
      <c r="N1474">
        <f t="shared" si="114"/>
        <v>0</v>
      </c>
    </row>
    <row r="1475" spans="1:14" x14ac:dyDescent="0.25">
      <c r="A1475">
        <v>2474</v>
      </c>
      <c r="B1475" t="s">
        <v>76</v>
      </c>
      <c r="C1475" t="s">
        <v>77</v>
      </c>
      <c r="D1475" t="s">
        <v>16</v>
      </c>
      <c r="E1475">
        <v>870</v>
      </c>
      <c r="F1475" s="5">
        <v>43880.561192129629</v>
      </c>
      <c r="G1475">
        <v>57</v>
      </c>
      <c r="H1475" t="s">
        <v>502</v>
      </c>
      <c r="I1475">
        <f t="shared" ref="I1475:I1538" si="115">E1475*G1475</f>
        <v>49590</v>
      </c>
      <c r="J1475" s="3">
        <v>45186.094074074077</v>
      </c>
      <c r="K1475" t="str">
        <f t="shared" ref="K1475:K1538" si="116">IF((J1475-F1475)&lt;=365,"Short Term","Long Term")</f>
        <v>Long Term</v>
      </c>
      <c r="L1475">
        <f t="shared" ref="L1475:L1538" si="117">I1475-E1475</f>
        <v>48720</v>
      </c>
      <c r="M1475">
        <f t="shared" ref="M1475:M1538" si="118">IF(K1475="short Term",15%,IF(K1475="Long Term",IF(L1475&gt;100000,10%,0),0))</f>
        <v>0</v>
      </c>
      <c r="N1475">
        <f t="shared" ref="N1475:N1538" si="119">L1475*M1475</f>
        <v>0</v>
      </c>
    </row>
    <row r="1476" spans="1:14" x14ac:dyDescent="0.25">
      <c r="A1476">
        <v>2475</v>
      </c>
      <c r="B1476" t="s">
        <v>14</v>
      </c>
      <c r="C1476" t="s">
        <v>15</v>
      </c>
      <c r="D1476" t="s">
        <v>26</v>
      </c>
      <c r="E1476">
        <v>649</v>
      </c>
      <c r="F1476" s="5">
        <v>43873.709189814806</v>
      </c>
      <c r="G1476">
        <v>69</v>
      </c>
      <c r="H1476" t="s">
        <v>243</v>
      </c>
      <c r="I1476">
        <f t="shared" si="115"/>
        <v>44781</v>
      </c>
      <c r="J1476" s="3">
        <v>45186.094074074077</v>
      </c>
      <c r="K1476" t="str">
        <f t="shared" si="116"/>
        <v>Long Term</v>
      </c>
      <c r="L1476">
        <f t="shared" si="117"/>
        <v>44132</v>
      </c>
      <c r="M1476">
        <f t="shared" si="118"/>
        <v>0</v>
      </c>
      <c r="N1476">
        <f t="shared" si="119"/>
        <v>0</v>
      </c>
    </row>
    <row r="1477" spans="1:14" x14ac:dyDescent="0.25">
      <c r="A1477">
        <v>2476</v>
      </c>
      <c r="B1477" t="s">
        <v>43</v>
      </c>
      <c r="C1477" t="s">
        <v>44</v>
      </c>
      <c r="D1477" t="s">
        <v>26</v>
      </c>
      <c r="E1477">
        <v>427</v>
      </c>
      <c r="F1477" s="5">
        <v>44071.409907407397</v>
      </c>
      <c r="G1477">
        <v>28</v>
      </c>
      <c r="H1477" t="s">
        <v>549</v>
      </c>
      <c r="I1477">
        <f t="shared" si="115"/>
        <v>11956</v>
      </c>
      <c r="J1477" s="3">
        <v>45186.094074074077</v>
      </c>
      <c r="K1477" t="str">
        <f t="shared" si="116"/>
        <v>Long Term</v>
      </c>
      <c r="L1477">
        <f t="shared" si="117"/>
        <v>11529</v>
      </c>
      <c r="M1477">
        <f t="shared" si="118"/>
        <v>0</v>
      </c>
      <c r="N1477">
        <f t="shared" si="119"/>
        <v>0</v>
      </c>
    </row>
    <row r="1478" spans="1:14" x14ac:dyDescent="0.25">
      <c r="A1478">
        <v>2477</v>
      </c>
      <c r="B1478" t="s">
        <v>70</v>
      </c>
      <c r="C1478" t="s">
        <v>71</v>
      </c>
      <c r="D1478" t="s">
        <v>26</v>
      </c>
      <c r="E1478">
        <v>481</v>
      </c>
      <c r="F1478" s="5">
        <v>43665.283229166656</v>
      </c>
      <c r="G1478">
        <v>65</v>
      </c>
      <c r="H1478" t="s">
        <v>1049</v>
      </c>
      <c r="I1478">
        <f t="shared" si="115"/>
        <v>31265</v>
      </c>
      <c r="J1478" s="3">
        <v>45186.094074074077</v>
      </c>
      <c r="K1478" t="str">
        <f t="shared" si="116"/>
        <v>Long Term</v>
      </c>
      <c r="L1478">
        <f t="shared" si="117"/>
        <v>30784</v>
      </c>
      <c r="M1478">
        <f t="shared" si="118"/>
        <v>0</v>
      </c>
      <c r="N1478">
        <f t="shared" si="119"/>
        <v>0</v>
      </c>
    </row>
    <row r="1479" spans="1:14" x14ac:dyDescent="0.25">
      <c r="A1479">
        <v>2478</v>
      </c>
      <c r="B1479" t="s">
        <v>94</v>
      </c>
      <c r="C1479" t="s">
        <v>95</v>
      </c>
      <c r="D1479" t="s">
        <v>16</v>
      </c>
      <c r="E1479">
        <v>390</v>
      </c>
      <c r="F1479" s="5">
        <v>45110.729363425933</v>
      </c>
      <c r="G1479">
        <v>91</v>
      </c>
      <c r="H1479" t="s">
        <v>377</v>
      </c>
      <c r="I1479">
        <f t="shared" si="115"/>
        <v>35490</v>
      </c>
      <c r="J1479" s="3">
        <v>45186.094074074077</v>
      </c>
      <c r="K1479" t="str">
        <f t="shared" si="116"/>
        <v>Short Term</v>
      </c>
      <c r="L1479">
        <f t="shared" si="117"/>
        <v>35100</v>
      </c>
      <c r="M1479">
        <f t="shared" si="118"/>
        <v>0.15</v>
      </c>
      <c r="N1479">
        <f t="shared" si="119"/>
        <v>5265</v>
      </c>
    </row>
    <row r="1480" spans="1:14" x14ac:dyDescent="0.25">
      <c r="A1480">
        <v>2479</v>
      </c>
      <c r="B1480" t="s">
        <v>21</v>
      </c>
      <c r="C1480" t="s">
        <v>22</v>
      </c>
      <c r="D1480" t="s">
        <v>26</v>
      </c>
      <c r="E1480">
        <v>340</v>
      </c>
      <c r="F1480" s="5">
        <v>44046.907418981478</v>
      </c>
      <c r="G1480">
        <v>41</v>
      </c>
      <c r="H1480" t="s">
        <v>221</v>
      </c>
      <c r="I1480">
        <f t="shared" si="115"/>
        <v>13940</v>
      </c>
      <c r="J1480" s="3">
        <v>45186.094074074077</v>
      </c>
      <c r="K1480" t="str">
        <f t="shared" si="116"/>
        <v>Long Term</v>
      </c>
      <c r="L1480">
        <f t="shared" si="117"/>
        <v>13600</v>
      </c>
      <c r="M1480">
        <f t="shared" si="118"/>
        <v>0</v>
      </c>
      <c r="N1480">
        <f t="shared" si="119"/>
        <v>0</v>
      </c>
    </row>
    <row r="1481" spans="1:14" x14ac:dyDescent="0.25">
      <c r="A1481">
        <v>2480</v>
      </c>
      <c r="B1481" t="s">
        <v>98</v>
      </c>
      <c r="C1481" t="s">
        <v>99</v>
      </c>
      <c r="D1481" t="s">
        <v>26</v>
      </c>
      <c r="E1481">
        <v>818</v>
      </c>
      <c r="F1481" s="5">
        <v>44723.865925925929</v>
      </c>
      <c r="G1481">
        <v>5</v>
      </c>
      <c r="H1481" t="s">
        <v>292</v>
      </c>
      <c r="I1481">
        <f t="shared" si="115"/>
        <v>4090</v>
      </c>
      <c r="J1481" s="3">
        <v>45186.094074074077</v>
      </c>
      <c r="K1481" t="str">
        <f t="shared" si="116"/>
        <v>Long Term</v>
      </c>
      <c r="L1481">
        <f t="shared" si="117"/>
        <v>3272</v>
      </c>
      <c r="M1481">
        <f t="shared" si="118"/>
        <v>0</v>
      </c>
      <c r="N1481">
        <f t="shared" si="119"/>
        <v>0</v>
      </c>
    </row>
    <row r="1482" spans="1:14" x14ac:dyDescent="0.25">
      <c r="A1482">
        <v>2481</v>
      </c>
      <c r="B1482" t="s">
        <v>37</v>
      </c>
      <c r="C1482" t="s">
        <v>38</v>
      </c>
      <c r="D1482" t="s">
        <v>26</v>
      </c>
      <c r="E1482">
        <v>114</v>
      </c>
      <c r="F1482" s="5">
        <v>44863.343090277784</v>
      </c>
      <c r="G1482">
        <v>25</v>
      </c>
      <c r="H1482" t="s">
        <v>791</v>
      </c>
      <c r="I1482">
        <f t="shared" si="115"/>
        <v>2850</v>
      </c>
      <c r="J1482" s="3">
        <v>45186.094074074077</v>
      </c>
      <c r="K1482" t="str">
        <f t="shared" si="116"/>
        <v>Short Term</v>
      </c>
      <c r="L1482">
        <f t="shared" si="117"/>
        <v>2736</v>
      </c>
      <c r="M1482">
        <f t="shared" si="118"/>
        <v>0.15</v>
      </c>
      <c r="N1482">
        <f t="shared" si="119"/>
        <v>410.4</v>
      </c>
    </row>
    <row r="1483" spans="1:14" x14ac:dyDescent="0.25">
      <c r="A1483">
        <v>2482</v>
      </c>
      <c r="B1483" t="s">
        <v>193</v>
      </c>
      <c r="C1483" t="s">
        <v>194</v>
      </c>
      <c r="D1483" t="s">
        <v>16</v>
      </c>
      <c r="E1483">
        <v>693</v>
      </c>
      <c r="F1483" s="5">
        <v>44497.617476851847</v>
      </c>
      <c r="G1483">
        <v>93</v>
      </c>
      <c r="H1483" t="s">
        <v>311</v>
      </c>
      <c r="I1483">
        <f t="shared" si="115"/>
        <v>64449</v>
      </c>
      <c r="J1483" s="3">
        <v>45186.094074074077</v>
      </c>
      <c r="K1483" t="str">
        <f t="shared" si="116"/>
        <v>Long Term</v>
      </c>
      <c r="L1483">
        <f t="shared" si="117"/>
        <v>63756</v>
      </c>
      <c r="M1483">
        <f t="shared" si="118"/>
        <v>0</v>
      </c>
      <c r="N1483">
        <f t="shared" si="119"/>
        <v>0</v>
      </c>
    </row>
    <row r="1484" spans="1:14" x14ac:dyDescent="0.25">
      <c r="A1484">
        <v>2483</v>
      </c>
      <c r="B1484" t="s">
        <v>123</v>
      </c>
      <c r="C1484" t="s">
        <v>124</v>
      </c>
      <c r="D1484" t="s">
        <v>16</v>
      </c>
      <c r="E1484">
        <v>816</v>
      </c>
      <c r="F1484" s="5">
        <v>44479.033553240741</v>
      </c>
      <c r="G1484">
        <v>7</v>
      </c>
      <c r="H1484" t="s">
        <v>1050</v>
      </c>
      <c r="I1484">
        <f t="shared" si="115"/>
        <v>5712</v>
      </c>
      <c r="J1484" s="3">
        <v>45186.094074074077</v>
      </c>
      <c r="K1484" t="str">
        <f t="shared" si="116"/>
        <v>Long Term</v>
      </c>
      <c r="L1484">
        <f t="shared" si="117"/>
        <v>4896</v>
      </c>
      <c r="M1484">
        <f t="shared" si="118"/>
        <v>0</v>
      </c>
      <c r="N1484">
        <f t="shared" si="119"/>
        <v>0</v>
      </c>
    </row>
    <row r="1485" spans="1:14" x14ac:dyDescent="0.25">
      <c r="A1485">
        <v>2484</v>
      </c>
      <c r="B1485" t="s">
        <v>133</v>
      </c>
      <c r="C1485" t="s">
        <v>134</v>
      </c>
      <c r="D1485" t="s">
        <v>26</v>
      </c>
      <c r="E1485">
        <v>803</v>
      </c>
      <c r="F1485" s="5">
        <v>44528.672384259262</v>
      </c>
      <c r="G1485">
        <v>9</v>
      </c>
      <c r="H1485" t="s">
        <v>69</v>
      </c>
      <c r="I1485">
        <f t="shared" si="115"/>
        <v>7227</v>
      </c>
      <c r="J1485" s="3">
        <v>45186.094074074077</v>
      </c>
      <c r="K1485" t="str">
        <f t="shared" si="116"/>
        <v>Long Term</v>
      </c>
      <c r="L1485">
        <f t="shared" si="117"/>
        <v>6424</v>
      </c>
      <c r="M1485">
        <f t="shared" si="118"/>
        <v>0</v>
      </c>
      <c r="N1485">
        <f t="shared" si="119"/>
        <v>0</v>
      </c>
    </row>
    <row r="1486" spans="1:14" x14ac:dyDescent="0.25">
      <c r="A1486">
        <v>2485</v>
      </c>
      <c r="B1486" t="s">
        <v>155</v>
      </c>
      <c r="C1486" t="s">
        <v>156</v>
      </c>
      <c r="D1486" t="s">
        <v>16</v>
      </c>
      <c r="E1486">
        <v>812</v>
      </c>
      <c r="F1486" s="5">
        <v>44975.380694444437</v>
      </c>
      <c r="G1486">
        <v>96</v>
      </c>
      <c r="H1486" t="s">
        <v>715</v>
      </c>
      <c r="I1486">
        <f t="shared" si="115"/>
        <v>77952</v>
      </c>
      <c r="J1486" s="3">
        <v>45186.094074074077</v>
      </c>
      <c r="K1486" t="str">
        <f t="shared" si="116"/>
        <v>Short Term</v>
      </c>
      <c r="L1486">
        <f t="shared" si="117"/>
        <v>77140</v>
      </c>
      <c r="M1486">
        <f t="shared" si="118"/>
        <v>0.15</v>
      </c>
      <c r="N1486">
        <f t="shared" si="119"/>
        <v>11571</v>
      </c>
    </row>
    <row r="1487" spans="1:14" x14ac:dyDescent="0.25">
      <c r="A1487">
        <v>2486</v>
      </c>
      <c r="B1487" t="s">
        <v>51</v>
      </c>
      <c r="C1487" t="s">
        <v>52</v>
      </c>
      <c r="D1487" t="s">
        <v>16</v>
      </c>
      <c r="E1487">
        <v>665</v>
      </c>
      <c r="F1487" s="5">
        <v>43936.414606481478</v>
      </c>
      <c r="G1487">
        <v>99</v>
      </c>
      <c r="H1487" t="s">
        <v>1051</v>
      </c>
      <c r="I1487">
        <f t="shared" si="115"/>
        <v>65835</v>
      </c>
      <c r="J1487" s="3">
        <v>45186.094074074077</v>
      </c>
      <c r="K1487" t="str">
        <f t="shared" si="116"/>
        <v>Long Term</v>
      </c>
      <c r="L1487">
        <f t="shared" si="117"/>
        <v>65170</v>
      </c>
      <c r="M1487">
        <f t="shared" si="118"/>
        <v>0</v>
      </c>
      <c r="N1487">
        <f t="shared" si="119"/>
        <v>0</v>
      </c>
    </row>
    <row r="1488" spans="1:14" x14ac:dyDescent="0.25">
      <c r="A1488">
        <v>2487</v>
      </c>
      <c r="B1488" t="s">
        <v>94</v>
      </c>
      <c r="C1488" t="s">
        <v>95</v>
      </c>
      <c r="D1488" t="s">
        <v>26</v>
      </c>
      <c r="E1488">
        <v>669</v>
      </c>
      <c r="F1488" s="5">
        <v>44402.482824074083</v>
      </c>
      <c r="G1488">
        <v>72</v>
      </c>
      <c r="H1488" t="s">
        <v>1052</v>
      </c>
      <c r="I1488">
        <f t="shared" si="115"/>
        <v>48168</v>
      </c>
      <c r="J1488" s="3">
        <v>45186.094074074077</v>
      </c>
      <c r="K1488" t="str">
        <f t="shared" si="116"/>
        <v>Long Term</v>
      </c>
      <c r="L1488">
        <f t="shared" si="117"/>
        <v>47499</v>
      </c>
      <c r="M1488">
        <f t="shared" si="118"/>
        <v>0</v>
      </c>
      <c r="N1488">
        <f t="shared" si="119"/>
        <v>0</v>
      </c>
    </row>
    <row r="1489" spans="1:14" x14ac:dyDescent="0.25">
      <c r="A1489">
        <v>2488</v>
      </c>
      <c r="B1489" t="s">
        <v>82</v>
      </c>
      <c r="C1489" t="s">
        <v>83</v>
      </c>
      <c r="D1489" t="s">
        <v>26</v>
      </c>
      <c r="E1489">
        <v>440</v>
      </c>
      <c r="F1489" s="5">
        <v>44699.105567129627</v>
      </c>
      <c r="G1489">
        <v>57</v>
      </c>
      <c r="H1489" t="s">
        <v>293</v>
      </c>
      <c r="I1489">
        <f t="shared" si="115"/>
        <v>25080</v>
      </c>
      <c r="J1489" s="3">
        <v>45186.094074074077</v>
      </c>
      <c r="K1489" t="str">
        <f t="shared" si="116"/>
        <v>Long Term</v>
      </c>
      <c r="L1489">
        <f t="shared" si="117"/>
        <v>24640</v>
      </c>
      <c r="M1489">
        <f t="shared" si="118"/>
        <v>0</v>
      </c>
      <c r="N1489">
        <f t="shared" si="119"/>
        <v>0</v>
      </c>
    </row>
    <row r="1490" spans="1:14" x14ac:dyDescent="0.25">
      <c r="A1490">
        <v>2489</v>
      </c>
      <c r="B1490" t="s">
        <v>21</v>
      </c>
      <c r="C1490" t="s">
        <v>22</v>
      </c>
      <c r="D1490" t="s">
        <v>26</v>
      </c>
      <c r="E1490">
        <v>471</v>
      </c>
      <c r="F1490" s="5">
        <v>44750.590219907397</v>
      </c>
      <c r="G1490">
        <v>40</v>
      </c>
      <c r="H1490" t="s">
        <v>192</v>
      </c>
      <c r="I1490">
        <f t="shared" si="115"/>
        <v>18840</v>
      </c>
      <c r="J1490" s="3">
        <v>45186.094074074077</v>
      </c>
      <c r="K1490" t="str">
        <f t="shared" si="116"/>
        <v>Long Term</v>
      </c>
      <c r="L1490">
        <f t="shared" si="117"/>
        <v>18369</v>
      </c>
      <c r="M1490">
        <f t="shared" si="118"/>
        <v>0</v>
      </c>
      <c r="N1490">
        <f t="shared" si="119"/>
        <v>0</v>
      </c>
    </row>
    <row r="1491" spans="1:14" x14ac:dyDescent="0.25">
      <c r="A1491">
        <v>2490</v>
      </c>
      <c r="B1491" t="s">
        <v>24</v>
      </c>
      <c r="C1491" t="s">
        <v>25</v>
      </c>
      <c r="D1491" t="s">
        <v>16</v>
      </c>
      <c r="E1491">
        <v>987</v>
      </c>
      <c r="F1491" s="5">
        <v>44676.364166666674</v>
      </c>
      <c r="G1491">
        <v>42</v>
      </c>
      <c r="H1491" t="s">
        <v>494</v>
      </c>
      <c r="I1491">
        <f t="shared" si="115"/>
        <v>41454</v>
      </c>
      <c r="J1491" s="3">
        <v>45186.094074074077</v>
      </c>
      <c r="K1491" t="str">
        <f t="shared" si="116"/>
        <v>Long Term</v>
      </c>
      <c r="L1491">
        <f t="shared" si="117"/>
        <v>40467</v>
      </c>
      <c r="M1491">
        <f t="shared" si="118"/>
        <v>0</v>
      </c>
      <c r="N1491">
        <f t="shared" si="119"/>
        <v>0</v>
      </c>
    </row>
    <row r="1492" spans="1:14" x14ac:dyDescent="0.25">
      <c r="A1492">
        <v>2491</v>
      </c>
      <c r="B1492" t="s">
        <v>115</v>
      </c>
      <c r="C1492" t="s">
        <v>116</v>
      </c>
      <c r="D1492" t="s">
        <v>16</v>
      </c>
      <c r="E1492">
        <v>884</v>
      </c>
      <c r="F1492" s="5">
        <v>44297.377118055563</v>
      </c>
      <c r="G1492">
        <v>80</v>
      </c>
      <c r="H1492" t="s">
        <v>1053</v>
      </c>
      <c r="I1492">
        <f t="shared" si="115"/>
        <v>70720</v>
      </c>
      <c r="J1492" s="3">
        <v>45186.094074074077</v>
      </c>
      <c r="K1492" t="str">
        <f t="shared" si="116"/>
        <v>Long Term</v>
      </c>
      <c r="L1492">
        <f t="shared" si="117"/>
        <v>69836</v>
      </c>
      <c r="M1492">
        <f t="shared" si="118"/>
        <v>0</v>
      </c>
      <c r="N1492">
        <f t="shared" si="119"/>
        <v>0</v>
      </c>
    </row>
    <row r="1493" spans="1:14" x14ac:dyDescent="0.25">
      <c r="A1493">
        <v>2492</v>
      </c>
      <c r="B1493" t="s">
        <v>123</v>
      </c>
      <c r="C1493" t="s">
        <v>124</v>
      </c>
      <c r="D1493" t="s">
        <v>16</v>
      </c>
      <c r="E1493">
        <v>137</v>
      </c>
      <c r="F1493" s="5">
        <v>43477.203564814823</v>
      </c>
      <c r="G1493">
        <v>99</v>
      </c>
      <c r="H1493" t="s">
        <v>1054</v>
      </c>
      <c r="I1493">
        <f t="shared" si="115"/>
        <v>13563</v>
      </c>
      <c r="J1493" s="3">
        <v>45186.094074074077</v>
      </c>
      <c r="K1493" t="str">
        <f t="shared" si="116"/>
        <v>Long Term</v>
      </c>
      <c r="L1493">
        <f t="shared" si="117"/>
        <v>13426</v>
      </c>
      <c r="M1493">
        <f t="shared" si="118"/>
        <v>0</v>
      </c>
      <c r="N1493">
        <f t="shared" si="119"/>
        <v>0</v>
      </c>
    </row>
    <row r="1494" spans="1:14" x14ac:dyDescent="0.25">
      <c r="A1494">
        <v>2493</v>
      </c>
      <c r="B1494" t="s">
        <v>79</v>
      </c>
      <c r="C1494" t="s">
        <v>80</v>
      </c>
      <c r="D1494" t="s">
        <v>16</v>
      </c>
      <c r="E1494">
        <v>316</v>
      </c>
      <c r="F1494" s="5">
        <v>43912.294027777767</v>
      </c>
      <c r="G1494">
        <v>94</v>
      </c>
      <c r="H1494" t="s">
        <v>113</v>
      </c>
      <c r="I1494">
        <f t="shared" si="115"/>
        <v>29704</v>
      </c>
      <c r="J1494" s="3">
        <v>45186.094074074077</v>
      </c>
      <c r="K1494" t="str">
        <f t="shared" si="116"/>
        <v>Long Term</v>
      </c>
      <c r="L1494">
        <f t="shared" si="117"/>
        <v>29388</v>
      </c>
      <c r="M1494">
        <f t="shared" si="118"/>
        <v>0</v>
      </c>
      <c r="N1494">
        <f t="shared" si="119"/>
        <v>0</v>
      </c>
    </row>
    <row r="1495" spans="1:14" x14ac:dyDescent="0.25">
      <c r="A1495">
        <v>2494</v>
      </c>
      <c r="B1495" t="s">
        <v>101</v>
      </c>
      <c r="C1495" t="s">
        <v>102</v>
      </c>
      <c r="D1495" t="s">
        <v>16</v>
      </c>
      <c r="E1495">
        <v>173</v>
      </c>
      <c r="F1495" s="5">
        <v>44263.646180555559</v>
      </c>
      <c r="G1495">
        <v>3</v>
      </c>
      <c r="H1495" t="s">
        <v>981</v>
      </c>
      <c r="I1495">
        <f t="shared" si="115"/>
        <v>519</v>
      </c>
      <c r="J1495" s="3">
        <v>45186.094074074077</v>
      </c>
      <c r="K1495" t="str">
        <f t="shared" si="116"/>
        <v>Long Term</v>
      </c>
      <c r="L1495">
        <f t="shared" si="117"/>
        <v>346</v>
      </c>
      <c r="M1495">
        <f t="shared" si="118"/>
        <v>0</v>
      </c>
      <c r="N1495">
        <f t="shared" si="119"/>
        <v>0</v>
      </c>
    </row>
    <row r="1496" spans="1:14" x14ac:dyDescent="0.25">
      <c r="A1496">
        <v>2495</v>
      </c>
      <c r="B1496" t="s">
        <v>34</v>
      </c>
      <c r="C1496" t="s">
        <v>35</v>
      </c>
      <c r="D1496" t="s">
        <v>26</v>
      </c>
      <c r="E1496">
        <v>445</v>
      </c>
      <c r="F1496" s="5">
        <v>43538.14334490741</v>
      </c>
      <c r="G1496">
        <v>84</v>
      </c>
      <c r="H1496" t="s">
        <v>691</v>
      </c>
      <c r="I1496">
        <f t="shared" si="115"/>
        <v>37380</v>
      </c>
      <c r="J1496" s="3">
        <v>45186.094074074077</v>
      </c>
      <c r="K1496" t="str">
        <f t="shared" si="116"/>
        <v>Long Term</v>
      </c>
      <c r="L1496">
        <f t="shared" si="117"/>
        <v>36935</v>
      </c>
      <c r="M1496">
        <f t="shared" si="118"/>
        <v>0</v>
      </c>
      <c r="N1496">
        <f t="shared" si="119"/>
        <v>0</v>
      </c>
    </row>
    <row r="1497" spans="1:14" x14ac:dyDescent="0.25">
      <c r="A1497">
        <v>2496</v>
      </c>
      <c r="B1497" t="s">
        <v>111</v>
      </c>
      <c r="C1497" t="s">
        <v>112</v>
      </c>
      <c r="D1497" t="s">
        <v>26</v>
      </c>
      <c r="E1497">
        <v>995</v>
      </c>
      <c r="F1497" s="5">
        <v>43525.141828703701</v>
      </c>
      <c r="G1497">
        <v>90</v>
      </c>
      <c r="H1497" t="s">
        <v>1055</v>
      </c>
      <c r="I1497">
        <f t="shared" si="115"/>
        <v>89550</v>
      </c>
      <c r="J1497" s="3">
        <v>45186.094074074077</v>
      </c>
      <c r="K1497" t="str">
        <f t="shared" si="116"/>
        <v>Long Term</v>
      </c>
      <c r="L1497">
        <f t="shared" si="117"/>
        <v>88555</v>
      </c>
      <c r="M1497">
        <f t="shared" si="118"/>
        <v>0</v>
      </c>
      <c r="N1497">
        <f t="shared" si="119"/>
        <v>0</v>
      </c>
    </row>
    <row r="1498" spans="1:14" x14ac:dyDescent="0.25">
      <c r="A1498">
        <v>2497</v>
      </c>
      <c r="B1498" t="s">
        <v>54</v>
      </c>
      <c r="C1498" t="s">
        <v>55</v>
      </c>
      <c r="D1498" t="s">
        <v>26</v>
      </c>
      <c r="E1498">
        <v>878</v>
      </c>
      <c r="F1498" s="5">
        <v>45073.170046296298</v>
      </c>
      <c r="G1498">
        <v>51</v>
      </c>
      <c r="H1498" t="s">
        <v>1056</v>
      </c>
      <c r="I1498">
        <f t="shared" si="115"/>
        <v>44778</v>
      </c>
      <c r="J1498" s="3">
        <v>45186.094074074077</v>
      </c>
      <c r="K1498" t="str">
        <f t="shared" si="116"/>
        <v>Short Term</v>
      </c>
      <c r="L1498">
        <f t="shared" si="117"/>
        <v>43900</v>
      </c>
      <c r="M1498">
        <f t="shared" si="118"/>
        <v>0.15</v>
      </c>
      <c r="N1498">
        <f t="shared" si="119"/>
        <v>6585</v>
      </c>
    </row>
    <row r="1499" spans="1:14" x14ac:dyDescent="0.25">
      <c r="A1499">
        <v>2498</v>
      </c>
      <c r="B1499" t="s">
        <v>64</v>
      </c>
      <c r="C1499" t="s">
        <v>65</v>
      </c>
      <c r="D1499" t="s">
        <v>26</v>
      </c>
      <c r="E1499">
        <v>194</v>
      </c>
      <c r="F1499" s="5">
        <v>44068.682453703703</v>
      </c>
      <c r="G1499">
        <v>70</v>
      </c>
      <c r="H1499" t="s">
        <v>795</v>
      </c>
      <c r="I1499">
        <f t="shared" si="115"/>
        <v>13580</v>
      </c>
      <c r="J1499" s="3">
        <v>45186.094074074077</v>
      </c>
      <c r="K1499" t="str">
        <f t="shared" si="116"/>
        <v>Long Term</v>
      </c>
      <c r="L1499">
        <f t="shared" si="117"/>
        <v>13386</v>
      </c>
      <c r="M1499">
        <f t="shared" si="118"/>
        <v>0</v>
      </c>
      <c r="N1499">
        <f t="shared" si="119"/>
        <v>0</v>
      </c>
    </row>
    <row r="1500" spans="1:14" x14ac:dyDescent="0.25">
      <c r="A1500">
        <v>2499</v>
      </c>
      <c r="B1500" t="s">
        <v>43</v>
      </c>
      <c r="C1500" t="s">
        <v>44</v>
      </c>
      <c r="D1500" t="s">
        <v>16</v>
      </c>
      <c r="E1500">
        <v>925</v>
      </c>
      <c r="F1500" s="5">
        <v>44086.177546296298</v>
      </c>
      <c r="G1500">
        <v>27</v>
      </c>
      <c r="H1500" t="s">
        <v>908</v>
      </c>
      <c r="I1500">
        <f t="shared" si="115"/>
        <v>24975</v>
      </c>
      <c r="J1500" s="3">
        <v>45186.094074074077</v>
      </c>
      <c r="K1500" t="str">
        <f t="shared" si="116"/>
        <v>Long Term</v>
      </c>
      <c r="L1500">
        <f t="shared" si="117"/>
        <v>24050</v>
      </c>
      <c r="M1500">
        <f t="shared" si="118"/>
        <v>0</v>
      </c>
      <c r="N1500">
        <f t="shared" si="119"/>
        <v>0</v>
      </c>
    </row>
    <row r="1501" spans="1:14" x14ac:dyDescent="0.25">
      <c r="A1501">
        <v>2500</v>
      </c>
      <c r="B1501" t="s">
        <v>51</v>
      </c>
      <c r="C1501" t="s">
        <v>52</v>
      </c>
      <c r="D1501" t="s">
        <v>26</v>
      </c>
      <c r="E1501">
        <v>917</v>
      </c>
      <c r="F1501" s="5">
        <v>44877.601539351846</v>
      </c>
      <c r="G1501">
        <v>47</v>
      </c>
      <c r="H1501" t="s">
        <v>1057</v>
      </c>
      <c r="I1501">
        <f t="shared" si="115"/>
        <v>43099</v>
      </c>
      <c r="J1501" s="3">
        <v>45186.094074074077</v>
      </c>
      <c r="K1501" t="str">
        <f t="shared" si="116"/>
        <v>Short Term</v>
      </c>
      <c r="L1501">
        <f t="shared" si="117"/>
        <v>42182</v>
      </c>
      <c r="M1501">
        <f t="shared" si="118"/>
        <v>0.15</v>
      </c>
      <c r="N1501">
        <f t="shared" si="119"/>
        <v>6327.3</v>
      </c>
    </row>
    <row r="1502" spans="1:14" x14ac:dyDescent="0.25">
      <c r="A1502">
        <v>2501</v>
      </c>
      <c r="B1502" t="s">
        <v>79</v>
      </c>
      <c r="C1502" t="s">
        <v>80</v>
      </c>
      <c r="D1502" t="s">
        <v>26</v>
      </c>
      <c r="E1502">
        <v>374</v>
      </c>
      <c r="F1502" s="5">
        <v>44620.827662037038</v>
      </c>
      <c r="G1502">
        <v>57</v>
      </c>
      <c r="H1502" t="s">
        <v>1029</v>
      </c>
      <c r="I1502">
        <f t="shared" si="115"/>
        <v>21318</v>
      </c>
      <c r="J1502" s="3">
        <v>45186.094074074077</v>
      </c>
      <c r="K1502" t="str">
        <f t="shared" si="116"/>
        <v>Long Term</v>
      </c>
      <c r="L1502">
        <f t="shared" si="117"/>
        <v>20944</v>
      </c>
      <c r="M1502">
        <f t="shared" si="118"/>
        <v>0</v>
      </c>
      <c r="N1502">
        <f t="shared" si="119"/>
        <v>0</v>
      </c>
    </row>
    <row r="1503" spans="1:14" x14ac:dyDescent="0.25">
      <c r="A1503">
        <v>2502</v>
      </c>
      <c r="B1503" t="s">
        <v>46</v>
      </c>
      <c r="C1503" t="s">
        <v>47</v>
      </c>
      <c r="D1503" t="s">
        <v>16</v>
      </c>
      <c r="E1503">
        <v>273</v>
      </c>
      <c r="F1503" s="5">
        <v>45035.459687499999</v>
      </c>
      <c r="G1503">
        <v>14</v>
      </c>
      <c r="H1503" t="s">
        <v>1058</v>
      </c>
      <c r="I1503">
        <f t="shared" si="115"/>
        <v>3822</v>
      </c>
      <c r="J1503" s="3">
        <v>45186.094074074077</v>
      </c>
      <c r="K1503" t="str">
        <f t="shared" si="116"/>
        <v>Short Term</v>
      </c>
      <c r="L1503">
        <f t="shared" si="117"/>
        <v>3549</v>
      </c>
      <c r="M1503">
        <f t="shared" si="118"/>
        <v>0.15</v>
      </c>
      <c r="N1503">
        <f t="shared" si="119"/>
        <v>532.35</v>
      </c>
    </row>
    <row r="1504" spans="1:14" x14ac:dyDescent="0.25">
      <c r="A1504">
        <v>2503</v>
      </c>
      <c r="B1504" t="s">
        <v>137</v>
      </c>
      <c r="C1504" t="s">
        <v>138</v>
      </c>
      <c r="D1504" t="s">
        <v>16</v>
      </c>
      <c r="E1504">
        <v>566</v>
      </c>
      <c r="F1504" s="5">
        <v>43711.875381944446</v>
      </c>
      <c r="G1504">
        <v>14</v>
      </c>
      <c r="H1504" t="s">
        <v>1059</v>
      </c>
      <c r="I1504">
        <f t="shared" si="115"/>
        <v>7924</v>
      </c>
      <c r="J1504" s="3">
        <v>45186.094074074077</v>
      </c>
      <c r="K1504" t="str">
        <f t="shared" si="116"/>
        <v>Long Term</v>
      </c>
      <c r="L1504">
        <f t="shared" si="117"/>
        <v>7358</v>
      </c>
      <c r="M1504">
        <f t="shared" si="118"/>
        <v>0</v>
      </c>
      <c r="N1504">
        <f t="shared" si="119"/>
        <v>0</v>
      </c>
    </row>
    <row r="1505" spans="1:14" x14ac:dyDescent="0.25">
      <c r="A1505">
        <v>2504</v>
      </c>
      <c r="B1505" t="s">
        <v>64</v>
      </c>
      <c r="C1505" t="s">
        <v>65</v>
      </c>
      <c r="D1505" t="s">
        <v>26</v>
      </c>
      <c r="E1505">
        <v>856</v>
      </c>
      <c r="F1505" s="5">
        <v>43749.154456018521</v>
      </c>
      <c r="G1505">
        <v>2</v>
      </c>
      <c r="H1505" t="s">
        <v>1040</v>
      </c>
      <c r="I1505">
        <f t="shared" si="115"/>
        <v>1712</v>
      </c>
      <c r="J1505" s="3">
        <v>45186.094074074077</v>
      </c>
      <c r="K1505" t="str">
        <f t="shared" si="116"/>
        <v>Long Term</v>
      </c>
      <c r="L1505">
        <f t="shared" si="117"/>
        <v>856</v>
      </c>
      <c r="M1505">
        <f t="shared" si="118"/>
        <v>0</v>
      </c>
      <c r="N1505">
        <f t="shared" si="119"/>
        <v>0</v>
      </c>
    </row>
    <row r="1506" spans="1:14" x14ac:dyDescent="0.25">
      <c r="A1506">
        <v>2505</v>
      </c>
      <c r="B1506" t="s">
        <v>18</v>
      </c>
      <c r="C1506" t="s">
        <v>19</v>
      </c>
      <c r="D1506" t="s">
        <v>26</v>
      </c>
      <c r="E1506">
        <v>171</v>
      </c>
      <c r="F1506" s="5">
        <v>44705.577453703707</v>
      </c>
      <c r="G1506">
        <v>45</v>
      </c>
      <c r="H1506" t="s">
        <v>848</v>
      </c>
      <c r="I1506">
        <f t="shared" si="115"/>
        <v>7695</v>
      </c>
      <c r="J1506" s="3">
        <v>45186.094074074077</v>
      </c>
      <c r="K1506" t="str">
        <f t="shared" si="116"/>
        <v>Long Term</v>
      </c>
      <c r="L1506">
        <f t="shared" si="117"/>
        <v>7524</v>
      </c>
      <c r="M1506">
        <f t="shared" si="118"/>
        <v>0</v>
      </c>
      <c r="N1506">
        <f t="shared" si="119"/>
        <v>0</v>
      </c>
    </row>
    <row r="1507" spans="1:14" x14ac:dyDescent="0.25">
      <c r="A1507">
        <v>2506</v>
      </c>
      <c r="B1507" t="s">
        <v>143</v>
      </c>
      <c r="C1507" t="s">
        <v>144</v>
      </c>
      <c r="D1507" t="s">
        <v>16</v>
      </c>
      <c r="E1507">
        <v>310</v>
      </c>
      <c r="F1507" s="5">
        <v>44808.039375</v>
      </c>
      <c r="G1507">
        <v>80</v>
      </c>
      <c r="H1507" t="s">
        <v>294</v>
      </c>
      <c r="I1507">
        <f t="shared" si="115"/>
        <v>24800</v>
      </c>
      <c r="J1507" s="3">
        <v>45186.094074074077</v>
      </c>
      <c r="K1507" t="str">
        <f t="shared" si="116"/>
        <v>Long Term</v>
      </c>
      <c r="L1507">
        <f t="shared" si="117"/>
        <v>24490</v>
      </c>
      <c r="M1507">
        <f t="shared" si="118"/>
        <v>0</v>
      </c>
      <c r="N1507">
        <f t="shared" si="119"/>
        <v>0</v>
      </c>
    </row>
    <row r="1508" spans="1:14" x14ac:dyDescent="0.25">
      <c r="A1508">
        <v>2507</v>
      </c>
      <c r="B1508" t="s">
        <v>79</v>
      </c>
      <c r="C1508" t="s">
        <v>80</v>
      </c>
      <c r="D1508" t="s">
        <v>26</v>
      </c>
      <c r="E1508">
        <v>136</v>
      </c>
      <c r="F1508" s="5">
        <v>43740.061886574083</v>
      </c>
      <c r="G1508">
        <v>55</v>
      </c>
      <c r="H1508" t="s">
        <v>1060</v>
      </c>
      <c r="I1508">
        <f t="shared" si="115"/>
        <v>7480</v>
      </c>
      <c r="J1508" s="3">
        <v>45186.094074074077</v>
      </c>
      <c r="K1508" t="str">
        <f t="shared" si="116"/>
        <v>Long Term</v>
      </c>
      <c r="L1508">
        <f t="shared" si="117"/>
        <v>7344</v>
      </c>
      <c r="M1508">
        <f t="shared" si="118"/>
        <v>0</v>
      </c>
      <c r="N1508">
        <f t="shared" si="119"/>
        <v>0</v>
      </c>
    </row>
    <row r="1509" spans="1:14" x14ac:dyDescent="0.25">
      <c r="A1509">
        <v>2508</v>
      </c>
      <c r="B1509" t="s">
        <v>88</v>
      </c>
      <c r="C1509" t="s">
        <v>89</v>
      </c>
      <c r="D1509" t="s">
        <v>16</v>
      </c>
      <c r="E1509">
        <v>242</v>
      </c>
      <c r="F1509" s="5">
        <v>44607.442800925928</v>
      </c>
      <c r="G1509">
        <v>81</v>
      </c>
      <c r="H1509" t="s">
        <v>746</v>
      </c>
      <c r="I1509">
        <f t="shared" si="115"/>
        <v>19602</v>
      </c>
      <c r="J1509" s="3">
        <v>45186.094074074077</v>
      </c>
      <c r="K1509" t="str">
        <f t="shared" si="116"/>
        <v>Long Term</v>
      </c>
      <c r="L1509">
        <f t="shared" si="117"/>
        <v>19360</v>
      </c>
      <c r="M1509">
        <f t="shared" si="118"/>
        <v>0</v>
      </c>
      <c r="N1509">
        <f t="shared" si="119"/>
        <v>0</v>
      </c>
    </row>
    <row r="1510" spans="1:14" x14ac:dyDescent="0.25">
      <c r="A1510">
        <v>2509</v>
      </c>
      <c r="B1510" t="s">
        <v>43</v>
      </c>
      <c r="C1510" t="s">
        <v>44</v>
      </c>
      <c r="D1510" t="s">
        <v>26</v>
      </c>
      <c r="E1510">
        <v>495</v>
      </c>
      <c r="F1510" s="5">
        <v>44404.659641203703</v>
      </c>
      <c r="G1510">
        <v>57</v>
      </c>
      <c r="H1510" t="s">
        <v>1061</v>
      </c>
      <c r="I1510">
        <f t="shared" si="115"/>
        <v>28215</v>
      </c>
      <c r="J1510" s="3">
        <v>45186.094074074077</v>
      </c>
      <c r="K1510" t="str">
        <f t="shared" si="116"/>
        <v>Long Term</v>
      </c>
      <c r="L1510">
        <f t="shared" si="117"/>
        <v>27720</v>
      </c>
      <c r="M1510">
        <f t="shared" si="118"/>
        <v>0</v>
      </c>
      <c r="N1510">
        <f t="shared" si="119"/>
        <v>0</v>
      </c>
    </row>
    <row r="1511" spans="1:14" x14ac:dyDescent="0.25">
      <c r="A1511">
        <v>2510</v>
      </c>
      <c r="B1511" t="s">
        <v>31</v>
      </c>
      <c r="C1511" t="s">
        <v>32</v>
      </c>
      <c r="D1511" t="s">
        <v>16</v>
      </c>
      <c r="E1511">
        <v>224</v>
      </c>
      <c r="F1511" s="5">
        <v>45069.831620370373</v>
      </c>
      <c r="G1511">
        <v>43</v>
      </c>
      <c r="H1511" t="s">
        <v>411</v>
      </c>
      <c r="I1511">
        <f t="shared" si="115"/>
        <v>9632</v>
      </c>
      <c r="J1511" s="3">
        <v>45186.094074074077</v>
      </c>
      <c r="K1511" t="str">
        <f t="shared" si="116"/>
        <v>Short Term</v>
      </c>
      <c r="L1511">
        <f t="shared" si="117"/>
        <v>9408</v>
      </c>
      <c r="M1511">
        <f t="shared" si="118"/>
        <v>0.15</v>
      </c>
      <c r="N1511">
        <f t="shared" si="119"/>
        <v>1411.2</v>
      </c>
    </row>
    <row r="1512" spans="1:14" x14ac:dyDescent="0.25">
      <c r="A1512">
        <v>2511</v>
      </c>
      <c r="B1512" t="s">
        <v>218</v>
      </c>
      <c r="C1512" t="s">
        <v>219</v>
      </c>
      <c r="D1512" t="s">
        <v>16</v>
      </c>
      <c r="E1512">
        <v>775</v>
      </c>
      <c r="F1512" s="5">
        <v>43675.758842592593</v>
      </c>
      <c r="G1512">
        <v>2</v>
      </c>
      <c r="H1512" t="s">
        <v>1062</v>
      </c>
      <c r="I1512">
        <f t="shared" si="115"/>
        <v>1550</v>
      </c>
      <c r="J1512" s="3">
        <v>45186.094074074077</v>
      </c>
      <c r="K1512" t="str">
        <f t="shared" si="116"/>
        <v>Long Term</v>
      </c>
      <c r="L1512">
        <f t="shared" si="117"/>
        <v>775</v>
      </c>
      <c r="M1512">
        <f t="shared" si="118"/>
        <v>0</v>
      </c>
      <c r="N1512">
        <f t="shared" si="119"/>
        <v>0</v>
      </c>
    </row>
    <row r="1513" spans="1:14" x14ac:dyDescent="0.25">
      <c r="A1513">
        <v>2512</v>
      </c>
      <c r="B1513" t="s">
        <v>60</v>
      </c>
      <c r="C1513" t="s">
        <v>61</v>
      </c>
      <c r="D1513" t="s">
        <v>16</v>
      </c>
      <c r="E1513">
        <v>744</v>
      </c>
      <c r="F1513" s="5">
        <v>43659.079074074078</v>
      </c>
      <c r="G1513">
        <v>1</v>
      </c>
      <c r="H1513" t="s">
        <v>1063</v>
      </c>
      <c r="I1513">
        <f t="shared" si="115"/>
        <v>744</v>
      </c>
      <c r="J1513" s="3">
        <v>45186.094074074077</v>
      </c>
      <c r="K1513" t="str">
        <f t="shared" si="116"/>
        <v>Long Term</v>
      </c>
      <c r="L1513">
        <f t="shared" si="117"/>
        <v>0</v>
      </c>
      <c r="M1513">
        <f t="shared" si="118"/>
        <v>0</v>
      </c>
      <c r="N1513">
        <f t="shared" si="119"/>
        <v>0</v>
      </c>
    </row>
    <row r="1514" spans="1:14" x14ac:dyDescent="0.25">
      <c r="A1514">
        <v>2513</v>
      </c>
      <c r="B1514" t="s">
        <v>155</v>
      </c>
      <c r="C1514" t="s">
        <v>156</v>
      </c>
      <c r="D1514" t="s">
        <v>26</v>
      </c>
      <c r="E1514">
        <v>538</v>
      </c>
      <c r="F1514" s="5">
        <v>43508.225775462961</v>
      </c>
      <c r="G1514">
        <v>4</v>
      </c>
      <c r="H1514" t="s">
        <v>1054</v>
      </c>
      <c r="I1514">
        <f t="shared" si="115"/>
        <v>2152</v>
      </c>
      <c r="J1514" s="3">
        <v>45186.094074074077</v>
      </c>
      <c r="K1514" t="str">
        <f t="shared" si="116"/>
        <v>Long Term</v>
      </c>
      <c r="L1514">
        <f t="shared" si="117"/>
        <v>1614</v>
      </c>
      <c r="M1514">
        <f t="shared" si="118"/>
        <v>0</v>
      </c>
      <c r="N1514">
        <f t="shared" si="119"/>
        <v>0</v>
      </c>
    </row>
    <row r="1515" spans="1:14" x14ac:dyDescent="0.25">
      <c r="A1515">
        <v>2514</v>
      </c>
      <c r="B1515" t="s">
        <v>126</v>
      </c>
      <c r="C1515" t="s">
        <v>127</v>
      </c>
      <c r="D1515" t="s">
        <v>26</v>
      </c>
      <c r="E1515">
        <v>693</v>
      </c>
      <c r="F1515" s="5">
        <v>44100.498449074083</v>
      </c>
      <c r="G1515">
        <v>95</v>
      </c>
      <c r="H1515" t="s">
        <v>197</v>
      </c>
      <c r="I1515">
        <f t="shared" si="115"/>
        <v>65835</v>
      </c>
      <c r="J1515" s="3">
        <v>45186.094074074077</v>
      </c>
      <c r="K1515" t="str">
        <f t="shared" si="116"/>
        <v>Long Term</v>
      </c>
      <c r="L1515">
        <f t="shared" si="117"/>
        <v>65142</v>
      </c>
      <c r="M1515">
        <f t="shared" si="118"/>
        <v>0</v>
      </c>
      <c r="N1515">
        <f t="shared" si="119"/>
        <v>0</v>
      </c>
    </row>
    <row r="1516" spans="1:14" x14ac:dyDescent="0.25">
      <c r="A1516">
        <v>2515</v>
      </c>
      <c r="B1516" t="s">
        <v>57</v>
      </c>
      <c r="C1516" t="s">
        <v>58</v>
      </c>
      <c r="D1516" t="s">
        <v>16</v>
      </c>
      <c r="E1516">
        <v>423</v>
      </c>
      <c r="F1516" s="5">
        <v>44913.876006944447</v>
      </c>
      <c r="G1516">
        <v>88</v>
      </c>
      <c r="H1516" t="s">
        <v>1064</v>
      </c>
      <c r="I1516">
        <f t="shared" si="115"/>
        <v>37224</v>
      </c>
      <c r="J1516" s="3">
        <v>45186.094074074077</v>
      </c>
      <c r="K1516" t="str">
        <f t="shared" si="116"/>
        <v>Short Term</v>
      </c>
      <c r="L1516">
        <f t="shared" si="117"/>
        <v>36801</v>
      </c>
      <c r="M1516">
        <f t="shared" si="118"/>
        <v>0.15</v>
      </c>
      <c r="N1516">
        <f t="shared" si="119"/>
        <v>5520.15</v>
      </c>
    </row>
    <row r="1517" spans="1:14" x14ac:dyDescent="0.25">
      <c r="A1517">
        <v>2516</v>
      </c>
      <c r="B1517" t="s">
        <v>123</v>
      </c>
      <c r="C1517" t="s">
        <v>124</v>
      </c>
      <c r="D1517" t="s">
        <v>26</v>
      </c>
      <c r="E1517">
        <v>934</v>
      </c>
      <c r="F1517" s="5">
        <v>45019.262650462973</v>
      </c>
      <c r="G1517">
        <v>1</v>
      </c>
      <c r="H1517" t="s">
        <v>1065</v>
      </c>
      <c r="I1517">
        <f t="shared" si="115"/>
        <v>934</v>
      </c>
      <c r="J1517" s="3">
        <v>45186.094074074077</v>
      </c>
      <c r="K1517" t="str">
        <f t="shared" si="116"/>
        <v>Short Term</v>
      </c>
      <c r="L1517">
        <f t="shared" si="117"/>
        <v>0</v>
      </c>
      <c r="M1517">
        <f t="shared" si="118"/>
        <v>0.15</v>
      </c>
      <c r="N1517">
        <f t="shared" si="119"/>
        <v>0</v>
      </c>
    </row>
    <row r="1518" spans="1:14" x14ac:dyDescent="0.25">
      <c r="A1518">
        <v>2517</v>
      </c>
      <c r="B1518" t="s">
        <v>180</v>
      </c>
      <c r="C1518" t="s">
        <v>181</v>
      </c>
      <c r="D1518" t="s">
        <v>26</v>
      </c>
      <c r="E1518">
        <v>997</v>
      </c>
      <c r="F1518" s="5">
        <v>44804.624884259261</v>
      </c>
      <c r="G1518">
        <v>50</v>
      </c>
      <c r="H1518" t="s">
        <v>468</v>
      </c>
      <c r="I1518">
        <f t="shared" si="115"/>
        <v>49850</v>
      </c>
      <c r="J1518" s="3">
        <v>45186.094074074077</v>
      </c>
      <c r="K1518" t="str">
        <f t="shared" si="116"/>
        <v>Long Term</v>
      </c>
      <c r="L1518">
        <f t="shared" si="117"/>
        <v>48853</v>
      </c>
      <c r="M1518">
        <f t="shared" si="118"/>
        <v>0</v>
      </c>
      <c r="N1518">
        <f t="shared" si="119"/>
        <v>0</v>
      </c>
    </row>
    <row r="1519" spans="1:14" x14ac:dyDescent="0.25">
      <c r="A1519">
        <v>2518</v>
      </c>
      <c r="B1519" t="s">
        <v>159</v>
      </c>
      <c r="C1519" t="s">
        <v>160</v>
      </c>
      <c r="D1519" t="s">
        <v>26</v>
      </c>
      <c r="E1519">
        <v>666</v>
      </c>
      <c r="F1519" s="5">
        <v>45095.383819444447</v>
      </c>
      <c r="G1519">
        <v>5</v>
      </c>
      <c r="H1519" t="s">
        <v>1042</v>
      </c>
      <c r="I1519">
        <f t="shared" si="115"/>
        <v>3330</v>
      </c>
      <c r="J1519" s="3">
        <v>45186.094074074077</v>
      </c>
      <c r="K1519" t="str">
        <f t="shared" si="116"/>
        <v>Short Term</v>
      </c>
      <c r="L1519">
        <f t="shared" si="117"/>
        <v>2664</v>
      </c>
      <c r="M1519">
        <f t="shared" si="118"/>
        <v>0.15</v>
      </c>
      <c r="N1519">
        <f t="shared" si="119"/>
        <v>399.59999999999997</v>
      </c>
    </row>
    <row r="1520" spans="1:14" x14ac:dyDescent="0.25">
      <c r="A1520">
        <v>2519</v>
      </c>
      <c r="B1520" t="s">
        <v>34</v>
      </c>
      <c r="C1520" t="s">
        <v>35</v>
      </c>
      <c r="D1520" t="s">
        <v>26</v>
      </c>
      <c r="E1520">
        <v>379</v>
      </c>
      <c r="F1520" s="5">
        <v>44707.296122685177</v>
      </c>
      <c r="G1520">
        <v>72</v>
      </c>
      <c r="H1520" t="s">
        <v>1066</v>
      </c>
      <c r="I1520">
        <f t="shared" si="115"/>
        <v>27288</v>
      </c>
      <c r="J1520" s="3">
        <v>45186.094074074077</v>
      </c>
      <c r="K1520" t="str">
        <f t="shared" si="116"/>
        <v>Long Term</v>
      </c>
      <c r="L1520">
        <f t="shared" si="117"/>
        <v>26909</v>
      </c>
      <c r="M1520">
        <f t="shared" si="118"/>
        <v>0</v>
      </c>
      <c r="N1520">
        <f t="shared" si="119"/>
        <v>0</v>
      </c>
    </row>
    <row r="1521" spans="1:14" x14ac:dyDescent="0.25">
      <c r="A1521">
        <v>2520</v>
      </c>
      <c r="B1521" t="s">
        <v>51</v>
      </c>
      <c r="C1521" t="s">
        <v>52</v>
      </c>
      <c r="D1521" t="s">
        <v>16</v>
      </c>
      <c r="E1521">
        <v>844</v>
      </c>
      <c r="F1521" s="5">
        <v>43861.568229166667</v>
      </c>
      <c r="G1521">
        <v>47</v>
      </c>
      <c r="H1521" t="s">
        <v>644</v>
      </c>
      <c r="I1521">
        <f t="shared" si="115"/>
        <v>39668</v>
      </c>
      <c r="J1521" s="3">
        <v>45186.094074074077</v>
      </c>
      <c r="K1521" t="str">
        <f t="shared" si="116"/>
        <v>Long Term</v>
      </c>
      <c r="L1521">
        <f t="shared" si="117"/>
        <v>38824</v>
      </c>
      <c r="M1521">
        <f t="shared" si="118"/>
        <v>0</v>
      </c>
      <c r="N1521">
        <f t="shared" si="119"/>
        <v>0</v>
      </c>
    </row>
    <row r="1522" spans="1:14" x14ac:dyDescent="0.25">
      <c r="A1522">
        <v>2521</v>
      </c>
      <c r="B1522" t="s">
        <v>14</v>
      </c>
      <c r="C1522" t="s">
        <v>15</v>
      </c>
      <c r="D1522" t="s">
        <v>26</v>
      </c>
      <c r="E1522">
        <v>790</v>
      </c>
      <c r="F1522" s="5">
        <v>44517.07675925926</v>
      </c>
      <c r="G1522">
        <v>83</v>
      </c>
      <c r="H1522" t="s">
        <v>1067</v>
      </c>
      <c r="I1522">
        <f t="shared" si="115"/>
        <v>65570</v>
      </c>
      <c r="J1522" s="3">
        <v>45186.094074074077</v>
      </c>
      <c r="K1522" t="str">
        <f t="shared" si="116"/>
        <v>Long Term</v>
      </c>
      <c r="L1522">
        <f t="shared" si="117"/>
        <v>64780</v>
      </c>
      <c r="M1522">
        <f t="shared" si="118"/>
        <v>0</v>
      </c>
      <c r="N1522">
        <f t="shared" si="119"/>
        <v>0</v>
      </c>
    </row>
    <row r="1523" spans="1:14" x14ac:dyDescent="0.25">
      <c r="A1523">
        <v>2522</v>
      </c>
      <c r="B1523" t="s">
        <v>167</v>
      </c>
      <c r="C1523" t="s">
        <v>168</v>
      </c>
      <c r="D1523" t="s">
        <v>16</v>
      </c>
      <c r="E1523">
        <v>884</v>
      </c>
      <c r="F1523" s="5">
        <v>44386.092777777783</v>
      </c>
      <c r="G1523">
        <v>98</v>
      </c>
      <c r="H1523" t="s">
        <v>571</v>
      </c>
      <c r="I1523">
        <f t="shared" si="115"/>
        <v>86632</v>
      </c>
      <c r="J1523" s="3">
        <v>45186.094074074077</v>
      </c>
      <c r="K1523" t="str">
        <f t="shared" si="116"/>
        <v>Long Term</v>
      </c>
      <c r="L1523">
        <f t="shared" si="117"/>
        <v>85748</v>
      </c>
      <c r="M1523">
        <f t="shared" si="118"/>
        <v>0</v>
      </c>
      <c r="N1523">
        <f t="shared" si="119"/>
        <v>0</v>
      </c>
    </row>
    <row r="1524" spans="1:14" x14ac:dyDescent="0.25">
      <c r="A1524">
        <v>2523</v>
      </c>
      <c r="B1524" t="s">
        <v>155</v>
      </c>
      <c r="C1524" t="s">
        <v>156</v>
      </c>
      <c r="D1524" t="s">
        <v>26</v>
      </c>
      <c r="E1524">
        <v>929</v>
      </c>
      <c r="F1524" s="5">
        <v>44077.902199074073</v>
      </c>
      <c r="G1524">
        <v>78</v>
      </c>
      <c r="H1524" t="s">
        <v>131</v>
      </c>
      <c r="I1524">
        <f t="shared" si="115"/>
        <v>72462</v>
      </c>
      <c r="J1524" s="3">
        <v>45186.094074074077</v>
      </c>
      <c r="K1524" t="str">
        <f t="shared" si="116"/>
        <v>Long Term</v>
      </c>
      <c r="L1524">
        <f t="shared" si="117"/>
        <v>71533</v>
      </c>
      <c r="M1524">
        <f t="shared" si="118"/>
        <v>0</v>
      </c>
      <c r="N1524">
        <f t="shared" si="119"/>
        <v>0</v>
      </c>
    </row>
    <row r="1525" spans="1:14" x14ac:dyDescent="0.25">
      <c r="A1525">
        <v>2524</v>
      </c>
      <c r="B1525" t="s">
        <v>193</v>
      </c>
      <c r="C1525" t="s">
        <v>194</v>
      </c>
      <c r="D1525" t="s">
        <v>26</v>
      </c>
      <c r="E1525">
        <v>422</v>
      </c>
      <c r="F1525" s="5">
        <v>43541.252314814818</v>
      </c>
      <c r="G1525">
        <v>33</v>
      </c>
      <c r="H1525" t="s">
        <v>1068</v>
      </c>
      <c r="I1525">
        <f t="shared" si="115"/>
        <v>13926</v>
      </c>
      <c r="J1525" s="3">
        <v>45186.094074074077</v>
      </c>
      <c r="K1525" t="str">
        <f t="shared" si="116"/>
        <v>Long Term</v>
      </c>
      <c r="L1525">
        <f t="shared" si="117"/>
        <v>13504</v>
      </c>
      <c r="M1525">
        <f t="shared" si="118"/>
        <v>0</v>
      </c>
      <c r="N1525">
        <f t="shared" si="119"/>
        <v>0</v>
      </c>
    </row>
    <row r="1526" spans="1:14" x14ac:dyDescent="0.25">
      <c r="A1526">
        <v>2525</v>
      </c>
      <c r="B1526" t="s">
        <v>218</v>
      </c>
      <c r="C1526" t="s">
        <v>219</v>
      </c>
      <c r="D1526" t="s">
        <v>26</v>
      </c>
      <c r="E1526">
        <v>512</v>
      </c>
      <c r="F1526" s="5">
        <v>44933.220231481479</v>
      </c>
      <c r="G1526">
        <v>72</v>
      </c>
      <c r="H1526" t="s">
        <v>189</v>
      </c>
      <c r="I1526">
        <f t="shared" si="115"/>
        <v>36864</v>
      </c>
      <c r="J1526" s="3">
        <v>45186.094074074077</v>
      </c>
      <c r="K1526" t="str">
        <f t="shared" si="116"/>
        <v>Short Term</v>
      </c>
      <c r="L1526">
        <f t="shared" si="117"/>
        <v>36352</v>
      </c>
      <c r="M1526">
        <f t="shared" si="118"/>
        <v>0.15</v>
      </c>
      <c r="N1526">
        <f t="shared" si="119"/>
        <v>5452.8</v>
      </c>
    </row>
    <row r="1527" spans="1:14" x14ac:dyDescent="0.25">
      <c r="A1527">
        <v>2526</v>
      </c>
      <c r="B1527" t="s">
        <v>54</v>
      </c>
      <c r="C1527" t="s">
        <v>55</v>
      </c>
      <c r="D1527" t="s">
        <v>26</v>
      </c>
      <c r="E1527">
        <v>290</v>
      </c>
      <c r="F1527" s="5">
        <v>45087.336030092592</v>
      </c>
      <c r="G1527">
        <v>98</v>
      </c>
      <c r="H1527" t="s">
        <v>135</v>
      </c>
      <c r="I1527">
        <f t="shared" si="115"/>
        <v>28420</v>
      </c>
      <c r="J1527" s="3">
        <v>45186.094074074077</v>
      </c>
      <c r="K1527" t="str">
        <f t="shared" si="116"/>
        <v>Short Term</v>
      </c>
      <c r="L1527">
        <f t="shared" si="117"/>
        <v>28130</v>
      </c>
      <c r="M1527">
        <f t="shared" si="118"/>
        <v>0.15</v>
      </c>
      <c r="N1527">
        <f t="shared" si="119"/>
        <v>4219.5</v>
      </c>
    </row>
    <row r="1528" spans="1:14" x14ac:dyDescent="0.25">
      <c r="A1528">
        <v>2527</v>
      </c>
      <c r="B1528" t="s">
        <v>170</v>
      </c>
      <c r="C1528" t="s">
        <v>171</v>
      </c>
      <c r="D1528" t="s">
        <v>16</v>
      </c>
      <c r="E1528">
        <v>768</v>
      </c>
      <c r="F1528" s="5">
        <v>44068.450115740743</v>
      </c>
      <c r="G1528">
        <v>61</v>
      </c>
      <c r="H1528" t="s">
        <v>239</v>
      </c>
      <c r="I1528">
        <f t="shared" si="115"/>
        <v>46848</v>
      </c>
      <c r="J1528" s="3">
        <v>45186.094074074077</v>
      </c>
      <c r="K1528" t="str">
        <f t="shared" si="116"/>
        <v>Long Term</v>
      </c>
      <c r="L1528">
        <f t="shared" si="117"/>
        <v>46080</v>
      </c>
      <c r="M1528">
        <f t="shared" si="118"/>
        <v>0</v>
      </c>
      <c r="N1528">
        <f t="shared" si="119"/>
        <v>0</v>
      </c>
    </row>
    <row r="1529" spans="1:14" x14ac:dyDescent="0.25">
      <c r="A1529">
        <v>2528</v>
      </c>
      <c r="B1529" t="s">
        <v>126</v>
      </c>
      <c r="C1529" t="s">
        <v>127</v>
      </c>
      <c r="D1529" t="s">
        <v>26</v>
      </c>
      <c r="E1529">
        <v>963</v>
      </c>
      <c r="F1529" s="5">
        <v>44924.947604166657</v>
      </c>
      <c r="G1529">
        <v>9</v>
      </c>
      <c r="H1529" t="s">
        <v>509</v>
      </c>
      <c r="I1529">
        <f t="shared" si="115"/>
        <v>8667</v>
      </c>
      <c r="J1529" s="3">
        <v>45186.094074074077</v>
      </c>
      <c r="K1529" t="str">
        <f t="shared" si="116"/>
        <v>Short Term</v>
      </c>
      <c r="L1529">
        <f t="shared" si="117"/>
        <v>7704</v>
      </c>
      <c r="M1529">
        <f t="shared" si="118"/>
        <v>0.15</v>
      </c>
      <c r="N1529">
        <f t="shared" si="119"/>
        <v>1155.5999999999999</v>
      </c>
    </row>
    <row r="1530" spans="1:14" x14ac:dyDescent="0.25">
      <c r="A1530">
        <v>2529</v>
      </c>
      <c r="B1530" t="s">
        <v>170</v>
      </c>
      <c r="C1530" t="s">
        <v>171</v>
      </c>
      <c r="D1530" t="s">
        <v>16</v>
      </c>
      <c r="E1530">
        <v>169</v>
      </c>
      <c r="F1530" s="5">
        <v>45125.691944444443</v>
      </c>
      <c r="G1530">
        <v>30</v>
      </c>
      <c r="H1530" t="s">
        <v>1069</v>
      </c>
      <c r="I1530">
        <f t="shared" si="115"/>
        <v>5070</v>
      </c>
      <c r="J1530" s="3">
        <v>45186.094074074077</v>
      </c>
      <c r="K1530" t="str">
        <f t="shared" si="116"/>
        <v>Short Term</v>
      </c>
      <c r="L1530">
        <f t="shared" si="117"/>
        <v>4901</v>
      </c>
      <c r="M1530">
        <f t="shared" si="118"/>
        <v>0.15</v>
      </c>
      <c r="N1530">
        <f t="shared" si="119"/>
        <v>735.15</v>
      </c>
    </row>
    <row r="1531" spans="1:14" x14ac:dyDescent="0.25">
      <c r="A1531">
        <v>2530</v>
      </c>
      <c r="B1531" t="s">
        <v>82</v>
      </c>
      <c r="C1531" t="s">
        <v>83</v>
      </c>
      <c r="D1531" t="s">
        <v>26</v>
      </c>
      <c r="E1531">
        <v>235</v>
      </c>
      <c r="F1531" s="5">
        <v>43390.028784722221</v>
      </c>
      <c r="G1531">
        <v>15</v>
      </c>
      <c r="H1531" t="s">
        <v>1070</v>
      </c>
      <c r="I1531">
        <f t="shared" si="115"/>
        <v>3525</v>
      </c>
      <c r="J1531" s="3">
        <v>45186.094074074077</v>
      </c>
      <c r="K1531" t="str">
        <f t="shared" si="116"/>
        <v>Long Term</v>
      </c>
      <c r="L1531">
        <f t="shared" si="117"/>
        <v>3290</v>
      </c>
      <c r="M1531">
        <f t="shared" si="118"/>
        <v>0</v>
      </c>
      <c r="N1531">
        <f t="shared" si="119"/>
        <v>0</v>
      </c>
    </row>
    <row r="1532" spans="1:14" x14ac:dyDescent="0.25">
      <c r="A1532">
        <v>2531</v>
      </c>
      <c r="B1532" t="s">
        <v>37</v>
      </c>
      <c r="C1532" t="s">
        <v>38</v>
      </c>
      <c r="D1532" t="s">
        <v>26</v>
      </c>
      <c r="E1532">
        <v>861</v>
      </c>
      <c r="F1532" s="5">
        <v>44712.256944444453</v>
      </c>
      <c r="G1532">
        <v>42</v>
      </c>
      <c r="H1532" t="s">
        <v>328</v>
      </c>
      <c r="I1532">
        <f t="shared" si="115"/>
        <v>36162</v>
      </c>
      <c r="J1532" s="3">
        <v>45186.094074074077</v>
      </c>
      <c r="K1532" t="str">
        <f t="shared" si="116"/>
        <v>Long Term</v>
      </c>
      <c r="L1532">
        <f t="shared" si="117"/>
        <v>35301</v>
      </c>
      <c r="M1532">
        <f t="shared" si="118"/>
        <v>0</v>
      </c>
      <c r="N1532">
        <f t="shared" si="119"/>
        <v>0</v>
      </c>
    </row>
    <row r="1533" spans="1:14" x14ac:dyDescent="0.25">
      <c r="A1533">
        <v>2532</v>
      </c>
      <c r="B1533" t="s">
        <v>155</v>
      </c>
      <c r="C1533" t="s">
        <v>156</v>
      </c>
      <c r="D1533" t="s">
        <v>26</v>
      </c>
      <c r="E1533">
        <v>970</v>
      </c>
      <c r="F1533" s="5">
        <v>44529.641122685192</v>
      </c>
      <c r="G1533">
        <v>42</v>
      </c>
      <c r="H1533" t="s">
        <v>985</v>
      </c>
      <c r="I1533">
        <f t="shared" si="115"/>
        <v>40740</v>
      </c>
      <c r="J1533" s="3">
        <v>45186.094074074077</v>
      </c>
      <c r="K1533" t="str">
        <f t="shared" si="116"/>
        <v>Long Term</v>
      </c>
      <c r="L1533">
        <f t="shared" si="117"/>
        <v>39770</v>
      </c>
      <c r="M1533">
        <f t="shared" si="118"/>
        <v>0</v>
      </c>
      <c r="N1533">
        <f t="shared" si="119"/>
        <v>0</v>
      </c>
    </row>
    <row r="1534" spans="1:14" x14ac:dyDescent="0.25">
      <c r="A1534">
        <v>2533</v>
      </c>
      <c r="B1534" t="s">
        <v>34</v>
      </c>
      <c r="C1534" t="s">
        <v>35</v>
      </c>
      <c r="D1534" t="s">
        <v>26</v>
      </c>
      <c r="E1534">
        <v>384</v>
      </c>
      <c r="F1534" s="5">
        <v>43553.367060185177</v>
      </c>
      <c r="G1534">
        <v>72</v>
      </c>
      <c r="H1534" t="s">
        <v>1071</v>
      </c>
      <c r="I1534">
        <f t="shared" si="115"/>
        <v>27648</v>
      </c>
      <c r="J1534" s="3">
        <v>45186.094074074077</v>
      </c>
      <c r="K1534" t="str">
        <f t="shared" si="116"/>
        <v>Long Term</v>
      </c>
      <c r="L1534">
        <f t="shared" si="117"/>
        <v>27264</v>
      </c>
      <c r="M1534">
        <f t="shared" si="118"/>
        <v>0</v>
      </c>
      <c r="N1534">
        <f t="shared" si="119"/>
        <v>0</v>
      </c>
    </row>
    <row r="1535" spans="1:14" x14ac:dyDescent="0.25">
      <c r="A1535">
        <v>2534</v>
      </c>
      <c r="B1535" t="s">
        <v>82</v>
      </c>
      <c r="C1535" t="s">
        <v>83</v>
      </c>
      <c r="D1535" t="s">
        <v>26</v>
      </c>
      <c r="E1535">
        <v>424</v>
      </c>
      <c r="F1535" s="5">
        <v>43408.42150462963</v>
      </c>
      <c r="G1535">
        <v>83</v>
      </c>
      <c r="H1535" t="s">
        <v>669</v>
      </c>
      <c r="I1535">
        <f t="shared" si="115"/>
        <v>35192</v>
      </c>
      <c r="J1535" s="3">
        <v>45186.094074074077</v>
      </c>
      <c r="K1535" t="str">
        <f t="shared" si="116"/>
        <v>Long Term</v>
      </c>
      <c r="L1535">
        <f t="shared" si="117"/>
        <v>34768</v>
      </c>
      <c r="M1535">
        <f t="shared" si="118"/>
        <v>0</v>
      </c>
      <c r="N1535">
        <f t="shared" si="119"/>
        <v>0</v>
      </c>
    </row>
    <row r="1536" spans="1:14" x14ac:dyDescent="0.25">
      <c r="A1536">
        <v>2535</v>
      </c>
      <c r="B1536" t="s">
        <v>94</v>
      </c>
      <c r="C1536" t="s">
        <v>95</v>
      </c>
      <c r="D1536" t="s">
        <v>26</v>
      </c>
      <c r="E1536">
        <v>683</v>
      </c>
      <c r="F1536" s="5">
        <v>43621.566446759258</v>
      </c>
      <c r="G1536">
        <v>30</v>
      </c>
      <c r="H1536" t="s">
        <v>1072</v>
      </c>
      <c r="I1536">
        <f t="shared" si="115"/>
        <v>20490</v>
      </c>
      <c r="J1536" s="3">
        <v>45186.094074074077</v>
      </c>
      <c r="K1536" t="str">
        <f t="shared" si="116"/>
        <v>Long Term</v>
      </c>
      <c r="L1536">
        <f t="shared" si="117"/>
        <v>19807</v>
      </c>
      <c r="M1536">
        <f t="shared" si="118"/>
        <v>0</v>
      </c>
      <c r="N1536">
        <f t="shared" si="119"/>
        <v>0</v>
      </c>
    </row>
    <row r="1537" spans="1:14" x14ac:dyDescent="0.25">
      <c r="A1537">
        <v>2536</v>
      </c>
      <c r="B1537" t="s">
        <v>203</v>
      </c>
      <c r="C1537" t="s">
        <v>204</v>
      </c>
      <c r="D1537" t="s">
        <v>16</v>
      </c>
      <c r="E1537">
        <v>999</v>
      </c>
      <c r="F1537" s="5">
        <v>44449.753148148149</v>
      </c>
      <c r="G1537">
        <v>77</v>
      </c>
      <c r="H1537" t="s">
        <v>1073</v>
      </c>
      <c r="I1537">
        <f t="shared" si="115"/>
        <v>76923</v>
      </c>
      <c r="J1537" s="3">
        <v>45186.094074074077</v>
      </c>
      <c r="K1537" t="str">
        <f t="shared" si="116"/>
        <v>Long Term</v>
      </c>
      <c r="L1537">
        <f t="shared" si="117"/>
        <v>75924</v>
      </c>
      <c r="M1537">
        <f t="shared" si="118"/>
        <v>0</v>
      </c>
      <c r="N1537">
        <f t="shared" si="119"/>
        <v>0</v>
      </c>
    </row>
    <row r="1538" spans="1:14" x14ac:dyDescent="0.25">
      <c r="A1538">
        <v>2537</v>
      </c>
      <c r="B1538" t="s">
        <v>167</v>
      </c>
      <c r="C1538" t="s">
        <v>168</v>
      </c>
      <c r="D1538" t="s">
        <v>26</v>
      </c>
      <c r="E1538">
        <v>235</v>
      </c>
      <c r="F1538" s="5">
        <v>44392.249664351853</v>
      </c>
      <c r="G1538">
        <v>40</v>
      </c>
      <c r="H1538" t="s">
        <v>802</v>
      </c>
      <c r="I1538">
        <f t="shared" si="115"/>
        <v>9400</v>
      </c>
      <c r="J1538" s="3">
        <v>45186.094074074077</v>
      </c>
      <c r="K1538" t="str">
        <f t="shared" si="116"/>
        <v>Long Term</v>
      </c>
      <c r="L1538">
        <f t="shared" si="117"/>
        <v>9165</v>
      </c>
      <c r="M1538">
        <f t="shared" si="118"/>
        <v>0</v>
      </c>
      <c r="N1538">
        <f t="shared" si="119"/>
        <v>0</v>
      </c>
    </row>
    <row r="1539" spans="1:14" x14ac:dyDescent="0.25">
      <c r="A1539">
        <v>2538</v>
      </c>
      <c r="B1539" t="s">
        <v>14</v>
      </c>
      <c r="C1539" t="s">
        <v>15</v>
      </c>
      <c r="D1539" t="s">
        <v>26</v>
      </c>
      <c r="E1539">
        <v>382</v>
      </c>
      <c r="F1539" s="5">
        <v>43690.375856481478</v>
      </c>
      <c r="G1539">
        <v>7</v>
      </c>
      <c r="H1539" t="s">
        <v>1074</v>
      </c>
      <c r="I1539">
        <f t="shared" ref="I1539:I1602" si="120">E1539*G1539</f>
        <v>2674</v>
      </c>
      <c r="J1539" s="3">
        <v>45186.094074074077</v>
      </c>
      <c r="K1539" t="str">
        <f t="shared" ref="K1539:K1602" si="121">IF((J1539-F1539)&lt;=365,"Short Term","Long Term")</f>
        <v>Long Term</v>
      </c>
      <c r="L1539">
        <f t="shared" ref="L1539:L1602" si="122">I1539-E1539</f>
        <v>2292</v>
      </c>
      <c r="M1539">
        <f t="shared" ref="M1539:M1602" si="123">IF(K1539="short Term",15%,IF(K1539="Long Term",IF(L1539&gt;100000,10%,0),0))</f>
        <v>0</v>
      </c>
      <c r="N1539">
        <f t="shared" ref="N1539:N1602" si="124">L1539*M1539</f>
        <v>0</v>
      </c>
    </row>
    <row r="1540" spans="1:14" x14ac:dyDescent="0.25">
      <c r="A1540">
        <v>2539</v>
      </c>
      <c r="B1540" t="s">
        <v>21</v>
      </c>
      <c r="C1540" t="s">
        <v>22</v>
      </c>
      <c r="D1540" t="s">
        <v>16</v>
      </c>
      <c r="E1540">
        <v>903</v>
      </c>
      <c r="F1540" s="5">
        <v>44359.294664351852</v>
      </c>
      <c r="G1540">
        <v>60</v>
      </c>
      <c r="H1540" t="s">
        <v>463</v>
      </c>
      <c r="I1540">
        <f t="shared" si="120"/>
        <v>54180</v>
      </c>
      <c r="J1540" s="3">
        <v>45186.094074074077</v>
      </c>
      <c r="K1540" t="str">
        <f t="shared" si="121"/>
        <v>Long Term</v>
      </c>
      <c r="L1540">
        <f t="shared" si="122"/>
        <v>53277</v>
      </c>
      <c r="M1540">
        <f t="shared" si="123"/>
        <v>0</v>
      </c>
      <c r="N1540">
        <f t="shared" si="124"/>
        <v>0</v>
      </c>
    </row>
    <row r="1541" spans="1:14" x14ac:dyDescent="0.25">
      <c r="A1541">
        <v>2540</v>
      </c>
      <c r="B1541" t="s">
        <v>43</v>
      </c>
      <c r="C1541" t="s">
        <v>44</v>
      </c>
      <c r="D1541" t="s">
        <v>26</v>
      </c>
      <c r="E1541">
        <v>571</v>
      </c>
      <c r="F1541" s="5">
        <v>44513.904629629629</v>
      </c>
      <c r="G1541">
        <v>53</v>
      </c>
      <c r="H1541" t="s">
        <v>467</v>
      </c>
      <c r="I1541">
        <f t="shared" si="120"/>
        <v>30263</v>
      </c>
      <c r="J1541" s="3">
        <v>45186.094074074077</v>
      </c>
      <c r="K1541" t="str">
        <f t="shared" si="121"/>
        <v>Long Term</v>
      </c>
      <c r="L1541">
        <f t="shared" si="122"/>
        <v>29692</v>
      </c>
      <c r="M1541">
        <f t="shared" si="123"/>
        <v>0</v>
      </c>
      <c r="N1541">
        <f t="shared" si="124"/>
        <v>0</v>
      </c>
    </row>
    <row r="1542" spans="1:14" x14ac:dyDescent="0.25">
      <c r="A1542">
        <v>2541</v>
      </c>
      <c r="B1542" t="s">
        <v>224</v>
      </c>
      <c r="C1542" t="s">
        <v>225</v>
      </c>
      <c r="D1542" t="s">
        <v>16</v>
      </c>
      <c r="E1542">
        <v>931</v>
      </c>
      <c r="F1542" s="5">
        <v>44843.297824074078</v>
      </c>
      <c r="G1542">
        <v>67</v>
      </c>
      <c r="H1542" t="s">
        <v>192</v>
      </c>
      <c r="I1542">
        <f t="shared" si="120"/>
        <v>62377</v>
      </c>
      <c r="J1542" s="3">
        <v>45186.094074074077</v>
      </c>
      <c r="K1542" t="str">
        <f t="shared" si="121"/>
        <v>Short Term</v>
      </c>
      <c r="L1542">
        <f t="shared" si="122"/>
        <v>61446</v>
      </c>
      <c r="M1542">
        <f t="shared" si="123"/>
        <v>0.15</v>
      </c>
      <c r="N1542">
        <f t="shared" si="124"/>
        <v>9216.9</v>
      </c>
    </row>
    <row r="1543" spans="1:14" x14ac:dyDescent="0.25">
      <c r="A1543">
        <v>2542</v>
      </c>
      <c r="B1543" t="s">
        <v>107</v>
      </c>
      <c r="C1543" t="s">
        <v>108</v>
      </c>
      <c r="D1543" t="s">
        <v>26</v>
      </c>
      <c r="E1543">
        <v>578</v>
      </c>
      <c r="F1543" s="5">
        <v>43533.454444444447</v>
      </c>
      <c r="G1543">
        <v>70</v>
      </c>
      <c r="H1543" t="s">
        <v>416</v>
      </c>
      <c r="I1543">
        <f t="shared" si="120"/>
        <v>40460</v>
      </c>
      <c r="J1543" s="3">
        <v>45186.094074074077</v>
      </c>
      <c r="K1543" t="str">
        <f t="shared" si="121"/>
        <v>Long Term</v>
      </c>
      <c r="L1543">
        <f t="shared" si="122"/>
        <v>39882</v>
      </c>
      <c r="M1543">
        <f t="shared" si="123"/>
        <v>0</v>
      </c>
      <c r="N1543">
        <f t="shared" si="124"/>
        <v>0</v>
      </c>
    </row>
    <row r="1544" spans="1:14" x14ac:dyDescent="0.25">
      <c r="A1544">
        <v>2543</v>
      </c>
      <c r="B1544" t="s">
        <v>18</v>
      </c>
      <c r="C1544" t="s">
        <v>19</v>
      </c>
      <c r="D1544" t="s">
        <v>16</v>
      </c>
      <c r="E1544">
        <v>147</v>
      </c>
      <c r="F1544" s="5">
        <v>43518.798576388886</v>
      </c>
      <c r="G1544">
        <v>74</v>
      </c>
      <c r="H1544" t="s">
        <v>1075</v>
      </c>
      <c r="I1544">
        <f t="shared" si="120"/>
        <v>10878</v>
      </c>
      <c r="J1544" s="3">
        <v>45186.094074074077</v>
      </c>
      <c r="K1544" t="str">
        <f t="shared" si="121"/>
        <v>Long Term</v>
      </c>
      <c r="L1544">
        <f t="shared" si="122"/>
        <v>10731</v>
      </c>
      <c r="M1544">
        <f t="shared" si="123"/>
        <v>0</v>
      </c>
      <c r="N1544">
        <f t="shared" si="124"/>
        <v>0</v>
      </c>
    </row>
    <row r="1545" spans="1:14" x14ac:dyDescent="0.25">
      <c r="A1545">
        <v>2544</v>
      </c>
      <c r="B1545" t="s">
        <v>57</v>
      </c>
      <c r="C1545" t="s">
        <v>58</v>
      </c>
      <c r="D1545" t="s">
        <v>26</v>
      </c>
      <c r="E1545">
        <v>261</v>
      </c>
      <c r="F1545" s="5">
        <v>45179.011516203696</v>
      </c>
      <c r="G1545">
        <v>3</v>
      </c>
      <c r="H1545" t="s">
        <v>1076</v>
      </c>
      <c r="I1545">
        <f t="shared" si="120"/>
        <v>783</v>
      </c>
      <c r="J1545" s="3">
        <v>45186.094074074077</v>
      </c>
      <c r="K1545" t="str">
        <f t="shared" si="121"/>
        <v>Short Term</v>
      </c>
      <c r="L1545">
        <f t="shared" si="122"/>
        <v>522</v>
      </c>
      <c r="M1545">
        <f t="shared" si="123"/>
        <v>0.15</v>
      </c>
      <c r="N1545">
        <f t="shared" si="124"/>
        <v>78.3</v>
      </c>
    </row>
    <row r="1546" spans="1:14" x14ac:dyDescent="0.25">
      <c r="A1546">
        <v>2545</v>
      </c>
      <c r="B1546" t="s">
        <v>111</v>
      </c>
      <c r="C1546" t="s">
        <v>112</v>
      </c>
      <c r="D1546" t="s">
        <v>26</v>
      </c>
      <c r="E1546">
        <v>312</v>
      </c>
      <c r="F1546" s="5">
        <v>44202.554861111108</v>
      </c>
      <c r="G1546">
        <v>37</v>
      </c>
      <c r="H1546" t="s">
        <v>241</v>
      </c>
      <c r="I1546">
        <f t="shared" si="120"/>
        <v>11544</v>
      </c>
      <c r="J1546" s="3">
        <v>45186.094074074077</v>
      </c>
      <c r="K1546" t="str">
        <f t="shared" si="121"/>
        <v>Long Term</v>
      </c>
      <c r="L1546">
        <f t="shared" si="122"/>
        <v>11232</v>
      </c>
      <c r="M1546">
        <f t="shared" si="123"/>
        <v>0</v>
      </c>
      <c r="N1546">
        <f t="shared" si="124"/>
        <v>0</v>
      </c>
    </row>
    <row r="1547" spans="1:14" x14ac:dyDescent="0.25">
      <c r="A1547">
        <v>2546</v>
      </c>
      <c r="B1547" t="s">
        <v>79</v>
      </c>
      <c r="C1547" t="s">
        <v>80</v>
      </c>
      <c r="D1547" t="s">
        <v>16</v>
      </c>
      <c r="E1547">
        <v>769</v>
      </c>
      <c r="F1547" s="5">
        <v>44227.277928240743</v>
      </c>
      <c r="G1547">
        <v>19</v>
      </c>
      <c r="H1547" t="s">
        <v>907</v>
      </c>
      <c r="I1547">
        <f t="shared" si="120"/>
        <v>14611</v>
      </c>
      <c r="J1547" s="3">
        <v>45186.094074074077</v>
      </c>
      <c r="K1547" t="str">
        <f t="shared" si="121"/>
        <v>Long Term</v>
      </c>
      <c r="L1547">
        <f t="shared" si="122"/>
        <v>13842</v>
      </c>
      <c r="M1547">
        <f t="shared" si="123"/>
        <v>0</v>
      </c>
      <c r="N1547">
        <f t="shared" si="124"/>
        <v>0</v>
      </c>
    </row>
    <row r="1548" spans="1:14" x14ac:dyDescent="0.25">
      <c r="A1548">
        <v>2547</v>
      </c>
      <c r="B1548" t="s">
        <v>57</v>
      </c>
      <c r="C1548" t="s">
        <v>58</v>
      </c>
      <c r="D1548" t="s">
        <v>16</v>
      </c>
      <c r="E1548">
        <v>134</v>
      </c>
      <c r="F1548" s="5">
        <v>43566.038078703707</v>
      </c>
      <c r="G1548">
        <v>5</v>
      </c>
      <c r="H1548" t="s">
        <v>1077</v>
      </c>
      <c r="I1548">
        <f t="shared" si="120"/>
        <v>670</v>
      </c>
      <c r="J1548" s="3">
        <v>45186.094074074077</v>
      </c>
      <c r="K1548" t="str">
        <f t="shared" si="121"/>
        <v>Long Term</v>
      </c>
      <c r="L1548">
        <f t="shared" si="122"/>
        <v>536</v>
      </c>
      <c r="M1548">
        <f t="shared" si="123"/>
        <v>0</v>
      </c>
      <c r="N1548">
        <f t="shared" si="124"/>
        <v>0</v>
      </c>
    </row>
    <row r="1549" spans="1:14" x14ac:dyDescent="0.25">
      <c r="A1549">
        <v>2548</v>
      </c>
      <c r="B1549" t="s">
        <v>193</v>
      </c>
      <c r="C1549" t="s">
        <v>194</v>
      </c>
      <c r="D1549" t="s">
        <v>26</v>
      </c>
      <c r="E1549">
        <v>682</v>
      </c>
      <c r="F1549" s="5">
        <v>44766.685208333343</v>
      </c>
      <c r="G1549">
        <v>93</v>
      </c>
      <c r="H1549" t="s">
        <v>912</v>
      </c>
      <c r="I1549">
        <f t="shared" si="120"/>
        <v>63426</v>
      </c>
      <c r="J1549" s="3">
        <v>45186.094074074077</v>
      </c>
      <c r="K1549" t="str">
        <f t="shared" si="121"/>
        <v>Long Term</v>
      </c>
      <c r="L1549">
        <f t="shared" si="122"/>
        <v>62744</v>
      </c>
      <c r="M1549">
        <f t="shared" si="123"/>
        <v>0</v>
      </c>
      <c r="N1549">
        <f t="shared" si="124"/>
        <v>0</v>
      </c>
    </row>
    <row r="1550" spans="1:14" x14ac:dyDescent="0.25">
      <c r="A1550">
        <v>2549</v>
      </c>
      <c r="B1550" t="s">
        <v>85</v>
      </c>
      <c r="C1550" t="s">
        <v>86</v>
      </c>
      <c r="D1550" t="s">
        <v>16</v>
      </c>
      <c r="E1550">
        <v>358</v>
      </c>
      <c r="F1550" s="5">
        <v>45129.348391203697</v>
      </c>
      <c r="G1550">
        <v>33</v>
      </c>
      <c r="H1550" t="s">
        <v>1078</v>
      </c>
      <c r="I1550">
        <f t="shared" si="120"/>
        <v>11814</v>
      </c>
      <c r="J1550" s="3">
        <v>45186.094074074077</v>
      </c>
      <c r="K1550" t="str">
        <f t="shared" si="121"/>
        <v>Short Term</v>
      </c>
      <c r="L1550">
        <f t="shared" si="122"/>
        <v>11456</v>
      </c>
      <c r="M1550">
        <f t="shared" si="123"/>
        <v>0.15</v>
      </c>
      <c r="N1550">
        <f t="shared" si="124"/>
        <v>1718.3999999999999</v>
      </c>
    </row>
    <row r="1551" spans="1:14" x14ac:dyDescent="0.25">
      <c r="A1551">
        <v>2550</v>
      </c>
      <c r="B1551" t="s">
        <v>104</v>
      </c>
      <c r="C1551" t="s">
        <v>105</v>
      </c>
      <c r="D1551" t="s">
        <v>26</v>
      </c>
      <c r="E1551">
        <v>590</v>
      </c>
      <c r="F1551" s="5">
        <v>44747.650810185187</v>
      </c>
      <c r="G1551">
        <v>46</v>
      </c>
      <c r="H1551" t="s">
        <v>241</v>
      </c>
      <c r="I1551">
        <f t="shared" si="120"/>
        <v>27140</v>
      </c>
      <c r="J1551" s="3">
        <v>45186.094074074077</v>
      </c>
      <c r="K1551" t="str">
        <f t="shared" si="121"/>
        <v>Long Term</v>
      </c>
      <c r="L1551">
        <f t="shared" si="122"/>
        <v>26550</v>
      </c>
      <c r="M1551">
        <f t="shared" si="123"/>
        <v>0</v>
      </c>
      <c r="N1551">
        <f t="shared" si="124"/>
        <v>0</v>
      </c>
    </row>
    <row r="1552" spans="1:14" x14ac:dyDescent="0.25">
      <c r="A1552">
        <v>2551</v>
      </c>
      <c r="B1552" t="s">
        <v>76</v>
      </c>
      <c r="C1552" t="s">
        <v>77</v>
      </c>
      <c r="D1552" t="s">
        <v>26</v>
      </c>
      <c r="E1552">
        <v>768</v>
      </c>
      <c r="F1552" s="5">
        <v>44549.057476851849</v>
      </c>
      <c r="G1552">
        <v>94</v>
      </c>
      <c r="H1552" t="s">
        <v>969</v>
      </c>
      <c r="I1552">
        <f t="shared" si="120"/>
        <v>72192</v>
      </c>
      <c r="J1552" s="3">
        <v>45186.094074074077</v>
      </c>
      <c r="K1552" t="str">
        <f t="shared" si="121"/>
        <v>Long Term</v>
      </c>
      <c r="L1552">
        <f t="shared" si="122"/>
        <v>71424</v>
      </c>
      <c r="M1552">
        <f t="shared" si="123"/>
        <v>0</v>
      </c>
      <c r="N1552">
        <f t="shared" si="124"/>
        <v>0</v>
      </c>
    </row>
    <row r="1553" spans="1:14" x14ac:dyDescent="0.25">
      <c r="A1553">
        <v>2552</v>
      </c>
      <c r="B1553" t="s">
        <v>115</v>
      </c>
      <c r="C1553" t="s">
        <v>116</v>
      </c>
      <c r="D1553" t="s">
        <v>16</v>
      </c>
      <c r="E1553">
        <v>341</v>
      </c>
      <c r="F1553" s="5">
        <v>44073.472615740742</v>
      </c>
      <c r="G1553">
        <v>20</v>
      </c>
      <c r="H1553" t="s">
        <v>221</v>
      </c>
      <c r="I1553">
        <f t="shared" si="120"/>
        <v>6820</v>
      </c>
      <c r="J1553" s="3">
        <v>45186.094074074077</v>
      </c>
      <c r="K1553" t="str">
        <f t="shared" si="121"/>
        <v>Long Term</v>
      </c>
      <c r="L1553">
        <f t="shared" si="122"/>
        <v>6479</v>
      </c>
      <c r="M1553">
        <f t="shared" si="123"/>
        <v>0</v>
      </c>
      <c r="N1553">
        <f t="shared" si="124"/>
        <v>0</v>
      </c>
    </row>
    <row r="1554" spans="1:14" x14ac:dyDescent="0.25">
      <c r="A1554">
        <v>2553</v>
      </c>
      <c r="B1554" t="s">
        <v>224</v>
      </c>
      <c r="C1554" t="s">
        <v>225</v>
      </c>
      <c r="D1554" t="s">
        <v>16</v>
      </c>
      <c r="E1554">
        <v>882</v>
      </c>
      <c r="F1554" s="5">
        <v>44492.229085648149</v>
      </c>
      <c r="G1554">
        <v>54</v>
      </c>
      <c r="H1554" t="s">
        <v>513</v>
      </c>
      <c r="I1554">
        <f t="shared" si="120"/>
        <v>47628</v>
      </c>
      <c r="J1554" s="3">
        <v>45186.094074074077</v>
      </c>
      <c r="K1554" t="str">
        <f t="shared" si="121"/>
        <v>Long Term</v>
      </c>
      <c r="L1554">
        <f t="shared" si="122"/>
        <v>46746</v>
      </c>
      <c r="M1554">
        <f t="shared" si="123"/>
        <v>0</v>
      </c>
      <c r="N1554">
        <f t="shared" si="124"/>
        <v>0</v>
      </c>
    </row>
    <row r="1555" spans="1:14" x14ac:dyDescent="0.25">
      <c r="A1555">
        <v>2554</v>
      </c>
      <c r="B1555" t="s">
        <v>170</v>
      </c>
      <c r="C1555" t="s">
        <v>171</v>
      </c>
      <c r="D1555" t="s">
        <v>16</v>
      </c>
      <c r="E1555">
        <v>220</v>
      </c>
      <c r="F1555" s="5">
        <v>43718.26771990741</v>
      </c>
      <c r="G1555">
        <v>17</v>
      </c>
      <c r="H1555" t="s">
        <v>848</v>
      </c>
      <c r="I1555">
        <f t="shared" si="120"/>
        <v>3740</v>
      </c>
      <c r="J1555" s="3">
        <v>45186.094074074077</v>
      </c>
      <c r="K1555" t="str">
        <f t="shared" si="121"/>
        <v>Long Term</v>
      </c>
      <c r="L1555">
        <f t="shared" si="122"/>
        <v>3520</v>
      </c>
      <c r="M1555">
        <f t="shared" si="123"/>
        <v>0</v>
      </c>
      <c r="N1555">
        <f t="shared" si="124"/>
        <v>0</v>
      </c>
    </row>
    <row r="1556" spans="1:14" x14ac:dyDescent="0.25">
      <c r="A1556">
        <v>2555</v>
      </c>
      <c r="B1556" t="s">
        <v>203</v>
      </c>
      <c r="C1556" t="s">
        <v>204</v>
      </c>
      <c r="D1556" t="s">
        <v>16</v>
      </c>
      <c r="E1556">
        <v>981</v>
      </c>
      <c r="F1556" s="5">
        <v>44362.779120370367</v>
      </c>
      <c r="G1556">
        <v>20</v>
      </c>
      <c r="H1556" t="s">
        <v>53</v>
      </c>
      <c r="I1556">
        <f t="shared" si="120"/>
        <v>19620</v>
      </c>
      <c r="J1556" s="3">
        <v>45186.094074074077</v>
      </c>
      <c r="K1556" t="str">
        <f t="shared" si="121"/>
        <v>Long Term</v>
      </c>
      <c r="L1556">
        <f t="shared" si="122"/>
        <v>18639</v>
      </c>
      <c r="M1556">
        <f t="shared" si="123"/>
        <v>0</v>
      </c>
      <c r="N1556">
        <f t="shared" si="124"/>
        <v>0</v>
      </c>
    </row>
    <row r="1557" spans="1:14" x14ac:dyDescent="0.25">
      <c r="A1557">
        <v>2556</v>
      </c>
      <c r="B1557" t="s">
        <v>203</v>
      </c>
      <c r="C1557" t="s">
        <v>204</v>
      </c>
      <c r="D1557" t="s">
        <v>26</v>
      </c>
      <c r="E1557">
        <v>218</v>
      </c>
      <c r="F1557" s="5">
        <v>44750.393217592587</v>
      </c>
      <c r="G1557">
        <v>15</v>
      </c>
      <c r="H1557" t="s">
        <v>817</v>
      </c>
      <c r="I1557">
        <f t="shared" si="120"/>
        <v>3270</v>
      </c>
      <c r="J1557" s="3">
        <v>45186.094074074077</v>
      </c>
      <c r="K1557" t="str">
        <f t="shared" si="121"/>
        <v>Long Term</v>
      </c>
      <c r="L1557">
        <f t="shared" si="122"/>
        <v>3052</v>
      </c>
      <c r="M1557">
        <f t="shared" si="123"/>
        <v>0</v>
      </c>
      <c r="N1557">
        <f t="shared" si="124"/>
        <v>0</v>
      </c>
    </row>
    <row r="1558" spans="1:14" x14ac:dyDescent="0.25">
      <c r="A1558">
        <v>2557</v>
      </c>
      <c r="B1558" t="s">
        <v>57</v>
      </c>
      <c r="C1558" t="s">
        <v>58</v>
      </c>
      <c r="D1558" t="s">
        <v>16</v>
      </c>
      <c r="E1558">
        <v>189</v>
      </c>
      <c r="F1558" s="5">
        <v>44597.690729166658</v>
      </c>
      <c r="G1558">
        <v>64</v>
      </c>
      <c r="H1558" t="s">
        <v>926</v>
      </c>
      <c r="I1558">
        <f t="shared" si="120"/>
        <v>12096</v>
      </c>
      <c r="J1558" s="3">
        <v>45186.094074074077</v>
      </c>
      <c r="K1558" t="str">
        <f t="shared" si="121"/>
        <v>Long Term</v>
      </c>
      <c r="L1558">
        <f t="shared" si="122"/>
        <v>11907</v>
      </c>
      <c r="M1558">
        <f t="shared" si="123"/>
        <v>0</v>
      </c>
      <c r="N1558">
        <f t="shared" si="124"/>
        <v>0</v>
      </c>
    </row>
    <row r="1559" spans="1:14" x14ac:dyDescent="0.25">
      <c r="A1559">
        <v>2558</v>
      </c>
      <c r="B1559" t="s">
        <v>133</v>
      </c>
      <c r="C1559" t="s">
        <v>134</v>
      </c>
      <c r="D1559" t="s">
        <v>16</v>
      </c>
      <c r="E1559">
        <v>846</v>
      </c>
      <c r="F1559" s="5">
        <v>43427.354895833327</v>
      </c>
      <c r="G1559">
        <v>63</v>
      </c>
      <c r="H1559" t="s">
        <v>1079</v>
      </c>
      <c r="I1559">
        <f t="shared" si="120"/>
        <v>53298</v>
      </c>
      <c r="J1559" s="3">
        <v>45186.094074074077</v>
      </c>
      <c r="K1559" t="str">
        <f t="shared" si="121"/>
        <v>Long Term</v>
      </c>
      <c r="L1559">
        <f t="shared" si="122"/>
        <v>52452</v>
      </c>
      <c r="M1559">
        <f t="shared" si="123"/>
        <v>0</v>
      </c>
      <c r="N1559">
        <f t="shared" si="124"/>
        <v>0</v>
      </c>
    </row>
    <row r="1560" spans="1:14" x14ac:dyDescent="0.25">
      <c r="A1560">
        <v>2559</v>
      </c>
      <c r="B1560" t="s">
        <v>57</v>
      </c>
      <c r="C1560" t="s">
        <v>58</v>
      </c>
      <c r="D1560" t="s">
        <v>16</v>
      </c>
      <c r="E1560">
        <v>708</v>
      </c>
      <c r="F1560" s="5">
        <v>44229.829502314817</v>
      </c>
      <c r="G1560">
        <v>66</v>
      </c>
      <c r="H1560" t="s">
        <v>747</v>
      </c>
      <c r="I1560">
        <f t="shared" si="120"/>
        <v>46728</v>
      </c>
      <c r="J1560" s="3">
        <v>45186.094074074077</v>
      </c>
      <c r="K1560" t="str">
        <f t="shared" si="121"/>
        <v>Long Term</v>
      </c>
      <c r="L1560">
        <f t="shared" si="122"/>
        <v>46020</v>
      </c>
      <c r="M1560">
        <f t="shared" si="123"/>
        <v>0</v>
      </c>
      <c r="N1560">
        <f t="shared" si="124"/>
        <v>0</v>
      </c>
    </row>
    <row r="1561" spans="1:14" x14ac:dyDescent="0.25">
      <c r="A1561">
        <v>2560</v>
      </c>
      <c r="B1561" t="s">
        <v>34</v>
      </c>
      <c r="C1561" t="s">
        <v>35</v>
      </c>
      <c r="D1561" t="s">
        <v>16</v>
      </c>
      <c r="E1561">
        <v>344</v>
      </c>
      <c r="F1561" s="5">
        <v>43503.598194444443</v>
      </c>
      <c r="G1561">
        <v>3</v>
      </c>
      <c r="H1561" t="s">
        <v>487</v>
      </c>
      <c r="I1561">
        <f t="shared" si="120"/>
        <v>1032</v>
      </c>
      <c r="J1561" s="3">
        <v>45186.094074074077</v>
      </c>
      <c r="K1561" t="str">
        <f t="shared" si="121"/>
        <v>Long Term</v>
      </c>
      <c r="L1561">
        <f t="shared" si="122"/>
        <v>688</v>
      </c>
      <c r="M1561">
        <f t="shared" si="123"/>
        <v>0</v>
      </c>
      <c r="N1561">
        <f t="shared" si="124"/>
        <v>0</v>
      </c>
    </row>
    <row r="1562" spans="1:14" x14ac:dyDescent="0.25">
      <c r="A1562">
        <v>2561</v>
      </c>
      <c r="B1562" t="s">
        <v>159</v>
      </c>
      <c r="C1562" t="s">
        <v>160</v>
      </c>
      <c r="D1562" t="s">
        <v>16</v>
      </c>
      <c r="E1562">
        <v>135</v>
      </c>
      <c r="F1562" s="5">
        <v>44112.076643518521</v>
      </c>
      <c r="G1562">
        <v>49</v>
      </c>
      <c r="H1562" t="s">
        <v>1080</v>
      </c>
      <c r="I1562">
        <f t="shared" si="120"/>
        <v>6615</v>
      </c>
      <c r="J1562" s="3">
        <v>45186.094074074077</v>
      </c>
      <c r="K1562" t="str">
        <f t="shared" si="121"/>
        <v>Long Term</v>
      </c>
      <c r="L1562">
        <f t="shared" si="122"/>
        <v>6480</v>
      </c>
      <c r="M1562">
        <f t="shared" si="123"/>
        <v>0</v>
      </c>
      <c r="N1562">
        <f t="shared" si="124"/>
        <v>0</v>
      </c>
    </row>
    <row r="1563" spans="1:14" x14ac:dyDescent="0.25">
      <c r="A1563">
        <v>2562</v>
      </c>
      <c r="B1563" t="s">
        <v>70</v>
      </c>
      <c r="C1563" t="s">
        <v>71</v>
      </c>
      <c r="D1563" t="s">
        <v>26</v>
      </c>
      <c r="E1563">
        <v>684</v>
      </c>
      <c r="F1563" s="5">
        <v>45164.664027777777</v>
      </c>
      <c r="G1563">
        <v>45</v>
      </c>
      <c r="H1563" t="s">
        <v>997</v>
      </c>
      <c r="I1563">
        <f t="shared" si="120"/>
        <v>30780</v>
      </c>
      <c r="J1563" s="3">
        <v>45186.094074074077</v>
      </c>
      <c r="K1563" t="str">
        <f t="shared" si="121"/>
        <v>Short Term</v>
      </c>
      <c r="L1563">
        <f t="shared" si="122"/>
        <v>30096</v>
      </c>
      <c r="M1563">
        <f t="shared" si="123"/>
        <v>0.15</v>
      </c>
      <c r="N1563">
        <f t="shared" si="124"/>
        <v>4514.3999999999996</v>
      </c>
    </row>
    <row r="1564" spans="1:14" x14ac:dyDescent="0.25">
      <c r="A1564">
        <v>2563</v>
      </c>
      <c r="B1564" t="s">
        <v>170</v>
      </c>
      <c r="C1564" t="s">
        <v>171</v>
      </c>
      <c r="D1564" t="s">
        <v>26</v>
      </c>
      <c r="E1564">
        <v>421</v>
      </c>
      <c r="F1564" s="5">
        <v>44507.413460648153</v>
      </c>
      <c r="G1564">
        <v>94</v>
      </c>
      <c r="H1564" t="s">
        <v>547</v>
      </c>
      <c r="I1564">
        <f t="shared" si="120"/>
        <v>39574</v>
      </c>
      <c r="J1564" s="3">
        <v>45186.094074074077</v>
      </c>
      <c r="K1564" t="str">
        <f t="shared" si="121"/>
        <v>Long Term</v>
      </c>
      <c r="L1564">
        <f t="shared" si="122"/>
        <v>39153</v>
      </c>
      <c r="M1564">
        <f t="shared" si="123"/>
        <v>0</v>
      </c>
      <c r="N1564">
        <f t="shared" si="124"/>
        <v>0</v>
      </c>
    </row>
    <row r="1565" spans="1:14" x14ac:dyDescent="0.25">
      <c r="A1565">
        <v>2564</v>
      </c>
      <c r="B1565" t="s">
        <v>60</v>
      </c>
      <c r="C1565" t="s">
        <v>61</v>
      </c>
      <c r="D1565" t="s">
        <v>26</v>
      </c>
      <c r="E1565">
        <v>570</v>
      </c>
      <c r="F1565" s="5">
        <v>44830.954456018517</v>
      </c>
      <c r="G1565">
        <v>53</v>
      </c>
      <c r="H1565" t="s">
        <v>33</v>
      </c>
      <c r="I1565">
        <f t="shared" si="120"/>
        <v>30210</v>
      </c>
      <c r="J1565" s="3">
        <v>45186.094074074077</v>
      </c>
      <c r="K1565" t="str">
        <f t="shared" si="121"/>
        <v>Short Term</v>
      </c>
      <c r="L1565">
        <f t="shared" si="122"/>
        <v>29640</v>
      </c>
      <c r="M1565">
        <f t="shared" si="123"/>
        <v>0.15</v>
      </c>
      <c r="N1565">
        <f t="shared" si="124"/>
        <v>4446</v>
      </c>
    </row>
    <row r="1566" spans="1:14" x14ac:dyDescent="0.25">
      <c r="A1566">
        <v>2565</v>
      </c>
      <c r="B1566" t="s">
        <v>54</v>
      </c>
      <c r="C1566" t="s">
        <v>55</v>
      </c>
      <c r="D1566" t="s">
        <v>16</v>
      </c>
      <c r="E1566">
        <v>180</v>
      </c>
      <c r="F1566" s="5">
        <v>43910.921446759261</v>
      </c>
      <c r="G1566">
        <v>91</v>
      </c>
      <c r="H1566" t="s">
        <v>539</v>
      </c>
      <c r="I1566">
        <f t="shared" si="120"/>
        <v>16380</v>
      </c>
      <c r="J1566" s="3">
        <v>45186.094074074077</v>
      </c>
      <c r="K1566" t="str">
        <f t="shared" si="121"/>
        <v>Long Term</v>
      </c>
      <c r="L1566">
        <f t="shared" si="122"/>
        <v>16200</v>
      </c>
      <c r="M1566">
        <f t="shared" si="123"/>
        <v>0</v>
      </c>
      <c r="N1566">
        <f t="shared" si="124"/>
        <v>0</v>
      </c>
    </row>
    <row r="1567" spans="1:14" x14ac:dyDescent="0.25">
      <c r="A1567">
        <v>2566</v>
      </c>
      <c r="B1567" t="s">
        <v>111</v>
      </c>
      <c r="C1567" t="s">
        <v>112</v>
      </c>
      <c r="D1567" t="s">
        <v>16</v>
      </c>
      <c r="E1567">
        <v>608</v>
      </c>
      <c r="F1567" s="5">
        <v>44663.678148148138</v>
      </c>
      <c r="G1567">
        <v>59</v>
      </c>
      <c r="H1567" t="s">
        <v>932</v>
      </c>
      <c r="I1567">
        <f t="shared" si="120"/>
        <v>35872</v>
      </c>
      <c r="J1567" s="3">
        <v>45186.094074074077</v>
      </c>
      <c r="K1567" t="str">
        <f t="shared" si="121"/>
        <v>Long Term</v>
      </c>
      <c r="L1567">
        <f t="shared" si="122"/>
        <v>35264</v>
      </c>
      <c r="M1567">
        <f t="shared" si="123"/>
        <v>0</v>
      </c>
      <c r="N1567">
        <f t="shared" si="124"/>
        <v>0</v>
      </c>
    </row>
    <row r="1568" spans="1:14" x14ac:dyDescent="0.25">
      <c r="A1568">
        <v>2567</v>
      </c>
      <c r="B1568" t="s">
        <v>199</v>
      </c>
      <c r="C1568" t="s">
        <v>200</v>
      </c>
      <c r="D1568" t="s">
        <v>26</v>
      </c>
      <c r="E1568">
        <v>213</v>
      </c>
      <c r="F1568" s="5">
        <v>44211.554502314822</v>
      </c>
      <c r="G1568">
        <v>37</v>
      </c>
      <c r="H1568" t="s">
        <v>1081</v>
      </c>
      <c r="I1568">
        <f t="shared" si="120"/>
        <v>7881</v>
      </c>
      <c r="J1568" s="3">
        <v>45186.094074074077</v>
      </c>
      <c r="K1568" t="str">
        <f t="shared" si="121"/>
        <v>Long Term</v>
      </c>
      <c r="L1568">
        <f t="shared" si="122"/>
        <v>7668</v>
      </c>
      <c r="M1568">
        <f t="shared" si="123"/>
        <v>0</v>
      </c>
      <c r="N1568">
        <f t="shared" si="124"/>
        <v>0</v>
      </c>
    </row>
    <row r="1569" spans="1:14" x14ac:dyDescent="0.25">
      <c r="A1569">
        <v>2568</v>
      </c>
      <c r="B1569" t="s">
        <v>14</v>
      </c>
      <c r="C1569" t="s">
        <v>15</v>
      </c>
      <c r="D1569" t="s">
        <v>16</v>
      </c>
      <c r="E1569">
        <v>649</v>
      </c>
      <c r="F1569" s="5">
        <v>44127.176828703698</v>
      </c>
      <c r="G1569">
        <v>12</v>
      </c>
      <c r="H1569" t="s">
        <v>889</v>
      </c>
      <c r="I1569">
        <f t="shared" si="120"/>
        <v>7788</v>
      </c>
      <c r="J1569" s="3">
        <v>45186.094074074077</v>
      </c>
      <c r="K1569" t="str">
        <f t="shared" si="121"/>
        <v>Long Term</v>
      </c>
      <c r="L1569">
        <f t="shared" si="122"/>
        <v>7139</v>
      </c>
      <c r="M1569">
        <f t="shared" si="123"/>
        <v>0</v>
      </c>
      <c r="N1569">
        <f t="shared" si="124"/>
        <v>0</v>
      </c>
    </row>
    <row r="1570" spans="1:14" x14ac:dyDescent="0.25">
      <c r="A1570">
        <v>2569</v>
      </c>
      <c r="B1570" t="s">
        <v>170</v>
      </c>
      <c r="C1570" t="s">
        <v>171</v>
      </c>
      <c r="D1570" t="s">
        <v>16</v>
      </c>
      <c r="E1570">
        <v>552</v>
      </c>
      <c r="F1570" s="5">
        <v>44076.5003125</v>
      </c>
      <c r="G1570">
        <v>41</v>
      </c>
      <c r="H1570" t="s">
        <v>1082</v>
      </c>
      <c r="I1570">
        <f t="shared" si="120"/>
        <v>22632</v>
      </c>
      <c r="J1570" s="3">
        <v>45186.094074074077</v>
      </c>
      <c r="K1570" t="str">
        <f t="shared" si="121"/>
        <v>Long Term</v>
      </c>
      <c r="L1570">
        <f t="shared" si="122"/>
        <v>22080</v>
      </c>
      <c r="M1570">
        <f t="shared" si="123"/>
        <v>0</v>
      </c>
      <c r="N1570">
        <f t="shared" si="124"/>
        <v>0</v>
      </c>
    </row>
    <row r="1571" spans="1:14" x14ac:dyDescent="0.25">
      <c r="A1571">
        <v>2570</v>
      </c>
      <c r="B1571" t="s">
        <v>88</v>
      </c>
      <c r="C1571" t="s">
        <v>89</v>
      </c>
      <c r="D1571" t="s">
        <v>26</v>
      </c>
      <c r="E1571">
        <v>409</v>
      </c>
      <c r="F1571" s="5">
        <v>43654.867881944447</v>
      </c>
      <c r="G1571">
        <v>42</v>
      </c>
      <c r="H1571" t="s">
        <v>773</v>
      </c>
      <c r="I1571">
        <f t="shared" si="120"/>
        <v>17178</v>
      </c>
      <c r="J1571" s="3">
        <v>45186.094074074077</v>
      </c>
      <c r="K1571" t="str">
        <f t="shared" si="121"/>
        <v>Long Term</v>
      </c>
      <c r="L1571">
        <f t="shared" si="122"/>
        <v>16769</v>
      </c>
      <c r="M1571">
        <f t="shared" si="123"/>
        <v>0</v>
      </c>
      <c r="N1571">
        <f t="shared" si="124"/>
        <v>0</v>
      </c>
    </row>
    <row r="1572" spans="1:14" x14ac:dyDescent="0.25">
      <c r="A1572">
        <v>2571</v>
      </c>
      <c r="B1572" t="s">
        <v>14</v>
      </c>
      <c r="C1572" t="s">
        <v>15</v>
      </c>
      <c r="D1572" t="s">
        <v>26</v>
      </c>
      <c r="E1572">
        <v>886</v>
      </c>
      <c r="F1572" s="5">
        <v>43633.587638888886</v>
      </c>
      <c r="G1572">
        <v>20</v>
      </c>
      <c r="H1572" t="s">
        <v>1083</v>
      </c>
      <c r="I1572">
        <f t="shared" si="120"/>
        <v>17720</v>
      </c>
      <c r="J1572" s="3">
        <v>45186.094074074077</v>
      </c>
      <c r="K1572" t="str">
        <f t="shared" si="121"/>
        <v>Long Term</v>
      </c>
      <c r="L1572">
        <f t="shared" si="122"/>
        <v>16834</v>
      </c>
      <c r="M1572">
        <f t="shared" si="123"/>
        <v>0</v>
      </c>
      <c r="N1572">
        <f t="shared" si="124"/>
        <v>0</v>
      </c>
    </row>
    <row r="1573" spans="1:14" x14ac:dyDescent="0.25">
      <c r="A1573">
        <v>2572</v>
      </c>
      <c r="B1573" t="s">
        <v>40</v>
      </c>
      <c r="C1573" t="s">
        <v>41</v>
      </c>
      <c r="D1573" t="s">
        <v>16</v>
      </c>
      <c r="E1573">
        <v>858</v>
      </c>
      <c r="F1573" s="5">
        <v>44265.718344907407</v>
      </c>
      <c r="G1573">
        <v>24</v>
      </c>
      <c r="H1573" t="s">
        <v>1084</v>
      </c>
      <c r="I1573">
        <f t="shared" si="120"/>
        <v>20592</v>
      </c>
      <c r="J1573" s="3">
        <v>45186.094074074077</v>
      </c>
      <c r="K1573" t="str">
        <f t="shared" si="121"/>
        <v>Long Term</v>
      </c>
      <c r="L1573">
        <f t="shared" si="122"/>
        <v>19734</v>
      </c>
      <c r="M1573">
        <f t="shared" si="123"/>
        <v>0</v>
      </c>
      <c r="N1573">
        <f t="shared" si="124"/>
        <v>0</v>
      </c>
    </row>
    <row r="1574" spans="1:14" x14ac:dyDescent="0.25">
      <c r="A1574">
        <v>2573</v>
      </c>
      <c r="B1574" t="s">
        <v>76</v>
      </c>
      <c r="C1574" t="s">
        <v>77</v>
      </c>
      <c r="D1574" t="s">
        <v>16</v>
      </c>
      <c r="E1574">
        <v>835</v>
      </c>
      <c r="F1574" s="5">
        <v>44847.038541666669</v>
      </c>
      <c r="G1574">
        <v>50</v>
      </c>
      <c r="H1574" t="s">
        <v>771</v>
      </c>
      <c r="I1574">
        <f t="shared" si="120"/>
        <v>41750</v>
      </c>
      <c r="J1574" s="3">
        <v>45186.094074074077</v>
      </c>
      <c r="K1574" t="str">
        <f t="shared" si="121"/>
        <v>Short Term</v>
      </c>
      <c r="L1574">
        <f t="shared" si="122"/>
        <v>40915</v>
      </c>
      <c r="M1574">
        <f t="shared" si="123"/>
        <v>0.15</v>
      </c>
      <c r="N1574">
        <f t="shared" si="124"/>
        <v>6137.25</v>
      </c>
    </row>
    <row r="1575" spans="1:14" x14ac:dyDescent="0.25">
      <c r="A1575">
        <v>2574</v>
      </c>
      <c r="B1575" t="s">
        <v>54</v>
      </c>
      <c r="C1575" t="s">
        <v>55</v>
      </c>
      <c r="D1575" t="s">
        <v>16</v>
      </c>
      <c r="E1575">
        <v>769</v>
      </c>
      <c r="F1575" s="5">
        <v>44648.050335648149</v>
      </c>
      <c r="G1575">
        <v>19</v>
      </c>
      <c r="H1575" t="s">
        <v>96</v>
      </c>
      <c r="I1575">
        <f t="shared" si="120"/>
        <v>14611</v>
      </c>
      <c r="J1575" s="3">
        <v>45186.094074074077</v>
      </c>
      <c r="K1575" t="str">
        <f t="shared" si="121"/>
        <v>Long Term</v>
      </c>
      <c r="L1575">
        <f t="shared" si="122"/>
        <v>13842</v>
      </c>
      <c r="M1575">
        <f t="shared" si="123"/>
        <v>0</v>
      </c>
      <c r="N1575">
        <f t="shared" si="124"/>
        <v>0</v>
      </c>
    </row>
    <row r="1576" spans="1:14" x14ac:dyDescent="0.25">
      <c r="A1576">
        <v>2575</v>
      </c>
      <c r="B1576" t="s">
        <v>85</v>
      </c>
      <c r="C1576" t="s">
        <v>86</v>
      </c>
      <c r="D1576" t="s">
        <v>16</v>
      </c>
      <c r="E1576">
        <v>776</v>
      </c>
      <c r="F1576" s="5">
        <v>44167.992962962962</v>
      </c>
      <c r="G1576">
        <v>93</v>
      </c>
      <c r="H1576" t="s">
        <v>1085</v>
      </c>
      <c r="I1576">
        <f t="shared" si="120"/>
        <v>72168</v>
      </c>
      <c r="J1576" s="3">
        <v>45186.094074074077</v>
      </c>
      <c r="K1576" t="str">
        <f t="shared" si="121"/>
        <v>Long Term</v>
      </c>
      <c r="L1576">
        <f t="shared" si="122"/>
        <v>71392</v>
      </c>
      <c r="M1576">
        <f t="shared" si="123"/>
        <v>0</v>
      </c>
      <c r="N1576">
        <f t="shared" si="124"/>
        <v>0</v>
      </c>
    </row>
    <row r="1577" spans="1:14" x14ac:dyDescent="0.25">
      <c r="A1577">
        <v>2576</v>
      </c>
      <c r="B1577" t="s">
        <v>40</v>
      </c>
      <c r="C1577" t="s">
        <v>41</v>
      </c>
      <c r="D1577" t="s">
        <v>16</v>
      </c>
      <c r="E1577">
        <v>826</v>
      </c>
      <c r="F1577" s="5">
        <v>44817.184814814813</v>
      </c>
      <c r="G1577">
        <v>39</v>
      </c>
      <c r="H1577" t="s">
        <v>1086</v>
      </c>
      <c r="I1577">
        <f t="shared" si="120"/>
        <v>32214</v>
      </c>
      <c r="J1577" s="3">
        <v>45186.094074074077</v>
      </c>
      <c r="K1577" t="str">
        <f t="shared" si="121"/>
        <v>Long Term</v>
      </c>
      <c r="L1577">
        <f t="shared" si="122"/>
        <v>31388</v>
      </c>
      <c r="M1577">
        <f t="shared" si="123"/>
        <v>0</v>
      </c>
      <c r="N1577">
        <f t="shared" si="124"/>
        <v>0</v>
      </c>
    </row>
    <row r="1578" spans="1:14" x14ac:dyDescent="0.25">
      <c r="A1578">
        <v>2577</v>
      </c>
      <c r="B1578" t="s">
        <v>40</v>
      </c>
      <c r="C1578" t="s">
        <v>41</v>
      </c>
      <c r="D1578" t="s">
        <v>26</v>
      </c>
      <c r="E1578">
        <v>762</v>
      </c>
      <c r="F1578" s="5">
        <v>45097.766134259262</v>
      </c>
      <c r="G1578">
        <v>37</v>
      </c>
      <c r="H1578" t="s">
        <v>776</v>
      </c>
      <c r="I1578">
        <f t="shared" si="120"/>
        <v>28194</v>
      </c>
      <c r="J1578" s="3">
        <v>45186.094074074077</v>
      </c>
      <c r="K1578" t="str">
        <f t="shared" si="121"/>
        <v>Short Term</v>
      </c>
      <c r="L1578">
        <f t="shared" si="122"/>
        <v>27432</v>
      </c>
      <c r="M1578">
        <f t="shared" si="123"/>
        <v>0.15</v>
      </c>
      <c r="N1578">
        <f t="shared" si="124"/>
        <v>4114.8</v>
      </c>
    </row>
    <row r="1579" spans="1:14" x14ac:dyDescent="0.25">
      <c r="A1579">
        <v>2578</v>
      </c>
      <c r="B1579" t="s">
        <v>24</v>
      </c>
      <c r="C1579" t="s">
        <v>25</v>
      </c>
      <c r="D1579" t="s">
        <v>16</v>
      </c>
      <c r="E1579">
        <v>513</v>
      </c>
      <c r="F1579" s="5">
        <v>44138.319571759261</v>
      </c>
      <c r="G1579">
        <v>90</v>
      </c>
      <c r="H1579" t="s">
        <v>1087</v>
      </c>
      <c r="I1579">
        <f t="shared" si="120"/>
        <v>46170</v>
      </c>
      <c r="J1579" s="3">
        <v>45186.094074074077</v>
      </c>
      <c r="K1579" t="str">
        <f t="shared" si="121"/>
        <v>Long Term</v>
      </c>
      <c r="L1579">
        <f t="shared" si="122"/>
        <v>45657</v>
      </c>
      <c r="M1579">
        <f t="shared" si="123"/>
        <v>0</v>
      </c>
      <c r="N1579">
        <f t="shared" si="124"/>
        <v>0</v>
      </c>
    </row>
    <row r="1580" spans="1:14" x14ac:dyDescent="0.25">
      <c r="A1580">
        <v>2579</v>
      </c>
      <c r="B1580" t="s">
        <v>28</v>
      </c>
      <c r="C1580" t="s">
        <v>29</v>
      </c>
      <c r="D1580" t="s">
        <v>26</v>
      </c>
      <c r="E1580">
        <v>842</v>
      </c>
      <c r="F1580" s="5">
        <v>44695.382627314822</v>
      </c>
      <c r="G1580">
        <v>98</v>
      </c>
      <c r="H1580" t="s">
        <v>780</v>
      </c>
      <c r="I1580">
        <f t="shared" si="120"/>
        <v>82516</v>
      </c>
      <c r="J1580" s="3">
        <v>45186.094074074077</v>
      </c>
      <c r="K1580" t="str">
        <f t="shared" si="121"/>
        <v>Long Term</v>
      </c>
      <c r="L1580">
        <f t="shared" si="122"/>
        <v>81674</v>
      </c>
      <c r="M1580">
        <f t="shared" si="123"/>
        <v>0</v>
      </c>
      <c r="N1580">
        <f t="shared" si="124"/>
        <v>0</v>
      </c>
    </row>
    <row r="1581" spans="1:14" x14ac:dyDescent="0.25">
      <c r="A1581">
        <v>2580</v>
      </c>
      <c r="B1581" t="s">
        <v>37</v>
      </c>
      <c r="C1581" t="s">
        <v>38</v>
      </c>
      <c r="D1581" t="s">
        <v>16</v>
      </c>
      <c r="E1581">
        <v>142</v>
      </c>
      <c r="F1581" s="5">
        <v>43532.806250000001</v>
      </c>
      <c r="G1581">
        <v>42</v>
      </c>
      <c r="H1581" t="s">
        <v>452</v>
      </c>
      <c r="I1581">
        <f t="shared" si="120"/>
        <v>5964</v>
      </c>
      <c r="J1581" s="3">
        <v>45186.094074074077</v>
      </c>
      <c r="K1581" t="str">
        <f t="shared" si="121"/>
        <v>Long Term</v>
      </c>
      <c r="L1581">
        <f t="shared" si="122"/>
        <v>5822</v>
      </c>
      <c r="M1581">
        <f t="shared" si="123"/>
        <v>0</v>
      </c>
      <c r="N1581">
        <f t="shared" si="124"/>
        <v>0</v>
      </c>
    </row>
    <row r="1582" spans="1:14" x14ac:dyDescent="0.25">
      <c r="A1582">
        <v>2581</v>
      </c>
      <c r="B1582" t="s">
        <v>143</v>
      </c>
      <c r="C1582" t="s">
        <v>144</v>
      </c>
      <c r="D1582" t="s">
        <v>16</v>
      </c>
      <c r="E1582">
        <v>998</v>
      </c>
      <c r="F1582" s="5">
        <v>44031.324479166673</v>
      </c>
      <c r="G1582">
        <v>45</v>
      </c>
      <c r="H1582" t="s">
        <v>1060</v>
      </c>
      <c r="I1582">
        <f t="shared" si="120"/>
        <v>44910</v>
      </c>
      <c r="J1582" s="3">
        <v>45186.094074074077</v>
      </c>
      <c r="K1582" t="str">
        <f t="shared" si="121"/>
        <v>Long Term</v>
      </c>
      <c r="L1582">
        <f t="shared" si="122"/>
        <v>43912</v>
      </c>
      <c r="M1582">
        <f t="shared" si="123"/>
        <v>0</v>
      </c>
      <c r="N1582">
        <f t="shared" si="124"/>
        <v>0</v>
      </c>
    </row>
    <row r="1583" spans="1:14" x14ac:dyDescent="0.25">
      <c r="A1583">
        <v>2582</v>
      </c>
      <c r="B1583" t="s">
        <v>111</v>
      </c>
      <c r="C1583" t="s">
        <v>112</v>
      </c>
      <c r="D1583" t="s">
        <v>26</v>
      </c>
      <c r="E1583">
        <v>850</v>
      </c>
      <c r="F1583" s="5">
        <v>43381.757870370369</v>
      </c>
      <c r="G1583">
        <v>44</v>
      </c>
      <c r="H1583" t="s">
        <v>1024</v>
      </c>
      <c r="I1583">
        <f t="shared" si="120"/>
        <v>37400</v>
      </c>
      <c r="J1583" s="3">
        <v>45186.094074074077</v>
      </c>
      <c r="K1583" t="str">
        <f t="shared" si="121"/>
        <v>Long Term</v>
      </c>
      <c r="L1583">
        <f t="shared" si="122"/>
        <v>36550</v>
      </c>
      <c r="M1583">
        <f t="shared" si="123"/>
        <v>0</v>
      </c>
      <c r="N1583">
        <f t="shared" si="124"/>
        <v>0</v>
      </c>
    </row>
    <row r="1584" spans="1:14" x14ac:dyDescent="0.25">
      <c r="A1584">
        <v>2583</v>
      </c>
      <c r="B1584" t="s">
        <v>28</v>
      </c>
      <c r="C1584" t="s">
        <v>29</v>
      </c>
      <c r="D1584" t="s">
        <v>26</v>
      </c>
      <c r="E1584">
        <v>304</v>
      </c>
      <c r="F1584" s="5">
        <v>43506.5546412037</v>
      </c>
      <c r="G1584">
        <v>91</v>
      </c>
      <c r="H1584" t="s">
        <v>1088</v>
      </c>
      <c r="I1584">
        <f t="shared" si="120"/>
        <v>27664</v>
      </c>
      <c r="J1584" s="3">
        <v>45186.094074074077</v>
      </c>
      <c r="K1584" t="str">
        <f t="shared" si="121"/>
        <v>Long Term</v>
      </c>
      <c r="L1584">
        <f t="shared" si="122"/>
        <v>27360</v>
      </c>
      <c r="M1584">
        <f t="shared" si="123"/>
        <v>0</v>
      </c>
      <c r="N1584">
        <f t="shared" si="124"/>
        <v>0</v>
      </c>
    </row>
    <row r="1585" spans="1:14" x14ac:dyDescent="0.25">
      <c r="A1585">
        <v>2584</v>
      </c>
      <c r="B1585" t="s">
        <v>43</v>
      </c>
      <c r="C1585" t="s">
        <v>44</v>
      </c>
      <c r="D1585" t="s">
        <v>16</v>
      </c>
      <c r="E1585">
        <v>133</v>
      </c>
      <c r="F1585" s="5">
        <v>44976.266192129631</v>
      </c>
      <c r="G1585">
        <v>78</v>
      </c>
      <c r="H1585" t="s">
        <v>1089</v>
      </c>
      <c r="I1585">
        <f t="shared" si="120"/>
        <v>10374</v>
      </c>
      <c r="J1585" s="3">
        <v>45186.094074074077</v>
      </c>
      <c r="K1585" t="str">
        <f t="shared" si="121"/>
        <v>Short Term</v>
      </c>
      <c r="L1585">
        <f t="shared" si="122"/>
        <v>10241</v>
      </c>
      <c r="M1585">
        <f t="shared" si="123"/>
        <v>0.15</v>
      </c>
      <c r="N1585">
        <f t="shared" si="124"/>
        <v>1536.1499999999999</v>
      </c>
    </row>
    <row r="1586" spans="1:14" x14ac:dyDescent="0.25">
      <c r="A1586">
        <v>2585</v>
      </c>
      <c r="B1586" t="s">
        <v>70</v>
      </c>
      <c r="C1586" t="s">
        <v>71</v>
      </c>
      <c r="D1586" t="s">
        <v>26</v>
      </c>
      <c r="E1586">
        <v>672</v>
      </c>
      <c r="F1586" s="5">
        <v>43444.775879629633</v>
      </c>
      <c r="G1586">
        <v>66</v>
      </c>
      <c r="H1586" t="s">
        <v>1090</v>
      </c>
      <c r="I1586">
        <f t="shared" si="120"/>
        <v>44352</v>
      </c>
      <c r="J1586" s="3">
        <v>45186.094074074077</v>
      </c>
      <c r="K1586" t="str">
        <f t="shared" si="121"/>
        <v>Long Term</v>
      </c>
      <c r="L1586">
        <f t="shared" si="122"/>
        <v>43680</v>
      </c>
      <c r="M1586">
        <f t="shared" si="123"/>
        <v>0</v>
      </c>
      <c r="N1586">
        <f t="shared" si="124"/>
        <v>0</v>
      </c>
    </row>
    <row r="1587" spans="1:14" x14ac:dyDescent="0.25">
      <c r="A1587">
        <v>2586</v>
      </c>
      <c r="B1587" t="s">
        <v>31</v>
      </c>
      <c r="C1587" t="s">
        <v>32</v>
      </c>
      <c r="D1587" t="s">
        <v>16</v>
      </c>
      <c r="E1587">
        <v>469</v>
      </c>
      <c r="F1587" s="5">
        <v>44071.361261574071</v>
      </c>
      <c r="G1587">
        <v>36</v>
      </c>
      <c r="H1587" t="s">
        <v>1091</v>
      </c>
      <c r="I1587">
        <f t="shared" si="120"/>
        <v>16884</v>
      </c>
      <c r="J1587" s="3">
        <v>45186.094074074077</v>
      </c>
      <c r="K1587" t="str">
        <f t="shared" si="121"/>
        <v>Long Term</v>
      </c>
      <c r="L1587">
        <f t="shared" si="122"/>
        <v>16415</v>
      </c>
      <c r="M1587">
        <f t="shared" si="123"/>
        <v>0</v>
      </c>
      <c r="N1587">
        <f t="shared" si="124"/>
        <v>0</v>
      </c>
    </row>
    <row r="1588" spans="1:14" x14ac:dyDescent="0.25">
      <c r="A1588">
        <v>2587</v>
      </c>
      <c r="B1588" t="s">
        <v>107</v>
      </c>
      <c r="C1588" t="s">
        <v>108</v>
      </c>
      <c r="D1588" t="s">
        <v>16</v>
      </c>
      <c r="E1588">
        <v>276</v>
      </c>
      <c r="F1588" s="5">
        <v>44084.676087962973</v>
      </c>
      <c r="G1588">
        <v>31</v>
      </c>
      <c r="H1588" t="s">
        <v>850</v>
      </c>
      <c r="I1588">
        <f t="shared" si="120"/>
        <v>8556</v>
      </c>
      <c r="J1588" s="3">
        <v>45186.094074074077</v>
      </c>
      <c r="K1588" t="str">
        <f t="shared" si="121"/>
        <v>Long Term</v>
      </c>
      <c r="L1588">
        <f t="shared" si="122"/>
        <v>8280</v>
      </c>
      <c r="M1588">
        <f t="shared" si="123"/>
        <v>0</v>
      </c>
      <c r="N1588">
        <f t="shared" si="124"/>
        <v>0</v>
      </c>
    </row>
    <row r="1589" spans="1:14" x14ac:dyDescent="0.25">
      <c r="A1589">
        <v>2588</v>
      </c>
      <c r="B1589" t="s">
        <v>79</v>
      </c>
      <c r="C1589" t="s">
        <v>80</v>
      </c>
      <c r="D1589" t="s">
        <v>26</v>
      </c>
      <c r="E1589">
        <v>972</v>
      </c>
      <c r="F1589" s="5">
        <v>43905.812060185177</v>
      </c>
      <c r="G1589">
        <v>80</v>
      </c>
      <c r="H1589" t="s">
        <v>1092</v>
      </c>
      <c r="I1589">
        <f t="shared" si="120"/>
        <v>77760</v>
      </c>
      <c r="J1589" s="3">
        <v>45186.094074074077</v>
      </c>
      <c r="K1589" t="str">
        <f t="shared" si="121"/>
        <v>Long Term</v>
      </c>
      <c r="L1589">
        <f t="shared" si="122"/>
        <v>76788</v>
      </c>
      <c r="M1589">
        <f t="shared" si="123"/>
        <v>0</v>
      </c>
      <c r="N1589">
        <f t="shared" si="124"/>
        <v>0</v>
      </c>
    </row>
    <row r="1590" spans="1:14" x14ac:dyDescent="0.25">
      <c r="A1590">
        <v>2589</v>
      </c>
      <c r="B1590" t="s">
        <v>246</v>
      </c>
      <c r="C1590" t="s">
        <v>247</v>
      </c>
      <c r="D1590" t="s">
        <v>16</v>
      </c>
      <c r="E1590">
        <v>709</v>
      </c>
      <c r="F1590" s="5">
        <v>43388.280405092592</v>
      </c>
      <c r="G1590">
        <v>44</v>
      </c>
      <c r="H1590" t="s">
        <v>962</v>
      </c>
      <c r="I1590">
        <f t="shared" si="120"/>
        <v>31196</v>
      </c>
      <c r="J1590" s="3">
        <v>45186.094074074077</v>
      </c>
      <c r="K1590" t="str">
        <f t="shared" si="121"/>
        <v>Long Term</v>
      </c>
      <c r="L1590">
        <f t="shared" si="122"/>
        <v>30487</v>
      </c>
      <c r="M1590">
        <f t="shared" si="123"/>
        <v>0</v>
      </c>
      <c r="N1590">
        <f t="shared" si="124"/>
        <v>0</v>
      </c>
    </row>
    <row r="1591" spans="1:14" x14ac:dyDescent="0.25">
      <c r="A1591">
        <v>2590</v>
      </c>
      <c r="B1591" t="s">
        <v>94</v>
      </c>
      <c r="C1591" t="s">
        <v>95</v>
      </c>
      <c r="D1591" t="s">
        <v>26</v>
      </c>
      <c r="E1591">
        <v>399</v>
      </c>
      <c r="F1591" s="5">
        <v>43811.281805555547</v>
      </c>
      <c r="G1591">
        <v>35</v>
      </c>
      <c r="H1591" t="s">
        <v>968</v>
      </c>
      <c r="I1591">
        <f t="shared" si="120"/>
        <v>13965</v>
      </c>
      <c r="J1591" s="3">
        <v>45186.094074074077</v>
      </c>
      <c r="K1591" t="str">
        <f t="shared" si="121"/>
        <v>Long Term</v>
      </c>
      <c r="L1591">
        <f t="shared" si="122"/>
        <v>13566</v>
      </c>
      <c r="M1591">
        <f t="shared" si="123"/>
        <v>0</v>
      </c>
      <c r="N1591">
        <f t="shared" si="124"/>
        <v>0</v>
      </c>
    </row>
    <row r="1592" spans="1:14" x14ac:dyDescent="0.25">
      <c r="A1592">
        <v>2591</v>
      </c>
      <c r="B1592" t="s">
        <v>218</v>
      </c>
      <c r="C1592" t="s">
        <v>219</v>
      </c>
      <c r="D1592" t="s">
        <v>26</v>
      </c>
      <c r="E1592">
        <v>421</v>
      </c>
      <c r="F1592" s="5">
        <v>45185.479305555556</v>
      </c>
      <c r="G1592">
        <v>98</v>
      </c>
      <c r="H1592" t="s">
        <v>739</v>
      </c>
      <c r="I1592">
        <f t="shared" si="120"/>
        <v>41258</v>
      </c>
      <c r="J1592" s="3">
        <v>45186.094074074077</v>
      </c>
      <c r="K1592" t="str">
        <f t="shared" si="121"/>
        <v>Short Term</v>
      </c>
      <c r="L1592">
        <f t="shared" si="122"/>
        <v>40837</v>
      </c>
      <c r="M1592">
        <f t="shared" si="123"/>
        <v>0.15</v>
      </c>
      <c r="N1592">
        <f t="shared" si="124"/>
        <v>6125.55</v>
      </c>
    </row>
    <row r="1593" spans="1:14" x14ac:dyDescent="0.25">
      <c r="A1593">
        <v>2592</v>
      </c>
      <c r="B1593" t="s">
        <v>64</v>
      </c>
      <c r="C1593" t="s">
        <v>65</v>
      </c>
      <c r="D1593" t="s">
        <v>26</v>
      </c>
      <c r="E1593">
        <v>939</v>
      </c>
      <c r="F1593" s="5">
        <v>44209.636874999997</v>
      </c>
      <c r="G1593">
        <v>80</v>
      </c>
      <c r="H1593" t="s">
        <v>1093</v>
      </c>
      <c r="I1593">
        <f t="shared" si="120"/>
        <v>75120</v>
      </c>
      <c r="J1593" s="3">
        <v>45186.094074074077</v>
      </c>
      <c r="K1593" t="str">
        <f t="shared" si="121"/>
        <v>Long Term</v>
      </c>
      <c r="L1593">
        <f t="shared" si="122"/>
        <v>74181</v>
      </c>
      <c r="M1593">
        <f t="shared" si="123"/>
        <v>0</v>
      </c>
      <c r="N1593">
        <f t="shared" si="124"/>
        <v>0</v>
      </c>
    </row>
    <row r="1594" spans="1:14" x14ac:dyDescent="0.25">
      <c r="A1594">
        <v>2593</v>
      </c>
      <c r="B1594" t="s">
        <v>115</v>
      </c>
      <c r="C1594" t="s">
        <v>116</v>
      </c>
      <c r="D1594" t="s">
        <v>26</v>
      </c>
      <c r="E1594">
        <v>812</v>
      </c>
      <c r="F1594" s="5">
        <v>45097.100601851853</v>
      </c>
      <c r="G1594">
        <v>21</v>
      </c>
      <c r="H1594" t="s">
        <v>1094</v>
      </c>
      <c r="I1594">
        <f t="shared" si="120"/>
        <v>17052</v>
      </c>
      <c r="J1594" s="3">
        <v>45186.094074074077</v>
      </c>
      <c r="K1594" t="str">
        <f t="shared" si="121"/>
        <v>Short Term</v>
      </c>
      <c r="L1594">
        <f t="shared" si="122"/>
        <v>16240</v>
      </c>
      <c r="M1594">
        <f t="shared" si="123"/>
        <v>0.15</v>
      </c>
      <c r="N1594">
        <f t="shared" si="124"/>
        <v>2436</v>
      </c>
    </row>
    <row r="1595" spans="1:14" x14ac:dyDescent="0.25">
      <c r="A1595">
        <v>2594</v>
      </c>
      <c r="B1595" t="s">
        <v>133</v>
      </c>
      <c r="C1595" t="s">
        <v>134</v>
      </c>
      <c r="D1595" t="s">
        <v>16</v>
      </c>
      <c r="E1595">
        <v>133</v>
      </c>
      <c r="F1595" s="5">
        <v>44879.483773148153</v>
      </c>
      <c r="G1595">
        <v>90</v>
      </c>
      <c r="H1595" t="s">
        <v>712</v>
      </c>
      <c r="I1595">
        <f t="shared" si="120"/>
        <v>11970</v>
      </c>
      <c r="J1595" s="3">
        <v>45186.094074074077</v>
      </c>
      <c r="K1595" t="str">
        <f t="shared" si="121"/>
        <v>Short Term</v>
      </c>
      <c r="L1595">
        <f t="shared" si="122"/>
        <v>11837</v>
      </c>
      <c r="M1595">
        <f t="shared" si="123"/>
        <v>0.15</v>
      </c>
      <c r="N1595">
        <f t="shared" si="124"/>
        <v>1775.55</v>
      </c>
    </row>
    <row r="1596" spans="1:14" x14ac:dyDescent="0.25">
      <c r="A1596">
        <v>2595</v>
      </c>
      <c r="B1596" t="s">
        <v>82</v>
      </c>
      <c r="C1596" t="s">
        <v>83</v>
      </c>
      <c r="D1596" t="s">
        <v>26</v>
      </c>
      <c r="E1596">
        <v>417</v>
      </c>
      <c r="F1596" s="5">
        <v>43681.124398148153</v>
      </c>
      <c r="G1596">
        <v>81</v>
      </c>
      <c r="H1596" t="s">
        <v>529</v>
      </c>
      <c r="I1596">
        <f t="shared" si="120"/>
        <v>33777</v>
      </c>
      <c r="J1596" s="3">
        <v>45186.094074074077</v>
      </c>
      <c r="K1596" t="str">
        <f t="shared" si="121"/>
        <v>Long Term</v>
      </c>
      <c r="L1596">
        <f t="shared" si="122"/>
        <v>33360</v>
      </c>
      <c r="M1596">
        <f t="shared" si="123"/>
        <v>0</v>
      </c>
      <c r="N1596">
        <f t="shared" si="124"/>
        <v>0</v>
      </c>
    </row>
    <row r="1597" spans="1:14" x14ac:dyDescent="0.25">
      <c r="A1597">
        <v>2596</v>
      </c>
      <c r="B1597" t="s">
        <v>137</v>
      </c>
      <c r="C1597" t="s">
        <v>138</v>
      </c>
      <c r="D1597" t="s">
        <v>16</v>
      </c>
      <c r="E1597">
        <v>804</v>
      </c>
      <c r="F1597" s="5">
        <v>43737.5471412037</v>
      </c>
      <c r="G1597">
        <v>100</v>
      </c>
      <c r="H1597" t="s">
        <v>605</v>
      </c>
      <c r="I1597">
        <f t="shared" si="120"/>
        <v>80400</v>
      </c>
      <c r="J1597" s="3">
        <v>45186.094074074077</v>
      </c>
      <c r="K1597" t="str">
        <f t="shared" si="121"/>
        <v>Long Term</v>
      </c>
      <c r="L1597">
        <f t="shared" si="122"/>
        <v>79596</v>
      </c>
      <c r="M1597">
        <f t="shared" si="123"/>
        <v>0</v>
      </c>
      <c r="N1597">
        <f t="shared" si="124"/>
        <v>0</v>
      </c>
    </row>
    <row r="1598" spans="1:14" x14ac:dyDescent="0.25">
      <c r="A1598">
        <v>2597</v>
      </c>
      <c r="B1598" t="s">
        <v>85</v>
      </c>
      <c r="C1598" t="s">
        <v>86</v>
      </c>
      <c r="D1598" t="s">
        <v>16</v>
      </c>
      <c r="E1598">
        <v>492</v>
      </c>
      <c r="F1598" s="5">
        <v>44850.879999999997</v>
      </c>
      <c r="G1598">
        <v>96</v>
      </c>
      <c r="H1598" t="s">
        <v>1095</v>
      </c>
      <c r="I1598">
        <f t="shared" si="120"/>
        <v>47232</v>
      </c>
      <c r="J1598" s="3">
        <v>45186.094074074077</v>
      </c>
      <c r="K1598" t="str">
        <f t="shared" si="121"/>
        <v>Short Term</v>
      </c>
      <c r="L1598">
        <f t="shared" si="122"/>
        <v>46740</v>
      </c>
      <c r="M1598">
        <f t="shared" si="123"/>
        <v>0.15</v>
      </c>
      <c r="N1598">
        <f t="shared" si="124"/>
        <v>7011</v>
      </c>
    </row>
    <row r="1599" spans="1:14" x14ac:dyDescent="0.25">
      <c r="A1599">
        <v>2598</v>
      </c>
      <c r="B1599" t="s">
        <v>43</v>
      </c>
      <c r="C1599" t="s">
        <v>44</v>
      </c>
      <c r="D1599" t="s">
        <v>16</v>
      </c>
      <c r="E1599">
        <v>504</v>
      </c>
      <c r="F1599" s="5">
        <v>44820.918368055558</v>
      </c>
      <c r="G1599">
        <v>74</v>
      </c>
      <c r="H1599" t="s">
        <v>435</v>
      </c>
      <c r="I1599">
        <f t="shared" si="120"/>
        <v>37296</v>
      </c>
      <c r="J1599" s="3">
        <v>45186.094074074077</v>
      </c>
      <c r="K1599" t="str">
        <f t="shared" si="121"/>
        <v>Long Term</v>
      </c>
      <c r="L1599">
        <f t="shared" si="122"/>
        <v>36792</v>
      </c>
      <c r="M1599">
        <f t="shared" si="123"/>
        <v>0</v>
      </c>
      <c r="N1599">
        <f t="shared" si="124"/>
        <v>0</v>
      </c>
    </row>
    <row r="1600" spans="1:14" x14ac:dyDescent="0.25">
      <c r="A1600">
        <v>2599</v>
      </c>
      <c r="B1600" t="s">
        <v>104</v>
      </c>
      <c r="C1600" t="s">
        <v>105</v>
      </c>
      <c r="D1600" t="s">
        <v>16</v>
      </c>
      <c r="E1600">
        <v>914</v>
      </c>
      <c r="F1600" s="5">
        <v>44049.341967592591</v>
      </c>
      <c r="G1600">
        <v>78</v>
      </c>
      <c r="H1600" t="s">
        <v>446</v>
      </c>
      <c r="I1600">
        <f t="shared" si="120"/>
        <v>71292</v>
      </c>
      <c r="J1600" s="3">
        <v>45186.094074074077</v>
      </c>
      <c r="K1600" t="str">
        <f t="shared" si="121"/>
        <v>Long Term</v>
      </c>
      <c r="L1600">
        <f t="shared" si="122"/>
        <v>70378</v>
      </c>
      <c r="M1600">
        <f t="shared" si="123"/>
        <v>0</v>
      </c>
      <c r="N1600">
        <f t="shared" si="124"/>
        <v>0</v>
      </c>
    </row>
    <row r="1601" spans="1:14" x14ac:dyDescent="0.25">
      <c r="A1601">
        <v>2600</v>
      </c>
      <c r="B1601" t="s">
        <v>218</v>
      </c>
      <c r="C1601" t="s">
        <v>219</v>
      </c>
      <c r="D1601" t="s">
        <v>16</v>
      </c>
      <c r="E1601">
        <v>135</v>
      </c>
      <c r="F1601" s="5">
        <v>44448.683298611111</v>
      </c>
      <c r="G1601">
        <v>32</v>
      </c>
      <c r="H1601" t="s">
        <v>1096</v>
      </c>
      <c r="I1601">
        <f t="shared" si="120"/>
        <v>4320</v>
      </c>
      <c r="J1601" s="3">
        <v>45186.094074074077</v>
      </c>
      <c r="K1601" t="str">
        <f t="shared" si="121"/>
        <v>Long Term</v>
      </c>
      <c r="L1601">
        <f t="shared" si="122"/>
        <v>4185</v>
      </c>
      <c r="M1601">
        <f t="shared" si="123"/>
        <v>0</v>
      </c>
      <c r="N1601">
        <f t="shared" si="124"/>
        <v>0</v>
      </c>
    </row>
    <row r="1602" spans="1:14" x14ac:dyDescent="0.25">
      <c r="A1602">
        <v>2601</v>
      </c>
      <c r="B1602" t="s">
        <v>115</v>
      </c>
      <c r="C1602" t="s">
        <v>116</v>
      </c>
      <c r="D1602" t="s">
        <v>16</v>
      </c>
      <c r="E1602">
        <v>550</v>
      </c>
      <c r="F1602" s="5">
        <v>43927.462604166663</v>
      </c>
      <c r="G1602">
        <v>52</v>
      </c>
      <c r="H1602" t="s">
        <v>1097</v>
      </c>
      <c r="I1602">
        <f t="shared" si="120"/>
        <v>28600</v>
      </c>
      <c r="J1602" s="3">
        <v>45186.094074074077</v>
      </c>
      <c r="K1602" t="str">
        <f t="shared" si="121"/>
        <v>Long Term</v>
      </c>
      <c r="L1602">
        <f t="shared" si="122"/>
        <v>28050</v>
      </c>
      <c r="M1602">
        <f t="shared" si="123"/>
        <v>0</v>
      </c>
      <c r="N1602">
        <f t="shared" si="124"/>
        <v>0</v>
      </c>
    </row>
    <row r="1603" spans="1:14" x14ac:dyDescent="0.25">
      <c r="A1603">
        <v>2602</v>
      </c>
      <c r="B1603" t="s">
        <v>73</v>
      </c>
      <c r="C1603" t="s">
        <v>74</v>
      </c>
      <c r="D1603" t="s">
        <v>26</v>
      </c>
      <c r="E1603">
        <v>482</v>
      </c>
      <c r="F1603" s="5">
        <v>44352.037905092591</v>
      </c>
      <c r="G1603">
        <v>54</v>
      </c>
      <c r="H1603" t="s">
        <v>1098</v>
      </c>
      <c r="I1603">
        <f t="shared" ref="I1603:I1666" si="125">E1603*G1603</f>
        <v>26028</v>
      </c>
      <c r="J1603" s="3">
        <v>45186.094074074077</v>
      </c>
      <c r="K1603" t="str">
        <f t="shared" ref="K1603:K1666" si="126">IF((J1603-F1603)&lt;=365,"Short Term","Long Term")</f>
        <v>Long Term</v>
      </c>
      <c r="L1603">
        <f t="shared" ref="L1603:L1666" si="127">I1603-E1603</f>
        <v>25546</v>
      </c>
      <c r="M1603">
        <f t="shared" ref="M1603:M1666" si="128">IF(K1603="short Term",15%,IF(K1603="Long Term",IF(L1603&gt;100000,10%,0),0))</f>
        <v>0</v>
      </c>
      <c r="N1603">
        <f t="shared" ref="N1603:N1666" si="129">L1603*M1603</f>
        <v>0</v>
      </c>
    </row>
    <row r="1604" spans="1:14" x14ac:dyDescent="0.25">
      <c r="A1604">
        <v>2603</v>
      </c>
      <c r="B1604" t="s">
        <v>115</v>
      </c>
      <c r="C1604" t="s">
        <v>116</v>
      </c>
      <c r="D1604" t="s">
        <v>26</v>
      </c>
      <c r="E1604">
        <v>679</v>
      </c>
      <c r="F1604" s="5">
        <v>43925.541712962957</v>
      </c>
      <c r="G1604">
        <v>97</v>
      </c>
      <c r="H1604" t="s">
        <v>681</v>
      </c>
      <c r="I1604">
        <f t="shared" si="125"/>
        <v>65863</v>
      </c>
      <c r="J1604" s="3">
        <v>45186.094074074077</v>
      </c>
      <c r="K1604" t="str">
        <f t="shared" si="126"/>
        <v>Long Term</v>
      </c>
      <c r="L1604">
        <f t="shared" si="127"/>
        <v>65184</v>
      </c>
      <c r="M1604">
        <f t="shared" si="128"/>
        <v>0</v>
      </c>
      <c r="N1604">
        <f t="shared" si="129"/>
        <v>0</v>
      </c>
    </row>
    <row r="1605" spans="1:14" x14ac:dyDescent="0.25">
      <c r="A1605">
        <v>2604</v>
      </c>
      <c r="B1605" t="s">
        <v>155</v>
      </c>
      <c r="C1605" t="s">
        <v>156</v>
      </c>
      <c r="D1605" t="s">
        <v>16</v>
      </c>
      <c r="E1605">
        <v>835</v>
      </c>
      <c r="F1605" s="5">
        <v>44190.464456018519</v>
      </c>
      <c r="G1605">
        <v>65</v>
      </c>
      <c r="H1605" t="s">
        <v>1099</v>
      </c>
      <c r="I1605">
        <f t="shared" si="125"/>
        <v>54275</v>
      </c>
      <c r="J1605" s="3">
        <v>45186.094074074077</v>
      </c>
      <c r="K1605" t="str">
        <f t="shared" si="126"/>
        <v>Long Term</v>
      </c>
      <c r="L1605">
        <f t="shared" si="127"/>
        <v>53440</v>
      </c>
      <c r="M1605">
        <f t="shared" si="128"/>
        <v>0</v>
      </c>
      <c r="N1605">
        <f t="shared" si="129"/>
        <v>0</v>
      </c>
    </row>
    <row r="1606" spans="1:14" x14ac:dyDescent="0.25">
      <c r="A1606">
        <v>2605</v>
      </c>
      <c r="B1606" t="s">
        <v>111</v>
      </c>
      <c r="C1606" t="s">
        <v>112</v>
      </c>
      <c r="D1606" t="s">
        <v>26</v>
      </c>
      <c r="E1606">
        <v>376</v>
      </c>
      <c r="F1606" s="5">
        <v>44757.020185185182</v>
      </c>
      <c r="G1606">
        <v>98</v>
      </c>
      <c r="H1606" t="s">
        <v>1100</v>
      </c>
      <c r="I1606">
        <f t="shared" si="125"/>
        <v>36848</v>
      </c>
      <c r="J1606" s="3">
        <v>45186.094074074077</v>
      </c>
      <c r="K1606" t="str">
        <f t="shared" si="126"/>
        <v>Long Term</v>
      </c>
      <c r="L1606">
        <f t="shared" si="127"/>
        <v>36472</v>
      </c>
      <c r="M1606">
        <f t="shared" si="128"/>
        <v>0</v>
      </c>
      <c r="N1606">
        <f t="shared" si="129"/>
        <v>0</v>
      </c>
    </row>
    <row r="1607" spans="1:14" x14ac:dyDescent="0.25">
      <c r="A1607">
        <v>2606</v>
      </c>
      <c r="B1607" t="s">
        <v>155</v>
      </c>
      <c r="C1607" t="s">
        <v>156</v>
      </c>
      <c r="D1607" t="s">
        <v>16</v>
      </c>
      <c r="E1607">
        <v>667</v>
      </c>
      <c r="F1607" s="5">
        <v>44895.433993055558</v>
      </c>
      <c r="G1607">
        <v>50</v>
      </c>
      <c r="H1607" t="s">
        <v>319</v>
      </c>
      <c r="I1607">
        <f t="shared" si="125"/>
        <v>33350</v>
      </c>
      <c r="J1607" s="3">
        <v>45186.094074074077</v>
      </c>
      <c r="K1607" t="str">
        <f t="shared" si="126"/>
        <v>Short Term</v>
      </c>
      <c r="L1607">
        <f t="shared" si="127"/>
        <v>32683</v>
      </c>
      <c r="M1607">
        <f t="shared" si="128"/>
        <v>0.15</v>
      </c>
      <c r="N1607">
        <f t="shared" si="129"/>
        <v>4902.45</v>
      </c>
    </row>
    <row r="1608" spans="1:14" x14ac:dyDescent="0.25">
      <c r="A1608">
        <v>2607</v>
      </c>
      <c r="B1608" t="s">
        <v>224</v>
      </c>
      <c r="C1608" t="s">
        <v>225</v>
      </c>
      <c r="D1608" t="s">
        <v>26</v>
      </c>
      <c r="E1608">
        <v>958</v>
      </c>
      <c r="F1608" s="5">
        <v>44522.772835648153</v>
      </c>
      <c r="G1608">
        <v>42</v>
      </c>
      <c r="H1608" t="s">
        <v>157</v>
      </c>
      <c r="I1608">
        <f t="shared" si="125"/>
        <v>40236</v>
      </c>
      <c r="J1608" s="3">
        <v>45186.094074074077</v>
      </c>
      <c r="K1608" t="str">
        <f t="shared" si="126"/>
        <v>Long Term</v>
      </c>
      <c r="L1608">
        <f t="shared" si="127"/>
        <v>39278</v>
      </c>
      <c r="M1608">
        <f t="shared" si="128"/>
        <v>0</v>
      </c>
      <c r="N1608">
        <f t="shared" si="129"/>
        <v>0</v>
      </c>
    </row>
    <row r="1609" spans="1:14" x14ac:dyDescent="0.25">
      <c r="A1609">
        <v>2608</v>
      </c>
      <c r="B1609" t="s">
        <v>137</v>
      </c>
      <c r="C1609" t="s">
        <v>138</v>
      </c>
      <c r="D1609" t="s">
        <v>26</v>
      </c>
      <c r="E1609">
        <v>194</v>
      </c>
      <c r="F1609" s="5">
        <v>44671.838437500002</v>
      </c>
      <c r="G1609">
        <v>53</v>
      </c>
      <c r="H1609" t="s">
        <v>661</v>
      </c>
      <c r="I1609">
        <f t="shared" si="125"/>
        <v>10282</v>
      </c>
      <c r="J1609" s="3">
        <v>45186.094074074077</v>
      </c>
      <c r="K1609" t="str">
        <f t="shared" si="126"/>
        <v>Long Term</v>
      </c>
      <c r="L1609">
        <f t="shared" si="127"/>
        <v>10088</v>
      </c>
      <c r="M1609">
        <f t="shared" si="128"/>
        <v>0</v>
      </c>
      <c r="N1609">
        <f t="shared" si="129"/>
        <v>0</v>
      </c>
    </row>
    <row r="1610" spans="1:14" x14ac:dyDescent="0.25">
      <c r="A1610">
        <v>2609</v>
      </c>
      <c r="B1610" t="s">
        <v>111</v>
      </c>
      <c r="C1610" t="s">
        <v>112</v>
      </c>
      <c r="D1610" t="s">
        <v>16</v>
      </c>
      <c r="E1610">
        <v>155</v>
      </c>
      <c r="F1610" s="5">
        <v>44552.205185185187</v>
      </c>
      <c r="G1610">
        <v>6</v>
      </c>
      <c r="H1610" t="s">
        <v>512</v>
      </c>
      <c r="I1610">
        <f t="shared" si="125"/>
        <v>930</v>
      </c>
      <c r="J1610" s="3">
        <v>45186.094074074077</v>
      </c>
      <c r="K1610" t="str">
        <f t="shared" si="126"/>
        <v>Long Term</v>
      </c>
      <c r="L1610">
        <f t="shared" si="127"/>
        <v>775</v>
      </c>
      <c r="M1610">
        <f t="shared" si="128"/>
        <v>0</v>
      </c>
      <c r="N1610">
        <f t="shared" si="129"/>
        <v>0</v>
      </c>
    </row>
    <row r="1611" spans="1:14" x14ac:dyDescent="0.25">
      <c r="A1611">
        <v>2610</v>
      </c>
      <c r="B1611" t="s">
        <v>167</v>
      </c>
      <c r="C1611" t="s">
        <v>168</v>
      </c>
      <c r="D1611" t="s">
        <v>16</v>
      </c>
      <c r="E1611">
        <v>202</v>
      </c>
      <c r="F1611" s="5">
        <v>43980.291863425933</v>
      </c>
      <c r="G1611">
        <v>36</v>
      </c>
      <c r="H1611" t="s">
        <v>598</v>
      </c>
      <c r="I1611">
        <f t="shared" si="125"/>
        <v>7272</v>
      </c>
      <c r="J1611" s="3">
        <v>45186.094074074077</v>
      </c>
      <c r="K1611" t="str">
        <f t="shared" si="126"/>
        <v>Long Term</v>
      </c>
      <c r="L1611">
        <f t="shared" si="127"/>
        <v>7070</v>
      </c>
      <c r="M1611">
        <f t="shared" si="128"/>
        <v>0</v>
      </c>
      <c r="N1611">
        <f t="shared" si="129"/>
        <v>0</v>
      </c>
    </row>
    <row r="1612" spans="1:14" x14ac:dyDescent="0.25">
      <c r="A1612">
        <v>2611</v>
      </c>
      <c r="B1612" t="s">
        <v>94</v>
      </c>
      <c r="C1612" t="s">
        <v>95</v>
      </c>
      <c r="D1612" t="s">
        <v>26</v>
      </c>
      <c r="E1612">
        <v>286</v>
      </c>
      <c r="F1612" s="5">
        <v>43946.345358796287</v>
      </c>
      <c r="G1612">
        <v>65</v>
      </c>
      <c r="H1612" t="s">
        <v>1101</v>
      </c>
      <c r="I1612">
        <f t="shared" si="125"/>
        <v>18590</v>
      </c>
      <c r="J1612" s="3">
        <v>45186.094074074077</v>
      </c>
      <c r="K1612" t="str">
        <f t="shared" si="126"/>
        <v>Long Term</v>
      </c>
      <c r="L1612">
        <f t="shared" si="127"/>
        <v>18304</v>
      </c>
      <c r="M1612">
        <f t="shared" si="128"/>
        <v>0</v>
      </c>
      <c r="N1612">
        <f t="shared" si="129"/>
        <v>0</v>
      </c>
    </row>
    <row r="1613" spans="1:14" x14ac:dyDescent="0.25">
      <c r="A1613">
        <v>2612</v>
      </c>
      <c r="B1613" t="s">
        <v>34</v>
      </c>
      <c r="C1613" t="s">
        <v>35</v>
      </c>
      <c r="D1613" t="s">
        <v>26</v>
      </c>
      <c r="E1613">
        <v>183</v>
      </c>
      <c r="F1613" s="5">
        <v>43487.264687499999</v>
      </c>
      <c r="G1613">
        <v>49</v>
      </c>
      <c r="H1613" t="s">
        <v>376</v>
      </c>
      <c r="I1613">
        <f t="shared" si="125"/>
        <v>8967</v>
      </c>
      <c r="J1613" s="3">
        <v>45186.094074074077</v>
      </c>
      <c r="K1613" t="str">
        <f t="shared" si="126"/>
        <v>Long Term</v>
      </c>
      <c r="L1613">
        <f t="shared" si="127"/>
        <v>8784</v>
      </c>
      <c r="M1613">
        <f t="shared" si="128"/>
        <v>0</v>
      </c>
      <c r="N1613">
        <f t="shared" si="129"/>
        <v>0</v>
      </c>
    </row>
    <row r="1614" spans="1:14" x14ac:dyDescent="0.25">
      <c r="A1614">
        <v>2613</v>
      </c>
      <c r="B1614" t="s">
        <v>203</v>
      </c>
      <c r="C1614" t="s">
        <v>204</v>
      </c>
      <c r="D1614" t="s">
        <v>26</v>
      </c>
      <c r="E1614">
        <v>328</v>
      </c>
      <c r="F1614" s="5">
        <v>44713.913090277783</v>
      </c>
      <c r="G1614">
        <v>33</v>
      </c>
      <c r="H1614" t="s">
        <v>1102</v>
      </c>
      <c r="I1614">
        <f t="shared" si="125"/>
        <v>10824</v>
      </c>
      <c r="J1614" s="3">
        <v>45186.094074074077</v>
      </c>
      <c r="K1614" t="str">
        <f t="shared" si="126"/>
        <v>Long Term</v>
      </c>
      <c r="L1614">
        <f t="shared" si="127"/>
        <v>10496</v>
      </c>
      <c r="M1614">
        <f t="shared" si="128"/>
        <v>0</v>
      </c>
      <c r="N1614">
        <f t="shared" si="129"/>
        <v>0</v>
      </c>
    </row>
    <row r="1615" spans="1:14" x14ac:dyDescent="0.25">
      <c r="A1615">
        <v>2614</v>
      </c>
      <c r="B1615" t="s">
        <v>37</v>
      </c>
      <c r="C1615" t="s">
        <v>38</v>
      </c>
      <c r="D1615" t="s">
        <v>26</v>
      </c>
      <c r="E1615">
        <v>893</v>
      </c>
      <c r="F1615" s="5">
        <v>44756.049328703702</v>
      </c>
      <c r="G1615">
        <v>20</v>
      </c>
      <c r="H1615" t="s">
        <v>765</v>
      </c>
      <c r="I1615">
        <f t="shared" si="125"/>
        <v>17860</v>
      </c>
      <c r="J1615" s="3">
        <v>45186.094074074077</v>
      </c>
      <c r="K1615" t="str">
        <f t="shared" si="126"/>
        <v>Long Term</v>
      </c>
      <c r="L1615">
        <f t="shared" si="127"/>
        <v>16967</v>
      </c>
      <c r="M1615">
        <f t="shared" si="128"/>
        <v>0</v>
      </c>
      <c r="N1615">
        <f t="shared" si="129"/>
        <v>0</v>
      </c>
    </row>
    <row r="1616" spans="1:14" x14ac:dyDescent="0.25">
      <c r="A1616">
        <v>2615</v>
      </c>
      <c r="B1616" t="s">
        <v>167</v>
      </c>
      <c r="C1616" t="s">
        <v>168</v>
      </c>
      <c r="D1616" t="s">
        <v>16</v>
      </c>
      <c r="E1616">
        <v>177</v>
      </c>
      <c r="F1616" s="5">
        <v>43620.022291666668</v>
      </c>
      <c r="G1616">
        <v>22</v>
      </c>
      <c r="H1616" t="s">
        <v>914</v>
      </c>
      <c r="I1616">
        <f t="shared" si="125"/>
        <v>3894</v>
      </c>
      <c r="J1616" s="3">
        <v>45186.094074074077</v>
      </c>
      <c r="K1616" t="str">
        <f t="shared" si="126"/>
        <v>Long Term</v>
      </c>
      <c r="L1616">
        <f t="shared" si="127"/>
        <v>3717</v>
      </c>
      <c r="M1616">
        <f t="shared" si="128"/>
        <v>0</v>
      </c>
      <c r="N1616">
        <f t="shared" si="129"/>
        <v>0</v>
      </c>
    </row>
    <row r="1617" spans="1:14" x14ac:dyDescent="0.25">
      <c r="A1617">
        <v>2616</v>
      </c>
      <c r="B1617" t="s">
        <v>88</v>
      </c>
      <c r="C1617" t="s">
        <v>89</v>
      </c>
      <c r="D1617" t="s">
        <v>16</v>
      </c>
      <c r="E1617">
        <v>582</v>
      </c>
      <c r="F1617" s="5">
        <v>44119.169618055559</v>
      </c>
      <c r="G1617">
        <v>19</v>
      </c>
      <c r="H1617" t="s">
        <v>932</v>
      </c>
      <c r="I1617">
        <f t="shared" si="125"/>
        <v>11058</v>
      </c>
      <c r="J1617" s="3">
        <v>45186.094074074077</v>
      </c>
      <c r="K1617" t="str">
        <f t="shared" si="126"/>
        <v>Long Term</v>
      </c>
      <c r="L1617">
        <f t="shared" si="127"/>
        <v>10476</v>
      </c>
      <c r="M1617">
        <f t="shared" si="128"/>
        <v>0</v>
      </c>
      <c r="N1617">
        <f t="shared" si="129"/>
        <v>0</v>
      </c>
    </row>
    <row r="1618" spans="1:14" x14ac:dyDescent="0.25">
      <c r="A1618">
        <v>2617</v>
      </c>
      <c r="B1618" t="s">
        <v>126</v>
      </c>
      <c r="C1618" t="s">
        <v>127</v>
      </c>
      <c r="D1618" t="s">
        <v>16</v>
      </c>
      <c r="E1618">
        <v>780</v>
      </c>
      <c r="F1618" s="5">
        <v>43557.849942129629</v>
      </c>
      <c r="G1618">
        <v>66</v>
      </c>
      <c r="H1618" t="s">
        <v>345</v>
      </c>
      <c r="I1618">
        <f t="shared" si="125"/>
        <v>51480</v>
      </c>
      <c r="J1618" s="3">
        <v>45186.094074074077</v>
      </c>
      <c r="K1618" t="str">
        <f t="shared" si="126"/>
        <v>Long Term</v>
      </c>
      <c r="L1618">
        <f t="shared" si="127"/>
        <v>50700</v>
      </c>
      <c r="M1618">
        <f t="shared" si="128"/>
        <v>0</v>
      </c>
      <c r="N1618">
        <f t="shared" si="129"/>
        <v>0</v>
      </c>
    </row>
    <row r="1619" spans="1:14" x14ac:dyDescent="0.25">
      <c r="A1619">
        <v>2618</v>
      </c>
      <c r="B1619" t="s">
        <v>123</v>
      </c>
      <c r="C1619" t="s">
        <v>124</v>
      </c>
      <c r="D1619" t="s">
        <v>26</v>
      </c>
      <c r="E1619">
        <v>470</v>
      </c>
      <c r="F1619" s="5">
        <v>44798.329965277779</v>
      </c>
      <c r="G1619">
        <v>83</v>
      </c>
      <c r="H1619" t="s">
        <v>1103</v>
      </c>
      <c r="I1619">
        <f t="shared" si="125"/>
        <v>39010</v>
      </c>
      <c r="J1619" s="3">
        <v>45186.094074074077</v>
      </c>
      <c r="K1619" t="str">
        <f t="shared" si="126"/>
        <v>Long Term</v>
      </c>
      <c r="L1619">
        <f t="shared" si="127"/>
        <v>38540</v>
      </c>
      <c r="M1619">
        <f t="shared" si="128"/>
        <v>0</v>
      </c>
      <c r="N1619">
        <f t="shared" si="129"/>
        <v>0</v>
      </c>
    </row>
    <row r="1620" spans="1:14" x14ac:dyDescent="0.25">
      <c r="A1620">
        <v>2619</v>
      </c>
      <c r="B1620" t="s">
        <v>167</v>
      </c>
      <c r="C1620" t="s">
        <v>168</v>
      </c>
      <c r="D1620" t="s">
        <v>16</v>
      </c>
      <c r="E1620">
        <v>697</v>
      </c>
      <c r="F1620" s="5">
        <v>44920.251111111109</v>
      </c>
      <c r="G1620">
        <v>90</v>
      </c>
      <c r="H1620" t="s">
        <v>1104</v>
      </c>
      <c r="I1620">
        <f t="shared" si="125"/>
        <v>62730</v>
      </c>
      <c r="J1620" s="3">
        <v>45186.094074074077</v>
      </c>
      <c r="K1620" t="str">
        <f t="shared" si="126"/>
        <v>Short Term</v>
      </c>
      <c r="L1620">
        <f t="shared" si="127"/>
        <v>62033</v>
      </c>
      <c r="M1620">
        <f t="shared" si="128"/>
        <v>0.15</v>
      </c>
      <c r="N1620">
        <f t="shared" si="129"/>
        <v>9304.9499999999989</v>
      </c>
    </row>
    <row r="1621" spans="1:14" x14ac:dyDescent="0.25">
      <c r="A1621">
        <v>2620</v>
      </c>
      <c r="B1621" t="s">
        <v>324</v>
      </c>
      <c r="C1621" t="s">
        <v>325</v>
      </c>
      <c r="D1621" t="s">
        <v>16</v>
      </c>
      <c r="E1621">
        <v>205</v>
      </c>
      <c r="F1621" s="5">
        <v>45098.934664351851</v>
      </c>
      <c r="G1621">
        <v>24</v>
      </c>
      <c r="H1621" t="s">
        <v>889</v>
      </c>
      <c r="I1621">
        <f t="shared" si="125"/>
        <v>4920</v>
      </c>
      <c r="J1621" s="3">
        <v>45186.094074074077</v>
      </c>
      <c r="K1621" t="str">
        <f t="shared" si="126"/>
        <v>Short Term</v>
      </c>
      <c r="L1621">
        <f t="shared" si="127"/>
        <v>4715</v>
      </c>
      <c r="M1621">
        <f t="shared" si="128"/>
        <v>0.15</v>
      </c>
      <c r="N1621">
        <f t="shared" si="129"/>
        <v>707.25</v>
      </c>
    </row>
    <row r="1622" spans="1:14" x14ac:dyDescent="0.25">
      <c r="A1622">
        <v>2621</v>
      </c>
      <c r="B1622" t="s">
        <v>64</v>
      </c>
      <c r="C1622" t="s">
        <v>65</v>
      </c>
      <c r="D1622" t="s">
        <v>26</v>
      </c>
      <c r="E1622">
        <v>739</v>
      </c>
      <c r="F1622" s="5">
        <v>45145.075277777767</v>
      </c>
      <c r="G1622">
        <v>29</v>
      </c>
      <c r="H1622" t="s">
        <v>1105</v>
      </c>
      <c r="I1622">
        <f t="shared" si="125"/>
        <v>21431</v>
      </c>
      <c r="J1622" s="3">
        <v>45186.094074074077</v>
      </c>
      <c r="K1622" t="str">
        <f t="shared" si="126"/>
        <v>Short Term</v>
      </c>
      <c r="L1622">
        <f t="shared" si="127"/>
        <v>20692</v>
      </c>
      <c r="M1622">
        <f t="shared" si="128"/>
        <v>0.15</v>
      </c>
      <c r="N1622">
        <f t="shared" si="129"/>
        <v>3103.7999999999997</v>
      </c>
    </row>
    <row r="1623" spans="1:14" x14ac:dyDescent="0.25">
      <c r="A1623">
        <v>2622</v>
      </c>
      <c r="B1623" t="s">
        <v>14</v>
      </c>
      <c r="C1623" t="s">
        <v>15</v>
      </c>
      <c r="D1623" t="s">
        <v>16</v>
      </c>
      <c r="E1623">
        <v>401</v>
      </c>
      <c r="F1623" s="5">
        <v>44156.483935185177</v>
      </c>
      <c r="G1623">
        <v>70</v>
      </c>
      <c r="H1623" t="s">
        <v>1106</v>
      </c>
      <c r="I1623">
        <f t="shared" si="125"/>
        <v>28070</v>
      </c>
      <c r="J1623" s="3">
        <v>45186.094074074077</v>
      </c>
      <c r="K1623" t="str">
        <f t="shared" si="126"/>
        <v>Long Term</v>
      </c>
      <c r="L1623">
        <f t="shared" si="127"/>
        <v>27669</v>
      </c>
      <c r="M1623">
        <f t="shared" si="128"/>
        <v>0</v>
      </c>
      <c r="N1623">
        <f t="shared" si="129"/>
        <v>0</v>
      </c>
    </row>
    <row r="1624" spans="1:14" x14ac:dyDescent="0.25">
      <c r="A1624">
        <v>2623</v>
      </c>
      <c r="B1624" t="s">
        <v>159</v>
      </c>
      <c r="C1624" t="s">
        <v>160</v>
      </c>
      <c r="D1624" t="s">
        <v>26</v>
      </c>
      <c r="E1624">
        <v>811</v>
      </c>
      <c r="F1624" s="5">
        <v>44800.32608796296</v>
      </c>
      <c r="G1624">
        <v>22</v>
      </c>
      <c r="H1624" t="s">
        <v>1107</v>
      </c>
      <c r="I1624">
        <f t="shared" si="125"/>
        <v>17842</v>
      </c>
      <c r="J1624" s="3">
        <v>45186.094074074077</v>
      </c>
      <c r="K1624" t="str">
        <f t="shared" si="126"/>
        <v>Long Term</v>
      </c>
      <c r="L1624">
        <f t="shared" si="127"/>
        <v>17031</v>
      </c>
      <c r="M1624">
        <f t="shared" si="128"/>
        <v>0</v>
      </c>
      <c r="N1624">
        <f t="shared" si="129"/>
        <v>0</v>
      </c>
    </row>
    <row r="1625" spans="1:14" x14ac:dyDescent="0.25">
      <c r="A1625">
        <v>2624</v>
      </c>
      <c r="B1625" t="s">
        <v>115</v>
      </c>
      <c r="C1625" t="s">
        <v>116</v>
      </c>
      <c r="D1625" t="s">
        <v>26</v>
      </c>
      <c r="E1625">
        <v>826</v>
      </c>
      <c r="F1625" s="5">
        <v>44948.443935185183</v>
      </c>
      <c r="G1625">
        <v>36</v>
      </c>
      <c r="H1625" t="s">
        <v>1108</v>
      </c>
      <c r="I1625">
        <f t="shared" si="125"/>
        <v>29736</v>
      </c>
      <c r="J1625" s="3">
        <v>45186.094074074077</v>
      </c>
      <c r="K1625" t="str">
        <f t="shared" si="126"/>
        <v>Short Term</v>
      </c>
      <c r="L1625">
        <f t="shared" si="127"/>
        <v>28910</v>
      </c>
      <c r="M1625">
        <f t="shared" si="128"/>
        <v>0.15</v>
      </c>
      <c r="N1625">
        <f t="shared" si="129"/>
        <v>4336.5</v>
      </c>
    </row>
    <row r="1626" spans="1:14" x14ac:dyDescent="0.25">
      <c r="A1626">
        <v>2625</v>
      </c>
      <c r="B1626" t="s">
        <v>126</v>
      </c>
      <c r="C1626" t="s">
        <v>127</v>
      </c>
      <c r="D1626" t="s">
        <v>16</v>
      </c>
      <c r="E1626">
        <v>291</v>
      </c>
      <c r="F1626" s="5">
        <v>44032.780624999999</v>
      </c>
      <c r="G1626">
        <v>43</v>
      </c>
      <c r="H1626" t="s">
        <v>1006</v>
      </c>
      <c r="I1626">
        <f t="shared" si="125"/>
        <v>12513</v>
      </c>
      <c r="J1626" s="3">
        <v>45186.094074074077</v>
      </c>
      <c r="K1626" t="str">
        <f t="shared" si="126"/>
        <v>Long Term</v>
      </c>
      <c r="L1626">
        <f t="shared" si="127"/>
        <v>12222</v>
      </c>
      <c r="M1626">
        <f t="shared" si="128"/>
        <v>0</v>
      </c>
      <c r="N1626">
        <f t="shared" si="129"/>
        <v>0</v>
      </c>
    </row>
    <row r="1627" spans="1:14" x14ac:dyDescent="0.25">
      <c r="A1627">
        <v>2626</v>
      </c>
      <c r="B1627" t="s">
        <v>155</v>
      </c>
      <c r="C1627" t="s">
        <v>156</v>
      </c>
      <c r="D1627" t="s">
        <v>16</v>
      </c>
      <c r="E1627">
        <v>801</v>
      </c>
      <c r="F1627" s="5">
        <v>44823.261828703697</v>
      </c>
      <c r="G1627">
        <v>54</v>
      </c>
      <c r="H1627" t="s">
        <v>1109</v>
      </c>
      <c r="I1627">
        <f t="shared" si="125"/>
        <v>43254</v>
      </c>
      <c r="J1627" s="3">
        <v>45186.094074074077</v>
      </c>
      <c r="K1627" t="str">
        <f t="shared" si="126"/>
        <v>Short Term</v>
      </c>
      <c r="L1627">
        <f t="shared" si="127"/>
        <v>42453</v>
      </c>
      <c r="M1627">
        <f t="shared" si="128"/>
        <v>0.15</v>
      </c>
      <c r="N1627">
        <f t="shared" si="129"/>
        <v>6367.95</v>
      </c>
    </row>
    <row r="1628" spans="1:14" x14ac:dyDescent="0.25">
      <c r="A1628">
        <v>2627</v>
      </c>
      <c r="B1628" t="s">
        <v>167</v>
      </c>
      <c r="C1628" t="s">
        <v>168</v>
      </c>
      <c r="D1628" t="s">
        <v>26</v>
      </c>
      <c r="E1628">
        <v>464</v>
      </c>
      <c r="F1628" s="5">
        <v>44395.432430555556</v>
      </c>
      <c r="G1628">
        <v>88</v>
      </c>
      <c r="H1628" t="s">
        <v>859</v>
      </c>
      <c r="I1628">
        <f t="shared" si="125"/>
        <v>40832</v>
      </c>
      <c r="J1628" s="3">
        <v>45186.094074074077</v>
      </c>
      <c r="K1628" t="str">
        <f t="shared" si="126"/>
        <v>Long Term</v>
      </c>
      <c r="L1628">
        <f t="shared" si="127"/>
        <v>40368</v>
      </c>
      <c r="M1628">
        <f t="shared" si="128"/>
        <v>0</v>
      </c>
      <c r="N1628">
        <f t="shared" si="129"/>
        <v>0</v>
      </c>
    </row>
    <row r="1629" spans="1:14" x14ac:dyDescent="0.25">
      <c r="A1629">
        <v>2628</v>
      </c>
      <c r="B1629" t="s">
        <v>170</v>
      </c>
      <c r="C1629" t="s">
        <v>171</v>
      </c>
      <c r="D1629" t="s">
        <v>16</v>
      </c>
      <c r="E1629">
        <v>284</v>
      </c>
      <c r="F1629" s="5">
        <v>44061.71671296296</v>
      </c>
      <c r="G1629">
        <v>85</v>
      </c>
      <c r="H1629" t="s">
        <v>1110</v>
      </c>
      <c r="I1629">
        <f t="shared" si="125"/>
        <v>24140</v>
      </c>
      <c r="J1629" s="3">
        <v>45186.094074074077</v>
      </c>
      <c r="K1629" t="str">
        <f t="shared" si="126"/>
        <v>Long Term</v>
      </c>
      <c r="L1629">
        <f t="shared" si="127"/>
        <v>23856</v>
      </c>
      <c r="M1629">
        <f t="shared" si="128"/>
        <v>0</v>
      </c>
      <c r="N1629">
        <f t="shared" si="129"/>
        <v>0</v>
      </c>
    </row>
    <row r="1630" spans="1:14" x14ac:dyDescent="0.25">
      <c r="A1630">
        <v>2629</v>
      </c>
      <c r="B1630" t="s">
        <v>193</v>
      </c>
      <c r="C1630" t="s">
        <v>194</v>
      </c>
      <c r="D1630" t="s">
        <v>16</v>
      </c>
      <c r="E1630">
        <v>688</v>
      </c>
      <c r="F1630" s="5">
        <v>44126.099004629628</v>
      </c>
      <c r="G1630">
        <v>94</v>
      </c>
      <c r="H1630" t="s">
        <v>555</v>
      </c>
      <c r="I1630">
        <f t="shared" si="125"/>
        <v>64672</v>
      </c>
      <c r="J1630" s="3">
        <v>45186.094074074077</v>
      </c>
      <c r="K1630" t="str">
        <f t="shared" si="126"/>
        <v>Long Term</v>
      </c>
      <c r="L1630">
        <f t="shared" si="127"/>
        <v>63984</v>
      </c>
      <c r="M1630">
        <f t="shared" si="128"/>
        <v>0</v>
      </c>
      <c r="N1630">
        <f t="shared" si="129"/>
        <v>0</v>
      </c>
    </row>
    <row r="1631" spans="1:14" x14ac:dyDescent="0.25">
      <c r="A1631">
        <v>2630</v>
      </c>
      <c r="B1631" t="s">
        <v>43</v>
      </c>
      <c r="C1631" t="s">
        <v>44</v>
      </c>
      <c r="D1631" t="s">
        <v>16</v>
      </c>
      <c r="E1631">
        <v>411</v>
      </c>
      <c r="F1631" s="5">
        <v>44629.985254629632</v>
      </c>
      <c r="G1631">
        <v>24</v>
      </c>
      <c r="H1631" t="s">
        <v>304</v>
      </c>
      <c r="I1631">
        <f t="shared" si="125"/>
        <v>9864</v>
      </c>
      <c r="J1631" s="3">
        <v>45186.094074074077</v>
      </c>
      <c r="K1631" t="str">
        <f t="shared" si="126"/>
        <v>Long Term</v>
      </c>
      <c r="L1631">
        <f t="shared" si="127"/>
        <v>9453</v>
      </c>
      <c r="M1631">
        <f t="shared" si="128"/>
        <v>0</v>
      </c>
      <c r="N1631">
        <f t="shared" si="129"/>
        <v>0</v>
      </c>
    </row>
    <row r="1632" spans="1:14" x14ac:dyDescent="0.25">
      <c r="A1632">
        <v>2631</v>
      </c>
      <c r="B1632" t="s">
        <v>67</v>
      </c>
      <c r="C1632" t="s">
        <v>68</v>
      </c>
      <c r="D1632" t="s">
        <v>16</v>
      </c>
      <c r="E1632">
        <v>184</v>
      </c>
      <c r="F1632" s="5">
        <v>43627.625185185178</v>
      </c>
      <c r="G1632">
        <v>18</v>
      </c>
      <c r="H1632" t="s">
        <v>1111</v>
      </c>
      <c r="I1632">
        <f t="shared" si="125"/>
        <v>3312</v>
      </c>
      <c r="J1632" s="3">
        <v>45186.094074074077</v>
      </c>
      <c r="K1632" t="str">
        <f t="shared" si="126"/>
        <v>Long Term</v>
      </c>
      <c r="L1632">
        <f t="shared" si="127"/>
        <v>3128</v>
      </c>
      <c r="M1632">
        <f t="shared" si="128"/>
        <v>0</v>
      </c>
      <c r="N1632">
        <f t="shared" si="129"/>
        <v>0</v>
      </c>
    </row>
    <row r="1633" spans="1:14" x14ac:dyDescent="0.25">
      <c r="A1633">
        <v>2632</v>
      </c>
      <c r="B1633" t="s">
        <v>40</v>
      </c>
      <c r="C1633" t="s">
        <v>41</v>
      </c>
      <c r="D1633" t="s">
        <v>26</v>
      </c>
      <c r="E1633">
        <v>447</v>
      </c>
      <c r="F1633" s="5">
        <v>43811.318645833337</v>
      </c>
      <c r="G1633">
        <v>11</v>
      </c>
      <c r="H1633" t="s">
        <v>889</v>
      </c>
      <c r="I1633">
        <f t="shared" si="125"/>
        <v>4917</v>
      </c>
      <c r="J1633" s="3">
        <v>45186.094074074077</v>
      </c>
      <c r="K1633" t="str">
        <f t="shared" si="126"/>
        <v>Long Term</v>
      </c>
      <c r="L1633">
        <f t="shared" si="127"/>
        <v>4470</v>
      </c>
      <c r="M1633">
        <f t="shared" si="128"/>
        <v>0</v>
      </c>
      <c r="N1633">
        <f t="shared" si="129"/>
        <v>0</v>
      </c>
    </row>
    <row r="1634" spans="1:14" x14ac:dyDescent="0.25">
      <c r="A1634">
        <v>2633</v>
      </c>
      <c r="B1634" t="s">
        <v>79</v>
      </c>
      <c r="C1634" t="s">
        <v>80</v>
      </c>
      <c r="D1634" t="s">
        <v>26</v>
      </c>
      <c r="E1634">
        <v>348</v>
      </c>
      <c r="F1634" s="5">
        <v>44632.130428240736</v>
      </c>
      <c r="G1634">
        <v>87</v>
      </c>
      <c r="H1634" t="s">
        <v>420</v>
      </c>
      <c r="I1634">
        <f t="shared" si="125"/>
        <v>30276</v>
      </c>
      <c r="J1634" s="3">
        <v>45186.094074074077</v>
      </c>
      <c r="K1634" t="str">
        <f t="shared" si="126"/>
        <v>Long Term</v>
      </c>
      <c r="L1634">
        <f t="shared" si="127"/>
        <v>29928</v>
      </c>
      <c r="M1634">
        <f t="shared" si="128"/>
        <v>0</v>
      </c>
      <c r="N1634">
        <f t="shared" si="129"/>
        <v>0</v>
      </c>
    </row>
    <row r="1635" spans="1:14" x14ac:dyDescent="0.25">
      <c r="A1635">
        <v>2634</v>
      </c>
      <c r="B1635" t="s">
        <v>246</v>
      </c>
      <c r="C1635" t="s">
        <v>247</v>
      </c>
      <c r="D1635" t="s">
        <v>26</v>
      </c>
      <c r="E1635">
        <v>853</v>
      </c>
      <c r="F1635" s="5">
        <v>44172.785266203697</v>
      </c>
      <c r="G1635">
        <v>64</v>
      </c>
      <c r="H1635" t="s">
        <v>1056</v>
      </c>
      <c r="I1635">
        <f t="shared" si="125"/>
        <v>54592</v>
      </c>
      <c r="J1635" s="3">
        <v>45186.094074074077</v>
      </c>
      <c r="K1635" t="str">
        <f t="shared" si="126"/>
        <v>Long Term</v>
      </c>
      <c r="L1635">
        <f t="shared" si="127"/>
        <v>53739</v>
      </c>
      <c r="M1635">
        <f t="shared" si="128"/>
        <v>0</v>
      </c>
      <c r="N1635">
        <f t="shared" si="129"/>
        <v>0</v>
      </c>
    </row>
    <row r="1636" spans="1:14" x14ac:dyDescent="0.25">
      <c r="A1636">
        <v>2635</v>
      </c>
      <c r="B1636" t="s">
        <v>107</v>
      </c>
      <c r="C1636" t="s">
        <v>108</v>
      </c>
      <c r="D1636" t="s">
        <v>16</v>
      </c>
      <c r="E1636">
        <v>204</v>
      </c>
      <c r="F1636" s="5">
        <v>43808.403865740736</v>
      </c>
      <c r="G1636">
        <v>58</v>
      </c>
      <c r="H1636" t="s">
        <v>1012</v>
      </c>
      <c r="I1636">
        <f t="shared" si="125"/>
        <v>11832</v>
      </c>
      <c r="J1636" s="3">
        <v>45186.094074074077</v>
      </c>
      <c r="K1636" t="str">
        <f t="shared" si="126"/>
        <v>Long Term</v>
      </c>
      <c r="L1636">
        <f t="shared" si="127"/>
        <v>11628</v>
      </c>
      <c r="M1636">
        <f t="shared" si="128"/>
        <v>0</v>
      </c>
      <c r="N1636">
        <f t="shared" si="129"/>
        <v>0</v>
      </c>
    </row>
    <row r="1637" spans="1:14" x14ac:dyDescent="0.25">
      <c r="A1637">
        <v>2636</v>
      </c>
      <c r="B1637" t="s">
        <v>31</v>
      </c>
      <c r="C1637" t="s">
        <v>32</v>
      </c>
      <c r="D1637" t="s">
        <v>16</v>
      </c>
      <c r="E1637">
        <v>342</v>
      </c>
      <c r="F1637" s="5">
        <v>43385.738587962973</v>
      </c>
      <c r="G1637">
        <v>90</v>
      </c>
      <c r="H1637" t="s">
        <v>534</v>
      </c>
      <c r="I1637">
        <f t="shared" si="125"/>
        <v>30780</v>
      </c>
      <c r="J1637" s="3">
        <v>45186.094074074077</v>
      </c>
      <c r="K1637" t="str">
        <f t="shared" si="126"/>
        <v>Long Term</v>
      </c>
      <c r="L1637">
        <f t="shared" si="127"/>
        <v>30438</v>
      </c>
      <c r="M1637">
        <f t="shared" si="128"/>
        <v>0</v>
      </c>
      <c r="N1637">
        <f t="shared" si="129"/>
        <v>0</v>
      </c>
    </row>
    <row r="1638" spans="1:14" x14ac:dyDescent="0.25">
      <c r="A1638">
        <v>2637</v>
      </c>
      <c r="B1638" t="s">
        <v>167</v>
      </c>
      <c r="C1638" t="s">
        <v>168</v>
      </c>
      <c r="D1638" t="s">
        <v>16</v>
      </c>
      <c r="E1638">
        <v>541</v>
      </c>
      <c r="F1638" s="5">
        <v>44590.517534722218</v>
      </c>
      <c r="G1638">
        <v>19</v>
      </c>
      <c r="H1638" t="s">
        <v>917</v>
      </c>
      <c r="I1638">
        <f t="shared" si="125"/>
        <v>10279</v>
      </c>
      <c r="J1638" s="3">
        <v>45186.094074074077</v>
      </c>
      <c r="K1638" t="str">
        <f t="shared" si="126"/>
        <v>Long Term</v>
      </c>
      <c r="L1638">
        <f t="shared" si="127"/>
        <v>9738</v>
      </c>
      <c r="M1638">
        <f t="shared" si="128"/>
        <v>0</v>
      </c>
      <c r="N1638">
        <f t="shared" si="129"/>
        <v>0</v>
      </c>
    </row>
    <row r="1639" spans="1:14" x14ac:dyDescent="0.25">
      <c r="A1639">
        <v>2638</v>
      </c>
      <c r="B1639" t="s">
        <v>246</v>
      </c>
      <c r="C1639" t="s">
        <v>247</v>
      </c>
      <c r="D1639" t="s">
        <v>16</v>
      </c>
      <c r="E1639">
        <v>817</v>
      </c>
      <c r="F1639" s="5">
        <v>44823.01972222222</v>
      </c>
      <c r="G1639">
        <v>91</v>
      </c>
      <c r="H1639" t="s">
        <v>234</v>
      </c>
      <c r="I1639">
        <f t="shared" si="125"/>
        <v>74347</v>
      </c>
      <c r="J1639" s="3">
        <v>45186.094074074077</v>
      </c>
      <c r="K1639" t="str">
        <f t="shared" si="126"/>
        <v>Short Term</v>
      </c>
      <c r="L1639">
        <f t="shared" si="127"/>
        <v>73530</v>
      </c>
      <c r="M1639">
        <f t="shared" si="128"/>
        <v>0.15</v>
      </c>
      <c r="N1639">
        <f t="shared" si="129"/>
        <v>11029.5</v>
      </c>
    </row>
    <row r="1640" spans="1:14" x14ac:dyDescent="0.25">
      <c r="A1640">
        <v>2639</v>
      </c>
      <c r="B1640" t="s">
        <v>107</v>
      </c>
      <c r="C1640" t="s">
        <v>108</v>
      </c>
      <c r="D1640" t="s">
        <v>16</v>
      </c>
      <c r="E1640">
        <v>994</v>
      </c>
      <c r="F1640" s="5">
        <v>44334.830729166657</v>
      </c>
      <c r="G1640">
        <v>10</v>
      </c>
      <c r="H1640" t="s">
        <v>500</v>
      </c>
      <c r="I1640">
        <f t="shared" si="125"/>
        <v>9940</v>
      </c>
      <c r="J1640" s="3">
        <v>45186.094074074077</v>
      </c>
      <c r="K1640" t="str">
        <f t="shared" si="126"/>
        <v>Long Term</v>
      </c>
      <c r="L1640">
        <f t="shared" si="127"/>
        <v>8946</v>
      </c>
      <c r="M1640">
        <f t="shared" si="128"/>
        <v>0</v>
      </c>
      <c r="N1640">
        <f t="shared" si="129"/>
        <v>0</v>
      </c>
    </row>
    <row r="1641" spans="1:14" x14ac:dyDescent="0.25">
      <c r="A1641">
        <v>2640</v>
      </c>
      <c r="B1641" t="s">
        <v>155</v>
      </c>
      <c r="C1641" t="s">
        <v>156</v>
      </c>
      <c r="D1641" t="s">
        <v>16</v>
      </c>
      <c r="E1641">
        <v>222</v>
      </c>
      <c r="F1641" s="5">
        <v>44472.459502314807</v>
      </c>
      <c r="G1641">
        <v>51</v>
      </c>
      <c r="H1641" t="s">
        <v>391</v>
      </c>
      <c r="I1641">
        <f t="shared" si="125"/>
        <v>11322</v>
      </c>
      <c r="J1641" s="3">
        <v>45186.094074074077</v>
      </c>
      <c r="K1641" t="str">
        <f t="shared" si="126"/>
        <v>Long Term</v>
      </c>
      <c r="L1641">
        <f t="shared" si="127"/>
        <v>11100</v>
      </c>
      <c r="M1641">
        <f t="shared" si="128"/>
        <v>0</v>
      </c>
      <c r="N1641">
        <f t="shared" si="129"/>
        <v>0</v>
      </c>
    </row>
    <row r="1642" spans="1:14" x14ac:dyDescent="0.25">
      <c r="A1642">
        <v>2641</v>
      </c>
      <c r="B1642" t="s">
        <v>199</v>
      </c>
      <c r="C1642" t="s">
        <v>200</v>
      </c>
      <c r="D1642" t="s">
        <v>16</v>
      </c>
      <c r="E1642">
        <v>976</v>
      </c>
      <c r="F1642" s="5">
        <v>43577.553842592592</v>
      </c>
      <c r="G1642">
        <v>94</v>
      </c>
      <c r="H1642" t="s">
        <v>1112</v>
      </c>
      <c r="I1642">
        <f t="shared" si="125"/>
        <v>91744</v>
      </c>
      <c r="J1642" s="3">
        <v>45186.094074074077</v>
      </c>
      <c r="K1642" t="str">
        <f t="shared" si="126"/>
        <v>Long Term</v>
      </c>
      <c r="L1642">
        <f t="shared" si="127"/>
        <v>90768</v>
      </c>
      <c r="M1642">
        <f t="shared" si="128"/>
        <v>0</v>
      </c>
      <c r="N1642">
        <f t="shared" si="129"/>
        <v>0</v>
      </c>
    </row>
    <row r="1643" spans="1:14" x14ac:dyDescent="0.25">
      <c r="A1643">
        <v>2642</v>
      </c>
      <c r="B1643" t="s">
        <v>111</v>
      </c>
      <c r="C1643" t="s">
        <v>112</v>
      </c>
      <c r="D1643" t="s">
        <v>26</v>
      </c>
      <c r="E1643">
        <v>529</v>
      </c>
      <c r="F1643" s="5">
        <v>43822.235717592594</v>
      </c>
      <c r="G1643">
        <v>60</v>
      </c>
      <c r="H1643" t="s">
        <v>1091</v>
      </c>
      <c r="I1643">
        <f t="shared" si="125"/>
        <v>31740</v>
      </c>
      <c r="J1643" s="3">
        <v>45186.094074074077</v>
      </c>
      <c r="K1643" t="str">
        <f t="shared" si="126"/>
        <v>Long Term</v>
      </c>
      <c r="L1643">
        <f t="shared" si="127"/>
        <v>31211</v>
      </c>
      <c r="M1643">
        <f t="shared" si="128"/>
        <v>0</v>
      </c>
      <c r="N1643">
        <f t="shared" si="129"/>
        <v>0</v>
      </c>
    </row>
    <row r="1644" spans="1:14" x14ac:dyDescent="0.25">
      <c r="A1644">
        <v>2643</v>
      </c>
      <c r="B1644" t="s">
        <v>24</v>
      </c>
      <c r="C1644" t="s">
        <v>25</v>
      </c>
      <c r="D1644" t="s">
        <v>16</v>
      </c>
      <c r="E1644">
        <v>102</v>
      </c>
      <c r="F1644" s="5">
        <v>44625.668981481482</v>
      </c>
      <c r="G1644">
        <v>55</v>
      </c>
      <c r="H1644" t="s">
        <v>1113</v>
      </c>
      <c r="I1644">
        <f t="shared" si="125"/>
        <v>5610</v>
      </c>
      <c r="J1644" s="3">
        <v>45186.094074074077</v>
      </c>
      <c r="K1644" t="str">
        <f t="shared" si="126"/>
        <v>Long Term</v>
      </c>
      <c r="L1644">
        <f t="shared" si="127"/>
        <v>5508</v>
      </c>
      <c r="M1644">
        <f t="shared" si="128"/>
        <v>0</v>
      </c>
      <c r="N1644">
        <f t="shared" si="129"/>
        <v>0</v>
      </c>
    </row>
    <row r="1645" spans="1:14" x14ac:dyDescent="0.25">
      <c r="A1645">
        <v>2644</v>
      </c>
      <c r="B1645" t="s">
        <v>21</v>
      </c>
      <c r="C1645" t="s">
        <v>22</v>
      </c>
      <c r="D1645" t="s">
        <v>26</v>
      </c>
      <c r="E1645">
        <v>714</v>
      </c>
      <c r="F1645" s="5">
        <v>44227.810196759259</v>
      </c>
      <c r="G1645">
        <v>85</v>
      </c>
      <c r="H1645" t="s">
        <v>719</v>
      </c>
      <c r="I1645">
        <f t="shared" si="125"/>
        <v>60690</v>
      </c>
      <c r="J1645" s="3">
        <v>45186.094074074077</v>
      </c>
      <c r="K1645" t="str">
        <f t="shared" si="126"/>
        <v>Long Term</v>
      </c>
      <c r="L1645">
        <f t="shared" si="127"/>
        <v>59976</v>
      </c>
      <c r="M1645">
        <f t="shared" si="128"/>
        <v>0</v>
      </c>
      <c r="N1645">
        <f t="shared" si="129"/>
        <v>0</v>
      </c>
    </row>
    <row r="1646" spans="1:14" x14ac:dyDescent="0.25">
      <c r="A1646">
        <v>2645</v>
      </c>
      <c r="B1646" t="s">
        <v>73</v>
      </c>
      <c r="C1646" t="s">
        <v>74</v>
      </c>
      <c r="D1646" t="s">
        <v>16</v>
      </c>
      <c r="E1646">
        <v>714</v>
      </c>
      <c r="F1646" s="5">
        <v>43687.76226851852</v>
      </c>
      <c r="G1646">
        <v>20</v>
      </c>
      <c r="H1646" t="s">
        <v>27</v>
      </c>
      <c r="I1646">
        <f t="shared" si="125"/>
        <v>14280</v>
      </c>
      <c r="J1646" s="3">
        <v>45186.094074074077</v>
      </c>
      <c r="K1646" t="str">
        <f t="shared" si="126"/>
        <v>Long Term</v>
      </c>
      <c r="L1646">
        <f t="shared" si="127"/>
        <v>13566</v>
      </c>
      <c r="M1646">
        <f t="shared" si="128"/>
        <v>0</v>
      </c>
      <c r="N1646">
        <f t="shared" si="129"/>
        <v>0</v>
      </c>
    </row>
    <row r="1647" spans="1:14" x14ac:dyDescent="0.25">
      <c r="A1647">
        <v>2646</v>
      </c>
      <c r="B1647" t="s">
        <v>46</v>
      </c>
      <c r="C1647" t="s">
        <v>47</v>
      </c>
      <c r="D1647" t="s">
        <v>26</v>
      </c>
      <c r="E1647">
        <v>715</v>
      </c>
      <c r="F1647" s="5">
        <v>44061.467083333337</v>
      </c>
      <c r="G1647">
        <v>12</v>
      </c>
      <c r="H1647" t="s">
        <v>1114</v>
      </c>
      <c r="I1647">
        <f t="shared" si="125"/>
        <v>8580</v>
      </c>
      <c r="J1647" s="3">
        <v>45186.094074074077</v>
      </c>
      <c r="K1647" t="str">
        <f t="shared" si="126"/>
        <v>Long Term</v>
      </c>
      <c r="L1647">
        <f t="shared" si="127"/>
        <v>7865</v>
      </c>
      <c r="M1647">
        <f t="shared" si="128"/>
        <v>0</v>
      </c>
      <c r="N1647">
        <f t="shared" si="129"/>
        <v>0</v>
      </c>
    </row>
    <row r="1648" spans="1:14" x14ac:dyDescent="0.25">
      <c r="A1648">
        <v>2647</v>
      </c>
      <c r="B1648" t="s">
        <v>88</v>
      </c>
      <c r="C1648" t="s">
        <v>89</v>
      </c>
      <c r="D1648" t="s">
        <v>26</v>
      </c>
      <c r="E1648">
        <v>420</v>
      </c>
      <c r="F1648" s="5">
        <v>43544.93309027778</v>
      </c>
      <c r="G1648">
        <v>52</v>
      </c>
      <c r="H1648" t="s">
        <v>715</v>
      </c>
      <c r="I1648">
        <f t="shared" si="125"/>
        <v>21840</v>
      </c>
      <c r="J1648" s="3">
        <v>45186.094074074077</v>
      </c>
      <c r="K1648" t="str">
        <f t="shared" si="126"/>
        <v>Long Term</v>
      </c>
      <c r="L1648">
        <f t="shared" si="127"/>
        <v>21420</v>
      </c>
      <c r="M1648">
        <f t="shared" si="128"/>
        <v>0</v>
      </c>
      <c r="N1648">
        <f t="shared" si="129"/>
        <v>0</v>
      </c>
    </row>
    <row r="1649" spans="1:14" x14ac:dyDescent="0.25">
      <c r="A1649">
        <v>2648</v>
      </c>
      <c r="B1649" t="s">
        <v>159</v>
      </c>
      <c r="C1649" t="s">
        <v>160</v>
      </c>
      <c r="D1649" t="s">
        <v>26</v>
      </c>
      <c r="E1649">
        <v>827</v>
      </c>
      <c r="F1649" s="5">
        <v>43568.138865740737</v>
      </c>
      <c r="G1649">
        <v>72</v>
      </c>
      <c r="H1649" t="s">
        <v>148</v>
      </c>
      <c r="I1649">
        <f t="shared" si="125"/>
        <v>59544</v>
      </c>
      <c r="J1649" s="3">
        <v>45186.094074074077</v>
      </c>
      <c r="K1649" t="str">
        <f t="shared" si="126"/>
        <v>Long Term</v>
      </c>
      <c r="L1649">
        <f t="shared" si="127"/>
        <v>58717</v>
      </c>
      <c r="M1649">
        <f t="shared" si="128"/>
        <v>0</v>
      </c>
      <c r="N1649">
        <f t="shared" si="129"/>
        <v>0</v>
      </c>
    </row>
    <row r="1650" spans="1:14" x14ac:dyDescent="0.25">
      <c r="A1650">
        <v>2649</v>
      </c>
      <c r="B1650" t="s">
        <v>43</v>
      </c>
      <c r="C1650" t="s">
        <v>44</v>
      </c>
      <c r="D1650" t="s">
        <v>26</v>
      </c>
      <c r="E1650">
        <v>364</v>
      </c>
      <c r="F1650" s="5">
        <v>44171.830497685187</v>
      </c>
      <c r="G1650">
        <v>91</v>
      </c>
      <c r="H1650" t="s">
        <v>847</v>
      </c>
      <c r="I1650">
        <f t="shared" si="125"/>
        <v>33124</v>
      </c>
      <c r="J1650" s="3">
        <v>45186.094074074077</v>
      </c>
      <c r="K1650" t="str">
        <f t="shared" si="126"/>
        <v>Long Term</v>
      </c>
      <c r="L1650">
        <f t="shared" si="127"/>
        <v>32760</v>
      </c>
      <c r="M1650">
        <f t="shared" si="128"/>
        <v>0</v>
      </c>
      <c r="N1650">
        <f t="shared" si="129"/>
        <v>0</v>
      </c>
    </row>
    <row r="1651" spans="1:14" x14ac:dyDescent="0.25">
      <c r="A1651">
        <v>2650</v>
      </c>
      <c r="B1651" t="s">
        <v>88</v>
      </c>
      <c r="C1651" t="s">
        <v>89</v>
      </c>
      <c r="D1651" t="s">
        <v>16</v>
      </c>
      <c r="E1651">
        <v>749</v>
      </c>
      <c r="F1651" s="5">
        <v>44854.203425925924</v>
      </c>
      <c r="G1651">
        <v>52</v>
      </c>
      <c r="H1651" t="s">
        <v>474</v>
      </c>
      <c r="I1651">
        <f t="shared" si="125"/>
        <v>38948</v>
      </c>
      <c r="J1651" s="3">
        <v>45186.094074074077</v>
      </c>
      <c r="K1651" t="str">
        <f t="shared" si="126"/>
        <v>Short Term</v>
      </c>
      <c r="L1651">
        <f t="shared" si="127"/>
        <v>38199</v>
      </c>
      <c r="M1651">
        <f t="shared" si="128"/>
        <v>0.15</v>
      </c>
      <c r="N1651">
        <f t="shared" si="129"/>
        <v>5729.8499999999995</v>
      </c>
    </row>
    <row r="1652" spans="1:14" x14ac:dyDescent="0.25">
      <c r="A1652">
        <v>2651</v>
      </c>
      <c r="B1652" t="s">
        <v>115</v>
      </c>
      <c r="C1652" t="s">
        <v>116</v>
      </c>
      <c r="D1652" t="s">
        <v>26</v>
      </c>
      <c r="E1652">
        <v>432</v>
      </c>
      <c r="F1652" s="5">
        <v>43495.288344907407</v>
      </c>
      <c r="G1652">
        <v>52</v>
      </c>
      <c r="H1652" t="s">
        <v>498</v>
      </c>
      <c r="I1652">
        <f t="shared" si="125"/>
        <v>22464</v>
      </c>
      <c r="J1652" s="3">
        <v>45186.094074074077</v>
      </c>
      <c r="K1652" t="str">
        <f t="shared" si="126"/>
        <v>Long Term</v>
      </c>
      <c r="L1652">
        <f t="shared" si="127"/>
        <v>22032</v>
      </c>
      <c r="M1652">
        <f t="shared" si="128"/>
        <v>0</v>
      </c>
      <c r="N1652">
        <f t="shared" si="129"/>
        <v>0</v>
      </c>
    </row>
    <row r="1653" spans="1:14" x14ac:dyDescent="0.25">
      <c r="A1653">
        <v>2652</v>
      </c>
      <c r="B1653" t="s">
        <v>76</v>
      </c>
      <c r="C1653" t="s">
        <v>77</v>
      </c>
      <c r="D1653" t="s">
        <v>26</v>
      </c>
      <c r="E1653">
        <v>222</v>
      </c>
      <c r="F1653" s="5">
        <v>44812.700624999998</v>
      </c>
      <c r="G1653">
        <v>7</v>
      </c>
      <c r="H1653" t="s">
        <v>1038</v>
      </c>
      <c r="I1653">
        <f t="shared" si="125"/>
        <v>1554</v>
      </c>
      <c r="J1653" s="3">
        <v>45186.094074074077</v>
      </c>
      <c r="K1653" t="str">
        <f t="shared" si="126"/>
        <v>Long Term</v>
      </c>
      <c r="L1653">
        <f t="shared" si="127"/>
        <v>1332</v>
      </c>
      <c r="M1653">
        <f t="shared" si="128"/>
        <v>0</v>
      </c>
      <c r="N1653">
        <f t="shared" si="129"/>
        <v>0</v>
      </c>
    </row>
    <row r="1654" spans="1:14" x14ac:dyDescent="0.25">
      <c r="A1654">
        <v>2653</v>
      </c>
      <c r="B1654" t="s">
        <v>88</v>
      </c>
      <c r="C1654" t="s">
        <v>89</v>
      </c>
      <c r="D1654" t="s">
        <v>26</v>
      </c>
      <c r="E1654">
        <v>202</v>
      </c>
      <c r="F1654" s="5">
        <v>44653.664687500001</v>
      </c>
      <c r="G1654">
        <v>34</v>
      </c>
      <c r="H1654" t="s">
        <v>801</v>
      </c>
      <c r="I1654">
        <f t="shared" si="125"/>
        <v>6868</v>
      </c>
      <c r="J1654" s="3">
        <v>45186.094074074077</v>
      </c>
      <c r="K1654" t="str">
        <f t="shared" si="126"/>
        <v>Long Term</v>
      </c>
      <c r="L1654">
        <f t="shared" si="127"/>
        <v>6666</v>
      </c>
      <c r="M1654">
        <f t="shared" si="128"/>
        <v>0</v>
      </c>
      <c r="N1654">
        <f t="shared" si="129"/>
        <v>0</v>
      </c>
    </row>
    <row r="1655" spans="1:14" x14ac:dyDescent="0.25">
      <c r="A1655">
        <v>2654</v>
      </c>
      <c r="B1655" t="s">
        <v>224</v>
      </c>
      <c r="C1655" t="s">
        <v>225</v>
      </c>
      <c r="D1655" t="s">
        <v>26</v>
      </c>
      <c r="E1655">
        <v>492</v>
      </c>
      <c r="F1655" s="5">
        <v>44565.927303240736</v>
      </c>
      <c r="G1655">
        <v>96</v>
      </c>
      <c r="H1655" t="s">
        <v>827</v>
      </c>
      <c r="I1655">
        <f t="shared" si="125"/>
        <v>47232</v>
      </c>
      <c r="J1655" s="3">
        <v>45186.094074074077</v>
      </c>
      <c r="K1655" t="str">
        <f t="shared" si="126"/>
        <v>Long Term</v>
      </c>
      <c r="L1655">
        <f t="shared" si="127"/>
        <v>46740</v>
      </c>
      <c r="M1655">
        <f t="shared" si="128"/>
        <v>0</v>
      </c>
      <c r="N1655">
        <f t="shared" si="129"/>
        <v>0</v>
      </c>
    </row>
    <row r="1656" spans="1:14" x14ac:dyDescent="0.25">
      <c r="A1656">
        <v>2655</v>
      </c>
      <c r="B1656" t="s">
        <v>218</v>
      </c>
      <c r="C1656" t="s">
        <v>219</v>
      </c>
      <c r="D1656" t="s">
        <v>26</v>
      </c>
      <c r="E1656">
        <v>137</v>
      </c>
      <c r="F1656" s="5">
        <v>44514.203182870369</v>
      </c>
      <c r="G1656">
        <v>46</v>
      </c>
      <c r="H1656" t="s">
        <v>659</v>
      </c>
      <c r="I1656">
        <f t="shared" si="125"/>
        <v>6302</v>
      </c>
      <c r="J1656" s="3">
        <v>45186.094074074077</v>
      </c>
      <c r="K1656" t="str">
        <f t="shared" si="126"/>
        <v>Long Term</v>
      </c>
      <c r="L1656">
        <f t="shared" si="127"/>
        <v>6165</v>
      </c>
      <c r="M1656">
        <f t="shared" si="128"/>
        <v>0</v>
      </c>
      <c r="N1656">
        <f t="shared" si="129"/>
        <v>0</v>
      </c>
    </row>
    <row r="1657" spans="1:14" x14ac:dyDescent="0.25">
      <c r="A1657">
        <v>2656</v>
      </c>
      <c r="B1657" t="s">
        <v>43</v>
      </c>
      <c r="C1657" t="s">
        <v>44</v>
      </c>
      <c r="D1657" t="s">
        <v>16</v>
      </c>
      <c r="E1657">
        <v>630</v>
      </c>
      <c r="F1657" s="5">
        <v>44432.418333333328</v>
      </c>
      <c r="G1657">
        <v>91</v>
      </c>
      <c r="H1657" t="s">
        <v>773</v>
      </c>
      <c r="I1657">
        <f t="shared" si="125"/>
        <v>57330</v>
      </c>
      <c r="J1657" s="3">
        <v>45186.094074074077</v>
      </c>
      <c r="K1657" t="str">
        <f t="shared" si="126"/>
        <v>Long Term</v>
      </c>
      <c r="L1657">
        <f t="shared" si="127"/>
        <v>56700</v>
      </c>
      <c r="M1657">
        <f t="shared" si="128"/>
        <v>0</v>
      </c>
      <c r="N1657">
        <f t="shared" si="129"/>
        <v>0</v>
      </c>
    </row>
    <row r="1658" spans="1:14" x14ac:dyDescent="0.25">
      <c r="A1658">
        <v>2657</v>
      </c>
      <c r="B1658" t="s">
        <v>324</v>
      </c>
      <c r="C1658" t="s">
        <v>325</v>
      </c>
      <c r="D1658" t="s">
        <v>26</v>
      </c>
      <c r="E1658">
        <v>620</v>
      </c>
      <c r="F1658" s="5">
        <v>43492.958587962959</v>
      </c>
      <c r="G1658">
        <v>13</v>
      </c>
      <c r="H1658" t="s">
        <v>1115</v>
      </c>
      <c r="I1658">
        <f t="shared" si="125"/>
        <v>8060</v>
      </c>
      <c r="J1658" s="3">
        <v>45186.094074074077</v>
      </c>
      <c r="K1658" t="str">
        <f t="shared" si="126"/>
        <v>Long Term</v>
      </c>
      <c r="L1658">
        <f t="shared" si="127"/>
        <v>7440</v>
      </c>
      <c r="M1658">
        <f t="shared" si="128"/>
        <v>0</v>
      </c>
      <c r="N1658">
        <f t="shared" si="129"/>
        <v>0</v>
      </c>
    </row>
    <row r="1659" spans="1:14" x14ac:dyDescent="0.25">
      <c r="A1659">
        <v>2658</v>
      </c>
      <c r="B1659" t="s">
        <v>101</v>
      </c>
      <c r="C1659" t="s">
        <v>102</v>
      </c>
      <c r="D1659" t="s">
        <v>26</v>
      </c>
      <c r="E1659">
        <v>338</v>
      </c>
      <c r="F1659" s="5">
        <v>44013.493263888893</v>
      </c>
      <c r="G1659">
        <v>65</v>
      </c>
      <c r="H1659" t="s">
        <v>1116</v>
      </c>
      <c r="I1659">
        <f t="shared" si="125"/>
        <v>21970</v>
      </c>
      <c r="J1659" s="3">
        <v>45186.094074074077</v>
      </c>
      <c r="K1659" t="str">
        <f t="shared" si="126"/>
        <v>Long Term</v>
      </c>
      <c r="L1659">
        <f t="shared" si="127"/>
        <v>21632</v>
      </c>
      <c r="M1659">
        <f t="shared" si="128"/>
        <v>0</v>
      </c>
      <c r="N1659">
        <f t="shared" si="129"/>
        <v>0</v>
      </c>
    </row>
    <row r="1660" spans="1:14" x14ac:dyDescent="0.25">
      <c r="A1660">
        <v>2659</v>
      </c>
      <c r="B1660" t="s">
        <v>54</v>
      </c>
      <c r="C1660" t="s">
        <v>55</v>
      </c>
      <c r="D1660" t="s">
        <v>26</v>
      </c>
      <c r="E1660">
        <v>151</v>
      </c>
      <c r="F1660" s="5">
        <v>44949.631076388891</v>
      </c>
      <c r="G1660">
        <v>82</v>
      </c>
      <c r="H1660" t="s">
        <v>990</v>
      </c>
      <c r="I1660">
        <f t="shared" si="125"/>
        <v>12382</v>
      </c>
      <c r="J1660" s="3">
        <v>45186.094074074077</v>
      </c>
      <c r="K1660" t="str">
        <f t="shared" si="126"/>
        <v>Short Term</v>
      </c>
      <c r="L1660">
        <f t="shared" si="127"/>
        <v>12231</v>
      </c>
      <c r="M1660">
        <f t="shared" si="128"/>
        <v>0.15</v>
      </c>
      <c r="N1660">
        <f t="shared" si="129"/>
        <v>1834.6499999999999</v>
      </c>
    </row>
    <row r="1661" spans="1:14" x14ac:dyDescent="0.25">
      <c r="A1661">
        <v>2660</v>
      </c>
      <c r="B1661" t="s">
        <v>218</v>
      </c>
      <c r="C1661" t="s">
        <v>219</v>
      </c>
      <c r="D1661" t="s">
        <v>26</v>
      </c>
      <c r="E1661">
        <v>110</v>
      </c>
      <c r="F1661" s="5">
        <v>44780.863298611112</v>
      </c>
      <c r="G1661">
        <v>71</v>
      </c>
      <c r="H1661" t="s">
        <v>317</v>
      </c>
      <c r="I1661">
        <f t="shared" si="125"/>
        <v>7810</v>
      </c>
      <c r="J1661" s="3">
        <v>45186.094074074077</v>
      </c>
      <c r="K1661" t="str">
        <f t="shared" si="126"/>
        <v>Long Term</v>
      </c>
      <c r="L1661">
        <f t="shared" si="127"/>
        <v>7700</v>
      </c>
      <c r="M1661">
        <f t="shared" si="128"/>
        <v>0</v>
      </c>
      <c r="N1661">
        <f t="shared" si="129"/>
        <v>0</v>
      </c>
    </row>
    <row r="1662" spans="1:14" x14ac:dyDescent="0.25">
      <c r="A1662">
        <v>2661</v>
      </c>
      <c r="B1662" t="s">
        <v>70</v>
      </c>
      <c r="C1662" t="s">
        <v>71</v>
      </c>
      <c r="D1662" t="s">
        <v>26</v>
      </c>
      <c r="E1662">
        <v>599</v>
      </c>
      <c r="F1662" s="5">
        <v>44812.285046296303</v>
      </c>
      <c r="G1662">
        <v>57</v>
      </c>
      <c r="H1662" t="s">
        <v>734</v>
      </c>
      <c r="I1662">
        <f t="shared" si="125"/>
        <v>34143</v>
      </c>
      <c r="J1662" s="3">
        <v>45186.094074074077</v>
      </c>
      <c r="K1662" t="str">
        <f t="shared" si="126"/>
        <v>Long Term</v>
      </c>
      <c r="L1662">
        <f t="shared" si="127"/>
        <v>33544</v>
      </c>
      <c r="M1662">
        <f t="shared" si="128"/>
        <v>0</v>
      </c>
      <c r="N1662">
        <f t="shared" si="129"/>
        <v>0</v>
      </c>
    </row>
    <row r="1663" spans="1:14" x14ac:dyDescent="0.25">
      <c r="A1663">
        <v>2662</v>
      </c>
      <c r="B1663" t="s">
        <v>199</v>
      </c>
      <c r="C1663" t="s">
        <v>200</v>
      </c>
      <c r="D1663" t="s">
        <v>26</v>
      </c>
      <c r="E1663">
        <v>124</v>
      </c>
      <c r="F1663" s="5">
        <v>44771.765601851846</v>
      </c>
      <c r="G1663">
        <v>30</v>
      </c>
      <c r="H1663" t="s">
        <v>353</v>
      </c>
      <c r="I1663">
        <f t="shared" si="125"/>
        <v>3720</v>
      </c>
      <c r="J1663" s="3">
        <v>45186.094074074077</v>
      </c>
      <c r="K1663" t="str">
        <f t="shared" si="126"/>
        <v>Long Term</v>
      </c>
      <c r="L1663">
        <f t="shared" si="127"/>
        <v>3596</v>
      </c>
      <c r="M1663">
        <f t="shared" si="128"/>
        <v>0</v>
      </c>
      <c r="N1663">
        <f t="shared" si="129"/>
        <v>0</v>
      </c>
    </row>
    <row r="1664" spans="1:14" x14ac:dyDescent="0.25">
      <c r="A1664">
        <v>2663</v>
      </c>
      <c r="B1664" t="s">
        <v>43</v>
      </c>
      <c r="C1664" t="s">
        <v>44</v>
      </c>
      <c r="D1664" t="s">
        <v>16</v>
      </c>
      <c r="E1664">
        <v>526</v>
      </c>
      <c r="F1664" s="5">
        <v>44656.97278935185</v>
      </c>
      <c r="G1664">
        <v>31</v>
      </c>
      <c r="H1664" t="s">
        <v>548</v>
      </c>
      <c r="I1664">
        <f t="shared" si="125"/>
        <v>16306</v>
      </c>
      <c r="J1664" s="3">
        <v>45186.094074074077</v>
      </c>
      <c r="K1664" t="str">
        <f t="shared" si="126"/>
        <v>Long Term</v>
      </c>
      <c r="L1664">
        <f t="shared" si="127"/>
        <v>15780</v>
      </c>
      <c r="M1664">
        <f t="shared" si="128"/>
        <v>0</v>
      </c>
      <c r="N1664">
        <f t="shared" si="129"/>
        <v>0</v>
      </c>
    </row>
    <row r="1665" spans="1:14" x14ac:dyDescent="0.25">
      <c r="A1665">
        <v>2664</v>
      </c>
      <c r="B1665" t="s">
        <v>85</v>
      </c>
      <c r="C1665" t="s">
        <v>86</v>
      </c>
      <c r="D1665" t="s">
        <v>16</v>
      </c>
      <c r="E1665">
        <v>789</v>
      </c>
      <c r="F1665" s="5">
        <v>44414.276030092587</v>
      </c>
      <c r="G1665">
        <v>26</v>
      </c>
      <c r="H1665" t="s">
        <v>586</v>
      </c>
      <c r="I1665">
        <f t="shared" si="125"/>
        <v>20514</v>
      </c>
      <c r="J1665" s="3">
        <v>45186.094074074077</v>
      </c>
      <c r="K1665" t="str">
        <f t="shared" si="126"/>
        <v>Long Term</v>
      </c>
      <c r="L1665">
        <f t="shared" si="127"/>
        <v>19725</v>
      </c>
      <c r="M1665">
        <f t="shared" si="128"/>
        <v>0</v>
      </c>
      <c r="N1665">
        <f t="shared" si="129"/>
        <v>0</v>
      </c>
    </row>
    <row r="1666" spans="1:14" x14ac:dyDescent="0.25">
      <c r="A1666">
        <v>2665</v>
      </c>
      <c r="B1666" t="s">
        <v>76</v>
      </c>
      <c r="C1666" t="s">
        <v>77</v>
      </c>
      <c r="D1666" t="s">
        <v>16</v>
      </c>
      <c r="E1666">
        <v>694</v>
      </c>
      <c r="F1666" s="5">
        <v>44070.22828703704</v>
      </c>
      <c r="G1666">
        <v>100</v>
      </c>
      <c r="H1666" t="s">
        <v>1117</v>
      </c>
      <c r="I1666">
        <f t="shared" si="125"/>
        <v>69400</v>
      </c>
      <c r="J1666" s="3">
        <v>45186.094074074077</v>
      </c>
      <c r="K1666" t="str">
        <f t="shared" si="126"/>
        <v>Long Term</v>
      </c>
      <c r="L1666">
        <f t="shared" si="127"/>
        <v>68706</v>
      </c>
      <c r="M1666">
        <f t="shared" si="128"/>
        <v>0</v>
      </c>
      <c r="N1666">
        <f t="shared" si="129"/>
        <v>0</v>
      </c>
    </row>
    <row r="1667" spans="1:14" x14ac:dyDescent="0.25">
      <c r="A1667">
        <v>2666</v>
      </c>
      <c r="B1667" t="s">
        <v>37</v>
      </c>
      <c r="C1667" t="s">
        <v>38</v>
      </c>
      <c r="D1667" t="s">
        <v>16</v>
      </c>
      <c r="E1667">
        <v>152</v>
      </c>
      <c r="F1667" s="5">
        <v>44536.869988425933</v>
      </c>
      <c r="G1667">
        <v>19</v>
      </c>
      <c r="H1667" t="s">
        <v>985</v>
      </c>
      <c r="I1667">
        <f t="shared" ref="I1667:I1730" si="130">E1667*G1667</f>
        <v>2888</v>
      </c>
      <c r="J1667" s="3">
        <v>45186.094074074077</v>
      </c>
      <c r="K1667" t="str">
        <f t="shared" ref="K1667:K1730" si="131">IF((J1667-F1667)&lt;=365,"Short Term","Long Term")</f>
        <v>Long Term</v>
      </c>
      <c r="L1667">
        <f t="shared" ref="L1667:L1730" si="132">I1667-E1667</f>
        <v>2736</v>
      </c>
      <c r="M1667">
        <f t="shared" ref="M1667:M1730" si="133">IF(K1667="short Term",15%,IF(K1667="Long Term",IF(L1667&gt;100000,10%,0),0))</f>
        <v>0</v>
      </c>
      <c r="N1667">
        <f t="shared" ref="N1667:N1730" si="134">L1667*M1667</f>
        <v>0</v>
      </c>
    </row>
    <row r="1668" spans="1:14" x14ac:dyDescent="0.25">
      <c r="A1668">
        <v>2667</v>
      </c>
      <c r="B1668" t="s">
        <v>21</v>
      </c>
      <c r="C1668" t="s">
        <v>22</v>
      </c>
      <c r="D1668" t="s">
        <v>16</v>
      </c>
      <c r="E1668">
        <v>946</v>
      </c>
      <c r="F1668" s="5">
        <v>44710.626793981479</v>
      </c>
      <c r="G1668">
        <v>36</v>
      </c>
      <c r="H1668" t="s">
        <v>1118</v>
      </c>
      <c r="I1668">
        <f t="shared" si="130"/>
        <v>34056</v>
      </c>
      <c r="J1668" s="3">
        <v>45186.094074074077</v>
      </c>
      <c r="K1668" t="str">
        <f t="shared" si="131"/>
        <v>Long Term</v>
      </c>
      <c r="L1668">
        <f t="shared" si="132"/>
        <v>33110</v>
      </c>
      <c r="M1668">
        <f t="shared" si="133"/>
        <v>0</v>
      </c>
      <c r="N1668">
        <f t="shared" si="134"/>
        <v>0</v>
      </c>
    </row>
    <row r="1669" spans="1:14" x14ac:dyDescent="0.25">
      <c r="A1669">
        <v>2668</v>
      </c>
      <c r="B1669" t="s">
        <v>324</v>
      </c>
      <c r="C1669" t="s">
        <v>325</v>
      </c>
      <c r="D1669" t="s">
        <v>26</v>
      </c>
      <c r="E1669">
        <v>949</v>
      </c>
      <c r="F1669" s="5">
        <v>44825.842291666668</v>
      </c>
      <c r="G1669">
        <v>23</v>
      </c>
      <c r="H1669" t="s">
        <v>773</v>
      </c>
      <c r="I1669">
        <f t="shared" si="130"/>
        <v>21827</v>
      </c>
      <c r="J1669" s="3">
        <v>45186.094074074077</v>
      </c>
      <c r="K1669" t="str">
        <f t="shared" si="131"/>
        <v>Short Term</v>
      </c>
      <c r="L1669">
        <f t="shared" si="132"/>
        <v>20878</v>
      </c>
      <c r="M1669">
        <f t="shared" si="133"/>
        <v>0.15</v>
      </c>
      <c r="N1669">
        <f t="shared" si="134"/>
        <v>3131.7</v>
      </c>
    </row>
    <row r="1670" spans="1:14" x14ac:dyDescent="0.25">
      <c r="A1670">
        <v>2669</v>
      </c>
      <c r="B1670" t="s">
        <v>98</v>
      </c>
      <c r="C1670" t="s">
        <v>99</v>
      </c>
      <c r="D1670" t="s">
        <v>16</v>
      </c>
      <c r="E1670">
        <v>386</v>
      </c>
      <c r="F1670" s="5">
        <v>44142.856099537043</v>
      </c>
      <c r="G1670">
        <v>12</v>
      </c>
      <c r="H1670" t="s">
        <v>1119</v>
      </c>
      <c r="I1670">
        <f t="shared" si="130"/>
        <v>4632</v>
      </c>
      <c r="J1670" s="3">
        <v>45186.094074074077</v>
      </c>
      <c r="K1670" t="str">
        <f t="shared" si="131"/>
        <v>Long Term</v>
      </c>
      <c r="L1670">
        <f t="shared" si="132"/>
        <v>4246</v>
      </c>
      <c r="M1670">
        <f t="shared" si="133"/>
        <v>0</v>
      </c>
      <c r="N1670">
        <f t="shared" si="134"/>
        <v>0</v>
      </c>
    </row>
    <row r="1671" spans="1:14" x14ac:dyDescent="0.25">
      <c r="A1671">
        <v>2670</v>
      </c>
      <c r="B1671" t="s">
        <v>60</v>
      </c>
      <c r="C1671" t="s">
        <v>61</v>
      </c>
      <c r="D1671" t="s">
        <v>26</v>
      </c>
      <c r="E1671">
        <v>878</v>
      </c>
      <c r="F1671" s="5">
        <v>45142.476006944453</v>
      </c>
      <c r="G1671">
        <v>71</v>
      </c>
      <c r="H1671" t="s">
        <v>674</v>
      </c>
      <c r="I1671">
        <f t="shared" si="130"/>
        <v>62338</v>
      </c>
      <c r="J1671" s="3">
        <v>45186.094074074077</v>
      </c>
      <c r="K1671" t="str">
        <f t="shared" si="131"/>
        <v>Short Term</v>
      </c>
      <c r="L1671">
        <f t="shared" si="132"/>
        <v>61460</v>
      </c>
      <c r="M1671">
        <f t="shared" si="133"/>
        <v>0.15</v>
      </c>
      <c r="N1671">
        <f t="shared" si="134"/>
        <v>9219</v>
      </c>
    </row>
    <row r="1672" spans="1:14" x14ac:dyDescent="0.25">
      <c r="A1672">
        <v>2671</v>
      </c>
      <c r="B1672" t="s">
        <v>24</v>
      </c>
      <c r="C1672" t="s">
        <v>25</v>
      </c>
      <c r="D1672" t="s">
        <v>16</v>
      </c>
      <c r="E1672">
        <v>921</v>
      </c>
      <c r="F1672" s="5">
        <v>44993.297905092593</v>
      </c>
      <c r="G1672">
        <v>94</v>
      </c>
      <c r="H1672" t="s">
        <v>893</v>
      </c>
      <c r="I1672">
        <f t="shared" si="130"/>
        <v>86574</v>
      </c>
      <c r="J1672" s="3">
        <v>45186.094074074077</v>
      </c>
      <c r="K1672" t="str">
        <f t="shared" si="131"/>
        <v>Short Term</v>
      </c>
      <c r="L1672">
        <f t="shared" si="132"/>
        <v>85653</v>
      </c>
      <c r="M1672">
        <f t="shared" si="133"/>
        <v>0.15</v>
      </c>
      <c r="N1672">
        <f t="shared" si="134"/>
        <v>12847.949999999999</v>
      </c>
    </row>
    <row r="1673" spans="1:14" x14ac:dyDescent="0.25">
      <c r="A1673">
        <v>2672</v>
      </c>
      <c r="B1673" t="s">
        <v>218</v>
      </c>
      <c r="C1673" t="s">
        <v>219</v>
      </c>
      <c r="D1673" t="s">
        <v>16</v>
      </c>
      <c r="E1673">
        <v>739</v>
      </c>
      <c r="F1673" s="5">
        <v>43621.095717592587</v>
      </c>
      <c r="G1673">
        <v>40</v>
      </c>
      <c r="H1673" t="s">
        <v>1118</v>
      </c>
      <c r="I1673">
        <f t="shared" si="130"/>
        <v>29560</v>
      </c>
      <c r="J1673" s="3">
        <v>45186.094074074077</v>
      </c>
      <c r="K1673" t="str">
        <f t="shared" si="131"/>
        <v>Long Term</v>
      </c>
      <c r="L1673">
        <f t="shared" si="132"/>
        <v>28821</v>
      </c>
      <c r="M1673">
        <f t="shared" si="133"/>
        <v>0</v>
      </c>
      <c r="N1673">
        <f t="shared" si="134"/>
        <v>0</v>
      </c>
    </row>
    <row r="1674" spans="1:14" x14ac:dyDescent="0.25">
      <c r="A1674">
        <v>2673</v>
      </c>
      <c r="B1674" t="s">
        <v>79</v>
      </c>
      <c r="C1674" t="s">
        <v>80</v>
      </c>
      <c r="D1674" t="s">
        <v>26</v>
      </c>
      <c r="E1674">
        <v>309</v>
      </c>
      <c r="F1674" s="5">
        <v>44129.449884259258</v>
      </c>
      <c r="G1674">
        <v>75</v>
      </c>
      <c r="H1674" t="s">
        <v>841</v>
      </c>
      <c r="I1674">
        <f t="shared" si="130"/>
        <v>23175</v>
      </c>
      <c r="J1674" s="3">
        <v>45186.094074074077</v>
      </c>
      <c r="K1674" t="str">
        <f t="shared" si="131"/>
        <v>Long Term</v>
      </c>
      <c r="L1674">
        <f t="shared" si="132"/>
        <v>22866</v>
      </c>
      <c r="M1674">
        <f t="shared" si="133"/>
        <v>0</v>
      </c>
      <c r="N1674">
        <f t="shared" si="134"/>
        <v>0</v>
      </c>
    </row>
    <row r="1675" spans="1:14" x14ac:dyDescent="0.25">
      <c r="A1675">
        <v>2674</v>
      </c>
      <c r="B1675" t="s">
        <v>98</v>
      </c>
      <c r="C1675" t="s">
        <v>99</v>
      </c>
      <c r="D1675" t="s">
        <v>26</v>
      </c>
      <c r="E1675">
        <v>699</v>
      </c>
      <c r="F1675" s="5">
        <v>43824.469629629632</v>
      </c>
      <c r="G1675">
        <v>90</v>
      </c>
      <c r="H1675" t="s">
        <v>1120</v>
      </c>
      <c r="I1675">
        <f t="shared" si="130"/>
        <v>62910</v>
      </c>
      <c r="J1675" s="3">
        <v>45186.094074074077</v>
      </c>
      <c r="K1675" t="str">
        <f t="shared" si="131"/>
        <v>Long Term</v>
      </c>
      <c r="L1675">
        <f t="shared" si="132"/>
        <v>62211</v>
      </c>
      <c r="M1675">
        <f t="shared" si="133"/>
        <v>0</v>
      </c>
      <c r="N1675">
        <f t="shared" si="134"/>
        <v>0</v>
      </c>
    </row>
    <row r="1676" spans="1:14" x14ac:dyDescent="0.25">
      <c r="A1676">
        <v>2675</v>
      </c>
      <c r="B1676" t="s">
        <v>101</v>
      </c>
      <c r="C1676" t="s">
        <v>102</v>
      </c>
      <c r="D1676" t="s">
        <v>26</v>
      </c>
      <c r="E1676">
        <v>177</v>
      </c>
      <c r="F1676" s="5">
        <v>43885.975231481483</v>
      </c>
      <c r="G1676">
        <v>10</v>
      </c>
      <c r="H1676" t="s">
        <v>1121</v>
      </c>
      <c r="I1676">
        <f t="shared" si="130"/>
        <v>1770</v>
      </c>
      <c r="J1676" s="3">
        <v>45186.094074074077</v>
      </c>
      <c r="K1676" t="str">
        <f t="shared" si="131"/>
        <v>Long Term</v>
      </c>
      <c r="L1676">
        <f t="shared" si="132"/>
        <v>1593</v>
      </c>
      <c r="M1676">
        <f t="shared" si="133"/>
        <v>0</v>
      </c>
      <c r="N1676">
        <f t="shared" si="134"/>
        <v>0</v>
      </c>
    </row>
    <row r="1677" spans="1:14" x14ac:dyDescent="0.25">
      <c r="A1677">
        <v>2676</v>
      </c>
      <c r="B1677" t="s">
        <v>324</v>
      </c>
      <c r="C1677" t="s">
        <v>325</v>
      </c>
      <c r="D1677" t="s">
        <v>26</v>
      </c>
      <c r="E1677">
        <v>127</v>
      </c>
      <c r="F1677" s="5">
        <v>44690.659108796302</v>
      </c>
      <c r="G1677">
        <v>94</v>
      </c>
      <c r="H1677" t="s">
        <v>352</v>
      </c>
      <c r="I1677">
        <f t="shared" si="130"/>
        <v>11938</v>
      </c>
      <c r="J1677" s="3">
        <v>45186.094074074077</v>
      </c>
      <c r="K1677" t="str">
        <f t="shared" si="131"/>
        <v>Long Term</v>
      </c>
      <c r="L1677">
        <f t="shared" si="132"/>
        <v>11811</v>
      </c>
      <c r="M1677">
        <f t="shared" si="133"/>
        <v>0</v>
      </c>
      <c r="N1677">
        <f t="shared" si="134"/>
        <v>0</v>
      </c>
    </row>
    <row r="1678" spans="1:14" x14ac:dyDescent="0.25">
      <c r="A1678">
        <v>2677</v>
      </c>
      <c r="B1678" t="s">
        <v>224</v>
      </c>
      <c r="C1678" t="s">
        <v>225</v>
      </c>
      <c r="D1678" t="s">
        <v>16</v>
      </c>
      <c r="E1678">
        <v>526</v>
      </c>
      <c r="F1678" s="5">
        <v>44935.845775462964</v>
      </c>
      <c r="G1678">
        <v>29</v>
      </c>
      <c r="H1678" t="s">
        <v>1122</v>
      </c>
      <c r="I1678">
        <f t="shared" si="130"/>
        <v>15254</v>
      </c>
      <c r="J1678" s="3">
        <v>45186.094074074077</v>
      </c>
      <c r="K1678" t="str">
        <f t="shared" si="131"/>
        <v>Short Term</v>
      </c>
      <c r="L1678">
        <f t="shared" si="132"/>
        <v>14728</v>
      </c>
      <c r="M1678">
        <f t="shared" si="133"/>
        <v>0.15</v>
      </c>
      <c r="N1678">
        <f t="shared" si="134"/>
        <v>2209.1999999999998</v>
      </c>
    </row>
    <row r="1679" spans="1:14" x14ac:dyDescent="0.25">
      <c r="A1679">
        <v>2678</v>
      </c>
      <c r="B1679" t="s">
        <v>123</v>
      </c>
      <c r="C1679" t="s">
        <v>124</v>
      </c>
      <c r="D1679" t="s">
        <v>16</v>
      </c>
      <c r="E1679">
        <v>236</v>
      </c>
      <c r="F1679" s="5">
        <v>44102.377256944441</v>
      </c>
      <c r="G1679">
        <v>3</v>
      </c>
      <c r="H1679" t="s">
        <v>1103</v>
      </c>
      <c r="I1679">
        <f t="shared" si="130"/>
        <v>708</v>
      </c>
      <c r="J1679" s="3">
        <v>45186.094074074077</v>
      </c>
      <c r="K1679" t="str">
        <f t="shared" si="131"/>
        <v>Long Term</v>
      </c>
      <c r="L1679">
        <f t="shared" si="132"/>
        <v>472</v>
      </c>
      <c r="M1679">
        <f t="shared" si="133"/>
        <v>0</v>
      </c>
      <c r="N1679">
        <f t="shared" si="134"/>
        <v>0</v>
      </c>
    </row>
    <row r="1680" spans="1:14" x14ac:dyDescent="0.25">
      <c r="A1680">
        <v>2679</v>
      </c>
      <c r="B1680" t="s">
        <v>107</v>
      </c>
      <c r="C1680" t="s">
        <v>108</v>
      </c>
      <c r="D1680" t="s">
        <v>26</v>
      </c>
      <c r="E1680">
        <v>795</v>
      </c>
      <c r="F1680" s="5">
        <v>44984.373576388891</v>
      </c>
      <c r="G1680">
        <v>91</v>
      </c>
      <c r="H1680" t="s">
        <v>253</v>
      </c>
      <c r="I1680">
        <f t="shared" si="130"/>
        <v>72345</v>
      </c>
      <c r="J1680" s="3">
        <v>45186.094074074077</v>
      </c>
      <c r="K1680" t="str">
        <f t="shared" si="131"/>
        <v>Short Term</v>
      </c>
      <c r="L1680">
        <f t="shared" si="132"/>
        <v>71550</v>
      </c>
      <c r="M1680">
        <f t="shared" si="133"/>
        <v>0.15</v>
      </c>
      <c r="N1680">
        <f t="shared" si="134"/>
        <v>10732.5</v>
      </c>
    </row>
    <row r="1681" spans="1:14" x14ac:dyDescent="0.25">
      <c r="A1681">
        <v>2680</v>
      </c>
      <c r="B1681" t="s">
        <v>199</v>
      </c>
      <c r="C1681" t="s">
        <v>200</v>
      </c>
      <c r="D1681" t="s">
        <v>16</v>
      </c>
      <c r="E1681">
        <v>199</v>
      </c>
      <c r="F1681" s="5">
        <v>44086.173576388886</v>
      </c>
      <c r="G1681">
        <v>24</v>
      </c>
      <c r="H1681" t="s">
        <v>757</v>
      </c>
      <c r="I1681">
        <f t="shared" si="130"/>
        <v>4776</v>
      </c>
      <c r="J1681" s="3">
        <v>45186.094074074077</v>
      </c>
      <c r="K1681" t="str">
        <f t="shared" si="131"/>
        <v>Long Term</v>
      </c>
      <c r="L1681">
        <f t="shared" si="132"/>
        <v>4577</v>
      </c>
      <c r="M1681">
        <f t="shared" si="133"/>
        <v>0</v>
      </c>
      <c r="N1681">
        <f t="shared" si="134"/>
        <v>0</v>
      </c>
    </row>
    <row r="1682" spans="1:14" x14ac:dyDescent="0.25">
      <c r="A1682">
        <v>2681</v>
      </c>
      <c r="B1682" t="s">
        <v>111</v>
      </c>
      <c r="C1682" t="s">
        <v>112</v>
      </c>
      <c r="D1682" t="s">
        <v>16</v>
      </c>
      <c r="E1682">
        <v>350</v>
      </c>
      <c r="F1682" s="5">
        <v>44451.732222222221</v>
      </c>
      <c r="G1682">
        <v>34</v>
      </c>
      <c r="H1682" t="s">
        <v>1123</v>
      </c>
      <c r="I1682">
        <f t="shared" si="130"/>
        <v>11900</v>
      </c>
      <c r="J1682" s="3">
        <v>45186.094074074077</v>
      </c>
      <c r="K1682" t="str">
        <f t="shared" si="131"/>
        <v>Long Term</v>
      </c>
      <c r="L1682">
        <f t="shared" si="132"/>
        <v>11550</v>
      </c>
      <c r="M1682">
        <f t="shared" si="133"/>
        <v>0</v>
      </c>
      <c r="N1682">
        <f t="shared" si="134"/>
        <v>0</v>
      </c>
    </row>
    <row r="1683" spans="1:14" x14ac:dyDescent="0.25">
      <c r="A1683">
        <v>2682</v>
      </c>
      <c r="B1683" t="s">
        <v>14</v>
      </c>
      <c r="C1683" t="s">
        <v>15</v>
      </c>
      <c r="D1683" t="s">
        <v>26</v>
      </c>
      <c r="E1683">
        <v>811</v>
      </c>
      <c r="F1683" s="5">
        <v>43908.386134259257</v>
      </c>
      <c r="G1683">
        <v>87</v>
      </c>
      <c r="H1683" t="s">
        <v>244</v>
      </c>
      <c r="I1683">
        <f t="shared" si="130"/>
        <v>70557</v>
      </c>
      <c r="J1683" s="3">
        <v>45186.094074074077</v>
      </c>
      <c r="K1683" t="str">
        <f t="shared" si="131"/>
        <v>Long Term</v>
      </c>
      <c r="L1683">
        <f t="shared" si="132"/>
        <v>69746</v>
      </c>
      <c r="M1683">
        <f t="shared" si="133"/>
        <v>0</v>
      </c>
      <c r="N1683">
        <f t="shared" si="134"/>
        <v>0</v>
      </c>
    </row>
    <row r="1684" spans="1:14" x14ac:dyDescent="0.25">
      <c r="A1684">
        <v>2683</v>
      </c>
      <c r="B1684" t="s">
        <v>43</v>
      </c>
      <c r="C1684" t="s">
        <v>44</v>
      </c>
      <c r="D1684" t="s">
        <v>26</v>
      </c>
      <c r="E1684">
        <v>296</v>
      </c>
      <c r="F1684" s="5">
        <v>44607.669259259259</v>
      </c>
      <c r="G1684">
        <v>66</v>
      </c>
      <c r="H1684" t="s">
        <v>585</v>
      </c>
      <c r="I1684">
        <f t="shared" si="130"/>
        <v>19536</v>
      </c>
      <c r="J1684" s="3">
        <v>45186.094074074077</v>
      </c>
      <c r="K1684" t="str">
        <f t="shared" si="131"/>
        <v>Long Term</v>
      </c>
      <c r="L1684">
        <f t="shared" si="132"/>
        <v>19240</v>
      </c>
      <c r="M1684">
        <f t="shared" si="133"/>
        <v>0</v>
      </c>
      <c r="N1684">
        <f t="shared" si="134"/>
        <v>0</v>
      </c>
    </row>
    <row r="1685" spans="1:14" x14ac:dyDescent="0.25">
      <c r="A1685">
        <v>2684</v>
      </c>
      <c r="B1685" t="s">
        <v>34</v>
      </c>
      <c r="C1685" t="s">
        <v>35</v>
      </c>
      <c r="D1685" t="s">
        <v>16</v>
      </c>
      <c r="E1685">
        <v>326</v>
      </c>
      <c r="F1685" s="5">
        <v>43741.133483796293</v>
      </c>
      <c r="G1685">
        <v>100</v>
      </c>
      <c r="H1685" t="s">
        <v>176</v>
      </c>
      <c r="I1685">
        <f t="shared" si="130"/>
        <v>32600</v>
      </c>
      <c r="J1685" s="3">
        <v>45186.094074074077</v>
      </c>
      <c r="K1685" t="str">
        <f t="shared" si="131"/>
        <v>Long Term</v>
      </c>
      <c r="L1685">
        <f t="shared" si="132"/>
        <v>32274</v>
      </c>
      <c r="M1685">
        <f t="shared" si="133"/>
        <v>0</v>
      </c>
      <c r="N1685">
        <f t="shared" si="134"/>
        <v>0</v>
      </c>
    </row>
    <row r="1686" spans="1:14" x14ac:dyDescent="0.25">
      <c r="A1686">
        <v>2685</v>
      </c>
      <c r="B1686" t="s">
        <v>70</v>
      </c>
      <c r="C1686" t="s">
        <v>71</v>
      </c>
      <c r="D1686" t="s">
        <v>26</v>
      </c>
      <c r="E1686">
        <v>668</v>
      </c>
      <c r="F1686" s="5">
        <v>44829.036574074067</v>
      </c>
      <c r="G1686">
        <v>43</v>
      </c>
      <c r="H1686" t="s">
        <v>300</v>
      </c>
      <c r="I1686">
        <f t="shared" si="130"/>
        <v>28724</v>
      </c>
      <c r="J1686" s="3">
        <v>45186.094074074077</v>
      </c>
      <c r="K1686" t="str">
        <f t="shared" si="131"/>
        <v>Short Term</v>
      </c>
      <c r="L1686">
        <f t="shared" si="132"/>
        <v>28056</v>
      </c>
      <c r="M1686">
        <f t="shared" si="133"/>
        <v>0.15</v>
      </c>
      <c r="N1686">
        <f t="shared" si="134"/>
        <v>4208.3999999999996</v>
      </c>
    </row>
    <row r="1687" spans="1:14" x14ac:dyDescent="0.25">
      <c r="A1687">
        <v>2686</v>
      </c>
      <c r="B1687" t="s">
        <v>60</v>
      </c>
      <c r="C1687" t="s">
        <v>61</v>
      </c>
      <c r="D1687" t="s">
        <v>16</v>
      </c>
      <c r="E1687">
        <v>361</v>
      </c>
      <c r="F1687" s="5">
        <v>43703.666365740741</v>
      </c>
      <c r="G1687">
        <v>53</v>
      </c>
      <c r="H1687" t="s">
        <v>983</v>
      </c>
      <c r="I1687">
        <f t="shared" si="130"/>
        <v>19133</v>
      </c>
      <c r="J1687" s="3">
        <v>45186.094074074077</v>
      </c>
      <c r="K1687" t="str">
        <f t="shared" si="131"/>
        <v>Long Term</v>
      </c>
      <c r="L1687">
        <f t="shared" si="132"/>
        <v>18772</v>
      </c>
      <c r="M1687">
        <f t="shared" si="133"/>
        <v>0</v>
      </c>
      <c r="N1687">
        <f t="shared" si="134"/>
        <v>0</v>
      </c>
    </row>
    <row r="1688" spans="1:14" x14ac:dyDescent="0.25">
      <c r="A1688">
        <v>2687</v>
      </c>
      <c r="B1688" t="s">
        <v>34</v>
      </c>
      <c r="C1688" t="s">
        <v>35</v>
      </c>
      <c r="D1688" t="s">
        <v>16</v>
      </c>
      <c r="E1688">
        <v>804</v>
      </c>
      <c r="F1688" s="5">
        <v>43450.717465277783</v>
      </c>
      <c r="G1688">
        <v>70</v>
      </c>
      <c r="H1688" t="s">
        <v>597</v>
      </c>
      <c r="I1688">
        <f t="shared" si="130"/>
        <v>56280</v>
      </c>
      <c r="J1688" s="3">
        <v>45186.094074074077</v>
      </c>
      <c r="K1688" t="str">
        <f t="shared" si="131"/>
        <v>Long Term</v>
      </c>
      <c r="L1688">
        <f t="shared" si="132"/>
        <v>55476</v>
      </c>
      <c r="M1688">
        <f t="shared" si="133"/>
        <v>0</v>
      </c>
      <c r="N1688">
        <f t="shared" si="134"/>
        <v>0</v>
      </c>
    </row>
    <row r="1689" spans="1:14" x14ac:dyDescent="0.25">
      <c r="A1689">
        <v>2688</v>
      </c>
      <c r="B1689" t="s">
        <v>43</v>
      </c>
      <c r="C1689" t="s">
        <v>44</v>
      </c>
      <c r="D1689" t="s">
        <v>16</v>
      </c>
      <c r="E1689">
        <v>304</v>
      </c>
      <c r="F1689" s="5">
        <v>44127.74287037037</v>
      </c>
      <c r="G1689">
        <v>94</v>
      </c>
      <c r="H1689" t="s">
        <v>972</v>
      </c>
      <c r="I1689">
        <f t="shared" si="130"/>
        <v>28576</v>
      </c>
      <c r="J1689" s="3">
        <v>45186.094074074077</v>
      </c>
      <c r="K1689" t="str">
        <f t="shared" si="131"/>
        <v>Long Term</v>
      </c>
      <c r="L1689">
        <f t="shared" si="132"/>
        <v>28272</v>
      </c>
      <c r="M1689">
        <f t="shared" si="133"/>
        <v>0</v>
      </c>
      <c r="N1689">
        <f t="shared" si="134"/>
        <v>0</v>
      </c>
    </row>
    <row r="1690" spans="1:14" x14ac:dyDescent="0.25">
      <c r="A1690">
        <v>2689</v>
      </c>
      <c r="B1690" t="s">
        <v>159</v>
      </c>
      <c r="C1690" t="s">
        <v>160</v>
      </c>
      <c r="D1690" t="s">
        <v>16</v>
      </c>
      <c r="E1690">
        <v>842</v>
      </c>
      <c r="F1690" s="5">
        <v>43908.966365740736</v>
      </c>
      <c r="G1690">
        <v>7</v>
      </c>
      <c r="H1690" t="s">
        <v>1124</v>
      </c>
      <c r="I1690">
        <f t="shared" si="130"/>
        <v>5894</v>
      </c>
      <c r="J1690" s="3">
        <v>45186.094074074077</v>
      </c>
      <c r="K1690" t="str">
        <f t="shared" si="131"/>
        <v>Long Term</v>
      </c>
      <c r="L1690">
        <f t="shared" si="132"/>
        <v>5052</v>
      </c>
      <c r="M1690">
        <f t="shared" si="133"/>
        <v>0</v>
      </c>
      <c r="N1690">
        <f t="shared" si="134"/>
        <v>0</v>
      </c>
    </row>
    <row r="1691" spans="1:14" x14ac:dyDescent="0.25">
      <c r="A1691">
        <v>2690</v>
      </c>
      <c r="B1691" t="s">
        <v>115</v>
      </c>
      <c r="C1691" t="s">
        <v>116</v>
      </c>
      <c r="D1691" t="s">
        <v>26</v>
      </c>
      <c r="E1691">
        <v>375</v>
      </c>
      <c r="F1691" s="5">
        <v>44696.371574074074</v>
      </c>
      <c r="G1691">
        <v>49</v>
      </c>
      <c r="H1691" t="s">
        <v>967</v>
      </c>
      <c r="I1691">
        <f t="shared" si="130"/>
        <v>18375</v>
      </c>
      <c r="J1691" s="3">
        <v>45186.094074074077</v>
      </c>
      <c r="K1691" t="str">
        <f t="shared" si="131"/>
        <v>Long Term</v>
      </c>
      <c r="L1691">
        <f t="shared" si="132"/>
        <v>18000</v>
      </c>
      <c r="M1691">
        <f t="shared" si="133"/>
        <v>0</v>
      </c>
      <c r="N1691">
        <f t="shared" si="134"/>
        <v>0</v>
      </c>
    </row>
    <row r="1692" spans="1:14" x14ac:dyDescent="0.25">
      <c r="A1692">
        <v>2691</v>
      </c>
      <c r="B1692" t="s">
        <v>159</v>
      </c>
      <c r="C1692" t="s">
        <v>160</v>
      </c>
      <c r="D1692" t="s">
        <v>16</v>
      </c>
      <c r="E1692">
        <v>142</v>
      </c>
      <c r="F1692" s="5">
        <v>43605.517280092587</v>
      </c>
      <c r="G1692">
        <v>15</v>
      </c>
      <c r="H1692" t="s">
        <v>1125</v>
      </c>
      <c r="I1692">
        <f t="shared" si="130"/>
        <v>2130</v>
      </c>
      <c r="J1692" s="3">
        <v>45186.094074074077</v>
      </c>
      <c r="K1692" t="str">
        <f t="shared" si="131"/>
        <v>Long Term</v>
      </c>
      <c r="L1692">
        <f t="shared" si="132"/>
        <v>1988</v>
      </c>
      <c r="M1692">
        <f t="shared" si="133"/>
        <v>0</v>
      </c>
      <c r="N1692">
        <f t="shared" si="134"/>
        <v>0</v>
      </c>
    </row>
    <row r="1693" spans="1:14" x14ac:dyDescent="0.25">
      <c r="A1693">
        <v>2692</v>
      </c>
      <c r="B1693" t="s">
        <v>76</v>
      </c>
      <c r="C1693" t="s">
        <v>77</v>
      </c>
      <c r="D1693" t="s">
        <v>16</v>
      </c>
      <c r="E1693">
        <v>628</v>
      </c>
      <c r="F1693" s="5">
        <v>44985.916979166657</v>
      </c>
      <c r="G1693">
        <v>34</v>
      </c>
      <c r="H1693" t="s">
        <v>1126</v>
      </c>
      <c r="I1693">
        <f t="shared" si="130"/>
        <v>21352</v>
      </c>
      <c r="J1693" s="3">
        <v>45186.094074074077</v>
      </c>
      <c r="K1693" t="str">
        <f t="shared" si="131"/>
        <v>Short Term</v>
      </c>
      <c r="L1693">
        <f t="shared" si="132"/>
        <v>20724</v>
      </c>
      <c r="M1693">
        <f t="shared" si="133"/>
        <v>0.15</v>
      </c>
      <c r="N1693">
        <f t="shared" si="134"/>
        <v>3108.6</v>
      </c>
    </row>
    <row r="1694" spans="1:14" x14ac:dyDescent="0.25">
      <c r="A1694">
        <v>2693</v>
      </c>
      <c r="B1694" t="s">
        <v>40</v>
      </c>
      <c r="C1694" t="s">
        <v>41</v>
      </c>
      <c r="D1694" t="s">
        <v>16</v>
      </c>
      <c r="E1694">
        <v>461</v>
      </c>
      <c r="F1694" s="5">
        <v>44262.563587962963</v>
      </c>
      <c r="G1694">
        <v>52</v>
      </c>
      <c r="H1694" t="s">
        <v>1127</v>
      </c>
      <c r="I1694">
        <f t="shared" si="130"/>
        <v>23972</v>
      </c>
      <c r="J1694" s="3">
        <v>45186.094074074077</v>
      </c>
      <c r="K1694" t="str">
        <f t="shared" si="131"/>
        <v>Long Term</v>
      </c>
      <c r="L1694">
        <f t="shared" si="132"/>
        <v>23511</v>
      </c>
      <c r="M1694">
        <f t="shared" si="133"/>
        <v>0</v>
      </c>
      <c r="N1694">
        <f t="shared" si="134"/>
        <v>0</v>
      </c>
    </row>
    <row r="1695" spans="1:14" x14ac:dyDescent="0.25">
      <c r="A1695">
        <v>2694</v>
      </c>
      <c r="B1695" t="s">
        <v>104</v>
      </c>
      <c r="C1695" t="s">
        <v>105</v>
      </c>
      <c r="D1695" t="s">
        <v>16</v>
      </c>
      <c r="E1695">
        <v>788</v>
      </c>
      <c r="F1695" s="5">
        <v>43409.848668981482</v>
      </c>
      <c r="G1695">
        <v>31</v>
      </c>
      <c r="H1695" t="s">
        <v>980</v>
      </c>
      <c r="I1695">
        <f t="shared" si="130"/>
        <v>24428</v>
      </c>
      <c r="J1695" s="3">
        <v>45186.094074074077</v>
      </c>
      <c r="K1695" t="str">
        <f t="shared" si="131"/>
        <v>Long Term</v>
      </c>
      <c r="L1695">
        <f t="shared" si="132"/>
        <v>23640</v>
      </c>
      <c r="M1695">
        <f t="shared" si="133"/>
        <v>0</v>
      </c>
      <c r="N1695">
        <f t="shared" si="134"/>
        <v>0</v>
      </c>
    </row>
    <row r="1696" spans="1:14" x14ac:dyDescent="0.25">
      <c r="A1696">
        <v>2695</v>
      </c>
      <c r="B1696" t="s">
        <v>246</v>
      </c>
      <c r="C1696" t="s">
        <v>247</v>
      </c>
      <c r="D1696" t="s">
        <v>26</v>
      </c>
      <c r="E1696">
        <v>174</v>
      </c>
      <c r="F1696" s="5">
        <v>44067.034131944441</v>
      </c>
      <c r="G1696">
        <v>79</v>
      </c>
      <c r="H1696" t="s">
        <v>530</v>
      </c>
      <c r="I1696">
        <f t="shared" si="130"/>
        <v>13746</v>
      </c>
      <c r="J1696" s="3">
        <v>45186.094074074077</v>
      </c>
      <c r="K1696" t="str">
        <f t="shared" si="131"/>
        <v>Long Term</v>
      </c>
      <c r="L1696">
        <f t="shared" si="132"/>
        <v>13572</v>
      </c>
      <c r="M1696">
        <f t="shared" si="133"/>
        <v>0</v>
      </c>
      <c r="N1696">
        <f t="shared" si="134"/>
        <v>0</v>
      </c>
    </row>
    <row r="1697" spans="1:14" x14ac:dyDescent="0.25">
      <c r="A1697">
        <v>2696</v>
      </c>
      <c r="B1697" t="s">
        <v>111</v>
      </c>
      <c r="C1697" t="s">
        <v>112</v>
      </c>
      <c r="D1697" t="s">
        <v>16</v>
      </c>
      <c r="E1697">
        <v>312</v>
      </c>
      <c r="F1697" s="5">
        <v>43417.178819444453</v>
      </c>
      <c r="G1697">
        <v>73</v>
      </c>
      <c r="H1697" t="s">
        <v>1025</v>
      </c>
      <c r="I1697">
        <f t="shared" si="130"/>
        <v>22776</v>
      </c>
      <c r="J1697" s="3">
        <v>45186.094074074077</v>
      </c>
      <c r="K1697" t="str">
        <f t="shared" si="131"/>
        <v>Long Term</v>
      </c>
      <c r="L1697">
        <f t="shared" si="132"/>
        <v>22464</v>
      </c>
      <c r="M1697">
        <f t="shared" si="133"/>
        <v>0</v>
      </c>
      <c r="N1697">
        <f t="shared" si="134"/>
        <v>0</v>
      </c>
    </row>
    <row r="1698" spans="1:14" x14ac:dyDescent="0.25">
      <c r="A1698">
        <v>2697</v>
      </c>
      <c r="B1698" t="s">
        <v>79</v>
      </c>
      <c r="C1698" t="s">
        <v>80</v>
      </c>
      <c r="D1698" t="s">
        <v>26</v>
      </c>
      <c r="E1698">
        <v>448</v>
      </c>
      <c r="F1698" s="5">
        <v>43521.271805555552</v>
      </c>
      <c r="G1698">
        <v>44</v>
      </c>
      <c r="H1698" t="s">
        <v>1128</v>
      </c>
      <c r="I1698">
        <f t="shared" si="130"/>
        <v>19712</v>
      </c>
      <c r="J1698" s="3">
        <v>45186.094074074077</v>
      </c>
      <c r="K1698" t="str">
        <f t="shared" si="131"/>
        <v>Long Term</v>
      </c>
      <c r="L1698">
        <f t="shared" si="132"/>
        <v>19264</v>
      </c>
      <c r="M1698">
        <f t="shared" si="133"/>
        <v>0</v>
      </c>
      <c r="N1698">
        <f t="shared" si="134"/>
        <v>0</v>
      </c>
    </row>
    <row r="1699" spans="1:14" x14ac:dyDescent="0.25">
      <c r="A1699">
        <v>2698</v>
      </c>
      <c r="B1699" t="s">
        <v>324</v>
      </c>
      <c r="C1699" t="s">
        <v>325</v>
      </c>
      <c r="D1699" t="s">
        <v>16</v>
      </c>
      <c r="E1699">
        <v>679</v>
      </c>
      <c r="F1699" s="5">
        <v>44692.204155092593</v>
      </c>
      <c r="G1699">
        <v>67</v>
      </c>
      <c r="H1699" t="s">
        <v>725</v>
      </c>
      <c r="I1699">
        <f t="shared" si="130"/>
        <v>45493</v>
      </c>
      <c r="J1699" s="3">
        <v>45186.094074074077</v>
      </c>
      <c r="K1699" t="str">
        <f t="shared" si="131"/>
        <v>Long Term</v>
      </c>
      <c r="L1699">
        <f t="shared" si="132"/>
        <v>44814</v>
      </c>
      <c r="M1699">
        <f t="shared" si="133"/>
        <v>0</v>
      </c>
      <c r="N1699">
        <f t="shared" si="134"/>
        <v>0</v>
      </c>
    </row>
    <row r="1700" spans="1:14" x14ac:dyDescent="0.25">
      <c r="A1700">
        <v>2699</v>
      </c>
      <c r="B1700" t="s">
        <v>85</v>
      </c>
      <c r="C1700" t="s">
        <v>86</v>
      </c>
      <c r="D1700" t="s">
        <v>26</v>
      </c>
      <c r="E1700">
        <v>240</v>
      </c>
      <c r="F1700" s="5">
        <v>44953.421064814807</v>
      </c>
      <c r="G1700">
        <v>97</v>
      </c>
      <c r="H1700" t="s">
        <v>1129</v>
      </c>
      <c r="I1700">
        <f t="shared" si="130"/>
        <v>23280</v>
      </c>
      <c r="J1700" s="3">
        <v>45186.094074074077</v>
      </c>
      <c r="K1700" t="str">
        <f t="shared" si="131"/>
        <v>Short Term</v>
      </c>
      <c r="L1700">
        <f t="shared" si="132"/>
        <v>23040</v>
      </c>
      <c r="M1700">
        <f t="shared" si="133"/>
        <v>0.15</v>
      </c>
      <c r="N1700">
        <f t="shared" si="134"/>
        <v>3456</v>
      </c>
    </row>
    <row r="1701" spans="1:14" x14ac:dyDescent="0.25">
      <c r="A1701">
        <v>2700</v>
      </c>
      <c r="B1701" t="s">
        <v>34</v>
      </c>
      <c r="C1701" t="s">
        <v>35</v>
      </c>
      <c r="D1701" t="s">
        <v>26</v>
      </c>
      <c r="E1701">
        <v>518</v>
      </c>
      <c r="F1701" s="5">
        <v>43982.21266203704</v>
      </c>
      <c r="G1701">
        <v>17</v>
      </c>
      <c r="H1701" t="s">
        <v>964</v>
      </c>
      <c r="I1701">
        <f t="shared" si="130"/>
        <v>8806</v>
      </c>
      <c r="J1701" s="3">
        <v>45186.094074074077</v>
      </c>
      <c r="K1701" t="str">
        <f t="shared" si="131"/>
        <v>Long Term</v>
      </c>
      <c r="L1701">
        <f t="shared" si="132"/>
        <v>8288</v>
      </c>
      <c r="M1701">
        <f t="shared" si="133"/>
        <v>0</v>
      </c>
      <c r="N1701">
        <f t="shared" si="134"/>
        <v>0</v>
      </c>
    </row>
    <row r="1702" spans="1:14" x14ac:dyDescent="0.25">
      <c r="A1702">
        <v>2701</v>
      </c>
      <c r="B1702" t="s">
        <v>46</v>
      </c>
      <c r="C1702" t="s">
        <v>47</v>
      </c>
      <c r="D1702" t="s">
        <v>26</v>
      </c>
      <c r="E1702">
        <v>914</v>
      </c>
      <c r="F1702" s="5">
        <v>44486.621331018519</v>
      </c>
      <c r="G1702">
        <v>5</v>
      </c>
      <c r="H1702" t="s">
        <v>660</v>
      </c>
      <c r="I1702">
        <f t="shared" si="130"/>
        <v>4570</v>
      </c>
      <c r="J1702" s="3">
        <v>45186.094074074077</v>
      </c>
      <c r="K1702" t="str">
        <f t="shared" si="131"/>
        <v>Long Term</v>
      </c>
      <c r="L1702">
        <f t="shared" si="132"/>
        <v>3656</v>
      </c>
      <c r="M1702">
        <f t="shared" si="133"/>
        <v>0</v>
      </c>
      <c r="N1702">
        <f t="shared" si="134"/>
        <v>0</v>
      </c>
    </row>
    <row r="1703" spans="1:14" x14ac:dyDescent="0.25">
      <c r="A1703">
        <v>2702</v>
      </c>
      <c r="B1703" t="s">
        <v>79</v>
      </c>
      <c r="C1703" t="s">
        <v>80</v>
      </c>
      <c r="D1703" t="s">
        <v>16</v>
      </c>
      <c r="E1703">
        <v>929</v>
      </c>
      <c r="F1703" s="5">
        <v>45149.77480324074</v>
      </c>
      <c r="G1703">
        <v>52</v>
      </c>
      <c r="H1703" t="s">
        <v>1130</v>
      </c>
      <c r="I1703">
        <f t="shared" si="130"/>
        <v>48308</v>
      </c>
      <c r="J1703" s="3">
        <v>45186.094074074077</v>
      </c>
      <c r="K1703" t="str">
        <f t="shared" si="131"/>
        <v>Short Term</v>
      </c>
      <c r="L1703">
        <f t="shared" si="132"/>
        <v>47379</v>
      </c>
      <c r="M1703">
        <f t="shared" si="133"/>
        <v>0.15</v>
      </c>
      <c r="N1703">
        <f t="shared" si="134"/>
        <v>7106.8499999999995</v>
      </c>
    </row>
    <row r="1704" spans="1:14" x14ac:dyDescent="0.25">
      <c r="A1704">
        <v>2703</v>
      </c>
      <c r="B1704" t="s">
        <v>203</v>
      </c>
      <c r="C1704" t="s">
        <v>204</v>
      </c>
      <c r="D1704" t="s">
        <v>16</v>
      </c>
      <c r="E1704">
        <v>439</v>
      </c>
      <c r="F1704" s="5">
        <v>44555.401689814818</v>
      </c>
      <c r="G1704">
        <v>33</v>
      </c>
      <c r="H1704" t="s">
        <v>835</v>
      </c>
      <c r="I1704">
        <f t="shared" si="130"/>
        <v>14487</v>
      </c>
      <c r="J1704" s="3">
        <v>45186.094074074077</v>
      </c>
      <c r="K1704" t="str">
        <f t="shared" si="131"/>
        <v>Long Term</v>
      </c>
      <c r="L1704">
        <f t="shared" si="132"/>
        <v>14048</v>
      </c>
      <c r="M1704">
        <f t="shared" si="133"/>
        <v>0</v>
      </c>
      <c r="N1704">
        <f t="shared" si="134"/>
        <v>0</v>
      </c>
    </row>
    <row r="1705" spans="1:14" x14ac:dyDescent="0.25">
      <c r="A1705">
        <v>2704</v>
      </c>
      <c r="B1705" t="s">
        <v>170</v>
      </c>
      <c r="C1705" t="s">
        <v>171</v>
      </c>
      <c r="D1705" t="s">
        <v>16</v>
      </c>
      <c r="E1705">
        <v>831</v>
      </c>
      <c r="F1705" s="5">
        <v>45031.444768518522</v>
      </c>
      <c r="G1705">
        <v>26</v>
      </c>
      <c r="H1705" t="s">
        <v>1131</v>
      </c>
      <c r="I1705">
        <f t="shared" si="130"/>
        <v>21606</v>
      </c>
      <c r="J1705" s="3">
        <v>45186.094074074077</v>
      </c>
      <c r="K1705" t="str">
        <f t="shared" si="131"/>
        <v>Short Term</v>
      </c>
      <c r="L1705">
        <f t="shared" si="132"/>
        <v>20775</v>
      </c>
      <c r="M1705">
        <f t="shared" si="133"/>
        <v>0.15</v>
      </c>
      <c r="N1705">
        <f t="shared" si="134"/>
        <v>3116.25</v>
      </c>
    </row>
    <row r="1706" spans="1:14" x14ac:dyDescent="0.25">
      <c r="A1706">
        <v>2705</v>
      </c>
      <c r="B1706" t="s">
        <v>115</v>
      </c>
      <c r="C1706" t="s">
        <v>116</v>
      </c>
      <c r="D1706" t="s">
        <v>26</v>
      </c>
      <c r="E1706">
        <v>558</v>
      </c>
      <c r="F1706" s="5">
        <v>43654.292881944442</v>
      </c>
      <c r="G1706">
        <v>98</v>
      </c>
      <c r="H1706" t="s">
        <v>1132</v>
      </c>
      <c r="I1706">
        <f t="shared" si="130"/>
        <v>54684</v>
      </c>
      <c r="J1706" s="3">
        <v>45186.094074074077</v>
      </c>
      <c r="K1706" t="str">
        <f t="shared" si="131"/>
        <v>Long Term</v>
      </c>
      <c r="L1706">
        <f t="shared" si="132"/>
        <v>54126</v>
      </c>
      <c r="M1706">
        <f t="shared" si="133"/>
        <v>0</v>
      </c>
      <c r="N1706">
        <f t="shared" si="134"/>
        <v>0</v>
      </c>
    </row>
    <row r="1707" spans="1:14" x14ac:dyDescent="0.25">
      <c r="A1707">
        <v>2706</v>
      </c>
      <c r="B1707" t="s">
        <v>18</v>
      </c>
      <c r="C1707" t="s">
        <v>19</v>
      </c>
      <c r="D1707" t="s">
        <v>26</v>
      </c>
      <c r="E1707">
        <v>440</v>
      </c>
      <c r="F1707" s="5">
        <v>44531.991782407407</v>
      </c>
      <c r="G1707">
        <v>76</v>
      </c>
      <c r="H1707" t="s">
        <v>983</v>
      </c>
      <c r="I1707">
        <f t="shared" si="130"/>
        <v>33440</v>
      </c>
      <c r="J1707" s="3">
        <v>45186.094074074077</v>
      </c>
      <c r="K1707" t="str">
        <f t="shared" si="131"/>
        <v>Long Term</v>
      </c>
      <c r="L1707">
        <f t="shared" si="132"/>
        <v>33000</v>
      </c>
      <c r="M1707">
        <f t="shared" si="133"/>
        <v>0</v>
      </c>
      <c r="N1707">
        <f t="shared" si="134"/>
        <v>0</v>
      </c>
    </row>
    <row r="1708" spans="1:14" x14ac:dyDescent="0.25">
      <c r="A1708">
        <v>2707</v>
      </c>
      <c r="B1708" t="s">
        <v>170</v>
      </c>
      <c r="C1708" t="s">
        <v>171</v>
      </c>
      <c r="D1708" t="s">
        <v>16</v>
      </c>
      <c r="E1708">
        <v>477</v>
      </c>
      <c r="F1708" s="5">
        <v>45019.126759259263</v>
      </c>
      <c r="G1708">
        <v>2</v>
      </c>
      <c r="H1708" t="s">
        <v>268</v>
      </c>
      <c r="I1708">
        <f t="shared" si="130"/>
        <v>954</v>
      </c>
      <c r="J1708" s="3">
        <v>45186.094074074077</v>
      </c>
      <c r="K1708" t="str">
        <f t="shared" si="131"/>
        <v>Short Term</v>
      </c>
      <c r="L1708">
        <f t="shared" si="132"/>
        <v>477</v>
      </c>
      <c r="M1708">
        <f t="shared" si="133"/>
        <v>0.15</v>
      </c>
      <c r="N1708">
        <f t="shared" si="134"/>
        <v>71.55</v>
      </c>
    </row>
    <row r="1709" spans="1:14" x14ac:dyDescent="0.25">
      <c r="A1709">
        <v>2708</v>
      </c>
      <c r="B1709" t="s">
        <v>34</v>
      </c>
      <c r="C1709" t="s">
        <v>35</v>
      </c>
      <c r="D1709" t="s">
        <v>26</v>
      </c>
      <c r="E1709">
        <v>832</v>
      </c>
      <c r="F1709" s="5">
        <v>44391.085173611107</v>
      </c>
      <c r="G1709">
        <v>73</v>
      </c>
      <c r="H1709" t="s">
        <v>263</v>
      </c>
      <c r="I1709">
        <f t="shared" si="130"/>
        <v>60736</v>
      </c>
      <c r="J1709" s="3">
        <v>45186.094074074077</v>
      </c>
      <c r="K1709" t="str">
        <f t="shared" si="131"/>
        <v>Long Term</v>
      </c>
      <c r="L1709">
        <f t="shared" si="132"/>
        <v>59904</v>
      </c>
      <c r="M1709">
        <f t="shared" si="133"/>
        <v>0</v>
      </c>
      <c r="N1709">
        <f t="shared" si="134"/>
        <v>0</v>
      </c>
    </row>
    <row r="1710" spans="1:14" x14ac:dyDescent="0.25">
      <c r="A1710">
        <v>2709</v>
      </c>
      <c r="B1710" t="s">
        <v>159</v>
      </c>
      <c r="C1710" t="s">
        <v>160</v>
      </c>
      <c r="D1710" t="s">
        <v>16</v>
      </c>
      <c r="E1710">
        <v>230</v>
      </c>
      <c r="F1710" s="5">
        <v>44005.146782407413</v>
      </c>
      <c r="G1710">
        <v>72</v>
      </c>
      <c r="H1710" t="s">
        <v>1035</v>
      </c>
      <c r="I1710">
        <f t="shared" si="130"/>
        <v>16560</v>
      </c>
      <c r="J1710" s="3">
        <v>45186.094074074077</v>
      </c>
      <c r="K1710" t="str">
        <f t="shared" si="131"/>
        <v>Long Term</v>
      </c>
      <c r="L1710">
        <f t="shared" si="132"/>
        <v>16330</v>
      </c>
      <c r="M1710">
        <f t="shared" si="133"/>
        <v>0</v>
      </c>
      <c r="N1710">
        <f t="shared" si="134"/>
        <v>0</v>
      </c>
    </row>
    <row r="1711" spans="1:14" x14ac:dyDescent="0.25">
      <c r="A1711">
        <v>2710</v>
      </c>
      <c r="B1711" t="s">
        <v>98</v>
      </c>
      <c r="C1711" t="s">
        <v>99</v>
      </c>
      <c r="D1711" t="s">
        <v>16</v>
      </c>
      <c r="E1711">
        <v>895</v>
      </c>
      <c r="F1711" s="5">
        <v>43884.228773148148</v>
      </c>
      <c r="G1711">
        <v>70</v>
      </c>
      <c r="H1711" t="s">
        <v>106</v>
      </c>
      <c r="I1711">
        <f t="shared" si="130"/>
        <v>62650</v>
      </c>
      <c r="J1711" s="3">
        <v>45186.094074074077</v>
      </c>
      <c r="K1711" t="str">
        <f t="shared" si="131"/>
        <v>Long Term</v>
      </c>
      <c r="L1711">
        <f t="shared" si="132"/>
        <v>61755</v>
      </c>
      <c r="M1711">
        <f t="shared" si="133"/>
        <v>0</v>
      </c>
      <c r="N1711">
        <f t="shared" si="134"/>
        <v>0</v>
      </c>
    </row>
    <row r="1712" spans="1:14" x14ac:dyDescent="0.25">
      <c r="A1712">
        <v>2711</v>
      </c>
      <c r="B1712" t="s">
        <v>51</v>
      </c>
      <c r="C1712" t="s">
        <v>52</v>
      </c>
      <c r="D1712" t="s">
        <v>16</v>
      </c>
      <c r="E1712">
        <v>341</v>
      </c>
      <c r="F1712" s="5">
        <v>44244.753692129627</v>
      </c>
      <c r="G1712">
        <v>33</v>
      </c>
      <c r="H1712" t="s">
        <v>1133</v>
      </c>
      <c r="I1712">
        <f t="shared" si="130"/>
        <v>11253</v>
      </c>
      <c r="J1712" s="3">
        <v>45186.094074074077</v>
      </c>
      <c r="K1712" t="str">
        <f t="shared" si="131"/>
        <v>Long Term</v>
      </c>
      <c r="L1712">
        <f t="shared" si="132"/>
        <v>10912</v>
      </c>
      <c r="M1712">
        <f t="shared" si="133"/>
        <v>0</v>
      </c>
      <c r="N1712">
        <f t="shared" si="134"/>
        <v>0</v>
      </c>
    </row>
    <row r="1713" spans="1:14" x14ac:dyDescent="0.25">
      <c r="A1713">
        <v>2712</v>
      </c>
      <c r="B1713" t="s">
        <v>126</v>
      </c>
      <c r="C1713" t="s">
        <v>127</v>
      </c>
      <c r="D1713" t="s">
        <v>26</v>
      </c>
      <c r="E1713">
        <v>680</v>
      </c>
      <c r="F1713" s="5">
        <v>44341.563877314817</v>
      </c>
      <c r="G1713">
        <v>11</v>
      </c>
      <c r="H1713" t="s">
        <v>1134</v>
      </c>
      <c r="I1713">
        <f t="shared" si="130"/>
        <v>7480</v>
      </c>
      <c r="J1713" s="3">
        <v>45186.094074074077</v>
      </c>
      <c r="K1713" t="str">
        <f t="shared" si="131"/>
        <v>Long Term</v>
      </c>
      <c r="L1713">
        <f t="shared" si="132"/>
        <v>6800</v>
      </c>
      <c r="M1713">
        <f t="shared" si="133"/>
        <v>0</v>
      </c>
      <c r="N1713">
        <f t="shared" si="134"/>
        <v>0</v>
      </c>
    </row>
    <row r="1714" spans="1:14" x14ac:dyDescent="0.25">
      <c r="A1714">
        <v>2713</v>
      </c>
      <c r="B1714" t="s">
        <v>67</v>
      </c>
      <c r="C1714" t="s">
        <v>68</v>
      </c>
      <c r="D1714" t="s">
        <v>26</v>
      </c>
      <c r="E1714">
        <v>941</v>
      </c>
      <c r="F1714" s="5">
        <v>45011.262881944444</v>
      </c>
      <c r="G1714">
        <v>54</v>
      </c>
      <c r="H1714" t="s">
        <v>1135</v>
      </c>
      <c r="I1714">
        <f t="shared" si="130"/>
        <v>50814</v>
      </c>
      <c r="J1714" s="3">
        <v>45186.094074074077</v>
      </c>
      <c r="K1714" t="str">
        <f t="shared" si="131"/>
        <v>Short Term</v>
      </c>
      <c r="L1714">
        <f t="shared" si="132"/>
        <v>49873</v>
      </c>
      <c r="M1714">
        <f t="shared" si="133"/>
        <v>0.15</v>
      </c>
      <c r="N1714">
        <f t="shared" si="134"/>
        <v>7480.95</v>
      </c>
    </row>
    <row r="1715" spans="1:14" x14ac:dyDescent="0.25">
      <c r="A1715">
        <v>2714</v>
      </c>
      <c r="B1715" t="s">
        <v>43</v>
      </c>
      <c r="C1715" t="s">
        <v>44</v>
      </c>
      <c r="D1715" t="s">
        <v>16</v>
      </c>
      <c r="E1715">
        <v>945</v>
      </c>
      <c r="F1715" s="5">
        <v>43551.992326388892</v>
      </c>
      <c r="G1715">
        <v>5</v>
      </c>
      <c r="H1715" t="s">
        <v>1132</v>
      </c>
      <c r="I1715">
        <f t="shared" si="130"/>
        <v>4725</v>
      </c>
      <c r="J1715" s="3">
        <v>45186.094074074077</v>
      </c>
      <c r="K1715" t="str">
        <f t="shared" si="131"/>
        <v>Long Term</v>
      </c>
      <c r="L1715">
        <f t="shared" si="132"/>
        <v>3780</v>
      </c>
      <c r="M1715">
        <f t="shared" si="133"/>
        <v>0</v>
      </c>
      <c r="N1715">
        <f t="shared" si="134"/>
        <v>0</v>
      </c>
    </row>
    <row r="1716" spans="1:14" x14ac:dyDescent="0.25">
      <c r="A1716">
        <v>2715</v>
      </c>
      <c r="B1716" t="s">
        <v>46</v>
      </c>
      <c r="C1716" t="s">
        <v>47</v>
      </c>
      <c r="D1716" t="s">
        <v>16</v>
      </c>
      <c r="E1716">
        <v>310</v>
      </c>
      <c r="F1716" s="5">
        <v>45087.206875000003</v>
      </c>
      <c r="G1716">
        <v>21</v>
      </c>
      <c r="H1716" t="s">
        <v>1136</v>
      </c>
      <c r="I1716">
        <f t="shared" si="130"/>
        <v>6510</v>
      </c>
      <c r="J1716" s="3">
        <v>45186.094074074077</v>
      </c>
      <c r="K1716" t="str">
        <f t="shared" si="131"/>
        <v>Short Term</v>
      </c>
      <c r="L1716">
        <f t="shared" si="132"/>
        <v>6200</v>
      </c>
      <c r="M1716">
        <f t="shared" si="133"/>
        <v>0.15</v>
      </c>
      <c r="N1716">
        <f t="shared" si="134"/>
        <v>930</v>
      </c>
    </row>
    <row r="1717" spans="1:14" x14ac:dyDescent="0.25">
      <c r="A1717">
        <v>2716</v>
      </c>
      <c r="B1717" t="s">
        <v>79</v>
      </c>
      <c r="C1717" t="s">
        <v>80</v>
      </c>
      <c r="D1717" t="s">
        <v>26</v>
      </c>
      <c r="E1717">
        <v>124</v>
      </c>
      <c r="F1717" s="5">
        <v>43924.778298611112</v>
      </c>
      <c r="G1717">
        <v>99</v>
      </c>
      <c r="H1717" t="s">
        <v>1137</v>
      </c>
      <c r="I1717">
        <f t="shared" si="130"/>
        <v>12276</v>
      </c>
      <c r="J1717" s="3">
        <v>45186.094074074077</v>
      </c>
      <c r="K1717" t="str">
        <f t="shared" si="131"/>
        <v>Long Term</v>
      </c>
      <c r="L1717">
        <f t="shared" si="132"/>
        <v>12152</v>
      </c>
      <c r="M1717">
        <f t="shared" si="133"/>
        <v>0</v>
      </c>
      <c r="N1717">
        <f t="shared" si="134"/>
        <v>0</v>
      </c>
    </row>
    <row r="1718" spans="1:14" x14ac:dyDescent="0.25">
      <c r="A1718">
        <v>2717</v>
      </c>
      <c r="B1718" t="s">
        <v>64</v>
      </c>
      <c r="C1718" t="s">
        <v>65</v>
      </c>
      <c r="D1718" t="s">
        <v>26</v>
      </c>
      <c r="E1718">
        <v>564</v>
      </c>
      <c r="F1718" s="5">
        <v>43947.949143518519</v>
      </c>
      <c r="G1718">
        <v>44</v>
      </c>
      <c r="H1718" t="s">
        <v>1138</v>
      </c>
      <c r="I1718">
        <f t="shared" si="130"/>
        <v>24816</v>
      </c>
      <c r="J1718" s="3">
        <v>45186.094074074077</v>
      </c>
      <c r="K1718" t="str">
        <f t="shared" si="131"/>
        <v>Long Term</v>
      </c>
      <c r="L1718">
        <f t="shared" si="132"/>
        <v>24252</v>
      </c>
      <c r="M1718">
        <f t="shared" si="133"/>
        <v>0</v>
      </c>
      <c r="N1718">
        <f t="shared" si="134"/>
        <v>0</v>
      </c>
    </row>
    <row r="1719" spans="1:14" x14ac:dyDescent="0.25">
      <c r="A1719">
        <v>2718</v>
      </c>
      <c r="B1719" t="s">
        <v>31</v>
      </c>
      <c r="C1719" t="s">
        <v>32</v>
      </c>
      <c r="D1719" t="s">
        <v>26</v>
      </c>
      <c r="E1719">
        <v>753</v>
      </c>
      <c r="F1719" s="5">
        <v>44107.205729166657</v>
      </c>
      <c r="G1719">
        <v>78</v>
      </c>
      <c r="H1719" t="s">
        <v>580</v>
      </c>
      <c r="I1719">
        <f t="shared" si="130"/>
        <v>58734</v>
      </c>
      <c r="J1719" s="3">
        <v>45186.094074074077</v>
      </c>
      <c r="K1719" t="str">
        <f t="shared" si="131"/>
        <v>Long Term</v>
      </c>
      <c r="L1719">
        <f t="shared" si="132"/>
        <v>57981</v>
      </c>
      <c r="M1719">
        <f t="shared" si="133"/>
        <v>0</v>
      </c>
      <c r="N1719">
        <f t="shared" si="134"/>
        <v>0</v>
      </c>
    </row>
    <row r="1720" spans="1:14" x14ac:dyDescent="0.25">
      <c r="A1720">
        <v>2719</v>
      </c>
      <c r="B1720" t="s">
        <v>34</v>
      </c>
      <c r="C1720" t="s">
        <v>35</v>
      </c>
      <c r="D1720" t="s">
        <v>26</v>
      </c>
      <c r="E1720">
        <v>920</v>
      </c>
      <c r="F1720" s="5">
        <v>45058.140543981477</v>
      </c>
      <c r="G1720">
        <v>21</v>
      </c>
      <c r="H1720" t="s">
        <v>380</v>
      </c>
      <c r="I1720">
        <f t="shared" si="130"/>
        <v>19320</v>
      </c>
      <c r="J1720" s="3">
        <v>45186.094074074077</v>
      </c>
      <c r="K1720" t="str">
        <f t="shared" si="131"/>
        <v>Short Term</v>
      </c>
      <c r="L1720">
        <f t="shared" si="132"/>
        <v>18400</v>
      </c>
      <c r="M1720">
        <f t="shared" si="133"/>
        <v>0.15</v>
      </c>
      <c r="N1720">
        <f t="shared" si="134"/>
        <v>2760</v>
      </c>
    </row>
    <row r="1721" spans="1:14" x14ac:dyDescent="0.25">
      <c r="A1721">
        <v>2720</v>
      </c>
      <c r="B1721" t="s">
        <v>115</v>
      </c>
      <c r="C1721" t="s">
        <v>116</v>
      </c>
      <c r="D1721" t="s">
        <v>16</v>
      </c>
      <c r="E1721">
        <v>713</v>
      </c>
      <c r="F1721" s="5">
        <v>44668.813634259262</v>
      </c>
      <c r="G1721">
        <v>79</v>
      </c>
      <c r="H1721" t="s">
        <v>48</v>
      </c>
      <c r="I1721">
        <f t="shared" si="130"/>
        <v>56327</v>
      </c>
      <c r="J1721" s="3">
        <v>45186.094074074077</v>
      </c>
      <c r="K1721" t="str">
        <f t="shared" si="131"/>
        <v>Long Term</v>
      </c>
      <c r="L1721">
        <f t="shared" si="132"/>
        <v>55614</v>
      </c>
      <c r="M1721">
        <f t="shared" si="133"/>
        <v>0</v>
      </c>
      <c r="N1721">
        <f t="shared" si="134"/>
        <v>0</v>
      </c>
    </row>
    <row r="1722" spans="1:14" x14ac:dyDescent="0.25">
      <c r="A1722">
        <v>2721</v>
      </c>
      <c r="B1722" t="s">
        <v>34</v>
      </c>
      <c r="C1722" t="s">
        <v>35</v>
      </c>
      <c r="D1722" t="s">
        <v>26</v>
      </c>
      <c r="E1722">
        <v>550</v>
      </c>
      <c r="F1722" s="5">
        <v>43531.944548611107</v>
      </c>
      <c r="G1722">
        <v>62</v>
      </c>
      <c r="H1722" t="s">
        <v>1139</v>
      </c>
      <c r="I1722">
        <f t="shared" si="130"/>
        <v>34100</v>
      </c>
      <c r="J1722" s="3">
        <v>45186.094074074077</v>
      </c>
      <c r="K1722" t="str">
        <f t="shared" si="131"/>
        <v>Long Term</v>
      </c>
      <c r="L1722">
        <f t="shared" si="132"/>
        <v>33550</v>
      </c>
      <c r="M1722">
        <f t="shared" si="133"/>
        <v>0</v>
      </c>
      <c r="N1722">
        <f t="shared" si="134"/>
        <v>0</v>
      </c>
    </row>
    <row r="1723" spans="1:14" x14ac:dyDescent="0.25">
      <c r="A1723">
        <v>2722</v>
      </c>
      <c r="B1723" t="s">
        <v>107</v>
      </c>
      <c r="C1723" t="s">
        <v>108</v>
      </c>
      <c r="D1723" t="s">
        <v>16</v>
      </c>
      <c r="E1723">
        <v>708</v>
      </c>
      <c r="F1723" s="5">
        <v>45144.420011574082</v>
      </c>
      <c r="G1723">
        <v>30</v>
      </c>
      <c r="H1723" t="s">
        <v>1140</v>
      </c>
      <c r="I1723">
        <f t="shared" si="130"/>
        <v>21240</v>
      </c>
      <c r="J1723" s="3">
        <v>45186.094074074077</v>
      </c>
      <c r="K1723" t="str">
        <f t="shared" si="131"/>
        <v>Short Term</v>
      </c>
      <c r="L1723">
        <f t="shared" si="132"/>
        <v>20532</v>
      </c>
      <c r="M1723">
        <f t="shared" si="133"/>
        <v>0.15</v>
      </c>
      <c r="N1723">
        <f t="shared" si="134"/>
        <v>3079.7999999999997</v>
      </c>
    </row>
    <row r="1724" spans="1:14" x14ac:dyDescent="0.25">
      <c r="A1724">
        <v>2723</v>
      </c>
      <c r="B1724" t="s">
        <v>193</v>
      </c>
      <c r="C1724" t="s">
        <v>194</v>
      </c>
      <c r="D1724" t="s">
        <v>26</v>
      </c>
      <c r="E1724">
        <v>369</v>
      </c>
      <c r="F1724" s="5">
        <v>43678.677881944437</v>
      </c>
      <c r="G1724">
        <v>15</v>
      </c>
      <c r="H1724" t="s">
        <v>268</v>
      </c>
      <c r="I1724">
        <f t="shared" si="130"/>
        <v>5535</v>
      </c>
      <c r="J1724" s="3">
        <v>45186.094074074077</v>
      </c>
      <c r="K1724" t="str">
        <f t="shared" si="131"/>
        <v>Long Term</v>
      </c>
      <c r="L1724">
        <f t="shared" si="132"/>
        <v>5166</v>
      </c>
      <c r="M1724">
        <f t="shared" si="133"/>
        <v>0</v>
      </c>
      <c r="N1724">
        <f t="shared" si="134"/>
        <v>0</v>
      </c>
    </row>
    <row r="1725" spans="1:14" x14ac:dyDescent="0.25">
      <c r="A1725">
        <v>2724</v>
      </c>
      <c r="B1725" t="s">
        <v>107</v>
      </c>
      <c r="C1725" t="s">
        <v>108</v>
      </c>
      <c r="D1725" t="s">
        <v>16</v>
      </c>
      <c r="E1725">
        <v>735</v>
      </c>
      <c r="F1725" s="5">
        <v>43837.338078703702</v>
      </c>
      <c r="G1725">
        <v>37</v>
      </c>
      <c r="H1725" t="s">
        <v>1141</v>
      </c>
      <c r="I1725">
        <f t="shared" si="130"/>
        <v>27195</v>
      </c>
      <c r="J1725" s="3">
        <v>45186.094074074077</v>
      </c>
      <c r="K1725" t="str">
        <f t="shared" si="131"/>
        <v>Long Term</v>
      </c>
      <c r="L1725">
        <f t="shared" si="132"/>
        <v>26460</v>
      </c>
      <c r="M1725">
        <f t="shared" si="133"/>
        <v>0</v>
      </c>
      <c r="N1725">
        <f t="shared" si="134"/>
        <v>0</v>
      </c>
    </row>
    <row r="1726" spans="1:14" x14ac:dyDescent="0.25">
      <c r="A1726">
        <v>2725</v>
      </c>
      <c r="B1726" t="s">
        <v>43</v>
      </c>
      <c r="C1726" t="s">
        <v>44</v>
      </c>
      <c r="D1726" t="s">
        <v>26</v>
      </c>
      <c r="E1726">
        <v>644</v>
      </c>
      <c r="F1726" s="5">
        <v>43556.51017361111</v>
      </c>
      <c r="G1726">
        <v>66</v>
      </c>
      <c r="H1726" t="s">
        <v>670</v>
      </c>
      <c r="I1726">
        <f t="shared" si="130"/>
        <v>42504</v>
      </c>
      <c r="J1726" s="3">
        <v>45186.094074074077</v>
      </c>
      <c r="K1726" t="str">
        <f t="shared" si="131"/>
        <v>Long Term</v>
      </c>
      <c r="L1726">
        <f t="shared" si="132"/>
        <v>41860</v>
      </c>
      <c r="M1726">
        <f t="shared" si="133"/>
        <v>0</v>
      </c>
      <c r="N1726">
        <f t="shared" si="134"/>
        <v>0</v>
      </c>
    </row>
    <row r="1727" spans="1:14" x14ac:dyDescent="0.25">
      <c r="A1727">
        <v>2726</v>
      </c>
      <c r="B1727" t="s">
        <v>246</v>
      </c>
      <c r="C1727" t="s">
        <v>247</v>
      </c>
      <c r="D1727" t="s">
        <v>16</v>
      </c>
      <c r="E1727">
        <v>411</v>
      </c>
      <c r="F1727" s="5">
        <v>44237.857372685183</v>
      </c>
      <c r="G1727">
        <v>28</v>
      </c>
      <c r="H1727" t="s">
        <v>1142</v>
      </c>
      <c r="I1727">
        <f t="shared" si="130"/>
        <v>11508</v>
      </c>
      <c r="J1727" s="3">
        <v>45186.094074074077</v>
      </c>
      <c r="K1727" t="str">
        <f t="shared" si="131"/>
        <v>Long Term</v>
      </c>
      <c r="L1727">
        <f t="shared" si="132"/>
        <v>11097</v>
      </c>
      <c r="M1727">
        <f t="shared" si="133"/>
        <v>0</v>
      </c>
      <c r="N1727">
        <f t="shared" si="134"/>
        <v>0</v>
      </c>
    </row>
    <row r="1728" spans="1:14" x14ac:dyDescent="0.25">
      <c r="A1728">
        <v>2727</v>
      </c>
      <c r="B1728" t="s">
        <v>159</v>
      </c>
      <c r="C1728" t="s">
        <v>160</v>
      </c>
      <c r="D1728" t="s">
        <v>26</v>
      </c>
      <c r="E1728">
        <v>379</v>
      </c>
      <c r="F1728" s="5">
        <v>43550.928437499999</v>
      </c>
      <c r="G1728">
        <v>33</v>
      </c>
      <c r="H1728" t="s">
        <v>192</v>
      </c>
      <c r="I1728">
        <f t="shared" si="130"/>
        <v>12507</v>
      </c>
      <c r="J1728" s="3">
        <v>45186.094074074077</v>
      </c>
      <c r="K1728" t="str">
        <f t="shared" si="131"/>
        <v>Long Term</v>
      </c>
      <c r="L1728">
        <f t="shared" si="132"/>
        <v>12128</v>
      </c>
      <c r="M1728">
        <f t="shared" si="133"/>
        <v>0</v>
      </c>
      <c r="N1728">
        <f t="shared" si="134"/>
        <v>0</v>
      </c>
    </row>
    <row r="1729" spans="1:14" x14ac:dyDescent="0.25">
      <c r="A1729">
        <v>2728</v>
      </c>
      <c r="B1729" t="s">
        <v>199</v>
      </c>
      <c r="C1729" t="s">
        <v>200</v>
      </c>
      <c r="D1729" t="s">
        <v>16</v>
      </c>
      <c r="E1729">
        <v>704</v>
      </c>
      <c r="F1729" s="5">
        <v>44697.944826388892</v>
      </c>
      <c r="G1729">
        <v>10</v>
      </c>
      <c r="H1729" t="s">
        <v>399</v>
      </c>
      <c r="I1729">
        <f t="shared" si="130"/>
        <v>7040</v>
      </c>
      <c r="J1729" s="3">
        <v>45186.094074074077</v>
      </c>
      <c r="K1729" t="str">
        <f t="shared" si="131"/>
        <v>Long Term</v>
      </c>
      <c r="L1729">
        <f t="shared" si="132"/>
        <v>6336</v>
      </c>
      <c r="M1729">
        <f t="shared" si="133"/>
        <v>0</v>
      </c>
      <c r="N1729">
        <f t="shared" si="134"/>
        <v>0</v>
      </c>
    </row>
    <row r="1730" spans="1:14" x14ac:dyDescent="0.25">
      <c r="A1730">
        <v>2729</v>
      </c>
      <c r="B1730" t="s">
        <v>34</v>
      </c>
      <c r="C1730" t="s">
        <v>35</v>
      </c>
      <c r="D1730" t="s">
        <v>16</v>
      </c>
      <c r="E1730">
        <v>761</v>
      </c>
      <c r="F1730" s="5">
        <v>43478.528738425928</v>
      </c>
      <c r="G1730">
        <v>98</v>
      </c>
      <c r="H1730" t="s">
        <v>979</v>
      </c>
      <c r="I1730">
        <f t="shared" si="130"/>
        <v>74578</v>
      </c>
      <c r="J1730" s="3">
        <v>45186.094074074077</v>
      </c>
      <c r="K1730" t="str">
        <f t="shared" si="131"/>
        <v>Long Term</v>
      </c>
      <c r="L1730">
        <f t="shared" si="132"/>
        <v>73817</v>
      </c>
      <c r="M1730">
        <f t="shared" si="133"/>
        <v>0</v>
      </c>
      <c r="N1730">
        <f t="shared" si="134"/>
        <v>0</v>
      </c>
    </row>
    <row r="1731" spans="1:14" x14ac:dyDescent="0.25">
      <c r="A1731">
        <v>2730</v>
      </c>
      <c r="B1731" t="s">
        <v>170</v>
      </c>
      <c r="C1731" t="s">
        <v>171</v>
      </c>
      <c r="D1731" t="s">
        <v>16</v>
      </c>
      <c r="E1731">
        <v>742</v>
      </c>
      <c r="F1731" s="5">
        <v>43990.382152777784</v>
      </c>
      <c r="G1731">
        <v>40</v>
      </c>
      <c r="H1731" t="s">
        <v>1143</v>
      </c>
      <c r="I1731">
        <f t="shared" ref="I1731:I1794" si="135">E1731*G1731</f>
        <v>29680</v>
      </c>
      <c r="J1731" s="3">
        <v>45186.094074074077</v>
      </c>
      <c r="K1731" t="str">
        <f t="shared" ref="K1731:K1794" si="136">IF((J1731-F1731)&lt;=365,"Short Term","Long Term")</f>
        <v>Long Term</v>
      </c>
      <c r="L1731">
        <f t="shared" ref="L1731:L1794" si="137">I1731-E1731</f>
        <v>28938</v>
      </c>
      <c r="M1731">
        <f t="shared" ref="M1731:M1794" si="138">IF(K1731="short Term",15%,IF(K1731="Long Term",IF(L1731&gt;100000,10%,0),0))</f>
        <v>0</v>
      </c>
      <c r="N1731">
        <f t="shared" ref="N1731:N1794" si="139">L1731*M1731</f>
        <v>0</v>
      </c>
    </row>
    <row r="1732" spans="1:14" x14ac:dyDescent="0.25">
      <c r="A1732">
        <v>2731</v>
      </c>
      <c r="B1732" t="s">
        <v>34</v>
      </c>
      <c r="C1732" t="s">
        <v>35</v>
      </c>
      <c r="D1732" t="s">
        <v>26</v>
      </c>
      <c r="E1732">
        <v>484</v>
      </c>
      <c r="F1732" s="5">
        <v>43453.187152777777</v>
      </c>
      <c r="G1732">
        <v>90</v>
      </c>
      <c r="H1732" t="s">
        <v>990</v>
      </c>
      <c r="I1732">
        <f t="shared" si="135"/>
        <v>43560</v>
      </c>
      <c r="J1732" s="3">
        <v>45186.094074074077</v>
      </c>
      <c r="K1732" t="str">
        <f t="shared" si="136"/>
        <v>Long Term</v>
      </c>
      <c r="L1732">
        <f t="shared" si="137"/>
        <v>43076</v>
      </c>
      <c r="M1732">
        <f t="shared" si="138"/>
        <v>0</v>
      </c>
      <c r="N1732">
        <f t="shared" si="139"/>
        <v>0</v>
      </c>
    </row>
    <row r="1733" spans="1:14" x14ac:dyDescent="0.25">
      <c r="A1733">
        <v>2732</v>
      </c>
      <c r="B1733" t="s">
        <v>101</v>
      </c>
      <c r="C1733" t="s">
        <v>102</v>
      </c>
      <c r="D1733" t="s">
        <v>16</v>
      </c>
      <c r="E1733">
        <v>360</v>
      </c>
      <c r="F1733" s="5">
        <v>44442.391655092593</v>
      </c>
      <c r="G1733">
        <v>13</v>
      </c>
      <c r="H1733" t="s">
        <v>1144</v>
      </c>
      <c r="I1733">
        <f t="shared" si="135"/>
        <v>4680</v>
      </c>
      <c r="J1733" s="3">
        <v>45186.094074074077</v>
      </c>
      <c r="K1733" t="str">
        <f t="shared" si="136"/>
        <v>Long Term</v>
      </c>
      <c r="L1733">
        <f t="shared" si="137"/>
        <v>4320</v>
      </c>
      <c r="M1733">
        <f t="shared" si="138"/>
        <v>0</v>
      </c>
      <c r="N1733">
        <f t="shared" si="139"/>
        <v>0</v>
      </c>
    </row>
    <row r="1734" spans="1:14" x14ac:dyDescent="0.25">
      <c r="A1734">
        <v>2733</v>
      </c>
      <c r="B1734" t="s">
        <v>126</v>
      </c>
      <c r="C1734" t="s">
        <v>127</v>
      </c>
      <c r="D1734" t="s">
        <v>16</v>
      </c>
      <c r="E1734">
        <v>521</v>
      </c>
      <c r="F1734" s="5">
        <v>43523.699432870373</v>
      </c>
      <c r="G1734">
        <v>11</v>
      </c>
      <c r="H1734" t="s">
        <v>602</v>
      </c>
      <c r="I1734">
        <f t="shared" si="135"/>
        <v>5731</v>
      </c>
      <c r="J1734" s="3">
        <v>45186.094074074077</v>
      </c>
      <c r="K1734" t="str">
        <f t="shared" si="136"/>
        <v>Long Term</v>
      </c>
      <c r="L1734">
        <f t="shared" si="137"/>
        <v>5210</v>
      </c>
      <c r="M1734">
        <f t="shared" si="138"/>
        <v>0</v>
      </c>
      <c r="N1734">
        <f t="shared" si="139"/>
        <v>0</v>
      </c>
    </row>
    <row r="1735" spans="1:14" x14ac:dyDescent="0.25">
      <c r="A1735">
        <v>2734</v>
      </c>
      <c r="B1735" t="s">
        <v>67</v>
      </c>
      <c r="C1735" t="s">
        <v>68</v>
      </c>
      <c r="D1735" t="s">
        <v>26</v>
      </c>
      <c r="E1735">
        <v>428</v>
      </c>
      <c r="F1735" s="5">
        <v>44801.450833333343</v>
      </c>
      <c r="G1735">
        <v>19</v>
      </c>
      <c r="H1735" t="s">
        <v>376</v>
      </c>
      <c r="I1735">
        <f t="shared" si="135"/>
        <v>8132</v>
      </c>
      <c r="J1735" s="3">
        <v>45186.094074074077</v>
      </c>
      <c r="K1735" t="str">
        <f t="shared" si="136"/>
        <v>Long Term</v>
      </c>
      <c r="L1735">
        <f t="shared" si="137"/>
        <v>7704</v>
      </c>
      <c r="M1735">
        <f t="shared" si="138"/>
        <v>0</v>
      </c>
      <c r="N1735">
        <f t="shared" si="139"/>
        <v>0</v>
      </c>
    </row>
    <row r="1736" spans="1:14" x14ac:dyDescent="0.25">
      <c r="A1736">
        <v>2735</v>
      </c>
      <c r="B1736" t="s">
        <v>73</v>
      </c>
      <c r="C1736" t="s">
        <v>74</v>
      </c>
      <c r="D1736" t="s">
        <v>26</v>
      </c>
      <c r="E1736">
        <v>215</v>
      </c>
      <c r="F1736" s="5">
        <v>44070.145856481482</v>
      </c>
      <c r="G1736">
        <v>40</v>
      </c>
      <c r="H1736" t="s">
        <v>400</v>
      </c>
      <c r="I1736">
        <f t="shared" si="135"/>
        <v>8600</v>
      </c>
      <c r="J1736" s="3">
        <v>45186.094074074077</v>
      </c>
      <c r="K1736" t="str">
        <f t="shared" si="136"/>
        <v>Long Term</v>
      </c>
      <c r="L1736">
        <f t="shared" si="137"/>
        <v>8385</v>
      </c>
      <c r="M1736">
        <f t="shared" si="138"/>
        <v>0</v>
      </c>
      <c r="N1736">
        <f t="shared" si="139"/>
        <v>0</v>
      </c>
    </row>
    <row r="1737" spans="1:14" x14ac:dyDescent="0.25">
      <c r="A1737">
        <v>2736</v>
      </c>
      <c r="B1737" t="s">
        <v>324</v>
      </c>
      <c r="C1737" t="s">
        <v>325</v>
      </c>
      <c r="D1737" t="s">
        <v>26</v>
      </c>
      <c r="E1737">
        <v>863</v>
      </c>
      <c r="F1737" s="5">
        <v>44449.955763888887</v>
      </c>
      <c r="G1737">
        <v>15</v>
      </c>
      <c r="H1737" t="s">
        <v>1145</v>
      </c>
      <c r="I1737">
        <f t="shared" si="135"/>
        <v>12945</v>
      </c>
      <c r="J1737" s="3">
        <v>45186.094074074077</v>
      </c>
      <c r="K1737" t="str">
        <f t="shared" si="136"/>
        <v>Long Term</v>
      </c>
      <c r="L1737">
        <f t="shared" si="137"/>
        <v>12082</v>
      </c>
      <c r="M1737">
        <f t="shared" si="138"/>
        <v>0</v>
      </c>
      <c r="N1737">
        <f t="shared" si="139"/>
        <v>0</v>
      </c>
    </row>
    <row r="1738" spans="1:14" x14ac:dyDescent="0.25">
      <c r="A1738">
        <v>2737</v>
      </c>
      <c r="B1738" t="s">
        <v>155</v>
      </c>
      <c r="C1738" t="s">
        <v>156</v>
      </c>
      <c r="D1738" t="s">
        <v>16</v>
      </c>
      <c r="E1738">
        <v>743</v>
      </c>
      <c r="F1738" s="5">
        <v>44689.769444444442</v>
      </c>
      <c r="G1738">
        <v>18</v>
      </c>
      <c r="H1738" t="s">
        <v>621</v>
      </c>
      <c r="I1738">
        <f t="shared" si="135"/>
        <v>13374</v>
      </c>
      <c r="J1738" s="3">
        <v>45186.094074074077</v>
      </c>
      <c r="K1738" t="str">
        <f t="shared" si="136"/>
        <v>Long Term</v>
      </c>
      <c r="L1738">
        <f t="shared" si="137"/>
        <v>12631</v>
      </c>
      <c r="M1738">
        <f t="shared" si="138"/>
        <v>0</v>
      </c>
      <c r="N1738">
        <f t="shared" si="139"/>
        <v>0</v>
      </c>
    </row>
    <row r="1739" spans="1:14" x14ac:dyDescent="0.25">
      <c r="A1739">
        <v>2738</v>
      </c>
      <c r="B1739" t="s">
        <v>115</v>
      </c>
      <c r="C1739" t="s">
        <v>116</v>
      </c>
      <c r="D1739" t="s">
        <v>26</v>
      </c>
      <c r="E1739">
        <v>132</v>
      </c>
      <c r="F1739" s="5">
        <v>43941.861516203702</v>
      </c>
      <c r="G1739">
        <v>83</v>
      </c>
      <c r="H1739" t="s">
        <v>1025</v>
      </c>
      <c r="I1739">
        <f t="shared" si="135"/>
        <v>10956</v>
      </c>
      <c r="J1739" s="3">
        <v>45186.094074074077</v>
      </c>
      <c r="K1739" t="str">
        <f t="shared" si="136"/>
        <v>Long Term</v>
      </c>
      <c r="L1739">
        <f t="shared" si="137"/>
        <v>10824</v>
      </c>
      <c r="M1739">
        <f t="shared" si="138"/>
        <v>0</v>
      </c>
      <c r="N1739">
        <f t="shared" si="139"/>
        <v>0</v>
      </c>
    </row>
    <row r="1740" spans="1:14" x14ac:dyDescent="0.25">
      <c r="A1740">
        <v>2739</v>
      </c>
      <c r="B1740" t="s">
        <v>101</v>
      </c>
      <c r="C1740" t="s">
        <v>102</v>
      </c>
      <c r="D1740" t="s">
        <v>16</v>
      </c>
      <c r="E1740">
        <v>350</v>
      </c>
      <c r="F1740" s="5">
        <v>43798.422812500001</v>
      </c>
      <c r="G1740">
        <v>21</v>
      </c>
      <c r="H1740" t="s">
        <v>1146</v>
      </c>
      <c r="I1740">
        <f t="shared" si="135"/>
        <v>7350</v>
      </c>
      <c r="J1740" s="3">
        <v>45186.094074074077</v>
      </c>
      <c r="K1740" t="str">
        <f t="shared" si="136"/>
        <v>Long Term</v>
      </c>
      <c r="L1740">
        <f t="shared" si="137"/>
        <v>7000</v>
      </c>
      <c r="M1740">
        <f t="shared" si="138"/>
        <v>0</v>
      </c>
      <c r="N1740">
        <f t="shared" si="139"/>
        <v>0</v>
      </c>
    </row>
    <row r="1741" spans="1:14" x14ac:dyDescent="0.25">
      <c r="A1741">
        <v>2740</v>
      </c>
      <c r="B1741" t="s">
        <v>94</v>
      </c>
      <c r="C1741" t="s">
        <v>95</v>
      </c>
      <c r="D1741" t="s">
        <v>26</v>
      </c>
      <c r="E1741">
        <v>704</v>
      </c>
      <c r="F1741" s="5">
        <v>44241.388437499998</v>
      </c>
      <c r="G1741">
        <v>96</v>
      </c>
      <c r="H1741" t="s">
        <v>1147</v>
      </c>
      <c r="I1741">
        <f t="shared" si="135"/>
        <v>67584</v>
      </c>
      <c r="J1741" s="3">
        <v>45186.094074074077</v>
      </c>
      <c r="K1741" t="str">
        <f t="shared" si="136"/>
        <v>Long Term</v>
      </c>
      <c r="L1741">
        <f t="shared" si="137"/>
        <v>66880</v>
      </c>
      <c r="M1741">
        <f t="shared" si="138"/>
        <v>0</v>
      </c>
      <c r="N1741">
        <f t="shared" si="139"/>
        <v>0</v>
      </c>
    </row>
    <row r="1742" spans="1:14" x14ac:dyDescent="0.25">
      <c r="A1742">
        <v>2741</v>
      </c>
      <c r="B1742" t="s">
        <v>57</v>
      </c>
      <c r="C1742" t="s">
        <v>58</v>
      </c>
      <c r="D1742" t="s">
        <v>16</v>
      </c>
      <c r="E1742">
        <v>208</v>
      </c>
      <c r="F1742" s="5">
        <v>44975.867986111109</v>
      </c>
      <c r="G1742">
        <v>35</v>
      </c>
      <c r="H1742" t="s">
        <v>1098</v>
      </c>
      <c r="I1742">
        <f t="shared" si="135"/>
        <v>7280</v>
      </c>
      <c r="J1742" s="3">
        <v>45186.094074074077</v>
      </c>
      <c r="K1742" t="str">
        <f t="shared" si="136"/>
        <v>Short Term</v>
      </c>
      <c r="L1742">
        <f t="shared" si="137"/>
        <v>7072</v>
      </c>
      <c r="M1742">
        <f t="shared" si="138"/>
        <v>0.15</v>
      </c>
      <c r="N1742">
        <f t="shared" si="139"/>
        <v>1060.8</v>
      </c>
    </row>
    <row r="1743" spans="1:14" x14ac:dyDescent="0.25">
      <c r="A1743">
        <v>2742</v>
      </c>
      <c r="B1743" t="s">
        <v>170</v>
      </c>
      <c r="C1743" t="s">
        <v>171</v>
      </c>
      <c r="D1743" t="s">
        <v>26</v>
      </c>
      <c r="E1743">
        <v>995</v>
      </c>
      <c r="F1743" s="5">
        <v>43879.80023148148</v>
      </c>
      <c r="G1743">
        <v>23</v>
      </c>
      <c r="H1743" t="s">
        <v>369</v>
      </c>
      <c r="I1743">
        <f t="shared" si="135"/>
        <v>22885</v>
      </c>
      <c r="J1743" s="3">
        <v>45186.094074074077</v>
      </c>
      <c r="K1743" t="str">
        <f t="shared" si="136"/>
        <v>Long Term</v>
      </c>
      <c r="L1743">
        <f t="shared" si="137"/>
        <v>21890</v>
      </c>
      <c r="M1743">
        <f t="shared" si="138"/>
        <v>0</v>
      </c>
      <c r="N1743">
        <f t="shared" si="139"/>
        <v>0</v>
      </c>
    </row>
    <row r="1744" spans="1:14" x14ac:dyDescent="0.25">
      <c r="A1744">
        <v>2743</v>
      </c>
      <c r="B1744" t="s">
        <v>37</v>
      </c>
      <c r="C1744" t="s">
        <v>38</v>
      </c>
      <c r="D1744" t="s">
        <v>26</v>
      </c>
      <c r="E1744">
        <v>598</v>
      </c>
      <c r="F1744" s="5">
        <v>45149.318124999998</v>
      </c>
      <c r="G1744">
        <v>48</v>
      </c>
      <c r="H1744" t="s">
        <v>210</v>
      </c>
      <c r="I1744">
        <f t="shared" si="135"/>
        <v>28704</v>
      </c>
      <c r="J1744" s="3">
        <v>45186.094074074077</v>
      </c>
      <c r="K1744" t="str">
        <f t="shared" si="136"/>
        <v>Short Term</v>
      </c>
      <c r="L1744">
        <f t="shared" si="137"/>
        <v>28106</v>
      </c>
      <c r="M1744">
        <f t="shared" si="138"/>
        <v>0.15</v>
      </c>
      <c r="N1744">
        <f t="shared" si="139"/>
        <v>4215.8999999999996</v>
      </c>
    </row>
    <row r="1745" spans="1:14" x14ac:dyDescent="0.25">
      <c r="A1745">
        <v>2744</v>
      </c>
      <c r="B1745" t="s">
        <v>70</v>
      </c>
      <c r="C1745" t="s">
        <v>71</v>
      </c>
      <c r="D1745" t="s">
        <v>26</v>
      </c>
      <c r="E1745">
        <v>729</v>
      </c>
      <c r="F1745" s="5">
        <v>43375.531875000001</v>
      </c>
      <c r="G1745">
        <v>73</v>
      </c>
      <c r="H1745" t="s">
        <v>172</v>
      </c>
      <c r="I1745">
        <f t="shared" si="135"/>
        <v>53217</v>
      </c>
      <c r="J1745" s="3">
        <v>45186.094074074077</v>
      </c>
      <c r="K1745" t="str">
        <f t="shared" si="136"/>
        <v>Long Term</v>
      </c>
      <c r="L1745">
        <f t="shared" si="137"/>
        <v>52488</v>
      </c>
      <c r="M1745">
        <f t="shared" si="138"/>
        <v>0</v>
      </c>
      <c r="N1745">
        <f t="shared" si="139"/>
        <v>0</v>
      </c>
    </row>
    <row r="1746" spans="1:14" x14ac:dyDescent="0.25">
      <c r="A1746">
        <v>2745</v>
      </c>
      <c r="B1746" t="s">
        <v>67</v>
      </c>
      <c r="C1746" t="s">
        <v>68</v>
      </c>
      <c r="D1746" t="s">
        <v>26</v>
      </c>
      <c r="E1746">
        <v>986</v>
      </c>
      <c r="F1746" s="5">
        <v>44452.172569444447</v>
      </c>
      <c r="G1746">
        <v>73</v>
      </c>
      <c r="H1746" t="s">
        <v>327</v>
      </c>
      <c r="I1746">
        <f t="shared" si="135"/>
        <v>71978</v>
      </c>
      <c r="J1746" s="3">
        <v>45186.094074074077</v>
      </c>
      <c r="K1746" t="str">
        <f t="shared" si="136"/>
        <v>Long Term</v>
      </c>
      <c r="L1746">
        <f t="shared" si="137"/>
        <v>70992</v>
      </c>
      <c r="M1746">
        <f t="shared" si="138"/>
        <v>0</v>
      </c>
      <c r="N1746">
        <f t="shared" si="139"/>
        <v>0</v>
      </c>
    </row>
    <row r="1747" spans="1:14" x14ac:dyDescent="0.25">
      <c r="A1747">
        <v>2746</v>
      </c>
      <c r="B1747" t="s">
        <v>224</v>
      </c>
      <c r="C1747" t="s">
        <v>225</v>
      </c>
      <c r="D1747" t="s">
        <v>16</v>
      </c>
      <c r="E1747">
        <v>723</v>
      </c>
      <c r="F1747" s="5">
        <v>44265.736307870371</v>
      </c>
      <c r="G1747">
        <v>70</v>
      </c>
      <c r="H1747" t="s">
        <v>1148</v>
      </c>
      <c r="I1747">
        <f t="shared" si="135"/>
        <v>50610</v>
      </c>
      <c r="J1747" s="3">
        <v>45186.094074074077</v>
      </c>
      <c r="K1747" t="str">
        <f t="shared" si="136"/>
        <v>Long Term</v>
      </c>
      <c r="L1747">
        <f t="shared" si="137"/>
        <v>49887</v>
      </c>
      <c r="M1747">
        <f t="shared" si="138"/>
        <v>0</v>
      </c>
      <c r="N1747">
        <f t="shared" si="139"/>
        <v>0</v>
      </c>
    </row>
    <row r="1748" spans="1:14" x14ac:dyDescent="0.25">
      <c r="A1748">
        <v>2747</v>
      </c>
      <c r="B1748" t="s">
        <v>107</v>
      </c>
      <c r="C1748" t="s">
        <v>108</v>
      </c>
      <c r="D1748" t="s">
        <v>26</v>
      </c>
      <c r="E1748">
        <v>420</v>
      </c>
      <c r="F1748" s="5">
        <v>44321.410590277781</v>
      </c>
      <c r="G1748">
        <v>55</v>
      </c>
      <c r="H1748" t="s">
        <v>1149</v>
      </c>
      <c r="I1748">
        <f t="shared" si="135"/>
        <v>23100</v>
      </c>
      <c r="J1748" s="3">
        <v>45186.094074074077</v>
      </c>
      <c r="K1748" t="str">
        <f t="shared" si="136"/>
        <v>Long Term</v>
      </c>
      <c r="L1748">
        <f t="shared" si="137"/>
        <v>22680</v>
      </c>
      <c r="M1748">
        <f t="shared" si="138"/>
        <v>0</v>
      </c>
      <c r="N1748">
        <f t="shared" si="139"/>
        <v>0</v>
      </c>
    </row>
    <row r="1749" spans="1:14" x14ac:dyDescent="0.25">
      <c r="A1749">
        <v>2748</v>
      </c>
      <c r="B1749" t="s">
        <v>34</v>
      </c>
      <c r="C1749" t="s">
        <v>35</v>
      </c>
      <c r="D1749" t="s">
        <v>16</v>
      </c>
      <c r="E1749">
        <v>447</v>
      </c>
      <c r="F1749" s="5">
        <v>43814.929155092592</v>
      </c>
      <c r="G1749">
        <v>90</v>
      </c>
      <c r="H1749" t="s">
        <v>1150</v>
      </c>
      <c r="I1749">
        <f t="shared" si="135"/>
        <v>40230</v>
      </c>
      <c r="J1749" s="3">
        <v>45186.094074074077</v>
      </c>
      <c r="K1749" t="str">
        <f t="shared" si="136"/>
        <v>Long Term</v>
      </c>
      <c r="L1749">
        <f t="shared" si="137"/>
        <v>39783</v>
      </c>
      <c r="M1749">
        <f t="shared" si="138"/>
        <v>0</v>
      </c>
      <c r="N1749">
        <f t="shared" si="139"/>
        <v>0</v>
      </c>
    </row>
    <row r="1750" spans="1:14" x14ac:dyDescent="0.25">
      <c r="A1750">
        <v>2749</v>
      </c>
      <c r="B1750" t="s">
        <v>155</v>
      </c>
      <c r="C1750" t="s">
        <v>156</v>
      </c>
      <c r="D1750" t="s">
        <v>16</v>
      </c>
      <c r="E1750">
        <v>199</v>
      </c>
      <c r="F1750" s="5">
        <v>43376.200300925928</v>
      </c>
      <c r="G1750">
        <v>25</v>
      </c>
      <c r="H1750" t="s">
        <v>632</v>
      </c>
      <c r="I1750">
        <f t="shared" si="135"/>
        <v>4975</v>
      </c>
      <c r="J1750" s="3">
        <v>45186.094074074077</v>
      </c>
      <c r="K1750" t="str">
        <f t="shared" si="136"/>
        <v>Long Term</v>
      </c>
      <c r="L1750">
        <f t="shared" si="137"/>
        <v>4776</v>
      </c>
      <c r="M1750">
        <f t="shared" si="138"/>
        <v>0</v>
      </c>
      <c r="N1750">
        <f t="shared" si="139"/>
        <v>0</v>
      </c>
    </row>
    <row r="1751" spans="1:14" x14ac:dyDescent="0.25">
      <c r="A1751">
        <v>2750</v>
      </c>
      <c r="B1751" t="s">
        <v>324</v>
      </c>
      <c r="C1751" t="s">
        <v>325</v>
      </c>
      <c r="D1751" t="s">
        <v>16</v>
      </c>
      <c r="E1751">
        <v>777</v>
      </c>
      <c r="F1751" s="5">
        <v>44727.107048611113</v>
      </c>
      <c r="G1751">
        <v>81</v>
      </c>
      <c r="H1751" t="s">
        <v>1151</v>
      </c>
      <c r="I1751">
        <f t="shared" si="135"/>
        <v>62937</v>
      </c>
      <c r="J1751" s="3">
        <v>45186.094074074077</v>
      </c>
      <c r="K1751" t="str">
        <f t="shared" si="136"/>
        <v>Long Term</v>
      </c>
      <c r="L1751">
        <f t="shared" si="137"/>
        <v>62160</v>
      </c>
      <c r="M1751">
        <f t="shared" si="138"/>
        <v>0</v>
      </c>
      <c r="N1751">
        <f t="shared" si="139"/>
        <v>0</v>
      </c>
    </row>
    <row r="1752" spans="1:14" x14ac:dyDescent="0.25">
      <c r="A1752">
        <v>2751</v>
      </c>
      <c r="B1752" t="s">
        <v>18</v>
      </c>
      <c r="C1752" t="s">
        <v>19</v>
      </c>
      <c r="D1752" t="s">
        <v>16</v>
      </c>
      <c r="E1752">
        <v>128</v>
      </c>
      <c r="F1752" s="5">
        <v>44963.684606481482</v>
      </c>
      <c r="G1752">
        <v>23</v>
      </c>
      <c r="H1752" t="s">
        <v>1152</v>
      </c>
      <c r="I1752">
        <f t="shared" si="135"/>
        <v>2944</v>
      </c>
      <c r="J1752" s="3">
        <v>45186.094074074077</v>
      </c>
      <c r="K1752" t="str">
        <f t="shared" si="136"/>
        <v>Short Term</v>
      </c>
      <c r="L1752">
        <f t="shared" si="137"/>
        <v>2816</v>
      </c>
      <c r="M1752">
        <f t="shared" si="138"/>
        <v>0.15</v>
      </c>
      <c r="N1752">
        <f t="shared" si="139"/>
        <v>422.4</v>
      </c>
    </row>
    <row r="1753" spans="1:14" x14ac:dyDescent="0.25">
      <c r="A1753">
        <v>2752</v>
      </c>
      <c r="B1753" t="s">
        <v>73</v>
      </c>
      <c r="C1753" t="s">
        <v>74</v>
      </c>
      <c r="D1753" t="s">
        <v>26</v>
      </c>
      <c r="E1753">
        <v>121</v>
      </c>
      <c r="F1753" s="5">
        <v>44395.723715277767</v>
      </c>
      <c r="G1753">
        <v>97</v>
      </c>
      <c r="H1753" t="s">
        <v>1036</v>
      </c>
      <c r="I1753">
        <f t="shared" si="135"/>
        <v>11737</v>
      </c>
      <c r="J1753" s="3">
        <v>45186.094074074077</v>
      </c>
      <c r="K1753" t="str">
        <f t="shared" si="136"/>
        <v>Long Term</v>
      </c>
      <c r="L1753">
        <f t="shared" si="137"/>
        <v>11616</v>
      </c>
      <c r="M1753">
        <f t="shared" si="138"/>
        <v>0</v>
      </c>
      <c r="N1753">
        <f t="shared" si="139"/>
        <v>0</v>
      </c>
    </row>
    <row r="1754" spans="1:14" x14ac:dyDescent="0.25">
      <c r="A1754">
        <v>2753</v>
      </c>
      <c r="B1754" t="s">
        <v>85</v>
      </c>
      <c r="C1754" t="s">
        <v>86</v>
      </c>
      <c r="D1754" t="s">
        <v>16</v>
      </c>
      <c r="E1754">
        <v>217</v>
      </c>
      <c r="F1754" s="5">
        <v>44207.512777777767</v>
      </c>
      <c r="G1754">
        <v>61</v>
      </c>
      <c r="H1754" t="s">
        <v>1153</v>
      </c>
      <c r="I1754">
        <f t="shared" si="135"/>
        <v>13237</v>
      </c>
      <c r="J1754" s="3">
        <v>45186.094074074077</v>
      </c>
      <c r="K1754" t="str">
        <f t="shared" si="136"/>
        <v>Long Term</v>
      </c>
      <c r="L1754">
        <f t="shared" si="137"/>
        <v>13020</v>
      </c>
      <c r="M1754">
        <f t="shared" si="138"/>
        <v>0</v>
      </c>
      <c r="N1754">
        <f t="shared" si="139"/>
        <v>0</v>
      </c>
    </row>
    <row r="1755" spans="1:14" x14ac:dyDescent="0.25">
      <c r="A1755">
        <v>2754</v>
      </c>
      <c r="B1755" t="s">
        <v>246</v>
      </c>
      <c r="C1755" t="s">
        <v>247</v>
      </c>
      <c r="D1755" t="s">
        <v>16</v>
      </c>
      <c r="E1755">
        <v>245</v>
      </c>
      <c r="F1755" s="5">
        <v>44163.52684027778</v>
      </c>
      <c r="G1755">
        <v>7</v>
      </c>
      <c r="H1755" t="s">
        <v>935</v>
      </c>
      <c r="I1755">
        <f t="shared" si="135"/>
        <v>1715</v>
      </c>
      <c r="J1755" s="3">
        <v>45186.094074074077</v>
      </c>
      <c r="K1755" t="str">
        <f t="shared" si="136"/>
        <v>Long Term</v>
      </c>
      <c r="L1755">
        <f t="shared" si="137"/>
        <v>1470</v>
      </c>
      <c r="M1755">
        <f t="shared" si="138"/>
        <v>0</v>
      </c>
      <c r="N1755">
        <f t="shared" si="139"/>
        <v>0</v>
      </c>
    </row>
    <row r="1756" spans="1:14" x14ac:dyDescent="0.25">
      <c r="A1756">
        <v>2755</v>
      </c>
      <c r="B1756" t="s">
        <v>28</v>
      </c>
      <c r="C1756" t="s">
        <v>29</v>
      </c>
      <c r="D1756" t="s">
        <v>16</v>
      </c>
      <c r="E1756">
        <v>710</v>
      </c>
      <c r="F1756" s="5">
        <v>45184.376261574071</v>
      </c>
      <c r="G1756">
        <v>55</v>
      </c>
      <c r="H1756" t="s">
        <v>1154</v>
      </c>
      <c r="I1756">
        <f t="shared" si="135"/>
        <v>39050</v>
      </c>
      <c r="J1756" s="3">
        <v>45186.094074074077</v>
      </c>
      <c r="K1756" t="str">
        <f t="shared" si="136"/>
        <v>Short Term</v>
      </c>
      <c r="L1756">
        <f t="shared" si="137"/>
        <v>38340</v>
      </c>
      <c r="M1756">
        <f t="shared" si="138"/>
        <v>0.15</v>
      </c>
      <c r="N1756">
        <f t="shared" si="139"/>
        <v>5751</v>
      </c>
    </row>
    <row r="1757" spans="1:14" x14ac:dyDescent="0.25">
      <c r="A1757">
        <v>2756</v>
      </c>
      <c r="B1757" t="s">
        <v>98</v>
      </c>
      <c r="C1757" t="s">
        <v>99</v>
      </c>
      <c r="D1757" t="s">
        <v>16</v>
      </c>
      <c r="E1757">
        <v>901</v>
      </c>
      <c r="F1757" s="5">
        <v>44199.334409722222</v>
      </c>
      <c r="G1757">
        <v>65</v>
      </c>
      <c r="H1757" t="s">
        <v>1155</v>
      </c>
      <c r="I1757">
        <f t="shared" si="135"/>
        <v>58565</v>
      </c>
      <c r="J1757" s="3">
        <v>45186.094074074077</v>
      </c>
      <c r="K1757" t="str">
        <f t="shared" si="136"/>
        <v>Long Term</v>
      </c>
      <c r="L1757">
        <f t="shared" si="137"/>
        <v>57664</v>
      </c>
      <c r="M1757">
        <f t="shared" si="138"/>
        <v>0</v>
      </c>
      <c r="N1757">
        <f t="shared" si="139"/>
        <v>0</v>
      </c>
    </row>
    <row r="1758" spans="1:14" x14ac:dyDescent="0.25">
      <c r="A1758">
        <v>2757</v>
      </c>
      <c r="B1758" t="s">
        <v>43</v>
      </c>
      <c r="C1758" t="s">
        <v>44</v>
      </c>
      <c r="D1758" t="s">
        <v>26</v>
      </c>
      <c r="E1758">
        <v>343</v>
      </c>
      <c r="F1758" s="5">
        <v>44290.462777777779</v>
      </c>
      <c r="G1758">
        <v>72</v>
      </c>
      <c r="H1758" t="s">
        <v>867</v>
      </c>
      <c r="I1758">
        <f t="shared" si="135"/>
        <v>24696</v>
      </c>
      <c r="J1758" s="3">
        <v>45186.094074074077</v>
      </c>
      <c r="K1758" t="str">
        <f t="shared" si="136"/>
        <v>Long Term</v>
      </c>
      <c r="L1758">
        <f t="shared" si="137"/>
        <v>24353</v>
      </c>
      <c r="M1758">
        <f t="shared" si="138"/>
        <v>0</v>
      </c>
      <c r="N1758">
        <f t="shared" si="139"/>
        <v>0</v>
      </c>
    </row>
    <row r="1759" spans="1:14" x14ac:dyDescent="0.25">
      <c r="A1759">
        <v>2758</v>
      </c>
      <c r="B1759" t="s">
        <v>43</v>
      </c>
      <c r="C1759" t="s">
        <v>44</v>
      </c>
      <c r="D1759" t="s">
        <v>26</v>
      </c>
      <c r="E1759">
        <v>139</v>
      </c>
      <c r="F1759" s="5">
        <v>44786.441921296297</v>
      </c>
      <c r="G1759">
        <v>52</v>
      </c>
      <c r="H1759" t="s">
        <v>860</v>
      </c>
      <c r="I1759">
        <f t="shared" si="135"/>
        <v>7228</v>
      </c>
      <c r="J1759" s="3">
        <v>45186.094074074077</v>
      </c>
      <c r="K1759" t="str">
        <f t="shared" si="136"/>
        <v>Long Term</v>
      </c>
      <c r="L1759">
        <f t="shared" si="137"/>
        <v>7089</v>
      </c>
      <c r="M1759">
        <f t="shared" si="138"/>
        <v>0</v>
      </c>
      <c r="N1759">
        <f t="shared" si="139"/>
        <v>0</v>
      </c>
    </row>
    <row r="1760" spans="1:14" x14ac:dyDescent="0.25">
      <c r="A1760">
        <v>2759</v>
      </c>
      <c r="B1760" t="s">
        <v>193</v>
      </c>
      <c r="C1760" t="s">
        <v>194</v>
      </c>
      <c r="D1760" t="s">
        <v>16</v>
      </c>
      <c r="E1760">
        <v>237</v>
      </c>
      <c r="F1760" s="5">
        <v>44421.120763888888</v>
      </c>
      <c r="G1760">
        <v>42</v>
      </c>
      <c r="H1760" t="s">
        <v>1008</v>
      </c>
      <c r="I1760">
        <f t="shared" si="135"/>
        <v>9954</v>
      </c>
      <c r="J1760" s="3">
        <v>45186.094074074077</v>
      </c>
      <c r="K1760" t="str">
        <f t="shared" si="136"/>
        <v>Long Term</v>
      </c>
      <c r="L1760">
        <f t="shared" si="137"/>
        <v>9717</v>
      </c>
      <c r="M1760">
        <f t="shared" si="138"/>
        <v>0</v>
      </c>
      <c r="N1760">
        <f t="shared" si="139"/>
        <v>0</v>
      </c>
    </row>
    <row r="1761" spans="1:14" x14ac:dyDescent="0.25">
      <c r="A1761">
        <v>2760</v>
      </c>
      <c r="B1761" t="s">
        <v>57</v>
      </c>
      <c r="C1761" t="s">
        <v>58</v>
      </c>
      <c r="D1761" t="s">
        <v>16</v>
      </c>
      <c r="E1761">
        <v>291</v>
      </c>
      <c r="F1761" s="5">
        <v>44558.294212962966</v>
      </c>
      <c r="G1761">
        <v>70</v>
      </c>
      <c r="H1761" t="s">
        <v>315</v>
      </c>
      <c r="I1761">
        <f t="shared" si="135"/>
        <v>20370</v>
      </c>
      <c r="J1761" s="3">
        <v>45186.094074074077</v>
      </c>
      <c r="K1761" t="str">
        <f t="shared" si="136"/>
        <v>Long Term</v>
      </c>
      <c r="L1761">
        <f t="shared" si="137"/>
        <v>20079</v>
      </c>
      <c r="M1761">
        <f t="shared" si="138"/>
        <v>0</v>
      </c>
      <c r="N1761">
        <f t="shared" si="139"/>
        <v>0</v>
      </c>
    </row>
    <row r="1762" spans="1:14" x14ac:dyDescent="0.25">
      <c r="A1762">
        <v>2761</v>
      </c>
      <c r="B1762" t="s">
        <v>28</v>
      </c>
      <c r="C1762" t="s">
        <v>29</v>
      </c>
      <c r="D1762" t="s">
        <v>26</v>
      </c>
      <c r="E1762">
        <v>749</v>
      </c>
      <c r="F1762" s="5">
        <v>44074.519050925926</v>
      </c>
      <c r="G1762">
        <v>35</v>
      </c>
      <c r="H1762" t="s">
        <v>532</v>
      </c>
      <c r="I1762">
        <f t="shared" si="135"/>
        <v>26215</v>
      </c>
      <c r="J1762" s="3">
        <v>45186.094074074077</v>
      </c>
      <c r="K1762" t="str">
        <f t="shared" si="136"/>
        <v>Long Term</v>
      </c>
      <c r="L1762">
        <f t="shared" si="137"/>
        <v>25466</v>
      </c>
      <c r="M1762">
        <f t="shared" si="138"/>
        <v>0</v>
      </c>
      <c r="N1762">
        <f t="shared" si="139"/>
        <v>0</v>
      </c>
    </row>
    <row r="1763" spans="1:14" x14ac:dyDescent="0.25">
      <c r="A1763">
        <v>2762</v>
      </c>
      <c r="B1763" t="s">
        <v>82</v>
      </c>
      <c r="C1763" t="s">
        <v>83</v>
      </c>
      <c r="D1763" t="s">
        <v>16</v>
      </c>
      <c r="E1763">
        <v>441</v>
      </c>
      <c r="F1763" s="5">
        <v>44705.936759259261</v>
      </c>
      <c r="G1763">
        <v>90</v>
      </c>
      <c r="H1763" t="s">
        <v>1156</v>
      </c>
      <c r="I1763">
        <f t="shared" si="135"/>
        <v>39690</v>
      </c>
      <c r="J1763" s="3">
        <v>45186.094074074077</v>
      </c>
      <c r="K1763" t="str">
        <f t="shared" si="136"/>
        <v>Long Term</v>
      </c>
      <c r="L1763">
        <f t="shared" si="137"/>
        <v>39249</v>
      </c>
      <c r="M1763">
        <f t="shared" si="138"/>
        <v>0</v>
      </c>
      <c r="N1763">
        <f t="shared" si="139"/>
        <v>0</v>
      </c>
    </row>
    <row r="1764" spans="1:14" x14ac:dyDescent="0.25">
      <c r="A1764">
        <v>2763</v>
      </c>
      <c r="B1764" t="s">
        <v>40</v>
      </c>
      <c r="C1764" t="s">
        <v>41</v>
      </c>
      <c r="D1764" t="s">
        <v>16</v>
      </c>
      <c r="E1764">
        <v>733</v>
      </c>
      <c r="F1764" s="5">
        <v>44162.768449074072</v>
      </c>
      <c r="G1764">
        <v>85</v>
      </c>
      <c r="H1764" t="s">
        <v>1140</v>
      </c>
      <c r="I1764">
        <f t="shared" si="135"/>
        <v>62305</v>
      </c>
      <c r="J1764" s="3">
        <v>45186.094074074077</v>
      </c>
      <c r="K1764" t="str">
        <f t="shared" si="136"/>
        <v>Long Term</v>
      </c>
      <c r="L1764">
        <f t="shared" si="137"/>
        <v>61572</v>
      </c>
      <c r="M1764">
        <f t="shared" si="138"/>
        <v>0</v>
      </c>
      <c r="N1764">
        <f t="shared" si="139"/>
        <v>0</v>
      </c>
    </row>
    <row r="1765" spans="1:14" x14ac:dyDescent="0.25">
      <c r="A1765">
        <v>2764</v>
      </c>
      <c r="B1765" t="s">
        <v>67</v>
      </c>
      <c r="C1765" t="s">
        <v>68</v>
      </c>
      <c r="D1765" t="s">
        <v>26</v>
      </c>
      <c r="E1765">
        <v>873</v>
      </c>
      <c r="F1765" s="5">
        <v>44703.216516203713</v>
      </c>
      <c r="G1765">
        <v>5</v>
      </c>
      <c r="H1765" t="s">
        <v>929</v>
      </c>
      <c r="I1765">
        <f t="shared" si="135"/>
        <v>4365</v>
      </c>
      <c r="J1765" s="3">
        <v>45186.094074074077</v>
      </c>
      <c r="K1765" t="str">
        <f t="shared" si="136"/>
        <v>Long Term</v>
      </c>
      <c r="L1765">
        <f t="shared" si="137"/>
        <v>3492</v>
      </c>
      <c r="M1765">
        <f t="shared" si="138"/>
        <v>0</v>
      </c>
      <c r="N1765">
        <f t="shared" si="139"/>
        <v>0</v>
      </c>
    </row>
    <row r="1766" spans="1:14" x14ac:dyDescent="0.25">
      <c r="A1766">
        <v>2765</v>
      </c>
      <c r="B1766" t="s">
        <v>123</v>
      </c>
      <c r="C1766" t="s">
        <v>124</v>
      </c>
      <c r="D1766" t="s">
        <v>26</v>
      </c>
      <c r="E1766">
        <v>253</v>
      </c>
      <c r="F1766" s="5">
        <v>43749.483912037038</v>
      </c>
      <c r="G1766">
        <v>60</v>
      </c>
      <c r="H1766" t="s">
        <v>1044</v>
      </c>
      <c r="I1766">
        <f t="shared" si="135"/>
        <v>15180</v>
      </c>
      <c r="J1766" s="3">
        <v>45186.094074074077</v>
      </c>
      <c r="K1766" t="str">
        <f t="shared" si="136"/>
        <v>Long Term</v>
      </c>
      <c r="L1766">
        <f t="shared" si="137"/>
        <v>14927</v>
      </c>
      <c r="M1766">
        <f t="shared" si="138"/>
        <v>0</v>
      </c>
      <c r="N1766">
        <f t="shared" si="139"/>
        <v>0</v>
      </c>
    </row>
    <row r="1767" spans="1:14" x14ac:dyDescent="0.25">
      <c r="A1767">
        <v>2766</v>
      </c>
      <c r="B1767" t="s">
        <v>101</v>
      </c>
      <c r="C1767" t="s">
        <v>102</v>
      </c>
      <c r="D1767" t="s">
        <v>26</v>
      </c>
      <c r="E1767">
        <v>307</v>
      </c>
      <c r="F1767" s="5">
        <v>44486.449293981481</v>
      </c>
      <c r="G1767">
        <v>26</v>
      </c>
      <c r="H1767" t="s">
        <v>372</v>
      </c>
      <c r="I1767">
        <f t="shared" si="135"/>
        <v>7982</v>
      </c>
      <c r="J1767" s="3">
        <v>45186.094074074077</v>
      </c>
      <c r="K1767" t="str">
        <f t="shared" si="136"/>
        <v>Long Term</v>
      </c>
      <c r="L1767">
        <f t="shared" si="137"/>
        <v>7675</v>
      </c>
      <c r="M1767">
        <f t="shared" si="138"/>
        <v>0</v>
      </c>
      <c r="N1767">
        <f t="shared" si="139"/>
        <v>0</v>
      </c>
    </row>
    <row r="1768" spans="1:14" x14ac:dyDescent="0.25">
      <c r="A1768">
        <v>2767</v>
      </c>
      <c r="B1768" t="s">
        <v>73</v>
      </c>
      <c r="C1768" t="s">
        <v>74</v>
      </c>
      <c r="D1768" t="s">
        <v>26</v>
      </c>
      <c r="E1768">
        <v>173</v>
      </c>
      <c r="F1768" s="5">
        <v>44080.361712962957</v>
      </c>
      <c r="G1768">
        <v>69</v>
      </c>
      <c r="H1768" t="s">
        <v>1141</v>
      </c>
      <c r="I1768">
        <f t="shared" si="135"/>
        <v>11937</v>
      </c>
      <c r="J1768" s="3">
        <v>45186.094074074077</v>
      </c>
      <c r="K1768" t="str">
        <f t="shared" si="136"/>
        <v>Long Term</v>
      </c>
      <c r="L1768">
        <f t="shared" si="137"/>
        <v>11764</v>
      </c>
      <c r="M1768">
        <f t="shared" si="138"/>
        <v>0</v>
      </c>
      <c r="N1768">
        <f t="shared" si="139"/>
        <v>0</v>
      </c>
    </row>
    <row r="1769" spans="1:14" x14ac:dyDescent="0.25">
      <c r="A1769">
        <v>2768</v>
      </c>
      <c r="B1769" t="s">
        <v>76</v>
      </c>
      <c r="C1769" t="s">
        <v>77</v>
      </c>
      <c r="D1769" t="s">
        <v>16</v>
      </c>
      <c r="E1769">
        <v>359</v>
      </c>
      <c r="F1769" s="5">
        <v>44789.567685185182</v>
      </c>
      <c r="G1769">
        <v>15</v>
      </c>
      <c r="H1769" t="s">
        <v>734</v>
      </c>
      <c r="I1769">
        <f t="shared" si="135"/>
        <v>5385</v>
      </c>
      <c r="J1769" s="3">
        <v>45186.094074074077</v>
      </c>
      <c r="K1769" t="str">
        <f t="shared" si="136"/>
        <v>Long Term</v>
      </c>
      <c r="L1769">
        <f t="shared" si="137"/>
        <v>5026</v>
      </c>
      <c r="M1769">
        <f t="shared" si="138"/>
        <v>0</v>
      </c>
      <c r="N1769">
        <f t="shared" si="139"/>
        <v>0</v>
      </c>
    </row>
    <row r="1770" spans="1:14" x14ac:dyDescent="0.25">
      <c r="A1770">
        <v>2769</v>
      </c>
      <c r="B1770" t="s">
        <v>57</v>
      </c>
      <c r="C1770" t="s">
        <v>58</v>
      </c>
      <c r="D1770" t="s">
        <v>26</v>
      </c>
      <c r="E1770">
        <v>773</v>
      </c>
      <c r="F1770" s="5">
        <v>44423.075509259259</v>
      </c>
      <c r="G1770">
        <v>47</v>
      </c>
      <c r="H1770" t="s">
        <v>279</v>
      </c>
      <c r="I1770">
        <f t="shared" si="135"/>
        <v>36331</v>
      </c>
      <c r="J1770" s="3">
        <v>45186.094074074077</v>
      </c>
      <c r="K1770" t="str">
        <f t="shared" si="136"/>
        <v>Long Term</v>
      </c>
      <c r="L1770">
        <f t="shared" si="137"/>
        <v>35558</v>
      </c>
      <c r="M1770">
        <f t="shared" si="138"/>
        <v>0</v>
      </c>
      <c r="N1770">
        <f t="shared" si="139"/>
        <v>0</v>
      </c>
    </row>
    <row r="1771" spans="1:14" x14ac:dyDescent="0.25">
      <c r="A1771">
        <v>2770</v>
      </c>
      <c r="B1771" t="s">
        <v>60</v>
      </c>
      <c r="C1771" t="s">
        <v>61</v>
      </c>
      <c r="D1771" t="s">
        <v>26</v>
      </c>
      <c r="E1771">
        <v>241</v>
      </c>
      <c r="F1771" s="5">
        <v>45061.254189814812</v>
      </c>
      <c r="G1771">
        <v>78</v>
      </c>
      <c r="H1771" t="s">
        <v>272</v>
      </c>
      <c r="I1771">
        <f t="shared" si="135"/>
        <v>18798</v>
      </c>
      <c r="J1771" s="3">
        <v>45186.094074074077</v>
      </c>
      <c r="K1771" t="str">
        <f t="shared" si="136"/>
        <v>Short Term</v>
      </c>
      <c r="L1771">
        <f t="shared" si="137"/>
        <v>18557</v>
      </c>
      <c r="M1771">
        <f t="shared" si="138"/>
        <v>0.15</v>
      </c>
      <c r="N1771">
        <f t="shared" si="139"/>
        <v>2783.5499999999997</v>
      </c>
    </row>
    <row r="1772" spans="1:14" x14ac:dyDescent="0.25">
      <c r="A1772">
        <v>2771</v>
      </c>
      <c r="B1772" t="s">
        <v>94</v>
      </c>
      <c r="C1772" t="s">
        <v>95</v>
      </c>
      <c r="D1772" t="s">
        <v>26</v>
      </c>
      <c r="E1772">
        <v>112</v>
      </c>
      <c r="F1772" s="5">
        <v>44058.979930555557</v>
      </c>
      <c r="G1772">
        <v>40</v>
      </c>
      <c r="H1772" t="s">
        <v>703</v>
      </c>
      <c r="I1772">
        <f t="shared" si="135"/>
        <v>4480</v>
      </c>
      <c r="J1772" s="3">
        <v>45186.094074074077</v>
      </c>
      <c r="K1772" t="str">
        <f t="shared" si="136"/>
        <v>Long Term</v>
      </c>
      <c r="L1772">
        <f t="shared" si="137"/>
        <v>4368</v>
      </c>
      <c r="M1772">
        <f t="shared" si="138"/>
        <v>0</v>
      </c>
      <c r="N1772">
        <f t="shared" si="139"/>
        <v>0</v>
      </c>
    </row>
    <row r="1773" spans="1:14" x14ac:dyDescent="0.25">
      <c r="A1773">
        <v>2772</v>
      </c>
      <c r="B1773" t="s">
        <v>67</v>
      </c>
      <c r="C1773" t="s">
        <v>68</v>
      </c>
      <c r="D1773" t="s">
        <v>16</v>
      </c>
      <c r="E1773">
        <v>771</v>
      </c>
      <c r="F1773" s="5">
        <v>43552.99664351852</v>
      </c>
      <c r="G1773">
        <v>22</v>
      </c>
      <c r="H1773" t="s">
        <v>1157</v>
      </c>
      <c r="I1773">
        <f t="shared" si="135"/>
        <v>16962</v>
      </c>
      <c r="J1773" s="3">
        <v>45186.094074074077</v>
      </c>
      <c r="K1773" t="str">
        <f t="shared" si="136"/>
        <v>Long Term</v>
      </c>
      <c r="L1773">
        <f t="shared" si="137"/>
        <v>16191</v>
      </c>
      <c r="M1773">
        <f t="shared" si="138"/>
        <v>0</v>
      </c>
      <c r="N1773">
        <f t="shared" si="139"/>
        <v>0</v>
      </c>
    </row>
    <row r="1774" spans="1:14" x14ac:dyDescent="0.25">
      <c r="A1774">
        <v>2773</v>
      </c>
      <c r="B1774" t="s">
        <v>70</v>
      </c>
      <c r="C1774" t="s">
        <v>71</v>
      </c>
      <c r="D1774" t="s">
        <v>26</v>
      </c>
      <c r="E1774">
        <v>425</v>
      </c>
      <c r="F1774" s="5">
        <v>44689.297581018523</v>
      </c>
      <c r="G1774">
        <v>21</v>
      </c>
      <c r="H1774" t="s">
        <v>577</v>
      </c>
      <c r="I1774">
        <f t="shared" si="135"/>
        <v>8925</v>
      </c>
      <c r="J1774" s="3">
        <v>45186.094074074077</v>
      </c>
      <c r="K1774" t="str">
        <f t="shared" si="136"/>
        <v>Long Term</v>
      </c>
      <c r="L1774">
        <f t="shared" si="137"/>
        <v>8500</v>
      </c>
      <c r="M1774">
        <f t="shared" si="138"/>
        <v>0</v>
      </c>
      <c r="N1774">
        <f t="shared" si="139"/>
        <v>0</v>
      </c>
    </row>
    <row r="1775" spans="1:14" x14ac:dyDescent="0.25">
      <c r="A1775">
        <v>2774</v>
      </c>
      <c r="B1775" t="s">
        <v>31</v>
      </c>
      <c r="C1775" t="s">
        <v>32</v>
      </c>
      <c r="D1775" t="s">
        <v>26</v>
      </c>
      <c r="E1775">
        <v>224</v>
      </c>
      <c r="F1775" s="5">
        <v>43748.293865740743</v>
      </c>
      <c r="G1775">
        <v>4</v>
      </c>
      <c r="H1775" t="s">
        <v>1156</v>
      </c>
      <c r="I1775">
        <f t="shared" si="135"/>
        <v>896</v>
      </c>
      <c r="J1775" s="3">
        <v>45186.094074074077</v>
      </c>
      <c r="K1775" t="str">
        <f t="shared" si="136"/>
        <v>Long Term</v>
      </c>
      <c r="L1775">
        <f t="shared" si="137"/>
        <v>672</v>
      </c>
      <c r="M1775">
        <f t="shared" si="138"/>
        <v>0</v>
      </c>
      <c r="N1775">
        <f t="shared" si="139"/>
        <v>0</v>
      </c>
    </row>
    <row r="1776" spans="1:14" x14ac:dyDescent="0.25">
      <c r="A1776">
        <v>2775</v>
      </c>
      <c r="B1776" t="s">
        <v>64</v>
      </c>
      <c r="C1776" t="s">
        <v>65</v>
      </c>
      <c r="D1776" t="s">
        <v>16</v>
      </c>
      <c r="E1776">
        <v>441</v>
      </c>
      <c r="F1776" s="5">
        <v>43386.694745370369</v>
      </c>
      <c r="G1776">
        <v>24</v>
      </c>
      <c r="H1776" t="s">
        <v>741</v>
      </c>
      <c r="I1776">
        <f t="shared" si="135"/>
        <v>10584</v>
      </c>
      <c r="J1776" s="3">
        <v>45186.094074074077</v>
      </c>
      <c r="K1776" t="str">
        <f t="shared" si="136"/>
        <v>Long Term</v>
      </c>
      <c r="L1776">
        <f t="shared" si="137"/>
        <v>10143</v>
      </c>
      <c r="M1776">
        <f t="shared" si="138"/>
        <v>0</v>
      </c>
      <c r="N1776">
        <f t="shared" si="139"/>
        <v>0</v>
      </c>
    </row>
    <row r="1777" spans="1:14" x14ac:dyDescent="0.25">
      <c r="A1777">
        <v>2776</v>
      </c>
      <c r="B1777" t="s">
        <v>57</v>
      </c>
      <c r="C1777" t="s">
        <v>58</v>
      </c>
      <c r="D1777" t="s">
        <v>16</v>
      </c>
      <c r="E1777">
        <v>550</v>
      </c>
      <c r="F1777" s="5">
        <v>45148.297361111108</v>
      </c>
      <c r="G1777">
        <v>92</v>
      </c>
      <c r="H1777" t="s">
        <v>886</v>
      </c>
      <c r="I1777">
        <f t="shared" si="135"/>
        <v>50600</v>
      </c>
      <c r="J1777" s="3">
        <v>45186.094074074077</v>
      </c>
      <c r="K1777" t="str">
        <f t="shared" si="136"/>
        <v>Short Term</v>
      </c>
      <c r="L1777">
        <f t="shared" si="137"/>
        <v>50050</v>
      </c>
      <c r="M1777">
        <f t="shared" si="138"/>
        <v>0.15</v>
      </c>
      <c r="N1777">
        <f t="shared" si="139"/>
        <v>7507.5</v>
      </c>
    </row>
    <row r="1778" spans="1:14" x14ac:dyDescent="0.25">
      <c r="A1778">
        <v>2777</v>
      </c>
      <c r="B1778" t="s">
        <v>85</v>
      </c>
      <c r="C1778" t="s">
        <v>86</v>
      </c>
      <c r="D1778" t="s">
        <v>16</v>
      </c>
      <c r="E1778">
        <v>202</v>
      </c>
      <c r="F1778" s="5">
        <v>44785.759363425917</v>
      </c>
      <c r="G1778">
        <v>7</v>
      </c>
      <c r="H1778" t="s">
        <v>1158</v>
      </c>
      <c r="I1778">
        <f t="shared" si="135"/>
        <v>1414</v>
      </c>
      <c r="J1778" s="3">
        <v>45186.094074074077</v>
      </c>
      <c r="K1778" t="str">
        <f t="shared" si="136"/>
        <v>Long Term</v>
      </c>
      <c r="L1778">
        <f t="shared" si="137"/>
        <v>1212</v>
      </c>
      <c r="M1778">
        <f t="shared" si="138"/>
        <v>0</v>
      </c>
      <c r="N1778">
        <f t="shared" si="139"/>
        <v>0</v>
      </c>
    </row>
    <row r="1779" spans="1:14" x14ac:dyDescent="0.25">
      <c r="A1779">
        <v>2778</v>
      </c>
      <c r="B1779" t="s">
        <v>104</v>
      </c>
      <c r="C1779" t="s">
        <v>105</v>
      </c>
      <c r="D1779" t="s">
        <v>16</v>
      </c>
      <c r="E1779">
        <v>682</v>
      </c>
      <c r="F1779" s="5">
        <v>44553.159398148149</v>
      </c>
      <c r="G1779">
        <v>56</v>
      </c>
      <c r="H1779" t="s">
        <v>684</v>
      </c>
      <c r="I1779">
        <f t="shared" si="135"/>
        <v>38192</v>
      </c>
      <c r="J1779" s="3">
        <v>45186.094074074077</v>
      </c>
      <c r="K1779" t="str">
        <f t="shared" si="136"/>
        <v>Long Term</v>
      </c>
      <c r="L1779">
        <f t="shared" si="137"/>
        <v>37510</v>
      </c>
      <c r="M1779">
        <f t="shared" si="138"/>
        <v>0</v>
      </c>
      <c r="N1779">
        <f t="shared" si="139"/>
        <v>0</v>
      </c>
    </row>
    <row r="1780" spans="1:14" x14ac:dyDescent="0.25">
      <c r="A1780">
        <v>2779</v>
      </c>
      <c r="B1780" t="s">
        <v>76</v>
      </c>
      <c r="C1780" t="s">
        <v>77</v>
      </c>
      <c r="D1780" t="s">
        <v>26</v>
      </c>
      <c r="E1780">
        <v>771</v>
      </c>
      <c r="F1780" s="5">
        <v>43587.208703703713</v>
      </c>
      <c r="G1780">
        <v>90</v>
      </c>
      <c r="H1780" t="s">
        <v>777</v>
      </c>
      <c r="I1780">
        <f t="shared" si="135"/>
        <v>69390</v>
      </c>
      <c r="J1780" s="3">
        <v>45186.094074074077</v>
      </c>
      <c r="K1780" t="str">
        <f t="shared" si="136"/>
        <v>Long Term</v>
      </c>
      <c r="L1780">
        <f t="shared" si="137"/>
        <v>68619</v>
      </c>
      <c r="M1780">
        <f t="shared" si="138"/>
        <v>0</v>
      </c>
      <c r="N1780">
        <f t="shared" si="139"/>
        <v>0</v>
      </c>
    </row>
    <row r="1781" spans="1:14" x14ac:dyDescent="0.25">
      <c r="A1781">
        <v>2780</v>
      </c>
      <c r="B1781" t="s">
        <v>224</v>
      </c>
      <c r="C1781" t="s">
        <v>225</v>
      </c>
      <c r="D1781" t="s">
        <v>26</v>
      </c>
      <c r="E1781">
        <v>185</v>
      </c>
      <c r="F1781" s="5">
        <v>45006.542627314811</v>
      </c>
      <c r="G1781">
        <v>53</v>
      </c>
      <c r="H1781" t="s">
        <v>1148</v>
      </c>
      <c r="I1781">
        <f t="shared" si="135"/>
        <v>9805</v>
      </c>
      <c r="J1781" s="3">
        <v>45186.094074074077</v>
      </c>
      <c r="K1781" t="str">
        <f t="shared" si="136"/>
        <v>Short Term</v>
      </c>
      <c r="L1781">
        <f t="shared" si="137"/>
        <v>9620</v>
      </c>
      <c r="M1781">
        <f t="shared" si="138"/>
        <v>0.15</v>
      </c>
      <c r="N1781">
        <f t="shared" si="139"/>
        <v>1443</v>
      </c>
    </row>
    <row r="1782" spans="1:14" x14ac:dyDescent="0.25">
      <c r="A1782">
        <v>2781</v>
      </c>
      <c r="B1782" t="s">
        <v>193</v>
      </c>
      <c r="C1782" t="s">
        <v>194</v>
      </c>
      <c r="D1782" t="s">
        <v>16</v>
      </c>
      <c r="E1782">
        <v>453</v>
      </c>
      <c r="F1782" s="5">
        <v>44737.64675925926</v>
      </c>
      <c r="G1782">
        <v>2</v>
      </c>
      <c r="H1782" t="s">
        <v>682</v>
      </c>
      <c r="I1782">
        <f t="shared" si="135"/>
        <v>906</v>
      </c>
      <c r="J1782" s="3">
        <v>45186.094074074077</v>
      </c>
      <c r="K1782" t="str">
        <f t="shared" si="136"/>
        <v>Long Term</v>
      </c>
      <c r="L1782">
        <f t="shared" si="137"/>
        <v>453</v>
      </c>
      <c r="M1782">
        <f t="shared" si="138"/>
        <v>0</v>
      </c>
      <c r="N1782">
        <f t="shared" si="139"/>
        <v>0</v>
      </c>
    </row>
    <row r="1783" spans="1:14" x14ac:dyDescent="0.25">
      <c r="A1783">
        <v>2782</v>
      </c>
      <c r="B1783" t="s">
        <v>60</v>
      </c>
      <c r="C1783" t="s">
        <v>61</v>
      </c>
      <c r="D1783" t="s">
        <v>16</v>
      </c>
      <c r="E1783">
        <v>219</v>
      </c>
      <c r="F1783" s="5">
        <v>43740.047233796293</v>
      </c>
      <c r="G1783">
        <v>65</v>
      </c>
      <c r="H1783" t="s">
        <v>676</v>
      </c>
      <c r="I1783">
        <f t="shared" si="135"/>
        <v>14235</v>
      </c>
      <c r="J1783" s="3">
        <v>45186.094074074077</v>
      </c>
      <c r="K1783" t="str">
        <f t="shared" si="136"/>
        <v>Long Term</v>
      </c>
      <c r="L1783">
        <f t="shared" si="137"/>
        <v>14016</v>
      </c>
      <c r="M1783">
        <f t="shared" si="138"/>
        <v>0</v>
      </c>
      <c r="N1783">
        <f t="shared" si="139"/>
        <v>0</v>
      </c>
    </row>
    <row r="1784" spans="1:14" x14ac:dyDescent="0.25">
      <c r="A1784">
        <v>2783</v>
      </c>
      <c r="B1784" t="s">
        <v>137</v>
      </c>
      <c r="C1784" t="s">
        <v>138</v>
      </c>
      <c r="D1784" t="s">
        <v>16</v>
      </c>
      <c r="E1784">
        <v>186</v>
      </c>
      <c r="F1784" s="5">
        <v>44338.184606481482</v>
      </c>
      <c r="G1784">
        <v>71</v>
      </c>
      <c r="H1784" t="s">
        <v>908</v>
      </c>
      <c r="I1784">
        <f t="shared" si="135"/>
        <v>13206</v>
      </c>
      <c r="J1784" s="3">
        <v>45186.094074074077</v>
      </c>
      <c r="K1784" t="str">
        <f t="shared" si="136"/>
        <v>Long Term</v>
      </c>
      <c r="L1784">
        <f t="shared" si="137"/>
        <v>13020</v>
      </c>
      <c r="M1784">
        <f t="shared" si="138"/>
        <v>0</v>
      </c>
      <c r="N1784">
        <f t="shared" si="139"/>
        <v>0</v>
      </c>
    </row>
    <row r="1785" spans="1:14" x14ac:dyDescent="0.25">
      <c r="A1785">
        <v>2784</v>
      </c>
      <c r="B1785" t="s">
        <v>34</v>
      </c>
      <c r="C1785" t="s">
        <v>35</v>
      </c>
      <c r="D1785" t="s">
        <v>16</v>
      </c>
      <c r="E1785">
        <v>395</v>
      </c>
      <c r="F1785" s="5">
        <v>44597.089282407411</v>
      </c>
      <c r="G1785">
        <v>37</v>
      </c>
      <c r="H1785" t="s">
        <v>1159</v>
      </c>
      <c r="I1785">
        <f t="shared" si="135"/>
        <v>14615</v>
      </c>
      <c r="J1785" s="3">
        <v>45186.094074074077</v>
      </c>
      <c r="K1785" t="str">
        <f t="shared" si="136"/>
        <v>Long Term</v>
      </c>
      <c r="L1785">
        <f t="shared" si="137"/>
        <v>14220</v>
      </c>
      <c r="M1785">
        <f t="shared" si="138"/>
        <v>0</v>
      </c>
      <c r="N1785">
        <f t="shared" si="139"/>
        <v>0</v>
      </c>
    </row>
    <row r="1786" spans="1:14" x14ac:dyDescent="0.25">
      <c r="A1786">
        <v>2785</v>
      </c>
      <c r="B1786" t="s">
        <v>104</v>
      </c>
      <c r="C1786" t="s">
        <v>105</v>
      </c>
      <c r="D1786" t="s">
        <v>16</v>
      </c>
      <c r="E1786">
        <v>609</v>
      </c>
      <c r="F1786" s="5">
        <v>44065.094305555547</v>
      </c>
      <c r="G1786">
        <v>34</v>
      </c>
      <c r="H1786" t="s">
        <v>930</v>
      </c>
      <c r="I1786">
        <f t="shared" si="135"/>
        <v>20706</v>
      </c>
      <c r="J1786" s="3">
        <v>45186.094074074077</v>
      </c>
      <c r="K1786" t="str">
        <f t="shared" si="136"/>
        <v>Long Term</v>
      </c>
      <c r="L1786">
        <f t="shared" si="137"/>
        <v>20097</v>
      </c>
      <c r="M1786">
        <f t="shared" si="138"/>
        <v>0</v>
      </c>
      <c r="N1786">
        <f t="shared" si="139"/>
        <v>0</v>
      </c>
    </row>
    <row r="1787" spans="1:14" x14ac:dyDescent="0.25">
      <c r="A1787">
        <v>2786</v>
      </c>
      <c r="B1787" t="s">
        <v>224</v>
      </c>
      <c r="C1787" t="s">
        <v>225</v>
      </c>
      <c r="D1787" t="s">
        <v>16</v>
      </c>
      <c r="E1787">
        <v>751</v>
      </c>
      <c r="F1787" s="5">
        <v>45041.659826388888</v>
      </c>
      <c r="G1787">
        <v>20</v>
      </c>
      <c r="H1787" t="s">
        <v>266</v>
      </c>
      <c r="I1787">
        <f t="shared" si="135"/>
        <v>15020</v>
      </c>
      <c r="J1787" s="3">
        <v>45186.094074074077</v>
      </c>
      <c r="K1787" t="str">
        <f t="shared" si="136"/>
        <v>Short Term</v>
      </c>
      <c r="L1787">
        <f t="shared" si="137"/>
        <v>14269</v>
      </c>
      <c r="M1787">
        <f t="shared" si="138"/>
        <v>0.15</v>
      </c>
      <c r="N1787">
        <f t="shared" si="139"/>
        <v>2140.35</v>
      </c>
    </row>
    <row r="1788" spans="1:14" x14ac:dyDescent="0.25">
      <c r="A1788">
        <v>2787</v>
      </c>
      <c r="B1788" t="s">
        <v>107</v>
      </c>
      <c r="C1788" t="s">
        <v>108</v>
      </c>
      <c r="D1788" t="s">
        <v>26</v>
      </c>
      <c r="E1788">
        <v>306</v>
      </c>
      <c r="F1788" s="5">
        <v>43756.538425925923</v>
      </c>
      <c r="G1788">
        <v>41</v>
      </c>
      <c r="H1788" t="s">
        <v>557</v>
      </c>
      <c r="I1788">
        <f t="shared" si="135"/>
        <v>12546</v>
      </c>
      <c r="J1788" s="3">
        <v>45186.094074074077</v>
      </c>
      <c r="K1788" t="str">
        <f t="shared" si="136"/>
        <v>Long Term</v>
      </c>
      <c r="L1788">
        <f t="shared" si="137"/>
        <v>12240</v>
      </c>
      <c r="M1788">
        <f t="shared" si="138"/>
        <v>0</v>
      </c>
      <c r="N1788">
        <f t="shared" si="139"/>
        <v>0</v>
      </c>
    </row>
    <row r="1789" spans="1:14" x14ac:dyDescent="0.25">
      <c r="A1789">
        <v>2788</v>
      </c>
      <c r="B1789" t="s">
        <v>70</v>
      </c>
      <c r="C1789" t="s">
        <v>71</v>
      </c>
      <c r="D1789" t="s">
        <v>26</v>
      </c>
      <c r="E1789">
        <v>668</v>
      </c>
      <c r="F1789" s="5">
        <v>43483.392071759263</v>
      </c>
      <c r="G1789">
        <v>95</v>
      </c>
      <c r="H1789" t="s">
        <v>672</v>
      </c>
      <c r="I1789">
        <f t="shared" si="135"/>
        <v>63460</v>
      </c>
      <c r="J1789" s="3">
        <v>45186.094074074077</v>
      </c>
      <c r="K1789" t="str">
        <f t="shared" si="136"/>
        <v>Long Term</v>
      </c>
      <c r="L1789">
        <f t="shared" si="137"/>
        <v>62792</v>
      </c>
      <c r="M1789">
        <f t="shared" si="138"/>
        <v>0</v>
      </c>
      <c r="N1789">
        <f t="shared" si="139"/>
        <v>0</v>
      </c>
    </row>
    <row r="1790" spans="1:14" x14ac:dyDescent="0.25">
      <c r="A1790">
        <v>2789</v>
      </c>
      <c r="B1790" t="s">
        <v>43</v>
      </c>
      <c r="C1790" t="s">
        <v>44</v>
      </c>
      <c r="D1790" t="s">
        <v>26</v>
      </c>
      <c r="E1790">
        <v>431</v>
      </c>
      <c r="F1790" s="5">
        <v>45112.527442129627</v>
      </c>
      <c r="G1790">
        <v>41</v>
      </c>
      <c r="H1790" t="s">
        <v>424</v>
      </c>
      <c r="I1790">
        <f t="shared" si="135"/>
        <v>17671</v>
      </c>
      <c r="J1790" s="3">
        <v>45186.094074074077</v>
      </c>
      <c r="K1790" t="str">
        <f t="shared" si="136"/>
        <v>Short Term</v>
      </c>
      <c r="L1790">
        <f t="shared" si="137"/>
        <v>17240</v>
      </c>
      <c r="M1790">
        <f t="shared" si="138"/>
        <v>0.15</v>
      </c>
      <c r="N1790">
        <f t="shared" si="139"/>
        <v>2586</v>
      </c>
    </row>
    <row r="1791" spans="1:14" x14ac:dyDescent="0.25">
      <c r="A1791">
        <v>2790</v>
      </c>
      <c r="B1791" t="s">
        <v>193</v>
      </c>
      <c r="C1791" t="s">
        <v>194</v>
      </c>
      <c r="D1791" t="s">
        <v>16</v>
      </c>
      <c r="E1791">
        <v>556</v>
      </c>
      <c r="F1791" s="5">
        <v>43622.745752314811</v>
      </c>
      <c r="G1791">
        <v>18</v>
      </c>
      <c r="H1791" t="s">
        <v>1160</v>
      </c>
      <c r="I1791">
        <f t="shared" si="135"/>
        <v>10008</v>
      </c>
      <c r="J1791" s="3">
        <v>45186.094074074077</v>
      </c>
      <c r="K1791" t="str">
        <f t="shared" si="136"/>
        <v>Long Term</v>
      </c>
      <c r="L1791">
        <f t="shared" si="137"/>
        <v>9452</v>
      </c>
      <c r="M1791">
        <f t="shared" si="138"/>
        <v>0</v>
      </c>
      <c r="N1791">
        <f t="shared" si="139"/>
        <v>0</v>
      </c>
    </row>
    <row r="1792" spans="1:14" x14ac:dyDescent="0.25">
      <c r="A1792">
        <v>2791</v>
      </c>
      <c r="B1792" t="s">
        <v>64</v>
      </c>
      <c r="C1792" t="s">
        <v>65</v>
      </c>
      <c r="D1792" t="s">
        <v>16</v>
      </c>
      <c r="E1792">
        <v>228</v>
      </c>
      <c r="F1792" s="5">
        <v>44870.746388888889</v>
      </c>
      <c r="G1792">
        <v>23</v>
      </c>
      <c r="H1792" t="s">
        <v>608</v>
      </c>
      <c r="I1792">
        <f t="shared" si="135"/>
        <v>5244</v>
      </c>
      <c r="J1792" s="3">
        <v>45186.094074074077</v>
      </c>
      <c r="K1792" t="str">
        <f t="shared" si="136"/>
        <v>Short Term</v>
      </c>
      <c r="L1792">
        <f t="shared" si="137"/>
        <v>5016</v>
      </c>
      <c r="M1792">
        <f t="shared" si="138"/>
        <v>0.15</v>
      </c>
      <c r="N1792">
        <f t="shared" si="139"/>
        <v>752.4</v>
      </c>
    </row>
    <row r="1793" spans="1:14" x14ac:dyDescent="0.25">
      <c r="A1793">
        <v>2792</v>
      </c>
      <c r="B1793" t="s">
        <v>98</v>
      </c>
      <c r="C1793" t="s">
        <v>99</v>
      </c>
      <c r="D1793" t="s">
        <v>16</v>
      </c>
      <c r="E1793">
        <v>158</v>
      </c>
      <c r="F1793" s="5">
        <v>43566.597430555557</v>
      </c>
      <c r="G1793">
        <v>94</v>
      </c>
      <c r="H1793" t="s">
        <v>146</v>
      </c>
      <c r="I1793">
        <f t="shared" si="135"/>
        <v>14852</v>
      </c>
      <c r="J1793" s="3">
        <v>45186.094074074077</v>
      </c>
      <c r="K1793" t="str">
        <f t="shared" si="136"/>
        <v>Long Term</v>
      </c>
      <c r="L1793">
        <f t="shared" si="137"/>
        <v>14694</v>
      </c>
      <c r="M1793">
        <f t="shared" si="138"/>
        <v>0</v>
      </c>
      <c r="N1793">
        <f t="shared" si="139"/>
        <v>0</v>
      </c>
    </row>
    <row r="1794" spans="1:14" x14ac:dyDescent="0.25">
      <c r="A1794">
        <v>2793</v>
      </c>
      <c r="B1794" t="s">
        <v>18</v>
      </c>
      <c r="C1794" t="s">
        <v>19</v>
      </c>
      <c r="D1794" t="s">
        <v>26</v>
      </c>
      <c r="E1794">
        <v>388</v>
      </c>
      <c r="F1794" s="5">
        <v>45065.096226851849</v>
      </c>
      <c r="G1794">
        <v>30</v>
      </c>
      <c r="H1794" t="s">
        <v>1101</v>
      </c>
      <c r="I1794">
        <f t="shared" si="135"/>
        <v>11640</v>
      </c>
      <c r="J1794" s="3">
        <v>45186.094074074077</v>
      </c>
      <c r="K1794" t="str">
        <f t="shared" si="136"/>
        <v>Short Term</v>
      </c>
      <c r="L1794">
        <f t="shared" si="137"/>
        <v>11252</v>
      </c>
      <c r="M1794">
        <f t="shared" si="138"/>
        <v>0.15</v>
      </c>
      <c r="N1794">
        <f t="shared" si="139"/>
        <v>1687.8</v>
      </c>
    </row>
    <row r="1795" spans="1:14" x14ac:dyDescent="0.25">
      <c r="A1795">
        <v>2794</v>
      </c>
      <c r="B1795" t="s">
        <v>133</v>
      </c>
      <c r="C1795" t="s">
        <v>134</v>
      </c>
      <c r="D1795" t="s">
        <v>16</v>
      </c>
      <c r="E1795">
        <v>781</v>
      </c>
      <c r="F1795" s="5">
        <v>44735.483217592591</v>
      </c>
      <c r="G1795">
        <v>56</v>
      </c>
      <c r="H1795" t="s">
        <v>671</v>
      </c>
      <c r="I1795">
        <f t="shared" ref="I1795:I1858" si="140">E1795*G1795</f>
        <v>43736</v>
      </c>
      <c r="J1795" s="3">
        <v>45186.094074074077</v>
      </c>
      <c r="K1795" t="str">
        <f t="shared" ref="K1795:K1858" si="141">IF((J1795-F1795)&lt;=365,"Short Term","Long Term")</f>
        <v>Long Term</v>
      </c>
      <c r="L1795">
        <f t="shared" ref="L1795:L1858" si="142">I1795-E1795</f>
        <v>42955</v>
      </c>
      <c r="M1795">
        <f t="shared" ref="M1795:M1858" si="143">IF(K1795="short Term",15%,IF(K1795="Long Term",IF(L1795&gt;100000,10%,0),0))</f>
        <v>0</v>
      </c>
      <c r="N1795">
        <f t="shared" ref="N1795:N1858" si="144">L1795*M1795</f>
        <v>0</v>
      </c>
    </row>
    <row r="1796" spans="1:14" x14ac:dyDescent="0.25">
      <c r="A1796">
        <v>2795</v>
      </c>
      <c r="B1796" t="s">
        <v>123</v>
      </c>
      <c r="C1796" t="s">
        <v>124</v>
      </c>
      <c r="D1796" t="s">
        <v>26</v>
      </c>
      <c r="E1796">
        <v>511</v>
      </c>
      <c r="F1796" s="5">
        <v>43963.694120370368</v>
      </c>
      <c r="G1796">
        <v>53</v>
      </c>
      <c r="H1796" t="s">
        <v>416</v>
      </c>
      <c r="I1796">
        <f t="shared" si="140"/>
        <v>27083</v>
      </c>
      <c r="J1796" s="3">
        <v>45186.094074074077</v>
      </c>
      <c r="K1796" t="str">
        <f t="shared" si="141"/>
        <v>Long Term</v>
      </c>
      <c r="L1796">
        <f t="shared" si="142"/>
        <v>26572</v>
      </c>
      <c r="M1796">
        <f t="shared" si="143"/>
        <v>0</v>
      </c>
      <c r="N1796">
        <f t="shared" si="144"/>
        <v>0</v>
      </c>
    </row>
    <row r="1797" spans="1:14" x14ac:dyDescent="0.25">
      <c r="A1797">
        <v>2796</v>
      </c>
      <c r="B1797" t="s">
        <v>51</v>
      </c>
      <c r="C1797" t="s">
        <v>52</v>
      </c>
      <c r="D1797" t="s">
        <v>26</v>
      </c>
      <c r="E1797">
        <v>304</v>
      </c>
      <c r="F1797" s="5">
        <v>43528.758564814823</v>
      </c>
      <c r="G1797">
        <v>13</v>
      </c>
      <c r="H1797" t="s">
        <v>1129</v>
      </c>
      <c r="I1797">
        <f t="shared" si="140"/>
        <v>3952</v>
      </c>
      <c r="J1797" s="3">
        <v>45186.094074074077</v>
      </c>
      <c r="K1797" t="str">
        <f t="shared" si="141"/>
        <v>Long Term</v>
      </c>
      <c r="L1797">
        <f t="shared" si="142"/>
        <v>3648</v>
      </c>
      <c r="M1797">
        <f t="shared" si="143"/>
        <v>0</v>
      </c>
      <c r="N1797">
        <f t="shared" si="144"/>
        <v>0</v>
      </c>
    </row>
    <row r="1798" spans="1:14" x14ac:dyDescent="0.25">
      <c r="A1798">
        <v>2797</v>
      </c>
      <c r="B1798" t="s">
        <v>57</v>
      </c>
      <c r="C1798" t="s">
        <v>58</v>
      </c>
      <c r="D1798" t="s">
        <v>16</v>
      </c>
      <c r="E1798">
        <v>389</v>
      </c>
      <c r="F1798" s="5">
        <v>43458.150266203702</v>
      </c>
      <c r="G1798">
        <v>61</v>
      </c>
      <c r="H1798" t="s">
        <v>1161</v>
      </c>
      <c r="I1798">
        <f t="shared" si="140"/>
        <v>23729</v>
      </c>
      <c r="J1798" s="3">
        <v>45186.094074074077</v>
      </c>
      <c r="K1798" t="str">
        <f t="shared" si="141"/>
        <v>Long Term</v>
      </c>
      <c r="L1798">
        <f t="shared" si="142"/>
        <v>23340</v>
      </c>
      <c r="M1798">
        <f t="shared" si="143"/>
        <v>0</v>
      </c>
      <c r="N1798">
        <f t="shared" si="144"/>
        <v>0</v>
      </c>
    </row>
    <row r="1799" spans="1:14" x14ac:dyDescent="0.25">
      <c r="A1799">
        <v>2798</v>
      </c>
      <c r="B1799" t="s">
        <v>123</v>
      </c>
      <c r="C1799" t="s">
        <v>124</v>
      </c>
      <c r="D1799" t="s">
        <v>26</v>
      </c>
      <c r="E1799">
        <v>617</v>
      </c>
      <c r="F1799" s="5">
        <v>43854.029953703714</v>
      </c>
      <c r="G1799">
        <v>97</v>
      </c>
      <c r="H1799" t="s">
        <v>590</v>
      </c>
      <c r="I1799">
        <f t="shared" si="140"/>
        <v>59849</v>
      </c>
      <c r="J1799" s="3">
        <v>45186.094074074077</v>
      </c>
      <c r="K1799" t="str">
        <f t="shared" si="141"/>
        <v>Long Term</v>
      </c>
      <c r="L1799">
        <f t="shared" si="142"/>
        <v>59232</v>
      </c>
      <c r="M1799">
        <f t="shared" si="143"/>
        <v>0</v>
      </c>
      <c r="N1799">
        <f t="shared" si="144"/>
        <v>0</v>
      </c>
    </row>
    <row r="1800" spans="1:14" x14ac:dyDescent="0.25">
      <c r="A1800">
        <v>2799</v>
      </c>
      <c r="B1800" t="s">
        <v>60</v>
      </c>
      <c r="C1800" t="s">
        <v>61</v>
      </c>
      <c r="D1800" t="s">
        <v>26</v>
      </c>
      <c r="E1800">
        <v>898</v>
      </c>
      <c r="F1800" s="5">
        <v>44559.834398148138</v>
      </c>
      <c r="G1800">
        <v>41</v>
      </c>
      <c r="H1800" t="s">
        <v>519</v>
      </c>
      <c r="I1800">
        <f t="shared" si="140"/>
        <v>36818</v>
      </c>
      <c r="J1800" s="3">
        <v>45186.094074074077</v>
      </c>
      <c r="K1800" t="str">
        <f t="shared" si="141"/>
        <v>Long Term</v>
      </c>
      <c r="L1800">
        <f t="shared" si="142"/>
        <v>35920</v>
      </c>
      <c r="M1800">
        <f t="shared" si="143"/>
        <v>0</v>
      </c>
      <c r="N1800">
        <f t="shared" si="144"/>
        <v>0</v>
      </c>
    </row>
    <row r="1801" spans="1:14" x14ac:dyDescent="0.25">
      <c r="A1801">
        <v>2800</v>
      </c>
      <c r="B1801" t="s">
        <v>104</v>
      </c>
      <c r="C1801" t="s">
        <v>105</v>
      </c>
      <c r="D1801" t="s">
        <v>26</v>
      </c>
      <c r="E1801">
        <v>210</v>
      </c>
      <c r="F1801" s="5">
        <v>44673.362962962958</v>
      </c>
      <c r="G1801">
        <v>90</v>
      </c>
      <c r="H1801" t="s">
        <v>967</v>
      </c>
      <c r="I1801">
        <f t="shared" si="140"/>
        <v>18900</v>
      </c>
      <c r="J1801" s="3">
        <v>45186.094074074077</v>
      </c>
      <c r="K1801" t="str">
        <f t="shared" si="141"/>
        <v>Long Term</v>
      </c>
      <c r="L1801">
        <f t="shared" si="142"/>
        <v>18690</v>
      </c>
      <c r="M1801">
        <f t="shared" si="143"/>
        <v>0</v>
      </c>
      <c r="N1801">
        <f t="shared" si="144"/>
        <v>0</v>
      </c>
    </row>
    <row r="1802" spans="1:14" x14ac:dyDescent="0.25">
      <c r="A1802">
        <v>2801</v>
      </c>
      <c r="B1802" t="s">
        <v>82</v>
      </c>
      <c r="C1802" t="s">
        <v>83</v>
      </c>
      <c r="D1802" t="s">
        <v>26</v>
      </c>
      <c r="E1802">
        <v>355</v>
      </c>
      <c r="F1802" s="5">
        <v>43452.023587962962</v>
      </c>
      <c r="G1802">
        <v>69</v>
      </c>
      <c r="H1802" t="s">
        <v>838</v>
      </c>
      <c r="I1802">
        <f t="shared" si="140"/>
        <v>24495</v>
      </c>
      <c r="J1802" s="3">
        <v>45186.094074074077</v>
      </c>
      <c r="K1802" t="str">
        <f t="shared" si="141"/>
        <v>Long Term</v>
      </c>
      <c r="L1802">
        <f t="shared" si="142"/>
        <v>24140</v>
      </c>
      <c r="M1802">
        <f t="shared" si="143"/>
        <v>0</v>
      </c>
      <c r="N1802">
        <f t="shared" si="144"/>
        <v>0</v>
      </c>
    </row>
    <row r="1803" spans="1:14" x14ac:dyDescent="0.25">
      <c r="A1803">
        <v>2802</v>
      </c>
      <c r="B1803" t="s">
        <v>98</v>
      </c>
      <c r="C1803" t="s">
        <v>99</v>
      </c>
      <c r="D1803" t="s">
        <v>26</v>
      </c>
      <c r="E1803">
        <v>870</v>
      </c>
      <c r="F1803" s="5">
        <v>44299.958194444444</v>
      </c>
      <c r="G1803">
        <v>83</v>
      </c>
      <c r="H1803" t="s">
        <v>131</v>
      </c>
      <c r="I1803">
        <f t="shared" si="140"/>
        <v>72210</v>
      </c>
      <c r="J1803" s="3">
        <v>45186.094074074077</v>
      </c>
      <c r="K1803" t="str">
        <f t="shared" si="141"/>
        <v>Long Term</v>
      </c>
      <c r="L1803">
        <f t="shared" si="142"/>
        <v>71340</v>
      </c>
      <c r="M1803">
        <f t="shared" si="143"/>
        <v>0</v>
      </c>
      <c r="N1803">
        <f t="shared" si="144"/>
        <v>0</v>
      </c>
    </row>
    <row r="1804" spans="1:14" x14ac:dyDescent="0.25">
      <c r="A1804">
        <v>2803</v>
      </c>
      <c r="B1804" t="s">
        <v>218</v>
      </c>
      <c r="C1804" t="s">
        <v>219</v>
      </c>
      <c r="D1804" t="s">
        <v>26</v>
      </c>
      <c r="E1804">
        <v>278</v>
      </c>
      <c r="F1804" s="5">
        <v>44854.851180555554</v>
      </c>
      <c r="G1804">
        <v>47</v>
      </c>
      <c r="H1804" t="s">
        <v>1162</v>
      </c>
      <c r="I1804">
        <f t="shared" si="140"/>
        <v>13066</v>
      </c>
      <c r="J1804" s="3">
        <v>45186.094074074077</v>
      </c>
      <c r="K1804" t="str">
        <f t="shared" si="141"/>
        <v>Short Term</v>
      </c>
      <c r="L1804">
        <f t="shared" si="142"/>
        <v>12788</v>
      </c>
      <c r="M1804">
        <f t="shared" si="143"/>
        <v>0.15</v>
      </c>
      <c r="N1804">
        <f t="shared" si="144"/>
        <v>1918.1999999999998</v>
      </c>
    </row>
    <row r="1805" spans="1:14" x14ac:dyDescent="0.25">
      <c r="A1805">
        <v>2804</v>
      </c>
      <c r="B1805" t="s">
        <v>37</v>
      </c>
      <c r="C1805" t="s">
        <v>38</v>
      </c>
      <c r="D1805" t="s">
        <v>16</v>
      </c>
      <c r="E1805">
        <v>774</v>
      </c>
      <c r="F1805" s="5">
        <v>43775.594155092593</v>
      </c>
      <c r="G1805">
        <v>84</v>
      </c>
      <c r="H1805" t="s">
        <v>1163</v>
      </c>
      <c r="I1805">
        <f t="shared" si="140"/>
        <v>65016</v>
      </c>
      <c r="J1805" s="3">
        <v>45186.094074074077</v>
      </c>
      <c r="K1805" t="str">
        <f t="shared" si="141"/>
        <v>Long Term</v>
      </c>
      <c r="L1805">
        <f t="shared" si="142"/>
        <v>64242</v>
      </c>
      <c r="M1805">
        <f t="shared" si="143"/>
        <v>0</v>
      </c>
      <c r="N1805">
        <f t="shared" si="144"/>
        <v>0</v>
      </c>
    </row>
    <row r="1806" spans="1:14" x14ac:dyDescent="0.25">
      <c r="A1806">
        <v>2805</v>
      </c>
      <c r="B1806" t="s">
        <v>170</v>
      </c>
      <c r="C1806" t="s">
        <v>171</v>
      </c>
      <c r="D1806" t="s">
        <v>26</v>
      </c>
      <c r="E1806">
        <v>569</v>
      </c>
      <c r="F1806" s="5">
        <v>44310.746354166673</v>
      </c>
      <c r="G1806">
        <v>23</v>
      </c>
      <c r="H1806" t="s">
        <v>756</v>
      </c>
      <c r="I1806">
        <f t="shared" si="140"/>
        <v>13087</v>
      </c>
      <c r="J1806" s="3">
        <v>45186.094074074077</v>
      </c>
      <c r="K1806" t="str">
        <f t="shared" si="141"/>
        <v>Long Term</v>
      </c>
      <c r="L1806">
        <f t="shared" si="142"/>
        <v>12518</v>
      </c>
      <c r="M1806">
        <f t="shared" si="143"/>
        <v>0</v>
      </c>
      <c r="N1806">
        <f t="shared" si="144"/>
        <v>0</v>
      </c>
    </row>
    <row r="1807" spans="1:14" x14ac:dyDescent="0.25">
      <c r="A1807">
        <v>2806</v>
      </c>
      <c r="B1807" t="s">
        <v>31</v>
      </c>
      <c r="C1807" t="s">
        <v>32</v>
      </c>
      <c r="D1807" t="s">
        <v>16</v>
      </c>
      <c r="E1807">
        <v>625</v>
      </c>
      <c r="F1807" s="5">
        <v>44346.469189814823</v>
      </c>
      <c r="G1807">
        <v>9</v>
      </c>
      <c r="H1807" t="s">
        <v>49</v>
      </c>
      <c r="I1807">
        <f t="shared" si="140"/>
        <v>5625</v>
      </c>
      <c r="J1807" s="3">
        <v>45186.094074074077</v>
      </c>
      <c r="K1807" t="str">
        <f t="shared" si="141"/>
        <v>Long Term</v>
      </c>
      <c r="L1807">
        <f t="shared" si="142"/>
        <v>5000</v>
      </c>
      <c r="M1807">
        <f t="shared" si="143"/>
        <v>0</v>
      </c>
      <c r="N1807">
        <f t="shared" si="144"/>
        <v>0</v>
      </c>
    </row>
    <row r="1808" spans="1:14" x14ac:dyDescent="0.25">
      <c r="A1808">
        <v>2807</v>
      </c>
      <c r="B1808" t="s">
        <v>126</v>
      </c>
      <c r="C1808" t="s">
        <v>127</v>
      </c>
      <c r="D1808" t="s">
        <v>16</v>
      </c>
      <c r="E1808">
        <v>914</v>
      </c>
      <c r="F1808" s="5">
        <v>45005.502013888887</v>
      </c>
      <c r="G1808">
        <v>44</v>
      </c>
      <c r="H1808" t="s">
        <v>216</v>
      </c>
      <c r="I1808">
        <f t="shared" si="140"/>
        <v>40216</v>
      </c>
      <c r="J1808" s="3">
        <v>45186.094074074077</v>
      </c>
      <c r="K1808" t="str">
        <f t="shared" si="141"/>
        <v>Short Term</v>
      </c>
      <c r="L1808">
        <f t="shared" si="142"/>
        <v>39302</v>
      </c>
      <c r="M1808">
        <f t="shared" si="143"/>
        <v>0.15</v>
      </c>
      <c r="N1808">
        <f t="shared" si="144"/>
        <v>5895.3</v>
      </c>
    </row>
    <row r="1809" spans="1:14" x14ac:dyDescent="0.25">
      <c r="A1809">
        <v>2808</v>
      </c>
      <c r="B1809" t="s">
        <v>34</v>
      </c>
      <c r="C1809" t="s">
        <v>35</v>
      </c>
      <c r="D1809" t="s">
        <v>26</v>
      </c>
      <c r="E1809">
        <v>591</v>
      </c>
      <c r="F1809" s="5">
        <v>44279.032037037039</v>
      </c>
      <c r="G1809">
        <v>90</v>
      </c>
      <c r="H1809" t="s">
        <v>863</v>
      </c>
      <c r="I1809">
        <f t="shared" si="140"/>
        <v>53190</v>
      </c>
      <c r="J1809" s="3">
        <v>45186.094074074077</v>
      </c>
      <c r="K1809" t="str">
        <f t="shared" si="141"/>
        <v>Long Term</v>
      </c>
      <c r="L1809">
        <f t="shared" si="142"/>
        <v>52599</v>
      </c>
      <c r="M1809">
        <f t="shared" si="143"/>
        <v>0</v>
      </c>
      <c r="N1809">
        <f t="shared" si="144"/>
        <v>0</v>
      </c>
    </row>
    <row r="1810" spans="1:14" x14ac:dyDescent="0.25">
      <c r="A1810">
        <v>2809</v>
      </c>
      <c r="B1810" t="s">
        <v>159</v>
      </c>
      <c r="C1810" t="s">
        <v>160</v>
      </c>
      <c r="D1810" t="s">
        <v>26</v>
      </c>
      <c r="E1810">
        <v>477</v>
      </c>
      <c r="F1810" s="5">
        <v>44454.050300925926</v>
      </c>
      <c r="G1810">
        <v>65</v>
      </c>
      <c r="H1810" t="s">
        <v>685</v>
      </c>
      <c r="I1810">
        <f t="shared" si="140"/>
        <v>31005</v>
      </c>
      <c r="J1810" s="3">
        <v>45186.094074074077</v>
      </c>
      <c r="K1810" t="str">
        <f t="shared" si="141"/>
        <v>Long Term</v>
      </c>
      <c r="L1810">
        <f t="shared" si="142"/>
        <v>30528</v>
      </c>
      <c r="M1810">
        <f t="shared" si="143"/>
        <v>0</v>
      </c>
      <c r="N1810">
        <f t="shared" si="144"/>
        <v>0</v>
      </c>
    </row>
    <row r="1811" spans="1:14" x14ac:dyDescent="0.25">
      <c r="A1811">
        <v>2810</v>
      </c>
      <c r="B1811" t="s">
        <v>88</v>
      </c>
      <c r="C1811" t="s">
        <v>89</v>
      </c>
      <c r="D1811" t="s">
        <v>16</v>
      </c>
      <c r="E1811">
        <v>527</v>
      </c>
      <c r="F1811" s="5">
        <v>44780.708993055552</v>
      </c>
      <c r="G1811">
        <v>74</v>
      </c>
      <c r="H1811" t="s">
        <v>1003</v>
      </c>
      <c r="I1811">
        <f t="shared" si="140"/>
        <v>38998</v>
      </c>
      <c r="J1811" s="3">
        <v>45186.094074074077</v>
      </c>
      <c r="K1811" t="str">
        <f t="shared" si="141"/>
        <v>Long Term</v>
      </c>
      <c r="L1811">
        <f t="shared" si="142"/>
        <v>38471</v>
      </c>
      <c r="M1811">
        <f t="shared" si="143"/>
        <v>0</v>
      </c>
      <c r="N1811">
        <f t="shared" si="144"/>
        <v>0</v>
      </c>
    </row>
    <row r="1812" spans="1:14" x14ac:dyDescent="0.25">
      <c r="A1812">
        <v>2811</v>
      </c>
      <c r="B1812" t="s">
        <v>31</v>
      </c>
      <c r="C1812" t="s">
        <v>32</v>
      </c>
      <c r="D1812" t="s">
        <v>26</v>
      </c>
      <c r="E1812">
        <v>929</v>
      </c>
      <c r="F1812" s="5">
        <v>44348.63858796296</v>
      </c>
      <c r="G1812">
        <v>40</v>
      </c>
      <c r="H1812" t="s">
        <v>1104</v>
      </c>
      <c r="I1812">
        <f t="shared" si="140"/>
        <v>37160</v>
      </c>
      <c r="J1812" s="3">
        <v>45186.094074074077</v>
      </c>
      <c r="K1812" t="str">
        <f t="shared" si="141"/>
        <v>Long Term</v>
      </c>
      <c r="L1812">
        <f t="shared" si="142"/>
        <v>36231</v>
      </c>
      <c r="M1812">
        <f t="shared" si="143"/>
        <v>0</v>
      </c>
      <c r="N1812">
        <f t="shared" si="144"/>
        <v>0</v>
      </c>
    </row>
    <row r="1813" spans="1:14" x14ac:dyDescent="0.25">
      <c r="A1813">
        <v>2812</v>
      </c>
      <c r="B1813" t="s">
        <v>54</v>
      </c>
      <c r="C1813" t="s">
        <v>55</v>
      </c>
      <c r="D1813" t="s">
        <v>26</v>
      </c>
      <c r="E1813">
        <v>102</v>
      </c>
      <c r="F1813" s="5">
        <v>44539.130752314813</v>
      </c>
      <c r="G1813">
        <v>82</v>
      </c>
      <c r="H1813" t="s">
        <v>1153</v>
      </c>
      <c r="I1813">
        <f t="shared" si="140"/>
        <v>8364</v>
      </c>
      <c r="J1813" s="3">
        <v>45186.094074074077</v>
      </c>
      <c r="K1813" t="str">
        <f t="shared" si="141"/>
        <v>Long Term</v>
      </c>
      <c r="L1813">
        <f t="shared" si="142"/>
        <v>8262</v>
      </c>
      <c r="M1813">
        <f t="shared" si="143"/>
        <v>0</v>
      </c>
      <c r="N1813">
        <f t="shared" si="144"/>
        <v>0</v>
      </c>
    </row>
    <row r="1814" spans="1:14" x14ac:dyDescent="0.25">
      <c r="A1814">
        <v>2813</v>
      </c>
      <c r="B1814" t="s">
        <v>155</v>
      </c>
      <c r="C1814" t="s">
        <v>156</v>
      </c>
      <c r="D1814" t="s">
        <v>16</v>
      </c>
      <c r="E1814">
        <v>515</v>
      </c>
      <c r="F1814" s="5">
        <v>44465.248379629629</v>
      </c>
      <c r="G1814">
        <v>61</v>
      </c>
      <c r="H1814" t="s">
        <v>1025</v>
      </c>
      <c r="I1814">
        <f t="shared" si="140"/>
        <v>31415</v>
      </c>
      <c r="J1814" s="3">
        <v>45186.094074074077</v>
      </c>
      <c r="K1814" t="str">
        <f t="shared" si="141"/>
        <v>Long Term</v>
      </c>
      <c r="L1814">
        <f t="shared" si="142"/>
        <v>30900</v>
      </c>
      <c r="M1814">
        <f t="shared" si="143"/>
        <v>0</v>
      </c>
      <c r="N1814">
        <f t="shared" si="144"/>
        <v>0</v>
      </c>
    </row>
    <row r="1815" spans="1:14" x14ac:dyDescent="0.25">
      <c r="A1815">
        <v>2814</v>
      </c>
      <c r="B1815" t="s">
        <v>170</v>
      </c>
      <c r="C1815" t="s">
        <v>171</v>
      </c>
      <c r="D1815" t="s">
        <v>26</v>
      </c>
      <c r="E1815">
        <v>325</v>
      </c>
      <c r="F1815" s="5">
        <v>44688.164513888893</v>
      </c>
      <c r="G1815">
        <v>54</v>
      </c>
      <c r="H1815" t="s">
        <v>589</v>
      </c>
      <c r="I1815">
        <f t="shared" si="140"/>
        <v>17550</v>
      </c>
      <c r="J1815" s="3">
        <v>45186.094074074077</v>
      </c>
      <c r="K1815" t="str">
        <f t="shared" si="141"/>
        <v>Long Term</v>
      </c>
      <c r="L1815">
        <f t="shared" si="142"/>
        <v>17225</v>
      </c>
      <c r="M1815">
        <f t="shared" si="143"/>
        <v>0</v>
      </c>
      <c r="N1815">
        <f t="shared" si="144"/>
        <v>0</v>
      </c>
    </row>
    <row r="1816" spans="1:14" x14ac:dyDescent="0.25">
      <c r="A1816">
        <v>2815</v>
      </c>
      <c r="B1816" t="s">
        <v>203</v>
      </c>
      <c r="C1816" t="s">
        <v>204</v>
      </c>
      <c r="D1816" t="s">
        <v>26</v>
      </c>
      <c r="E1816">
        <v>797</v>
      </c>
      <c r="F1816" s="5">
        <v>44052.684131944443</v>
      </c>
      <c r="G1816">
        <v>58</v>
      </c>
      <c r="H1816" t="s">
        <v>421</v>
      </c>
      <c r="I1816">
        <f t="shared" si="140"/>
        <v>46226</v>
      </c>
      <c r="J1816" s="3">
        <v>45186.094074074077</v>
      </c>
      <c r="K1816" t="str">
        <f t="shared" si="141"/>
        <v>Long Term</v>
      </c>
      <c r="L1816">
        <f t="shared" si="142"/>
        <v>45429</v>
      </c>
      <c r="M1816">
        <f t="shared" si="143"/>
        <v>0</v>
      </c>
      <c r="N1816">
        <f t="shared" si="144"/>
        <v>0</v>
      </c>
    </row>
    <row r="1817" spans="1:14" x14ac:dyDescent="0.25">
      <c r="A1817">
        <v>2816</v>
      </c>
      <c r="B1817" t="s">
        <v>101</v>
      </c>
      <c r="C1817" t="s">
        <v>102</v>
      </c>
      <c r="D1817" t="s">
        <v>16</v>
      </c>
      <c r="E1817">
        <v>448</v>
      </c>
      <c r="F1817" s="5">
        <v>43716.929988425924</v>
      </c>
      <c r="G1817">
        <v>29</v>
      </c>
      <c r="H1817" t="s">
        <v>988</v>
      </c>
      <c r="I1817">
        <f t="shared" si="140"/>
        <v>12992</v>
      </c>
      <c r="J1817" s="3">
        <v>45186.094074074077</v>
      </c>
      <c r="K1817" t="str">
        <f t="shared" si="141"/>
        <v>Long Term</v>
      </c>
      <c r="L1817">
        <f t="shared" si="142"/>
        <v>12544</v>
      </c>
      <c r="M1817">
        <f t="shared" si="143"/>
        <v>0</v>
      </c>
      <c r="N1817">
        <f t="shared" si="144"/>
        <v>0</v>
      </c>
    </row>
    <row r="1818" spans="1:14" x14ac:dyDescent="0.25">
      <c r="A1818">
        <v>2817</v>
      </c>
      <c r="B1818" t="s">
        <v>159</v>
      </c>
      <c r="C1818" t="s">
        <v>160</v>
      </c>
      <c r="D1818" t="s">
        <v>16</v>
      </c>
      <c r="E1818">
        <v>989</v>
      </c>
      <c r="F1818" s="5">
        <v>44474.347708333327</v>
      </c>
      <c r="G1818">
        <v>35</v>
      </c>
      <c r="H1818" t="s">
        <v>1164</v>
      </c>
      <c r="I1818">
        <f t="shared" si="140"/>
        <v>34615</v>
      </c>
      <c r="J1818" s="3">
        <v>45186.094074074077</v>
      </c>
      <c r="K1818" t="str">
        <f t="shared" si="141"/>
        <v>Long Term</v>
      </c>
      <c r="L1818">
        <f t="shared" si="142"/>
        <v>33626</v>
      </c>
      <c r="M1818">
        <f t="shared" si="143"/>
        <v>0</v>
      </c>
      <c r="N1818">
        <f t="shared" si="144"/>
        <v>0</v>
      </c>
    </row>
    <row r="1819" spans="1:14" x14ac:dyDescent="0.25">
      <c r="A1819">
        <v>2818</v>
      </c>
      <c r="B1819" t="s">
        <v>54</v>
      </c>
      <c r="C1819" t="s">
        <v>55</v>
      </c>
      <c r="D1819" t="s">
        <v>16</v>
      </c>
      <c r="E1819">
        <v>844</v>
      </c>
      <c r="F1819" s="5">
        <v>44176.100682870368</v>
      </c>
      <c r="G1819">
        <v>81</v>
      </c>
      <c r="H1819" t="s">
        <v>281</v>
      </c>
      <c r="I1819">
        <f t="shared" si="140"/>
        <v>68364</v>
      </c>
      <c r="J1819" s="3">
        <v>45186.094074074077</v>
      </c>
      <c r="K1819" t="str">
        <f t="shared" si="141"/>
        <v>Long Term</v>
      </c>
      <c r="L1819">
        <f t="shared" si="142"/>
        <v>67520</v>
      </c>
      <c r="M1819">
        <f t="shared" si="143"/>
        <v>0</v>
      </c>
      <c r="N1819">
        <f t="shared" si="144"/>
        <v>0</v>
      </c>
    </row>
    <row r="1820" spans="1:14" x14ac:dyDescent="0.25">
      <c r="A1820">
        <v>2819</v>
      </c>
      <c r="B1820" t="s">
        <v>224</v>
      </c>
      <c r="C1820" t="s">
        <v>225</v>
      </c>
      <c r="D1820" t="s">
        <v>26</v>
      </c>
      <c r="E1820">
        <v>560</v>
      </c>
      <c r="F1820" s="5">
        <v>44755.282280092593</v>
      </c>
      <c r="G1820">
        <v>86</v>
      </c>
      <c r="H1820" t="s">
        <v>1165</v>
      </c>
      <c r="I1820">
        <f t="shared" si="140"/>
        <v>48160</v>
      </c>
      <c r="J1820" s="3">
        <v>45186.094074074077</v>
      </c>
      <c r="K1820" t="str">
        <f t="shared" si="141"/>
        <v>Long Term</v>
      </c>
      <c r="L1820">
        <f t="shared" si="142"/>
        <v>47600</v>
      </c>
      <c r="M1820">
        <f t="shared" si="143"/>
        <v>0</v>
      </c>
      <c r="N1820">
        <f t="shared" si="144"/>
        <v>0</v>
      </c>
    </row>
    <row r="1821" spans="1:14" x14ac:dyDescent="0.25">
      <c r="A1821">
        <v>2820</v>
      </c>
      <c r="B1821" t="s">
        <v>246</v>
      </c>
      <c r="C1821" t="s">
        <v>247</v>
      </c>
      <c r="D1821" t="s">
        <v>26</v>
      </c>
      <c r="E1821">
        <v>110</v>
      </c>
      <c r="F1821" s="5">
        <v>45050.836157407408</v>
      </c>
      <c r="G1821">
        <v>63</v>
      </c>
      <c r="H1821" t="s">
        <v>605</v>
      </c>
      <c r="I1821">
        <f t="shared" si="140"/>
        <v>6930</v>
      </c>
      <c r="J1821" s="3">
        <v>45186.094074074077</v>
      </c>
      <c r="K1821" t="str">
        <f t="shared" si="141"/>
        <v>Short Term</v>
      </c>
      <c r="L1821">
        <f t="shared" si="142"/>
        <v>6820</v>
      </c>
      <c r="M1821">
        <f t="shared" si="143"/>
        <v>0.15</v>
      </c>
      <c r="N1821">
        <f t="shared" si="144"/>
        <v>1023</v>
      </c>
    </row>
    <row r="1822" spans="1:14" x14ac:dyDescent="0.25">
      <c r="A1822">
        <v>2821</v>
      </c>
      <c r="B1822" t="s">
        <v>104</v>
      </c>
      <c r="C1822" t="s">
        <v>105</v>
      </c>
      <c r="D1822" t="s">
        <v>16</v>
      </c>
      <c r="E1822">
        <v>601</v>
      </c>
      <c r="F1822" s="5">
        <v>44249.680023148147</v>
      </c>
      <c r="G1822">
        <v>83</v>
      </c>
      <c r="H1822" t="s">
        <v>1166</v>
      </c>
      <c r="I1822">
        <f t="shared" si="140"/>
        <v>49883</v>
      </c>
      <c r="J1822" s="3">
        <v>45186.094074074077</v>
      </c>
      <c r="K1822" t="str">
        <f t="shared" si="141"/>
        <v>Long Term</v>
      </c>
      <c r="L1822">
        <f t="shared" si="142"/>
        <v>49282</v>
      </c>
      <c r="M1822">
        <f t="shared" si="143"/>
        <v>0</v>
      </c>
      <c r="N1822">
        <f t="shared" si="144"/>
        <v>0</v>
      </c>
    </row>
    <row r="1823" spans="1:14" x14ac:dyDescent="0.25">
      <c r="A1823">
        <v>2822</v>
      </c>
      <c r="B1823" t="s">
        <v>18</v>
      </c>
      <c r="C1823" t="s">
        <v>19</v>
      </c>
      <c r="D1823" t="s">
        <v>16</v>
      </c>
      <c r="E1823">
        <v>883</v>
      </c>
      <c r="F1823" s="5">
        <v>44058.835127314807</v>
      </c>
      <c r="G1823">
        <v>12</v>
      </c>
      <c r="H1823" t="s">
        <v>961</v>
      </c>
      <c r="I1823">
        <f t="shared" si="140"/>
        <v>10596</v>
      </c>
      <c r="J1823" s="3">
        <v>45186.094074074077</v>
      </c>
      <c r="K1823" t="str">
        <f t="shared" si="141"/>
        <v>Long Term</v>
      </c>
      <c r="L1823">
        <f t="shared" si="142"/>
        <v>9713</v>
      </c>
      <c r="M1823">
        <f t="shared" si="143"/>
        <v>0</v>
      </c>
      <c r="N1823">
        <f t="shared" si="144"/>
        <v>0</v>
      </c>
    </row>
    <row r="1824" spans="1:14" x14ac:dyDescent="0.25">
      <c r="A1824">
        <v>2823</v>
      </c>
      <c r="B1824" t="s">
        <v>137</v>
      </c>
      <c r="C1824" t="s">
        <v>138</v>
      </c>
      <c r="D1824" t="s">
        <v>26</v>
      </c>
      <c r="E1824">
        <v>740</v>
      </c>
      <c r="F1824" s="5">
        <v>44566.403333333343</v>
      </c>
      <c r="G1824">
        <v>45</v>
      </c>
      <c r="H1824" t="s">
        <v>197</v>
      </c>
      <c r="I1824">
        <f t="shared" si="140"/>
        <v>33300</v>
      </c>
      <c r="J1824" s="3">
        <v>45186.094074074077</v>
      </c>
      <c r="K1824" t="str">
        <f t="shared" si="141"/>
        <v>Long Term</v>
      </c>
      <c r="L1824">
        <f t="shared" si="142"/>
        <v>32560</v>
      </c>
      <c r="M1824">
        <f t="shared" si="143"/>
        <v>0</v>
      </c>
      <c r="N1824">
        <f t="shared" si="144"/>
        <v>0</v>
      </c>
    </row>
    <row r="1825" spans="1:14" x14ac:dyDescent="0.25">
      <c r="A1825">
        <v>2824</v>
      </c>
      <c r="B1825" t="s">
        <v>137</v>
      </c>
      <c r="C1825" t="s">
        <v>138</v>
      </c>
      <c r="D1825" t="s">
        <v>26</v>
      </c>
      <c r="E1825">
        <v>538</v>
      </c>
      <c r="F1825" s="5">
        <v>45021.940844907411</v>
      </c>
      <c r="G1825">
        <v>65</v>
      </c>
      <c r="H1825" t="s">
        <v>994</v>
      </c>
      <c r="I1825">
        <f t="shared" si="140"/>
        <v>34970</v>
      </c>
      <c r="J1825" s="3">
        <v>45186.094074074077</v>
      </c>
      <c r="K1825" t="str">
        <f t="shared" si="141"/>
        <v>Short Term</v>
      </c>
      <c r="L1825">
        <f t="shared" si="142"/>
        <v>34432</v>
      </c>
      <c r="M1825">
        <f t="shared" si="143"/>
        <v>0.15</v>
      </c>
      <c r="N1825">
        <f t="shared" si="144"/>
        <v>5164.8</v>
      </c>
    </row>
    <row r="1826" spans="1:14" x14ac:dyDescent="0.25">
      <c r="A1826">
        <v>2825</v>
      </c>
      <c r="B1826" t="s">
        <v>111</v>
      </c>
      <c r="C1826" t="s">
        <v>112</v>
      </c>
      <c r="D1826" t="s">
        <v>16</v>
      </c>
      <c r="E1826">
        <v>272</v>
      </c>
      <c r="F1826" s="5">
        <v>43495.964004629634</v>
      </c>
      <c r="G1826">
        <v>52</v>
      </c>
      <c r="H1826" t="s">
        <v>508</v>
      </c>
      <c r="I1826">
        <f t="shared" si="140"/>
        <v>14144</v>
      </c>
      <c r="J1826" s="3">
        <v>45186.094074074077</v>
      </c>
      <c r="K1826" t="str">
        <f t="shared" si="141"/>
        <v>Long Term</v>
      </c>
      <c r="L1826">
        <f t="shared" si="142"/>
        <v>13872</v>
      </c>
      <c r="M1826">
        <f t="shared" si="143"/>
        <v>0</v>
      </c>
      <c r="N1826">
        <f t="shared" si="144"/>
        <v>0</v>
      </c>
    </row>
    <row r="1827" spans="1:14" x14ac:dyDescent="0.25">
      <c r="A1827">
        <v>2826</v>
      </c>
      <c r="B1827" t="s">
        <v>155</v>
      </c>
      <c r="C1827" t="s">
        <v>156</v>
      </c>
      <c r="D1827" t="s">
        <v>16</v>
      </c>
      <c r="E1827">
        <v>413</v>
      </c>
      <c r="F1827" s="5">
        <v>43725.687199074076</v>
      </c>
      <c r="G1827">
        <v>18</v>
      </c>
      <c r="H1827" t="s">
        <v>419</v>
      </c>
      <c r="I1827">
        <f t="shared" si="140"/>
        <v>7434</v>
      </c>
      <c r="J1827" s="3">
        <v>45186.094074074077</v>
      </c>
      <c r="K1827" t="str">
        <f t="shared" si="141"/>
        <v>Long Term</v>
      </c>
      <c r="L1827">
        <f t="shared" si="142"/>
        <v>7021</v>
      </c>
      <c r="M1827">
        <f t="shared" si="143"/>
        <v>0</v>
      </c>
      <c r="N1827">
        <f t="shared" si="144"/>
        <v>0</v>
      </c>
    </row>
    <row r="1828" spans="1:14" x14ac:dyDescent="0.25">
      <c r="A1828">
        <v>2827</v>
      </c>
      <c r="B1828" t="s">
        <v>218</v>
      </c>
      <c r="C1828" t="s">
        <v>219</v>
      </c>
      <c r="D1828" t="s">
        <v>16</v>
      </c>
      <c r="E1828">
        <v>627</v>
      </c>
      <c r="F1828" s="5">
        <v>44571.617476851847</v>
      </c>
      <c r="G1828">
        <v>68</v>
      </c>
      <c r="H1828" t="s">
        <v>628</v>
      </c>
      <c r="I1828">
        <f t="shared" si="140"/>
        <v>42636</v>
      </c>
      <c r="J1828" s="3">
        <v>45186.094074074077</v>
      </c>
      <c r="K1828" t="str">
        <f t="shared" si="141"/>
        <v>Long Term</v>
      </c>
      <c r="L1828">
        <f t="shared" si="142"/>
        <v>42009</v>
      </c>
      <c r="M1828">
        <f t="shared" si="143"/>
        <v>0</v>
      </c>
      <c r="N1828">
        <f t="shared" si="144"/>
        <v>0</v>
      </c>
    </row>
    <row r="1829" spans="1:14" x14ac:dyDescent="0.25">
      <c r="A1829">
        <v>2828</v>
      </c>
      <c r="B1829" t="s">
        <v>180</v>
      </c>
      <c r="C1829" t="s">
        <v>181</v>
      </c>
      <c r="D1829" t="s">
        <v>26</v>
      </c>
      <c r="E1829">
        <v>591</v>
      </c>
      <c r="F1829" s="5">
        <v>43395.938344907408</v>
      </c>
      <c r="G1829">
        <v>87</v>
      </c>
      <c r="H1829" t="s">
        <v>1089</v>
      </c>
      <c r="I1829">
        <f t="shared" si="140"/>
        <v>51417</v>
      </c>
      <c r="J1829" s="3">
        <v>45186.094074074077</v>
      </c>
      <c r="K1829" t="str">
        <f t="shared" si="141"/>
        <v>Long Term</v>
      </c>
      <c r="L1829">
        <f t="shared" si="142"/>
        <v>50826</v>
      </c>
      <c r="M1829">
        <f t="shared" si="143"/>
        <v>0</v>
      </c>
      <c r="N1829">
        <f t="shared" si="144"/>
        <v>0</v>
      </c>
    </row>
    <row r="1830" spans="1:14" x14ac:dyDescent="0.25">
      <c r="A1830">
        <v>2829</v>
      </c>
      <c r="B1830" t="s">
        <v>123</v>
      </c>
      <c r="C1830" t="s">
        <v>124</v>
      </c>
      <c r="D1830" t="s">
        <v>16</v>
      </c>
      <c r="E1830">
        <v>927</v>
      </c>
      <c r="F1830" s="5">
        <v>43493.708923611113</v>
      </c>
      <c r="G1830">
        <v>60</v>
      </c>
      <c r="H1830" t="s">
        <v>1167</v>
      </c>
      <c r="I1830">
        <f t="shared" si="140"/>
        <v>55620</v>
      </c>
      <c r="J1830" s="3">
        <v>45186.094074074077</v>
      </c>
      <c r="K1830" t="str">
        <f t="shared" si="141"/>
        <v>Long Term</v>
      </c>
      <c r="L1830">
        <f t="shared" si="142"/>
        <v>54693</v>
      </c>
      <c r="M1830">
        <f t="shared" si="143"/>
        <v>0</v>
      </c>
      <c r="N1830">
        <f t="shared" si="144"/>
        <v>0</v>
      </c>
    </row>
    <row r="1831" spans="1:14" x14ac:dyDescent="0.25">
      <c r="A1831">
        <v>2830</v>
      </c>
      <c r="B1831" t="s">
        <v>203</v>
      </c>
      <c r="C1831" t="s">
        <v>204</v>
      </c>
      <c r="D1831" t="s">
        <v>16</v>
      </c>
      <c r="E1831">
        <v>442</v>
      </c>
      <c r="F1831" s="5">
        <v>45164.192881944437</v>
      </c>
      <c r="G1831">
        <v>98</v>
      </c>
      <c r="H1831" t="s">
        <v>1144</v>
      </c>
      <c r="I1831">
        <f t="shared" si="140"/>
        <v>43316</v>
      </c>
      <c r="J1831" s="3">
        <v>45186.094074074077</v>
      </c>
      <c r="K1831" t="str">
        <f t="shared" si="141"/>
        <v>Short Term</v>
      </c>
      <c r="L1831">
        <f t="shared" si="142"/>
        <v>42874</v>
      </c>
      <c r="M1831">
        <f t="shared" si="143"/>
        <v>0.15</v>
      </c>
      <c r="N1831">
        <f t="shared" si="144"/>
        <v>6431.0999999999995</v>
      </c>
    </row>
    <row r="1832" spans="1:14" x14ac:dyDescent="0.25">
      <c r="A1832">
        <v>2831</v>
      </c>
      <c r="B1832" t="s">
        <v>107</v>
      </c>
      <c r="C1832" t="s">
        <v>108</v>
      </c>
      <c r="D1832" t="s">
        <v>26</v>
      </c>
      <c r="E1832">
        <v>707</v>
      </c>
      <c r="F1832" s="5">
        <v>43615.80395833333</v>
      </c>
      <c r="G1832">
        <v>95</v>
      </c>
      <c r="H1832" t="s">
        <v>1125</v>
      </c>
      <c r="I1832">
        <f t="shared" si="140"/>
        <v>67165</v>
      </c>
      <c r="J1832" s="3">
        <v>45186.094074074077</v>
      </c>
      <c r="K1832" t="str">
        <f t="shared" si="141"/>
        <v>Long Term</v>
      </c>
      <c r="L1832">
        <f t="shared" si="142"/>
        <v>66458</v>
      </c>
      <c r="M1832">
        <f t="shared" si="143"/>
        <v>0</v>
      </c>
      <c r="N1832">
        <f t="shared" si="144"/>
        <v>0</v>
      </c>
    </row>
    <row r="1833" spans="1:14" x14ac:dyDescent="0.25">
      <c r="A1833">
        <v>2832</v>
      </c>
      <c r="B1833" t="s">
        <v>199</v>
      </c>
      <c r="C1833" t="s">
        <v>200</v>
      </c>
      <c r="D1833" t="s">
        <v>16</v>
      </c>
      <c r="E1833">
        <v>710</v>
      </c>
      <c r="F1833" s="5">
        <v>43927.387962962966</v>
      </c>
      <c r="G1833">
        <v>74</v>
      </c>
      <c r="H1833" t="s">
        <v>1168</v>
      </c>
      <c r="I1833">
        <f t="shared" si="140"/>
        <v>52540</v>
      </c>
      <c r="J1833" s="3">
        <v>45186.094074074077</v>
      </c>
      <c r="K1833" t="str">
        <f t="shared" si="141"/>
        <v>Long Term</v>
      </c>
      <c r="L1833">
        <f t="shared" si="142"/>
        <v>51830</v>
      </c>
      <c r="M1833">
        <f t="shared" si="143"/>
        <v>0</v>
      </c>
      <c r="N1833">
        <f t="shared" si="144"/>
        <v>0</v>
      </c>
    </row>
    <row r="1834" spans="1:14" x14ac:dyDescent="0.25">
      <c r="A1834">
        <v>2833</v>
      </c>
      <c r="B1834" t="s">
        <v>51</v>
      </c>
      <c r="C1834" t="s">
        <v>52</v>
      </c>
      <c r="D1834" t="s">
        <v>16</v>
      </c>
      <c r="E1834">
        <v>119</v>
      </c>
      <c r="F1834" s="5">
        <v>44335.073611111111</v>
      </c>
      <c r="G1834">
        <v>68</v>
      </c>
      <c r="H1834" t="s">
        <v>785</v>
      </c>
      <c r="I1834">
        <f t="shared" si="140"/>
        <v>8092</v>
      </c>
      <c r="J1834" s="3">
        <v>45186.094074074077</v>
      </c>
      <c r="K1834" t="str">
        <f t="shared" si="141"/>
        <v>Long Term</v>
      </c>
      <c r="L1834">
        <f t="shared" si="142"/>
        <v>7973</v>
      </c>
      <c r="M1834">
        <f t="shared" si="143"/>
        <v>0</v>
      </c>
      <c r="N1834">
        <f t="shared" si="144"/>
        <v>0</v>
      </c>
    </row>
    <row r="1835" spans="1:14" x14ac:dyDescent="0.25">
      <c r="A1835">
        <v>2834</v>
      </c>
      <c r="B1835" t="s">
        <v>115</v>
      </c>
      <c r="C1835" t="s">
        <v>116</v>
      </c>
      <c r="D1835" t="s">
        <v>16</v>
      </c>
      <c r="E1835">
        <v>930</v>
      </c>
      <c r="F1835" s="5">
        <v>43741.076203703713</v>
      </c>
      <c r="G1835">
        <v>37</v>
      </c>
      <c r="H1835" t="s">
        <v>463</v>
      </c>
      <c r="I1835">
        <f t="shared" si="140"/>
        <v>34410</v>
      </c>
      <c r="J1835" s="3">
        <v>45186.094074074077</v>
      </c>
      <c r="K1835" t="str">
        <f t="shared" si="141"/>
        <v>Long Term</v>
      </c>
      <c r="L1835">
        <f t="shared" si="142"/>
        <v>33480</v>
      </c>
      <c r="M1835">
        <f t="shared" si="143"/>
        <v>0</v>
      </c>
      <c r="N1835">
        <f t="shared" si="144"/>
        <v>0</v>
      </c>
    </row>
    <row r="1836" spans="1:14" x14ac:dyDescent="0.25">
      <c r="A1836">
        <v>2835</v>
      </c>
      <c r="B1836" t="s">
        <v>21</v>
      </c>
      <c r="C1836" t="s">
        <v>22</v>
      </c>
      <c r="D1836" t="s">
        <v>16</v>
      </c>
      <c r="E1836">
        <v>252</v>
      </c>
      <c r="F1836" s="5">
        <v>44917.384976851848</v>
      </c>
      <c r="G1836">
        <v>34</v>
      </c>
      <c r="H1836" t="s">
        <v>152</v>
      </c>
      <c r="I1836">
        <f t="shared" si="140"/>
        <v>8568</v>
      </c>
      <c r="J1836" s="3">
        <v>45186.094074074077</v>
      </c>
      <c r="K1836" t="str">
        <f t="shared" si="141"/>
        <v>Short Term</v>
      </c>
      <c r="L1836">
        <f t="shared" si="142"/>
        <v>8316</v>
      </c>
      <c r="M1836">
        <f t="shared" si="143"/>
        <v>0.15</v>
      </c>
      <c r="N1836">
        <f t="shared" si="144"/>
        <v>1247.3999999999999</v>
      </c>
    </row>
    <row r="1837" spans="1:14" x14ac:dyDescent="0.25">
      <c r="A1837">
        <v>2836</v>
      </c>
      <c r="B1837" t="s">
        <v>246</v>
      </c>
      <c r="C1837" t="s">
        <v>247</v>
      </c>
      <c r="D1837" t="s">
        <v>16</v>
      </c>
      <c r="E1837">
        <v>545</v>
      </c>
      <c r="F1837" s="5">
        <v>44508.599062499998</v>
      </c>
      <c r="G1837">
        <v>95</v>
      </c>
      <c r="H1837" t="s">
        <v>1169</v>
      </c>
      <c r="I1837">
        <f t="shared" si="140"/>
        <v>51775</v>
      </c>
      <c r="J1837" s="3">
        <v>45186.094074074077</v>
      </c>
      <c r="K1837" t="str">
        <f t="shared" si="141"/>
        <v>Long Term</v>
      </c>
      <c r="L1837">
        <f t="shared" si="142"/>
        <v>51230</v>
      </c>
      <c r="M1837">
        <f t="shared" si="143"/>
        <v>0</v>
      </c>
      <c r="N1837">
        <f t="shared" si="144"/>
        <v>0</v>
      </c>
    </row>
    <row r="1838" spans="1:14" x14ac:dyDescent="0.25">
      <c r="A1838">
        <v>2837</v>
      </c>
      <c r="B1838" t="s">
        <v>107</v>
      </c>
      <c r="C1838" t="s">
        <v>108</v>
      </c>
      <c r="D1838" t="s">
        <v>16</v>
      </c>
      <c r="E1838">
        <v>913</v>
      </c>
      <c r="F1838" s="5">
        <v>43424.828356481477</v>
      </c>
      <c r="G1838">
        <v>66</v>
      </c>
      <c r="H1838" t="s">
        <v>962</v>
      </c>
      <c r="I1838">
        <f t="shared" si="140"/>
        <v>60258</v>
      </c>
      <c r="J1838" s="3">
        <v>45186.094074074077</v>
      </c>
      <c r="K1838" t="str">
        <f t="shared" si="141"/>
        <v>Long Term</v>
      </c>
      <c r="L1838">
        <f t="shared" si="142"/>
        <v>59345</v>
      </c>
      <c r="M1838">
        <f t="shared" si="143"/>
        <v>0</v>
      </c>
      <c r="N1838">
        <f t="shared" si="144"/>
        <v>0</v>
      </c>
    </row>
    <row r="1839" spans="1:14" x14ac:dyDescent="0.25">
      <c r="A1839">
        <v>2838</v>
      </c>
      <c r="B1839" t="s">
        <v>64</v>
      </c>
      <c r="C1839" t="s">
        <v>65</v>
      </c>
      <c r="D1839" t="s">
        <v>26</v>
      </c>
      <c r="E1839">
        <v>269</v>
      </c>
      <c r="F1839" s="5">
        <v>44610.339236111111</v>
      </c>
      <c r="G1839">
        <v>91</v>
      </c>
      <c r="H1839" t="s">
        <v>358</v>
      </c>
      <c r="I1839">
        <f t="shared" si="140"/>
        <v>24479</v>
      </c>
      <c r="J1839" s="3">
        <v>45186.094074074077</v>
      </c>
      <c r="K1839" t="str">
        <f t="shared" si="141"/>
        <v>Long Term</v>
      </c>
      <c r="L1839">
        <f t="shared" si="142"/>
        <v>24210</v>
      </c>
      <c r="M1839">
        <f t="shared" si="143"/>
        <v>0</v>
      </c>
      <c r="N1839">
        <f t="shared" si="144"/>
        <v>0</v>
      </c>
    </row>
    <row r="1840" spans="1:14" x14ac:dyDescent="0.25">
      <c r="A1840">
        <v>2839</v>
      </c>
      <c r="B1840" t="s">
        <v>82</v>
      </c>
      <c r="C1840" t="s">
        <v>83</v>
      </c>
      <c r="D1840" t="s">
        <v>26</v>
      </c>
      <c r="E1840">
        <v>884</v>
      </c>
      <c r="F1840" s="5">
        <v>44161.163263888891</v>
      </c>
      <c r="G1840">
        <v>84</v>
      </c>
      <c r="H1840" t="s">
        <v>696</v>
      </c>
      <c r="I1840">
        <f t="shared" si="140"/>
        <v>74256</v>
      </c>
      <c r="J1840" s="3">
        <v>45186.094074074077</v>
      </c>
      <c r="K1840" t="str">
        <f t="shared" si="141"/>
        <v>Long Term</v>
      </c>
      <c r="L1840">
        <f t="shared" si="142"/>
        <v>73372</v>
      </c>
      <c r="M1840">
        <f t="shared" si="143"/>
        <v>0</v>
      </c>
      <c r="N1840">
        <f t="shared" si="144"/>
        <v>0</v>
      </c>
    </row>
    <row r="1841" spans="1:14" x14ac:dyDescent="0.25">
      <c r="A1841">
        <v>2840</v>
      </c>
      <c r="B1841" t="s">
        <v>88</v>
      </c>
      <c r="C1841" t="s">
        <v>89</v>
      </c>
      <c r="D1841" t="s">
        <v>26</v>
      </c>
      <c r="E1841">
        <v>256</v>
      </c>
      <c r="F1841" s="5">
        <v>43630.076296296298</v>
      </c>
      <c r="G1841">
        <v>37</v>
      </c>
      <c r="H1841" t="s">
        <v>1170</v>
      </c>
      <c r="I1841">
        <f t="shared" si="140"/>
        <v>9472</v>
      </c>
      <c r="J1841" s="3">
        <v>45186.094074074077</v>
      </c>
      <c r="K1841" t="str">
        <f t="shared" si="141"/>
        <v>Long Term</v>
      </c>
      <c r="L1841">
        <f t="shared" si="142"/>
        <v>9216</v>
      </c>
      <c r="M1841">
        <f t="shared" si="143"/>
        <v>0</v>
      </c>
      <c r="N1841">
        <f t="shared" si="144"/>
        <v>0</v>
      </c>
    </row>
    <row r="1842" spans="1:14" x14ac:dyDescent="0.25">
      <c r="A1842">
        <v>2841</v>
      </c>
      <c r="B1842" t="s">
        <v>64</v>
      </c>
      <c r="C1842" t="s">
        <v>65</v>
      </c>
      <c r="D1842" t="s">
        <v>26</v>
      </c>
      <c r="E1842">
        <v>790</v>
      </c>
      <c r="F1842" s="5">
        <v>44574.639664351853</v>
      </c>
      <c r="G1842">
        <v>42</v>
      </c>
      <c r="H1842" t="s">
        <v>1171</v>
      </c>
      <c r="I1842">
        <f t="shared" si="140"/>
        <v>33180</v>
      </c>
      <c r="J1842" s="3">
        <v>45186.094074074077</v>
      </c>
      <c r="K1842" t="str">
        <f t="shared" si="141"/>
        <v>Long Term</v>
      </c>
      <c r="L1842">
        <f t="shared" si="142"/>
        <v>32390</v>
      </c>
      <c r="M1842">
        <f t="shared" si="143"/>
        <v>0</v>
      </c>
      <c r="N1842">
        <f t="shared" si="144"/>
        <v>0</v>
      </c>
    </row>
    <row r="1843" spans="1:14" x14ac:dyDescent="0.25">
      <c r="A1843">
        <v>2842</v>
      </c>
      <c r="B1843" t="s">
        <v>167</v>
      </c>
      <c r="C1843" t="s">
        <v>168</v>
      </c>
      <c r="D1843" t="s">
        <v>16</v>
      </c>
      <c r="E1843">
        <v>304</v>
      </c>
      <c r="F1843" s="5">
        <v>44586.082673611112</v>
      </c>
      <c r="G1843">
        <v>64</v>
      </c>
      <c r="H1843" t="s">
        <v>242</v>
      </c>
      <c r="I1843">
        <f t="shared" si="140"/>
        <v>19456</v>
      </c>
      <c r="J1843" s="3">
        <v>45186.094074074077</v>
      </c>
      <c r="K1843" t="str">
        <f t="shared" si="141"/>
        <v>Long Term</v>
      </c>
      <c r="L1843">
        <f t="shared" si="142"/>
        <v>19152</v>
      </c>
      <c r="M1843">
        <f t="shared" si="143"/>
        <v>0</v>
      </c>
      <c r="N1843">
        <f t="shared" si="144"/>
        <v>0</v>
      </c>
    </row>
    <row r="1844" spans="1:14" x14ac:dyDescent="0.25">
      <c r="A1844">
        <v>2843</v>
      </c>
      <c r="B1844" t="s">
        <v>123</v>
      </c>
      <c r="C1844" t="s">
        <v>124</v>
      </c>
      <c r="D1844" t="s">
        <v>16</v>
      </c>
      <c r="E1844">
        <v>571</v>
      </c>
      <c r="F1844" s="5">
        <v>44787.763136574067</v>
      </c>
      <c r="G1844">
        <v>54</v>
      </c>
      <c r="H1844" t="s">
        <v>1172</v>
      </c>
      <c r="I1844">
        <f t="shared" si="140"/>
        <v>30834</v>
      </c>
      <c r="J1844" s="3">
        <v>45186.094074074077</v>
      </c>
      <c r="K1844" t="str">
        <f t="shared" si="141"/>
        <v>Long Term</v>
      </c>
      <c r="L1844">
        <f t="shared" si="142"/>
        <v>30263</v>
      </c>
      <c r="M1844">
        <f t="shared" si="143"/>
        <v>0</v>
      </c>
      <c r="N1844">
        <f t="shared" si="144"/>
        <v>0</v>
      </c>
    </row>
    <row r="1845" spans="1:14" x14ac:dyDescent="0.25">
      <c r="A1845">
        <v>2844</v>
      </c>
      <c r="B1845" t="s">
        <v>101</v>
      </c>
      <c r="C1845" t="s">
        <v>102</v>
      </c>
      <c r="D1845" t="s">
        <v>26</v>
      </c>
      <c r="E1845">
        <v>559</v>
      </c>
      <c r="F1845" s="5">
        <v>45149.150231481479</v>
      </c>
      <c r="G1845">
        <v>54</v>
      </c>
      <c r="H1845" t="s">
        <v>527</v>
      </c>
      <c r="I1845">
        <f t="shared" si="140"/>
        <v>30186</v>
      </c>
      <c r="J1845" s="3">
        <v>45186.094074074077</v>
      </c>
      <c r="K1845" t="str">
        <f t="shared" si="141"/>
        <v>Short Term</v>
      </c>
      <c r="L1845">
        <f t="shared" si="142"/>
        <v>29627</v>
      </c>
      <c r="M1845">
        <f t="shared" si="143"/>
        <v>0.15</v>
      </c>
      <c r="N1845">
        <f t="shared" si="144"/>
        <v>4444.05</v>
      </c>
    </row>
    <row r="1846" spans="1:14" x14ac:dyDescent="0.25">
      <c r="A1846">
        <v>2845</v>
      </c>
      <c r="B1846" t="s">
        <v>67</v>
      </c>
      <c r="C1846" t="s">
        <v>68</v>
      </c>
      <c r="D1846" t="s">
        <v>26</v>
      </c>
      <c r="E1846">
        <v>150</v>
      </c>
      <c r="F1846" s="5">
        <v>44822.715104166673</v>
      </c>
      <c r="G1846">
        <v>47</v>
      </c>
      <c r="H1846" t="s">
        <v>848</v>
      </c>
      <c r="I1846">
        <f t="shared" si="140"/>
        <v>7050</v>
      </c>
      <c r="J1846" s="3">
        <v>45186.094074074077</v>
      </c>
      <c r="K1846" t="str">
        <f t="shared" si="141"/>
        <v>Short Term</v>
      </c>
      <c r="L1846">
        <f t="shared" si="142"/>
        <v>6900</v>
      </c>
      <c r="M1846">
        <f t="shared" si="143"/>
        <v>0.15</v>
      </c>
      <c r="N1846">
        <f t="shared" si="144"/>
        <v>1035</v>
      </c>
    </row>
    <row r="1847" spans="1:14" x14ac:dyDescent="0.25">
      <c r="A1847">
        <v>2846</v>
      </c>
      <c r="B1847" t="s">
        <v>94</v>
      </c>
      <c r="C1847" t="s">
        <v>95</v>
      </c>
      <c r="D1847" t="s">
        <v>26</v>
      </c>
      <c r="E1847">
        <v>252</v>
      </c>
      <c r="F1847" s="5">
        <v>43545.482986111107</v>
      </c>
      <c r="G1847">
        <v>88</v>
      </c>
      <c r="H1847" t="s">
        <v>981</v>
      </c>
      <c r="I1847">
        <f t="shared" si="140"/>
        <v>22176</v>
      </c>
      <c r="J1847" s="3">
        <v>45186.094074074077</v>
      </c>
      <c r="K1847" t="str">
        <f t="shared" si="141"/>
        <v>Long Term</v>
      </c>
      <c r="L1847">
        <f t="shared" si="142"/>
        <v>21924</v>
      </c>
      <c r="M1847">
        <f t="shared" si="143"/>
        <v>0</v>
      </c>
      <c r="N1847">
        <f t="shared" si="144"/>
        <v>0</v>
      </c>
    </row>
    <row r="1848" spans="1:14" x14ac:dyDescent="0.25">
      <c r="A1848">
        <v>2847</v>
      </c>
      <c r="B1848" t="s">
        <v>37</v>
      </c>
      <c r="C1848" t="s">
        <v>38</v>
      </c>
      <c r="D1848" t="s">
        <v>16</v>
      </c>
      <c r="E1848">
        <v>974</v>
      </c>
      <c r="F1848" s="5">
        <v>43785.414722222216</v>
      </c>
      <c r="G1848">
        <v>45</v>
      </c>
      <c r="H1848" t="s">
        <v>380</v>
      </c>
      <c r="I1848">
        <f t="shared" si="140"/>
        <v>43830</v>
      </c>
      <c r="J1848" s="3">
        <v>45186.094074074077</v>
      </c>
      <c r="K1848" t="str">
        <f t="shared" si="141"/>
        <v>Long Term</v>
      </c>
      <c r="L1848">
        <f t="shared" si="142"/>
        <v>42856</v>
      </c>
      <c r="M1848">
        <f t="shared" si="143"/>
        <v>0</v>
      </c>
      <c r="N1848">
        <f t="shared" si="144"/>
        <v>0</v>
      </c>
    </row>
    <row r="1849" spans="1:14" x14ac:dyDescent="0.25">
      <c r="A1849">
        <v>2848</v>
      </c>
      <c r="B1849" t="s">
        <v>18</v>
      </c>
      <c r="C1849" t="s">
        <v>19</v>
      </c>
      <c r="D1849" t="s">
        <v>26</v>
      </c>
      <c r="E1849">
        <v>877</v>
      </c>
      <c r="F1849" s="5">
        <v>43384.462395833332</v>
      </c>
      <c r="G1849">
        <v>87</v>
      </c>
      <c r="H1849" t="s">
        <v>799</v>
      </c>
      <c r="I1849">
        <f t="shared" si="140"/>
        <v>76299</v>
      </c>
      <c r="J1849" s="3">
        <v>45186.094074074077</v>
      </c>
      <c r="K1849" t="str">
        <f t="shared" si="141"/>
        <v>Long Term</v>
      </c>
      <c r="L1849">
        <f t="shared" si="142"/>
        <v>75422</v>
      </c>
      <c r="M1849">
        <f t="shared" si="143"/>
        <v>0</v>
      </c>
      <c r="N1849">
        <f t="shared" si="144"/>
        <v>0</v>
      </c>
    </row>
    <row r="1850" spans="1:14" x14ac:dyDescent="0.25">
      <c r="A1850">
        <v>2849</v>
      </c>
      <c r="B1850" t="s">
        <v>34</v>
      </c>
      <c r="C1850" t="s">
        <v>35</v>
      </c>
      <c r="D1850" t="s">
        <v>26</v>
      </c>
      <c r="E1850">
        <v>204</v>
      </c>
      <c r="F1850" s="5">
        <v>44129.511354166672</v>
      </c>
      <c r="G1850">
        <v>79</v>
      </c>
      <c r="H1850" t="s">
        <v>956</v>
      </c>
      <c r="I1850">
        <f t="shared" si="140"/>
        <v>16116</v>
      </c>
      <c r="J1850" s="3">
        <v>45186.094074074077</v>
      </c>
      <c r="K1850" t="str">
        <f t="shared" si="141"/>
        <v>Long Term</v>
      </c>
      <c r="L1850">
        <f t="shared" si="142"/>
        <v>15912</v>
      </c>
      <c r="M1850">
        <f t="shared" si="143"/>
        <v>0</v>
      </c>
      <c r="N1850">
        <f t="shared" si="144"/>
        <v>0</v>
      </c>
    </row>
    <row r="1851" spans="1:14" x14ac:dyDescent="0.25">
      <c r="A1851">
        <v>2850</v>
      </c>
      <c r="B1851" t="s">
        <v>85</v>
      </c>
      <c r="C1851" t="s">
        <v>86</v>
      </c>
      <c r="D1851" t="s">
        <v>26</v>
      </c>
      <c r="E1851">
        <v>299</v>
      </c>
      <c r="F1851" s="5">
        <v>44820.029560185183</v>
      </c>
      <c r="G1851">
        <v>71</v>
      </c>
      <c r="H1851" t="s">
        <v>1173</v>
      </c>
      <c r="I1851">
        <f t="shared" si="140"/>
        <v>21229</v>
      </c>
      <c r="J1851" s="3">
        <v>45186.094074074077</v>
      </c>
      <c r="K1851" t="str">
        <f t="shared" si="141"/>
        <v>Long Term</v>
      </c>
      <c r="L1851">
        <f t="shared" si="142"/>
        <v>20930</v>
      </c>
      <c r="M1851">
        <f t="shared" si="143"/>
        <v>0</v>
      </c>
      <c r="N1851">
        <f t="shared" si="144"/>
        <v>0</v>
      </c>
    </row>
    <row r="1852" spans="1:14" x14ac:dyDescent="0.25">
      <c r="A1852">
        <v>2851</v>
      </c>
      <c r="B1852" t="s">
        <v>104</v>
      </c>
      <c r="C1852" t="s">
        <v>105</v>
      </c>
      <c r="D1852" t="s">
        <v>26</v>
      </c>
      <c r="E1852">
        <v>710</v>
      </c>
      <c r="F1852" s="5">
        <v>44310.078750000001</v>
      </c>
      <c r="G1852">
        <v>26</v>
      </c>
      <c r="H1852" t="s">
        <v>715</v>
      </c>
      <c r="I1852">
        <f t="shared" si="140"/>
        <v>18460</v>
      </c>
      <c r="J1852" s="3">
        <v>45186.094074074077</v>
      </c>
      <c r="K1852" t="str">
        <f t="shared" si="141"/>
        <v>Long Term</v>
      </c>
      <c r="L1852">
        <f t="shared" si="142"/>
        <v>17750</v>
      </c>
      <c r="M1852">
        <f t="shared" si="143"/>
        <v>0</v>
      </c>
      <c r="N1852">
        <f t="shared" si="144"/>
        <v>0</v>
      </c>
    </row>
    <row r="1853" spans="1:14" x14ac:dyDescent="0.25">
      <c r="A1853">
        <v>2852</v>
      </c>
      <c r="B1853" t="s">
        <v>155</v>
      </c>
      <c r="C1853" t="s">
        <v>156</v>
      </c>
      <c r="D1853" t="s">
        <v>16</v>
      </c>
      <c r="E1853">
        <v>242</v>
      </c>
      <c r="F1853" s="5">
        <v>43430.733449074083</v>
      </c>
      <c r="G1853">
        <v>67</v>
      </c>
      <c r="H1853" t="s">
        <v>1174</v>
      </c>
      <c r="I1853">
        <f t="shared" si="140"/>
        <v>16214</v>
      </c>
      <c r="J1853" s="3">
        <v>45186.094074074077</v>
      </c>
      <c r="K1853" t="str">
        <f t="shared" si="141"/>
        <v>Long Term</v>
      </c>
      <c r="L1853">
        <f t="shared" si="142"/>
        <v>15972</v>
      </c>
      <c r="M1853">
        <f t="shared" si="143"/>
        <v>0</v>
      </c>
      <c r="N1853">
        <f t="shared" si="144"/>
        <v>0</v>
      </c>
    </row>
    <row r="1854" spans="1:14" x14ac:dyDescent="0.25">
      <c r="A1854">
        <v>2853</v>
      </c>
      <c r="B1854" t="s">
        <v>37</v>
      </c>
      <c r="C1854" t="s">
        <v>38</v>
      </c>
      <c r="D1854" t="s">
        <v>26</v>
      </c>
      <c r="E1854">
        <v>971</v>
      </c>
      <c r="F1854" s="5">
        <v>43898.988703703697</v>
      </c>
      <c r="G1854">
        <v>24</v>
      </c>
      <c r="H1854" t="s">
        <v>365</v>
      </c>
      <c r="I1854">
        <f t="shared" si="140"/>
        <v>23304</v>
      </c>
      <c r="J1854" s="3">
        <v>45186.094074074077</v>
      </c>
      <c r="K1854" t="str">
        <f t="shared" si="141"/>
        <v>Long Term</v>
      </c>
      <c r="L1854">
        <f t="shared" si="142"/>
        <v>22333</v>
      </c>
      <c r="M1854">
        <f t="shared" si="143"/>
        <v>0</v>
      </c>
      <c r="N1854">
        <f t="shared" si="144"/>
        <v>0</v>
      </c>
    </row>
    <row r="1855" spans="1:14" x14ac:dyDescent="0.25">
      <c r="A1855">
        <v>2854</v>
      </c>
      <c r="B1855" t="s">
        <v>24</v>
      </c>
      <c r="C1855" t="s">
        <v>25</v>
      </c>
      <c r="D1855" t="s">
        <v>26</v>
      </c>
      <c r="E1855">
        <v>790</v>
      </c>
      <c r="F1855" s="5">
        <v>44730.828009259261</v>
      </c>
      <c r="G1855">
        <v>97</v>
      </c>
      <c r="H1855" t="s">
        <v>752</v>
      </c>
      <c r="I1855">
        <f t="shared" si="140"/>
        <v>76630</v>
      </c>
      <c r="J1855" s="3">
        <v>45186.094074074077</v>
      </c>
      <c r="K1855" t="str">
        <f t="shared" si="141"/>
        <v>Long Term</v>
      </c>
      <c r="L1855">
        <f t="shared" si="142"/>
        <v>75840</v>
      </c>
      <c r="M1855">
        <f t="shared" si="143"/>
        <v>0</v>
      </c>
      <c r="N1855">
        <f t="shared" si="144"/>
        <v>0</v>
      </c>
    </row>
    <row r="1856" spans="1:14" x14ac:dyDescent="0.25">
      <c r="A1856">
        <v>2855</v>
      </c>
      <c r="B1856" t="s">
        <v>79</v>
      </c>
      <c r="C1856" t="s">
        <v>80</v>
      </c>
      <c r="D1856" t="s">
        <v>16</v>
      </c>
      <c r="E1856">
        <v>728</v>
      </c>
      <c r="F1856" s="5">
        <v>44647.475532407407</v>
      </c>
      <c r="G1856">
        <v>9</v>
      </c>
      <c r="H1856" t="s">
        <v>1086</v>
      </c>
      <c r="I1856">
        <f t="shared" si="140"/>
        <v>6552</v>
      </c>
      <c r="J1856" s="3">
        <v>45186.094074074077</v>
      </c>
      <c r="K1856" t="str">
        <f t="shared" si="141"/>
        <v>Long Term</v>
      </c>
      <c r="L1856">
        <f t="shared" si="142"/>
        <v>5824</v>
      </c>
      <c r="M1856">
        <f t="shared" si="143"/>
        <v>0</v>
      </c>
      <c r="N1856">
        <f t="shared" si="144"/>
        <v>0</v>
      </c>
    </row>
    <row r="1857" spans="1:14" x14ac:dyDescent="0.25">
      <c r="A1857">
        <v>2856</v>
      </c>
      <c r="B1857" t="s">
        <v>57</v>
      </c>
      <c r="C1857" t="s">
        <v>58</v>
      </c>
      <c r="D1857" t="s">
        <v>26</v>
      </c>
      <c r="E1857">
        <v>530</v>
      </c>
      <c r="F1857" s="5">
        <v>43414.772372685176</v>
      </c>
      <c r="G1857">
        <v>13</v>
      </c>
      <c r="H1857" t="s">
        <v>1175</v>
      </c>
      <c r="I1857">
        <f t="shared" si="140"/>
        <v>6890</v>
      </c>
      <c r="J1857" s="3">
        <v>45186.094074074077</v>
      </c>
      <c r="K1857" t="str">
        <f t="shared" si="141"/>
        <v>Long Term</v>
      </c>
      <c r="L1857">
        <f t="shared" si="142"/>
        <v>6360</v>
      </c>
      <c r="M1857">
        <f t="shared" si="143"/>
        <v>0</v>
      </c>
      <c r="N1857">
        <f t="shared" si="144"/>
        <v>0</v>
      </c>
    </row>
    <row r="1858" spans="1:14" x14ac:dyDescent="0.25">
      <c r="A1858">
        <v>2857</v>
      </c>
      <c r="B1858" t="s">
        <v>203</v>
      </c>
      <c r="C1858" t="s">
        <v>204</v>
      </c>
      <c r="D1858" t="s">
        <v>26</v>
      </c>
      <c r="E1858">
        <v>813</v>
      </c>
      <c r="F1858" s="5">
        <v>44686.024548611109</v>
      </c>
      <c r="G1858">
        <v>79</v>
      </c>
      <c r="H1858" t="s">
        <v>956</v>
      </c>
      <c r="I1858">
        <f t="shared" si="140"/>
        <v>64227</v>
      </c>
      <c r="J1858" s="3">
        <v>45186.094074074077</v>
      </c>
      <c r="K1858" t="str">
        <f t="shared" si="141"/>
        <v>Long Term</v>
      </c>
      <c r="L1858">
        <f t="shared" si="142"/>
        <v>63414</v>
      </c>
      <c r="M1858">
        <f t="shared" si="143"/>
        <v>0</v>
      </c>
      <c r="N1858">
        <f t="shared" si="144"/>
        <v>0</v>
      </c>
    </row>
    <row r="1859" spans="1:14" x14ac:dyDescent="0.25">
      <c r="A1859">
        <v>2858</v>
      </c>
      <c r="B1859" t="s">
        <v>85</v>
      </c>
      <c r="C1859" t="s">
        <v>86</v>
      </c>
      <c r="D1859" t="s">
        <v>26</v>
      </c>
      <c r="E1859">
        <v>504</v>
      </c>
      <c r="F1859" s="5">
        <v>44358.897013888891</v>
      </c>
      <c r="G1859">
        <v>7</v>
      </c>
      <c r="H1859" t="s">
        <v>207</v>
      </c>
      <c r="I1859">
        <f t="shared" ref="I1859:I1922" si="145">E1859*G1859</f>
        <v>3528</v>
      </c>
      <c r="J1859" s="3">
        <v>45186.094074074077</v>
      </c>
      <c r="K1859" t="str">
        <f t="shared" ref="K1859:K1922" si="146">IF((J1859-F1859)&lt;=365,"Short Term","Long Term")</f>
        <v>Long Term</v>
      </c>
      <c r="L1859">
        <f t="shared" ref="L1859:L1922" si="147">I1859-E1859</f>
        <v>3024</v>
      </c>
      <c r="M1859">
        <f t="shared" ref="M1859:M1922" si="148">IF(K1859="short Term",15%,IF(K1859="Long Term",IF(L1859&gt;100000,10%,0),0))</f>
        <v>0</v>
      </c>
      <c r="N1859">
        <f t="shared" ref="N1859:N1922" si="149">L1859*M1859</f>
        <v>0</v>
      </c>
    </row>
    <row r="1860" spans="1:14" x14ac:dyDescent="0.25">
      <c r="A1860">
        <v>2859</v>
      </c>
      <c r="B1860" t="s">
        <v>67</v>
      </c>
      <c r="C1860" t="s">
        <v>68</v>
      </c>
      <c r="D1860" t="s">
        <v>16</v>
      </c>
      <c r="E1860">
        <v>335</v>
      </c>
      <c r="F1860" s="5">
        <v>44262.51666666667</v>
      </c>
      <c r="G1860">
        <v>71</v>
      </c>
      <c r="H1860" t="s">
        <v>187</v>
      </c>
      <c r="I1860">
        <f t="shared" si="145"/>
        <v>23785</v>
      </c>
      <c r="J1860" s="3">
        <v>45186.094074074077</v>
      </c>
      <c r="K1860" t="str">
        <f t="shared" si="146"/>
        <v>Long Term</v>
      </c>
      <c r="L1860">
        <f t="shared" si="147"/>
        <v>23450</v>
      </c>
      <c r="M1860">
        <f t="shared" si="148"/>
        <v>0</v>
      </c>
      <c r="N1860">
        <f t="shared" si="149"/>
        <v>0</v>
      </c>
    </row>
    <row r="1861" spans="1:14" x14ac:dyDescent="0.25">
      <c r="A1861">
        <v>2860</v>
      </c>
      <c r="B1861" t="s">
        <v>137</v>
      </c>
      <c r="C1861" t="s">
        <v>138</v>
      </c>
      <c r="D1861" t="s">
        <v>26</v>
      </c>
      <c r="E1861">
        <v>828</v>
      </c>
      <c r="F1861" s="5">
        <v>44323.321666666663</v>
      </c>
      <c r="G1861">
        <v>61</v>
      </c>
      <c r="H1861" t="s">
        <v>1095</v>
      </c>
      <c r="I1861">
        <f t="shared" si="145"/>
        <v>50508</v>
      </c>
      <c r="J1861" s="3">
        <v>45186.094074074077</v>
      </c>
      <c r="K1861" t="str">
        <f t="shared" si="146"/>
        <v>Long Term</v>
      </c>
      <c r="L1861">
        <f t="shared" si="147"/>
        <v>49680</v>
      </c>
      <c r="M1861">
        <f t="shared" si="148"/>
        <v>0</v>
      </c>
      <c r="N1861">
        <f t="shared" si="149"/>
        <v>0</v>
      </c>
    </row>
    <row r="1862" spans="1:14" x14ac:dyDescent="0.25">
      <c r="A1862">
        <v>2861</v>
      </c>
      <c r="B1862" t="s">
        <v>133</v>
      </c>
      <c r="C1862" t="s">
        <v>134</v>
      </c>
      <c r="D1862" t="s">
        <v>16</v>
      </c>
      <c r="E1862">
        <v>915</v>
      </c>
      <c r="F1862" s="5">
        <v>44392.912187499998</v>
      </c>
      <c r="G1862">
        <v>46</v>
      </c>
      <c r="H1862" t="s">
        <v>1176</v>
      </c>
      <c r="I1862">
        <f t="shared" si="145"/>
        <v>42090</v>
      </c>
      <c r="J1862" s="3">
        <v>45186.094074074077</v>
      </c>
      <c r="K1862" t="str">
        <f t="shared" si="146"/>
        <v>Long Term</v>
      </c>
      <c r="L1862">
        <f t="shared" si="147"/>
        <v>41175</v>
      </c>
      <c r="M1862">
        <f t="shared" si="148"/>
        <v>0</v>
      </c>
      <c r="N1862">
        <f t="shared" si="149"/>
        <v>0</v>
      </c>
    </row>
    <row r="1863" spans="1:14" x14ac:dyDescent="0.25">
      <c r="A1863">
        <v>2862</v>
      </c>
      <c r="B1863" t="s">
        <v>193</v>
      </c>
      <c r="C1863" t="s">
        <v>194</v>
      </c>
      <c r="D1863" t="s">
        <v>16</v>
      </c>
      <c r="E1863">
        <v>483</v>
      </c>
      <c r="F1863" s="5">
        <v>45098.651967592603</v>
      </c>
      <c r="G1863">
        <v>97</v>
      </c>
      <c r="H1863" t="s">
        <v>1177</v>
      </c>
      <c r="I1863">
        <f t="shared" si="145"/>
        <v>46851</v>
      </c>
      <c r="J1863" s="3">
        <v>45186.094074074077</v>
      </c>
      <c r="K1863" t="str">
        <f t="shared" si="146"/>
        <v>Short Term</v>
      </c>
      <c r="L1863">
        <f t="shared" si="147"/>
        <v>46368</v>
      </c>
      <c r="M1863">
        <f t="shared" si="148"/>
        <v>0.15</v>
      </c>
      <c r="N1863">
        <f t="shared" si="149"/>
        <v>6955.2</v>
      </c>
    </row>
    <row r="1864" spans="1:14" x14ac:dyDescent="0.25">
      <c r="A1864">
        <v>2863</v>
      </c>
      <c r="B1864" t="s">
        <v>37</v>
      </c>
      <c r="C1864" t="s">
        <v>38</v>
      </c>
      <c r="D1864" t="s">
        <v>26</v>
      </c>
      <c r="E1864">
        <v>752</v>
      </c>
      <c r="F1864" s="5">
        <v>44348.901307870372</v>
      </c>
      <c r="G1864">
        <v>97</v>
      </c>
      <c r="H1864" t="s">
        <v>347</v>
      </c>
      <c r="I1864">
        <f t="shared" si="145"/>
        <v>72944</v>
      </c>
      <c r="J1864" s="3">
        <v>45186.094074074077</v>
      </c>
      <c r="K1864" t="str">
        <f t="shared" si="146"/>
        <v>Long Term</v>
      </c>
      <c r="L1864">
        <f t="shared" si="147"/>
        <v>72192</v>
      </c>
      <c r="M1864">
        <f t="shared" si="148"/>
        <v>0</v>
      </c>
      <c r="N1864">
        <f t="shared" si="149"/>
        <v>0</v>
      </c>
    </row>
    <row r="1865" spans="1:14" x14ac:dyDescent="0.25">
      <c r="A1865">
        <v>2864</v>
      </c>
      <c r="B1865" t="s">
        <v>37</v>
      </c>
      <c r="C1865" t="s">
        <v>38</v>
      </c>
      <c r="D1865" t="s">
        <v>26</v>
      </c>
      <c r="E1865">
        <v>949</v>
      </c>
      <c r="F1865" s="5">
        <v>45122.477430555547</v>
      </c>
      <c r="G1865">
        <v>32</v>
      </c>
      <c r="H1865" t="s">
        <v>1052</v>
      </c>
      <c r="I1865">
        <f t="shared" si="145"/>
        <v>30368</v>
      </c>
      <c r="J1865" s="3">
        <v>45186.094074074077</v>
      </c>
      <c r="K1865" t="str">
        <f t="shared" si="146"/>
        <v>Short Term</v>
      </c>
      <c r="L1865">
        <f t="shared" si="147"/>
        <v>29419</v>
      </c>
      <c r="M1865">
        <f t="shared" si="148"/>
        <v>0.15</v>
      </c>
      <c r="N1865">
        <f t="shared" si="149"/>
        <v>4412.8499999999995</v>
      </c>
    </row>
    <row r="1866" spans="1:14" x14ac:dyDescent="0.25">
      <c r="A1866">
        <v>2865</v>
      </c>
      <c r="B1866" t="s">
        <v>155</v>
      </c>
      <c r="C1866" t="s">
        <v>156</v>
      </c>
      <c r="D1866" t="s">
        <v>26</v>
      </c>
      <c r="E1866">
        <v>349</v>
      </c>
      <c r="F1866" s="5">
        <v>45030.987025462957</v>
      </c>
      <c r="G1866">
        <v>47</v>
      </c>
      <c r="H1866" t="s">
        <v>1178</v>
      </c>
      <c r="I1866">
        <f t="shared" si="145"/>
        <v>16403</v>
      </c>
      <c r="J1866" s="3">
        <v>45186.094074074077</v>
      </c>
      <c r="K1866" t="str">
        <f t="shared" si="146"/>
        <v>Short Term</v>
      </c>
      <c r="L1866">
        <f t="shared" si="147"/>
        <v>16054</v>
      </c>
      <c r="M1866">
        <f t="shared" si="148"/>
        <v>0.15</v>
      </c>
      <c r="N1866">
        <f t="shared" si="149"/>
        <v>2408.1</v>
      </c>
    </row>
    <row r="1867" spans="1:14" x14ac:dyDescent="0.25">
      <c r="A1867">
        <v>2866</v>
      </c>
      <c r="B1867" t="s">
        <v>40</v>
      </c>
      <c r="C1867" t="s">
        <v>41</v>
      </c>
      <c r="D1867" t="s">
        <v>16</v>
      </c>
      <c r="E1867">
        <v>715</v>
      </c>
      <c r="F1867" s="5">
        <v>43403.78052083333</v>
      </c>
      <c r="G1867">
        <v>18</v>
      </c>
      <c r="H1867" t="s">
        <v>1179</v>
      </c>
      <c r="I1867">
        <f t="shared" si="145"/>
        <v>12870</v>
      </c>
      <c r="J1867" s="3">
        <v>45186.094074074077</v>
      </c>
      <c r="K1867" t="str">
        <f t="shared" si="146"/>
        <v>Long Term</v>
      </c>
      <c r="L1867">
        <f t="shared" si="147"/>
        <v>12155</v>
      </c>
      <c r="M1867">
        <f t="shared" si="148"/>
        <v>0</v>
      </c>
      <c r="N1867">
        <f t="shared" si="149"/>
        <v>0</v>
      </c>
    </row>
    <row r="1868" spans="1:14" x14ac:dyDescent="0.25">
      <c r="A1868">
        <v>2867</v>
      </c>
      <c r="B1868" t="s">
        <v>70</v>
      </c>
      <c r="C1868" t="s">
        <v>71</v>
      </c>
      <c r="D1868" t="s">
        <v>16</v>
      </c>
      <c r="E1868">
        <v>751</v>
      </c>
      <c r="F1868" s="5">
        <v>43487.186701388891</v>
      </c>
      <c r="G1868">
        <v>47</v>
      </c>
      <c r="H1868" t="s">
        <v>1180</v>
      </c>
      <c r="I1868">
        <f t="shared" si="145"/>
        <v>35297</v>
      </c>
      <c r="J1868" s="3">
        <v>45186.094074074077</v>
      </c>
      <c r="K1868" t="str">
        <f t="shared" si="146"/>
        <v>Long Term</v>
      </c>
      <c r="L1868">
        <f t="shared" si="147"/>
        <v>34546</v>
      </c>
      <c r="M1868">
        <f t="shared" si="148"/>
        <v>0</v>
      </c>
      <c r="N1868">
        <f t="shared" si="149"/>
        <v>0</v>
      </c>
    </row>
    <row r="1869" spans="1:14" x14ac:dyDescent="0.25">
      <c r="A1869">
        <v>2868</v>
      </c>
      <c r="B1869" t="s">
        <v>107</v>
      </c>
      <c r="C1869" t="s">
        <v>108</v>
      </c>
      <c r="D1869" t="s">
        <v>26</v>
      </c>
      <c r="E1869">
        <v>352</v>
      </c>
      <c r="F1869" s="5">
        <v>44675.763703703713</v>
      </c>
      <c r="G1869">
        <v>75</v>
      </c>
      <c r="H1869" t="s">
        <v>389</v>
      </c>
      <c r="I1869">
        <f t="shared" si="145"/>
        <v>26400</v>
      </c>
      <c r="J1869" s="3">
        <v>45186.094074074077</v>
      </c>
      <c r="K1869" t="str">
        <f t="shared" si="146"/>
        <v>Long Term</v>
      </c>
      <c r="L1869">
        <f t="shared" si="147"/>
        <v>26048</v>
      </c>
      <c r="M1869">
        <f t="shared" si="148"/>
        <v>0</v>
      </c>
      <c r="N1869">
        <f t="shared" si="149"/>
        <v>0</v>
      </c>
    </row>
    <row r="1870" spans="1:14" x14ac:dyDescent="0.25">
      <c r="A1870">
        <v>2869</v>
      </c>
      <c r="B1870" t="s">
        <v>18</v>
      </c>
      <c r="C1870" t="s">
        <v>19</v>
      </c>
      <c r="D1870" t="s">
        <v>16</v>
      </c>
      <c r="E1870">
        <v>170</v>
      </c>
      <c r="F1870" s="5">
        <v>44665.885925925933</v>
      </c>
      <c r="G1870">
        <v>46</v>
      </c>
      <c r="H1870" t="s">
        <v>927</v>
      </c>
      <c r="I1870">
        <f t="shared" si="145"/>
        <v>7820</v>
      </c>
      <c r="J1870" s="3">
        <v>45186.094074074077</v>
      </c>
      <c r="K1870" t="str">
        <f t="shared" si="146"/>
        <v>Long Term</v>
      </c>
      <c r="L1870">
        <f t="shared" si="147"/>
        <v>7650</v>
      </c>
      <c r="M1870">
        <f t="shared" si="148"/>
        <v>0</v>
      </c>
      <c r="N1870">
        <f t="shared" si="149"/>
        <v>0</v>
      </c>
    </row>
    <row r="1871" spans="1:14" x14ac:dyDescent="0.25">
      <c r="A1871">
        <v>2870</v>
      </c>
      <c r="B1871" t="s">
        <v>324</v>
      </c>
      <c r="C1871" t="s">
        <v>325</v>
      </c>
      <c r="D1871" t="s">
        <v>26</v>
      </c>
      <c r="E1871">
        <v>925</v>
      </c>
      <c r="F1871" s="5">
        <v>44649.831863425927</v>
      </c>
      <c r="G1871">
        <v>77</v>
      </c>
      <c r="H1871" t="s">
        <v>1065</v>
      </c>
      <c r="I1871">
        <f t="shared" si="145"/>
        <v>71225</v>
      </c>
      <c r="J1871" s="3">
        <v>45186.094074074077</v>
      </c>
      <c r="K1871" t="str">
        <f t="shared" si="146"/>
        <v>Long Term</v>
      </c>
      <c r="L1871">
        <f t="shared" si="147"/>
        <v>70300</v>
      </c>
      <c r="M1871">
        <f t="shared" si="148"/>
        <v>0</v>
      </c>
      <c r="N1871">
        <f t="shared" si="149"/>
        <v>0</v>
      </c>
    </row>
    <row r="1872" spans="1:14" x14ac:dyDescent="0.25">
      <c r="A1872">
        <v>2871</v>
      </c>
      <c r="B1872" t="s">
        <v>70</v>
      </c>
      <c r="C1872" t="s">
        <v>71</v>
      </c>
      <c r="D1872" t="s">
        <v>26</v>
      </c>
      <c r="E1872">
        <v>256</v>
      </c>
      <c r="F1872" s="5">
        <v>44304.870115740741</v>
      </c>
      <c r="G1872">
        <v>6</v>
      </c>
      <c r="H1872" t="s">
        <v>1181</v>
      </c>
      <c r="I1872">
        <f t="shared" si="145"/>
        <v>1536</v>
      </c>
      <c r="J1872" s="3">
        <v>45186.094074074077</v>
      </c>
      <c r="K1872" t="str">
        <f t="shared" si="146"/>
        <v>Long Term</v>
      </c>
      <c r="L1872">
        <f t="shared" si="147"/>
        <v>1280</v>
      </c>
      <c r="M1872">
        <f t="shared" si="148"/>
        <v>0</v>
      </c>
      <c r="N1872">
        <f t="shared" si="149"/>
        <v>0</v>
      </c>
    </row>
    <row r="1873" spans="1:14" x14ac:dyDescent="0.25">
      <c r="A1873">
        <v>2872</v>
      </c>
      <c r="B1873" t="s">
        <v>224</v>
      </c>
      <c r="C1873" t="s">
        <v>225</v>
      </c>
      <c r="D1873" t="s">
        <v>26</v>
      </c>
      <c r="E1873">
        <v>457</v>
      </c>
      <c r="F1873" s="5">
        <v>43546.566990740743</v>
      </c>
      <c r="G1873">
        <v>27</v>
      </c>
      <c r="H1873" t="s">
        <v>410</v>
      </c>
      <c r="I1873">
        <f t="shared" si="145"/>
        <v>12339</v>
      </c>
      <c r="J1873" s="3">
        <v>45186.094074074077</v>
      </c>
      <c r="K1873" t="str">
        <f t="shared" si="146"/>
        <v>Long Term</v>
      </c>
      <c r="L1873">
        <f t="shared" si="147"/>
        <v>11882</v>
      </c>
      <c r="M1873">
        <f t="shared" si="148"/>
        <v>0</v>
      </c>
      <c r="N1873">
        <f t="shared" si="149"/>
        <v>0</v>
      </c>
    </row>
    <row r="1874" spans="1:14" x14ac:dyDescent="0.25">
      <c r="A1874">
        <v>2873</v>
      </c>
      <c r="B1874" t="s">
        <v>193</v>
      </c>
      <c r="C1874" t="s">
        <v>194</v>
      </c>
      <c r="D1874" t="s">
        <v>16</v>
      </c>
      <c r="E1874">
        <v>920</v>
      </c>
      <c r="F1874" s="5">
        <v>44709.74554398148</v>
      </c>
      <c r="G1874">
        <v>47</v>
      </c>
      <c r="H1874" t="s">
        <v>1182</v>
      </c>
      <c r="I1874">
        <f t="shared" si="145"/>
        <v>43240</v>
      </c>
      <c r="J1874" s="3">
        <v>45186.094074074077</v>
      </c>
      <c r="K1874" t="str">
        <f t="shared" si="146"/>
        <v>Long Term</v>
      </c>
      <c r="L1874">
        <f t="shared" si="147"/>
        <v>42320</v>
      </c>
      <c r="M1874">
        <f t="shared" si="148"/>
        <v>0</v>
      </c>
      <c r="N1874">
        <f t="shared" si="149"/>
        <v>0</v>
      </c>
    </row>
    <row r="1875" spans="1:14" x14ac:dyDescent="0.25">
      <c r="A1875">
        <v>2874</v>
      </c>
      <c r="B1875" t="s">
        <v>101</v>
      </c>
      <c r="C1875" t="s">
        <v>102</v>
      </c>
      <c r="D1875" t="s">
        <v>16</v>
      </c>
      <c r="E1875">
        <v>630</v>
      </c>
      <c r="F1875" s="5">
        <v>44922.473564814813</v>
      </c>
      <c r="G1875">
        <v>77</v>
      </c>
      <c r="H1875" t="s">
        <v>319</v>
      </c>
      <c r="I1875">
        <f t="shared" si="145"/>
        <v>48510</v>
      </c>
      <c r="J1875" s="3">
        <v>45186.094074074077</v>
      </c>
      <c r="K1875" t="str">
        <f t="shared" si="146"/>
        <v>Short Term</v>
      </c>
      <c r="L1875">
        <f t="shared" si="147"/>
        <v>47880</v>
      </c>
      <c r="M1875">
        <f t="shared" si="148"/>
        <v>0.15</v>
      </c>
      <c r="N1875">
        <f t="shared" si="149"/>
        <v>7182</v>
      </c>
    </row>
    <row r="1876" spans="1:14" x14ac:dyDescent="0.25">
      <c r="A1876">
        <v>2875</v>
      </c>
      <c r="B1876" t="s">
        <v>123</v>
      </c>
      <c r="C1876" t="s">
        <v>124</v>
      </c>
      <c r="D1876" t="s">
        <v>26</v>
      </c>
      <c r="E1876">
        <v>144</v>
      </c>
      <c r="F1876" s="5">
        <v>45014.703530092593</v>
      </c>
      <c r="G1876">
        <v>61</v>
      </c>
      <c r="H1876" t="s">
        <v>877</v>
      </c>
      <c r="I1876">
        <f t="shared" si="145"/>
        <v>8784</v>
      </c>
      <c r="J1876" s="3">
        <v>45186.094074074077</v>
      </c>
      <c r="K1876" t="str">
        <f t="shared" si="146"/>
        <v>Short Term</v>
      </c>
      <c r="L1876">
        <f t="shared" si="147"/>
        <v>8640</v>
      </c>
      <c r="M1876">
        <f t="shared" si="148"/>
        <v>0.15</v>
      </c>
      <c r="N1876">
        <f t="shared" si="149"/>
        <v>1296</v>
      </c>
    </row>
    <row r="1877" spans="1:14" x14ac:dyDescent="0.25">
      <c r="A1877">
        <v>2876</v>
      </c>
      <c r="B1877" t="s">
        <v>67</v>
      </c>
      <c r="C1877" t="s">
        <v>68</v>
      </c>
      <c r="D1877" t="s">
        <v>26</v>
      </c>
      <c r="E1877">
        <v>849</v>
      </c>
      <c r="F1877" s="5">
        <v>45102.972615740742</v>
      </c>
      <c r="G1877">
        <v>7</v>
      </c>
      <c r="H1877" t="s">
        <v>978</v>
      </c>
      <c r="I1877">
        <f t="shared" si="145"/>
        <v>5943</v>
      </c>
      <c r="J1877" s="3">
        <v>45186.094074074077</v>
      </c>
      <c r="K1877" t="str">
        <f t="shared" si="146"/>
        <v>Short Term</v>
      </c>
      <c r="L1877">
        <f t="shared" si="147"/>
        <v>5094</v>
      </c>
      <c r="M1877">
        <f t="shared" si="148"/>
        <v>0.15</v>
      </c>
      <c r="N1877">
        <f t="shared" si="149"/>
        <v>764.1</v>
      </c>
    </row>
    <row r="1878" spans="1:14" x14ac:dyDescent="0.25">
      <c r="A1878">
        <v>2877</v>
      </c>
      <c r="B1878" t="s">
        <v>324</v>
      </c>
      <c r="C1878" t="s">
        <v>325</v>
      </c>
      <c r="D1878" t="s">
        <v>26</v>
      </c>
      <c r="E1878">
        <v>208</v>
      </c>
      <c r="F1878" s="5">
        <v>44885.979537037027</v>
      </c>
      <c r="G1878">
        <v>59</v>
      </c>
      <c r="H1878" t="s">
        <v>1183</v>
      </c>
      <c r="I1878">
        <f t="shared" si="145"/>
        <v>12272</v>
      </c>
      <c r="J1878" s="3">
        <v>45186.094074074077</v>
      </c>
      <c r="K1878" t="str">
        <f t="shared" si="146"/>
        <v>Short Term</v>
      </c>
      <c r="L1878">
        <f t="shared" si="147"/>
        <v>12064</v>
      </c>
      <c r="M1878">
        <f t="shared" si="148"/>
        <v>0.15</v>
      </c>
      <c r="N1878">
        <f t="shared" si="149"/>
        <v>1809.6</v>
      </c>
    </row>
    <row r="1879" spans="1:14" x14ac:dyDescent="0.25">
      <c r="A1879">
        <v>2878</v>
      </c>
      <c r="B1879" t="s">
        <v>98</v>
      </c>
      <c r="C1879" t="s">
        <v>99</v>
      </c>
      <c r="D1879" t="s">
        <v>16</v>
      </c>
      <c r="E1879">
        <v>993</v>
      </c>
      <c r="F1879" s="5">
        <v>43746.654328703713</v>
      </c>
      <c r="G1879">
        <v>59</v>
      </c>
      <c r="H1879" t="s">
        <v>491</v>
      </c>
      <c r="I1879">
        <f t="shared" si="145"/>
        <v>58587</v>
      </c>
      <c r="J1879" s="3">
        <v>45186.094074074077</v>
      </c>
      <c r="K1879" t="str">
        <f t="shared" si="146"/>
        <v>Long Term</v>
      </c>
      <c r="L1879">
        <f t="shared" si="147"/>
        <v>57594</v>
      </c>
      <c r="M1879">
        <f t="shared" si="148"/>
        <v>0</v>
      </c>
      <c r="N1879">
        <f t="shared" si="149"/>
        <v>0</v>
      </c>
    </row>
    <row r="1880" spans="1:14" x14ac:dyDescent="0.25">
      <c r="A1880">
        <v>2879</v>
      </c>
      <c r="B1880" t="s">
        <v>73</v>
      </c>
      <c r="C1880" t="s">
        <v>74</v>
      </c>
      <c r="D1880" t="s">
        <v>16</v>
      </c>
      <c r="E1880">
        <v>406</v>
      </c>
      <c r="F1880" s="5">
        <v>44748.321527777778</v>
      </c>
      <c r="G1880">
        <v>96</v>
      </c>
      <c r="H1880" t="s">
        <v>873</v>
      </c>
      <c r="I1880">
        <f t="shared" si="145"/>
        <v>38976</v>
      </c>
      <c r="J1880" s="3">
        <v>45186.094074074077</v>
      </c>
      <c r="K1880" t="str">
        <f t="shared" si="146"/>
        <v>Long Term</v>
      </c>
      <c r="L1880">
        <f t="shared" si="147"/>
        <v>38570</v>
      </c>
      <c r="M1880">
        <f t="shared" si="148"/>
        <v>0</v>
      </c>
      <c r="N1880">
        <f t="shared" si="149"/>
        <v>0</v>
      </c>
    </row>
    <row r="1881" spans="1:14" x14ac:dyDescent="0.25">
      <c r="A1881">
        <v>2880</v>
      </c>
      <c r="B1881" t="s">
        <v>70</v>
      </c>
      <c r="C1881" t="s">
        <v>71</v>
      </c>
      <c r="D1881" t="s">
        <v>16</v>
      </c>
      <c r="E1881">
        <v>934</v>
      </c>
      <c r="F1881" s="5">
        <v>44145.760694444441</v>
      </c>
      <c r="G1881">
        <v>10</v>
      </c>
      <c r="H1881" t="s">
        <v>818</v>
      </c>
      <c r="I1881">
        <f t="shared" si="145"/>
        <v>9340</v>
      </c>
      <c r="J1881" s="3">
        <v>45186.094074074077</v>
      </c>
      <c r="K1881" t="str">
        <f t="shared" si="146"/>
        <v>Long Term</v>
      </c>
      <c r="L1881">
        <f t="shared" si="147"/>
        <v>8406</v>
      </c>
      <c r="M1881">
        <f t="shared" si="148"/>
        <v>0</v>
      </c>
      <c r="N1881">
        <f t="shared" si="149"/>
        <v>0</v>
      </c>
    </row>
    <row r="1882" spans="1:14" x14ac:dyDescent="0.25">
      <c r="A1882">
        <v>2881</v>
      </c>
      <c r="B1882" t="s">
        <v>107</v>
      </c>
      <c r="C1882" t="s">
        <v>108</v>
      </c>
      <c r="D1882" t="s">
        <v>16</v>
      </c>
      <c r="E1882">
        <v>402</v>
      </c>
      <c r="F1882" s="5">
        <v>43704.324745370373</v>
      </c>
      <c r="G1882">
        <v>82</v>
      </c>
      <c r="H1882" t="s">
        <v>1184</v>
      </c>
      <c r="I1882">
        <f t="shared" si="145"/>
        <v>32964</v>
      </c>
      <c r="J1882" s="3">
        <v>45186.094074074077</v>
      </c>
      <c r="K1882" t="str">
        <f t="shared" si="146"/>
        <v>Long Term</v>
      </c>
      <c r="L1882">
        <f t="shared" si="147"/>
        <v>32562</v>
      </c>
      <c r="M1882">
        <f t="shared" si="148"/>
        <v>0</v>
      </c>
      <c r="N1882">
        <f t="shared" si="149"/>
        <v>0</v>
      </c>
    </row>
    <row r="1883" spans="1:14" x14ac:dyDescent="0.25">
      <c r="A1883">
        <v>2882</v>
      </c>
      <c r="B1883" t="s">
        <v>57</v>
      </c>
      <c r="C1883" t="s">
        <v>58</v>
      </c>
      <c r="D1883" t="s">
        <v>26</v>
      </c>
      <c r="E1883">
        <v>994</v>
      </c>
      <c r="F1883" s="5">
        <v>44620.080648148149</v>
      </c>
      <c r="G1883">
        <v>15</v>
      </c>
      <c r="H1883" t="s">
        <v>733</v>
      </c>
      <c r="I1883">
        <f t="shared" si="145"/>
        <v>14910</v>
      </c>
      <c r="J1883" s="3">
        <v>45186.094074074077</v>
      </c>
      <c r="K1883" t="str">
        <f t="shared" si="146"/>
        <v>Long Term</v>
      </c>
      <c r="L1883">
        <f t="shared" si="147"/>
        <v>13916</v>
      </c>
      <c r="M1883">
        <f t="shared" si="148"/>
        <v>0</v>
      </c>
      <c r="N1883">
        <f t="shared" si="149"/>
        <v>0</v>
      </c>
    </row>
    <row r="1884" spans="1:14" x14ac:dyDescent="0.25">
      <c r="A1884">
        <v>2883</v>
      </c>
      <c r="B1884" t="s">
        <v>43</v>
      </c>
      <c r="C1884" t="s">
        <v>44</v>
      </c>
      <c r="D1884" t="s">
        <v>16</v>
      </c>
      <c r="E1884">
        <v>424</v>
      </c>
      <c r="F1884" s="5">
        <v>45150.655613425923</v>
      </c>
      <c r="G1884">
        <v>36</v>
      </c>
      <c r="H1884" t="s">
        <v>330</v>
      </c>
      <c r="I1884">
        <f t="shared" si="145"/>
        <v>15264</v>
      </c>
      <c r="J1884" s="3">
        <v>45186.094074074077</v>
      </c>
      <c r="K1884" t="str">
        <f t="shared" si="146"/>
        <v>Short Term</v>
      </c>
      <c r="L1884">
        <f t="shared" si="147"/>
        <v>14840</v>
      </c>
      <c r="M1884">
        <f t="shared" si="148"/>
        <v>0.15</v>
      </c>
      <c r="N1884">
        <f t="shared" si="149"/>
        <v>2226</v>
      </c>
    </row>
    <row r="1885" spans="1:14" x14ac:dyDescent="0.25">
      <c r="A1885">
        <v>2884</v>
      </c>
      <c r="B1885" t="s">
        <v>57</v>
      </c>
      <c r="C1885" t="s">
        <v>58</v>
      </c>
      <c r="D1885" t="s">
        <v>26</v>
      </c>
      <c r="E1885">
        <v>933</v>
      </c>
      <c r="F1885" s="5">
        <v>44687.224780092591</v>
      </c>
      <c r="G1885">
        <v>68</v>
      </c>
      <c r="H1885" t="s">
        <v>1185</v>
      </c>
      <c r="I1885">
        <f t="shared" si="145"/>
        <v>63444</v>
      </c>
      <c r="J1885" s="3">
        <v>45186.094074074077</v>
      </c>
      <c r="K1885" t="str">
        <f t="shared" si="146"/>
        <v>Long Term</v>
      </c>
      <c r="L1885">
        <f t="shared" si="147"/>
        <v>62511</v>
      </c>
      <c r="M1885">
        <f t="shared" si="148"/>
        <v>0</v>
      </c>
      <c r="N1885">
        <f t="shared" si="149"/>
        <v>0</v>
      </c>
    </row>
    <row r="1886" spans="1:14" x14ac:dyDescent="0.25">
      <c r="A1886">
        <v>2885</v>
      </c>
      <c r="B1886" t="s">
        <v>73</v>
      </c>
      <c r="C1886" t="s">
        <v>74</v>
      </c>
      <c r="D1886" t="s">
        <v>16</v>
      </c>
      <c r="E1886">
        <v>798</v>
      </c>
      <c r="F1886" s="5">
        <v>44026.833425925928</v>
      </c>
      <c r="G1886">
        <v>24</v>
      </c>
      <c r="H1886" t="s">
        <v>271</v>
      </c>
      <c r="I1886">
        <f t="shared" si="145"/>
        <v>19152</v>
      </c>
      <c r="J1886" s="3">
        <v>45186.094074074077</v>
      </c>
      <c r="K1886" t="str">
        <f t="shared" si="146"/>
        <v>Long Term</v>
      </c>
      <c r="L1886">
        <f t="shared" si="147"/>
        <v>18354</v>
      </c>
      <c r="M1886">
        <f t="shared" si="148"/>
        <v>0</v>
      </c>
      <c r="N1886">
        <f t="shared" si="149"/>
        <v>0</v>
      </c>
    </row>
    <row r="1887" spans="1:14" x14ac:dyDescent="0.25">
      <c r="A1887">
        <v>2886</v>
      </c>
      <c r="B1887" t="s">
        <v>203</v>
      </c>
      <c r="C1887" t="s">
        <v>204</v>
      </c>
      <c r="D1887" t="s">
        <v>16</v>
      </c>
      <c r="E1887">
        <v>161</v>
      </c>
      <c r="F1887" s="5">
        <v>45106.336122685178</v>
      </c>
      <c r="G1887">
        <v>90</v>
      </c>
      <c r="H1887" t="s">
        <v>1050</v>
      </c>
      <c r="I1887">
        <f t="shared" si="145"/>
        <v>14490</v>
      </c>
      <c r="J1887" s="3">
        <v>45186.094074074077</v>
      </c>
      <c r="K1887" t="str">
        <f t="shared" si="146"/>
        <v>Short Term</v>
      </c>
      <c r="L1887">
        <f t="shared" si="147"/>
        <v>14329</v>
      </c>
      <c r="M1887">
        <f t="shared" si="148"/>
        <v>0.15</v>
      </c>
      <c r="N1887">
        <f t="shared" si="149"/>
        <v>2149.35</v>
      </c>
    </row>
    <row r="1888" spans="1:14" x14ac:dyDescent="0.25">
      <c r="A1888">
        <v>2887</v>
      </c>
      <c r="B1888" t="s">
        <v>104</v>
      </c>
      <c r="C1888" t="s">
        <v>105</v>
      </c>
      <c r="D1888" t="s">
        <v>16</v>
      </c>
      <c r="E1888">
        <v>125</v>
      </c>
      <c r="F1888" s="5">
        <v>43540.205104166656</v>
      </c>
      <c r="G1888">
        <v>77</v>
      </c>
      <c r="H1888" t="s">
        <v>1186</v>
      </c>
      <c r="I1888">
        <f t="shared" si="145"/>
        <v>9625</v>
      </c>
      <c r="J1888" s="3">
        <v>45186.094074074077</v>
      </c>
      <c r="K1888" t="str">
        <f t="shared" si="146"/>
        <v>Long Term</v>
      </c>
      <c r="L1888">
        <f t="shared" si="147"/>
        <v>9500</v>
      </c>
      <c r="M1888">
        <f t="shared" si="148"/>
        <v>0</v>
      </c>
      <c r="N1888">
        <f t="shared" si="149"/>
        <v>0</v>
      </c>
    </row>
    <row r="1889" spans="1:14" x14ac:dyDescent="0.25">
      <c r="A1889">
        <v>2888</v>
      </c>
      <c r="B1889" t="s">
        <v>60</v>
      </c>
      <c r="C1889" t="s">
        <v>61</v>
      </c>
      <c r="D1889" t="s">
        <v>16</v>
      </c>
      <c r="E1889">
        <v>683</v>
      </c>
      <c r="F1889" s="5">
        <v>44936.165300925917</v>
      </c>
      <c r="G1889">
        <v>36</v>
      </c>
      <c r="H1889" t="s">
        <v>69</v>
      </c>
      <c r="I1889">
        <f t="shared" si="145"/>
        <v>24588</v>
      </c>
      <c r="J1889" s="3">
        <v>45186.094074074077</v>
      </c>
      <c r="K1889" t="str">
        <f t="shared" si="146"/>
        <v>Short Term</v>
      </c>
      <c r="L1889">
        <f t="shared" si="147"/>
        <v>23905</v>
      </c>
      <c r="M1889">
        <f t="shared" si="148"/>
        <v>0.15</v>
      </c>
      <c r="N1889">
        <f t="shared" si="149"/>
        <v>3585.75</v>
      </c>
    </row>
    <row r="1890" spans="1:14" x14ac:dyDescent="0.25">
      <c r="A1890">
        <v>2889</v>
      </c>
      <c r="B1890" t="s">
        <v>18</v>
      </c>
      <c r="C1890" t="s">
        <v>19</v>
      </c>
      <c r="D1890" t="s">
        <v>16</v>
      </c>
      <c r="E1890">
        <v>587</v>
      </c>
      <c r="F1890" s="5">
        <v>43918.360659722217</v>
      </c>
      <c r="G1890">
        <v>47</v>
      </c>
      <c r="H1890" t="s">
        <v>830</v>
      </c>
      <c r="I1890">
        <f t="shared" si="145"/>
        <v>27589</v>
      </c>
      <c r="J1890" s="3">
        <v>45186.094074074077</v>
      </c>
      <c r="K1890" t="str">
        <f t="shared" si="146"/>
        <v>Long Term</v>
      </c>
      <c r="L1890">
        <f t="shared" si="147"/>
        <v>27002</v>
      </c>
      <c r="M1890">
        <f t="shared" si="148"/>
        <v>0</v>
      </c>
      <c r="N1890">
        <f t="shared" si="149"/>
        <v>0</v>
      </c>
    </row>
    <row r="1891" spans="1:14" x14ac:dyDescent="0.25">
      <c r="A1891">
        <v>2890</v>
      </c>
      <c r="B1891" t="s">
        <v>180</v>
      </c>
      <c r="C1891" t="s">
        <v>181</v>
      </c>
      <c r="D1891" t="s">
        <v>26</v>
      </c>
      <c r="E1891">
        <v>556</v>
      </c>
      <c r="F1891" s="5">
        <v>44243.406550925924</v>
      </c>
      <c r="G1891">
        <v>8</v>
      </c>
      <c r="H1891" t="s">
        <v>649</v>
      </c>
      <c r="I1891">
        <f t="shared" si="145"/>
        <v>4448</v>
      </c>
      <c r="J1891" s="3">
        <v>45186.094074074077</v>
      </c>
      <c r="K1891" t="str">
        <f t="shared" si="146"/>
        <v>Long Term</v>
      </c>
      <c r="L1891">
        <f t="shared" si="147"/>
        <v>3892</v>
      </c>
      <c r="M1891">
        <f t="shared" si="148"/>
        <v>0</v>
      </c>
      <c r="N1891">
        <f t="shared" si="149"/>
        <v>0</v>
      </c>
    </row>
    <row r="1892" spans="1:14" x14ac:dyDescent="0.25">
      <c r="A1892">
        <v>2891</v>
      </c>
      <c r="B1892" t="s">
        <v>43</v>
      </c>
      <c r="C1892" t="s">
        <v>44</v>
      </c>
      <c r="D1892" t="s">
        <v>16</v>
      </c>
      <c r="E1892">
        <v>398</v>
      </c>
      <c r="F1892" s="5">
        <v>45144.512777777767</v>
      </c>
      <c r="G1892">
        <v>7</v>
      </c>
      <c r="H1892" t="s">
        <v>1055</v>
      </c>
      <c r="I1892">
        <f t="shared" si="145"/>
        <v>2786</v>
      </c>
      <c r="J1892" s="3">
        <v>45186.094074074077</v>
      </c>
      <c r="K1892" t="str">
        <f t="shared" si="146"/>
        <v>Short Term</v>
      </c>
      <c r="L1892">
        <f t="shared" si="147"/>
        <v>2388</v>
      </c>
      <c r="M1892">
        <f t="shared" si="148"/>
        <v>0.15</v>
      </c>
      <c r="N1892">
        <f t="shared" si="149"/>
        <v>358.2</v>
      </c>
    </row>
    <row r="1893" spans="1:14" x14ac:dyDescent="0.25">
      <c r="A1893">
        <v>2892</v>
      </c>
      <c r="B1893" t="s">
        <v>76</v>
      </c>
      <c r="C1893" t="s">
        <v>77</v>
      </c>
      <c r="D1893" t="s">
        <v>16</v>
      </c>
      <c r="E1893">
        <v>589</v>
      </c>
      <c r="F1893" s="5">
        <v>44228.034861111111</v>
      </c>
      <c r="G1893">
        <v>76</v>
      </c>
      <c r="H1893" t="s">
        <v>452</v>
      </c>
      <c r="I1893">
        <f t="shared" si="145"/>
        <v>44764</v>
      </c>
      <c r="J1893" s="3">
        <v>45186.094074074077</v>
      </c>
      <c r="K1893" t="str">
        <f t="shared" si="146"/>
        <v>Long Term</v>
      </c>
      <c r="L1893">
        <f t="shared" si="147"/>
        <v>44175</v>
      </c>
      <c r="M1893">
        <f t="shared" si="148"/>
        <v>0</v>
      </c>
      <c r="N1893">
        <f t="shared" si="149"/>
        <v>0</v>
      </c>
    </row>
    <row r="1894" spans="1:14" x14ac:dyDescent="0.25">
      <c r="A1894">
        <v>2893</v>
      </c>
      <c r="B1894" t="s">
        <v>126</v>
      </c>
      <c r="C1894" t="s">
        <v>127</v>
      </c>
      <c r="D1894" t="s">
        <v>16</v>
      </c>
      <c r="E1894">
        <v>695</v>
      </c>
      <c r="F1894" s="5">
        <v>44536.016296296293</v>
      </c>
      <c r="G1894">
        <v>96</v>
      </c>
      <c r="H1894" t="s">
        <v>1006</v>
      </c>
      <c r="I1894">
        <f t="shared" si="145"/>
        <v>66720</v>
      </c>
      <c r="J1894" s="3">
        <v>45186.094074074077</v>
      </c>
      <c r="K1894" t="str">
        <f t="shared" si="146"/>
        <v>Long Term</v>
      </c>
      <c r="L1894">
        <f t="shared" si="147"/>
        <v>66025</v>
      </c>
      <c r="M1894">
        <f t="shared" si="148"/>
        <v>0</v>
      </c>
      <c r="N1894">
        <f t="shared" si="149"/>
        <v>0</v>
      </c>
    </row>
    <row r="1895" spans="1:14" x14ac:dyDescent="0.25">
      <c r="A1895">
        <v>2894</v>
      </c>
      <c r="B1895" t="s">
        <v>98</v>
      </c>
      <c r="C1895" t="s">
        <v>99</v>
      </c>
      <c r="D1895" t="s">
        <v>16</v>
      </c>
      <c r="E1895">
        <v>586</v>
      </c>
      <c r="F1895" s="5">
        <v>43387.137060185189</v>
      </c>
      <c r="G1895">
        <v>62</v>
      </c>
      <c r="H1895" t="s">
        <v>415</v>
      </c>
      <c r="I1895">
        <f t="shared" si="145"/>
        <v>36332</v>
      </c>
      <c r="J1895" s="3">
        <v>45186.094074074077</v>
      </c>
      <c r="K1895" t="str">
        <f t="shared" si="146"/>
        <v>Long Term</v>
      </c>
      <c r="L1895">
        <f t="shared" si="147"/>
        <v>35746</v>
      </c>
      <c r="M1895">
        <f t="shared" si="148"/>
        <v>0</v>
      </c>
      <c r="N1895">
        <f t="shared" si="149"/>
        <v>0</v>
      </c>
    </row>
    <row r="1896" spans="1:14" x14ac:dyDescent="0.25">
      <c r="A1896">
        <v>2895</v>
      </c>
      <c r="B1896" t="s">
        <v>94</v>
      </c>
      <c r="C1896" t="s">
        <v>95</v>
      </c>
      <c r="D1896" t="s">
        <v>26</v>
      </c>
      <c r="E1896">
        <v>380</v>
      </c>
      <c r="F1896" s="5">
        <v>44475.190740740742</v>
      </c>
      <c r="G1896">
        <v>76</v>
      </c>
      <c r="H1896" t="s">
        <v>424</v>
      </c>
      <c r="I1896">
        <f t="shared" si="145"/>
        <v>28880</v>
      </c>
      <c r="J1896" s="3">
        <v>45186.094074074077</v>
      </c>
      <c r="K1896" t="str">
        <f t="shared" si="146"/>
        <v>Long Term</v>
      </c>
      <c r="L1896">
        <f t="shared" si="147"/>
        <v>28500</v>
      </c>
      <c r="M1896">
        <f t="shared" si="148"/>
        <v>0</v>
      </c>
      <c r="N1896">
        <f t="shared" si="149"/>
        <v>0</v>
      </c>
    </row>
    <row r="1897" spans="1:14" x14ac:dyDescent="0.25">
      <c r="A1897">
        <v>2896</v>
      </c>
      <c r="B1897" t="s">
        <v>324</v>
      </c>
      <c r="C1897" t="s">
        <v>325</v>
      </c>
      <c r="D1897" t="s">
        <v>26</v>
      </c>
      <c r="E1897">
        <v>184</v>
      </c>
      <c r="F1897" s="5">
        <v>43956.343692129631</v>
      </c>
      <c r="G1897">
        <v>31</v>
      </c>
      <c r="H1897" t="s">
        <v>749</v>
      </c>
      <c r="I1897">
        <f t="shared" si="145"/>
        <v>5704</v>
      </c>
      <c r="J1897" s="3">
        <v>45186.094074074077</v>
      </c>
      <c r="K1897" t="str">
        <f t="shared" si="146"/>
        <v>Long Term</v>
      </c>
      <c r="L1897">
        <f t="shared" si="147"/>
        <v>5520</v>
      </c>
      <c r="M1897">
        <f t="shared" si="148"/>
        <v>0</v>
      </c>
      <c r="N1897">
        <f t="shared" si="149"/>
        <v>0</v>
      </c>
    </row>
    <row r="1898" spans="1:14" x14ac:dyDescent="0.25">
      <c r="A1898">
        <v>2897</v>
      </c>
      <c r="B1898" t="s">
        <v>14</v>
      </c>
      <c r="C1898" t="s">
        <v>15</v>
      </c>
      <c r="D1898" t="s">
        <v>16</v>
      </c>
      <c r="E1898">
        <v>829</v>
      </c>
      <c r="F1898" s="5">
        <v>43411.320868055547</v>
      </c>
      <c r="G1898">
        <v>2</v>
      </c>
      <c r="H1898" t="s">
        <v>1187</v>
      </c>
      <c r="I1898">
        <f t="shared" si="145"/>
        <v>1658</v>
      </c>
      <c r="J1898" s="3">
        <v>45186.094074074077</v>
      </c>
      <c r="K1898" t="str">
        <f t="shared" si="146"/>
        <v>Long Term</v>
      </c>
      <c r="L1898">
        <f t="shared" si="147"/>
        <v>829</v>
      </c>
      <c r="M1898">
        <f t="shared" si="148"/>
        <v>0</v>
      </c>
      <c r="N1898">
        <f t="shared" si="149"/>
        <v>0</v>
      </c>
    </row>
    <row r="1899" spans="1:14" x14ac:dyDescent="0.25">
      <c r="A1899">
        <v>2898</v>
      </c>
      <c r="B1899" t="s">
        <v>180</v>
      </c>
      <c r="C1899" t="s">
        <v>181</v>
      </c>
      <c r="D1899" t="s">
        <v>26</v>
      </c>
      <c r="E1899">
        <v>755</v>
      </c>
      <c r="F1899" s="5">
        <v>44819.150833333333</v>
      </c>
      <c r="G1899">
        <v>56</v>
      </c>
      <c r="H1899" t="s">
        <v>56</v>
      </c>
      <c r="I1899">
        <f t="shared" si="145"/>
        <v>42280</v>
      </c>
      <c r="J1899" s="3">
        <v>45186.094074074077</v>
      </c>
      <c r="K1899" t="str">
        <f t="shared" si="146"/>
        <v>Long Term</v>
      </c>
      <c r="L1899">
        <f t="shared" si="147"/>
        <v>41525</v>
      </c>
      <c r="M1899">
        <f t="shared" si="148"/>
        <v>0</v>
      </c>
      <c r="N1899">
        <f t="shared" si="149"/>
        <v>0</v>
      </c>
    </row>
    <row r="1900" spans="1:14" x14ac:dyDescent="0.25">
      <c r="A1900">
        <v>2899</v>
      </c>
      <c r="B1900" t="s">
        <v>94</v>
      </c>
      <c r="C1900" t="s">
        <v>95</v>
      </c>
      <c r="D1900" t="s">
        <v>26</v>
      </c>
      <c r="E1900">
        <v>294</v>
      </c>
      <c r="F1900" s="5">
        <v>44334.887638888889</v>
      </c>
      <c r="G1900">
        <v>55</v>
      </c>
      <c r="H1900" t="s">
        <v>233</v>
      </c>
      <c r="I1900">
        <f t="shared" si="145"/>
        <v>16170</v>
      </c>
      <c r="J1900" s="3">
        <v>45186.094074074077</v>
      </c>
      <c r="K1900" t="str">
        <f t="shared" si="146"/>
        <v>Long Term</v>
      </c>
      <c r="L1900">
        <f t="shared" si="147"/>
        <v>15876</v>
      </c>
      <c r="M1900">
        <f t="shared" si="148"/>
        <v>0</v>
      </c>
      <c r="N1900">
        <f t="shared" si="149"/>
        <v>0</v>
      </c>
    </row>
    <row r="1901" spans="1:14" x14ac:dyDescent="0.25">
      <c r="A1901">
        <v>2900</v>
      </c>
      <c r="B1901" t="s">
        <v>43</v>
      </c>
      <c r="C1901" t="s">
        <v>44</v>
      </c>
      <c r="D1901" t="s">
        <v>26</v>
      </c>
      <c r="E1901">
        <v>495</v>
      </c>
      <c r="F1901" s="5">
        <v>44717.740300925929</v>
      </c>
      <c r="G1901">
        <v>76</v>
      </c>
      <c r="H1901" t="s">
        <v>276</v>
      </c>
      <c r="I1901">
        <f t="shared" si="145"/>
        <v>37620</v>
      </c>
      <c r="J1901" s="3">
        <v>45186.094074074077</v>
      </c>
      <c r="K1901" t="str">
        <f t="shared" si="146"/>
        <v>Long Term</v>
      </c>
      <c r="L1901">
        <f t="shared" si="147"/>
        <v>37125</v>
      </c>
      <c r="M1901">
        <f t="shared" si="148"/>
        <v>0</v>
      </c>
      <c r="N1901">
        <f t="shared" si="149"/>
        <v>0</v>
      </c>
    </row>
    <row r="1902" spans="1:14" x14ac:dyDescent="0.25">
      <c r="A1902">
        <v>2901</v>
      </c>
      <c r="B1902" t="s">
        <v>76</v>
      </c>
      <c r="C1902" t="s">
        <v>77</v>
      </c>
      <c r="D1902" t="s">
        <v>26</v>
      </c>
      <c r="E1902">
        <v>807</v>
      </c>
      <c r="F1902" s="5">
        <v>44905.407731481479</v>
      </c>
      <c r="G1902">
        <v>4</v>
      </c>
      <c r="H1902" t="s">
        <v>737</v>
      </c>
      <c r="I1902">
        <f t="shared" si="145"/>
        <v>3228</v>
      </c>
      <c r="J1902" s="3">
        <v>45186.094074074077</v>
      </c>
      <c r="K1902" t="str">
        <f t="shared" si="146"/>
        <v>Short Term</v>
      </c>
      <c r="L1902">
        <f t="shared" si="147"/>
        <v>2421</v>
      </c>
      <c r="M1902">
        <f t="shared" si="148"/>
        <v>0.15</v>
      </c>
      <c r="N1902">
        <f t="shared" si="149"/>
        <v>363.15</v>
      </c>
    </row>
    <row r="1903" spans="1:14" x14ac:dyDescent="0.25">
      <c r="A1903">
        <v>2902</v>
      </c>
      <c r="B1903" t="s">
        <v>37</v>
      </c>
      <c r="C1903" t="s">
        <v>38</v>
      </c>
      <c r="D1903" t="s">
        <v>26</v>
      </c>
      <c r="E1903">
        <v>404</v>
      </c>
      <c r="F1903" s="5">
        <v>44004.171747685177</v>
      </c>
      <c r="G1903">
        <v>100</v>
      </c>
      <c r="H1903" t="s">
        <v>1188</v>
      </c>
      <c r="I1903">
        <f t="shared" si="145"/>
        <v>40400</v>
      </c>
      <c r="J1903" s="3">
        <v>45186.094074074077</v>
      </c>
      <c r="K1903" t="str">
        <f t="shared" si="146"/>
        <v>Long Term</v>
      </c>
      <c r="L1903">
        <f t="shared" si="147"/>
        <v>39996</v>
      </c>
      <c r="M1903">
        <f t="shared" si="148"/>
        <v>0</v>
      </c>
      <c r="N1903">
        <f t="shared" si="149"/>
        <v>0</v>
      </c>
    </row>
    <row r="1904" spans="1:14" x14ac:dyDescent="0.25">
      <c r="A1904">
        <v>2903</v>
      </c>
      <c r="B1904" t="s">
        <v>98</v>
      </c>
      <c r="C1904" t="s">
        <v>99</v>
      </c>
      <c r="D1904" t="s">
        <v>16</v>
      </c>
      <c r="E1904">
        <v>706</v>
      </c>
      <c r="F1904" s="5">
        <v>43757.17328703704</v>
      </c>
      <c r="G1904">
        <v>44</v>
      </c>
      <c r="H1904" t="s">
        <v>321</v>
      </c>
      <c r="I1904">
        <f t="shared" si="145"/>
        <v>31064</v>
      </c>
      <c r="J1904" s="3">
        <v>45186.094074074077</v>
      </c>
      <c r="K1904" t="str">
        <f t="shared" si="146"/>
        <v>Long Term</v>
      </c>
      <c r="L1904">
        <f t="shared" si="147"/>
        <v>30358</v>
      </c>
      <c r="M1904">
        <f t="shared" si="148"/>
        <v>0</v>
      </c>
      <c r="N1904">
        <f t="shared" si="149"/>
        <v>0</v>
      </c>
    </row>
    <row r="1905" spans="1:14" x14ac:dyDescent="0.25">
      <c r="A1905">
        <v>2904</v>
      </c>
      <c r="B1905" t="s">
        <v>123</v>
      </c>
      <c r="C1905" t="s">
        <v>124</v>
      </c>
      <c r="D1905" t="s">
        <v>16</v>
      </c>
      <c r="E1905">
        <v>715</v>
      </c>
      <c r="F1905" s="5">
        <v>43429.11246527778</v>
      </c>
      <c r="G1905">
        <v>73</v>
      </c>
      <c r="H1905" t="s">
        <v>130</v>
      </c>
      <c r="I1905">
        <f t="shared" si="145"/>
        <v>52195</v>
      </c>
      <c r="J1905" s="3">
        <v>45186.094074074077</v>
      </c>
      <c r="K1905" t="str">
        <f t="shared" si="146"/>
        <v>Long Term</v>
      </c>
      <c r="L1905">
        <f t="shared" si="147"/>
        <v>51480</v>
      </c>
      <c r="M1905">
        <f t="shared" si="148"/>
        <v>0</v>
      </c>
      <c r="N1905">
        <f t="shared" si="149"/>
        <v>0</v>
      </c>
    </row>
    <row r="1906" spans="1:14" x14ac:dyDescent="0.25">
      <c r="A1906">
        <v>2905</v>
      </c>
      <c r="B1906" t="s">
        <v>143</v>
      </c>
      <c r="C1906" t="s">
        <v>144</v>
      </c>
      <c r="D1906" t="s">
        <v>26</v>
      </c>
      <c r="E1906">
        <v>146</v>
      </c>
      <c r="F1906" s="5">
        <v>44647.209340277783</v>
      </c>
      <c r="G1906">
        <v>41</v>
      </c>
      <c r="H1906" t="s">
        <v>1189</v>
      </c>
      <c r="I1906">
        <f t="shared" si="145"/>
        <v>5986</v>
      </c>
      <c r="J1906" s="3">
        <v>45186.094074074077</v>
      </c>
      <c r="K1906" t="str">
        <f t="shared" si="146"/>
        <v>Long Term</v>
      </c>
      <c r="L1906">
        <f t="shared" si="147"/>
        <v>5840</v>
      </c>
      <c r="M1906">
        <f t="shared" si="148"/>
        <v>0</v>
      </c>
      <c r="N1906">
        <f t="shared" si="149"/>
        <v>0</v>
      </c>
    </row>
    <row r="1907" spans="1:14" x14ac:dyDescent="0.25">
      <c r="A1907">
        <v>2906</v>
      </c>
      <c r="B1907" t="s">
        <v>34</v>
      </c>
      <c r="C1907" t="s">
        <v>35</v>
      </c>
      <c r="D1907" t="s">
        <v>26</v>
      </c>
      <c r="E1907">
        <v>827</v>
      </c>
      <c r="F1907" s="5">
        <v>43592.975046296298</v>
      </c>
      <c r="G1907">
        <v>88</v>
      </c>
      <c r="H1907" t="s">
        <v>540</v>
      </c>
      <c r="I1907">
        <f t="shared" si="145"/>
        <v>72776</v>
      </c>
      <c r="J1907" s="3">
        <v>45186.094074074077</v>
      </c>
      <c r="K1907" t="str">
        <f t="shared" si="146"/>
        <v>Long Term</v>
      </c>
      <c r="L1907">
        <f t="shared" si="147"/>
        <v>71949</v>
      </c>
      <c r="M1907">
        <f t="shared" si="148"/>
        <v>0</v>
      </c>
      <c r="N1907">
        <f t="shared" si="149"/>
        <v>0</v>
      </c>
    </row>
    <row r="1908" spans="1:14" x14ac:dyDescent="0.25">
      <c r="A1908">
        <v>2907</v>
      </c>
      <c r="B1908" t="s">
        <v>199</v>
      </c>
      <c r="C1908" t="s">
        <v>200</v>
      </c>
      <c r="D1908" t="s">
        <v>26</v>
      </c>
      <c r="E1908">
        <v>884</v>
      </c>
      <c r="F1908" s="5">
        <v>44346.807106481479</v>
      </c>
      <c r="G1908">
        <v>1</v>
      </c>
      <c r="H1908" t="s">
        <v>791</v>
      </c>
      <c r="I1908">
        <f t="shared" si="145"/>
        <v>884</v>
      </c>
      <c r="J1908" s="3">
        <v>45186.094074074077</v>
      </c>
      <c r="K1908" t="str">
        <f t="shared" si="146"/>
        <v>Long Term</v>
      </c>
      <c r="L1908">
        <f t="shared" si="147"/>
        <v>0</v>
      </c>
      <c r="M1908">
        <f t="shared" si="148"/>
        <v>0</v>
      </c>
      <c r="N1908">
        <f t="shared" si="149"/>
        <v>0</v>
      </c>
    </row>
    <row r="1909" spans="1:14" x14ac:dyDescent="0.25">
      <c r="A1909">
        <v>2908</v>
      </c>
      <c r="B1909" t="s">
        <v>218</v>
      </c>
      <c r="C1909" t="s">
        <v>219</v>
      </c>
      <c r="D1909" t="s">
        <v>16</v>
      </c>
      <c r="E1909">
        <v>148</v>
      </c>
      <c r="F1909" s="5">
        <v>44960.02611111111</v>
      </c>
      <c r="G1909">
        <v>33</v>
      </c>
      <c r="H1909" t="s">
        <v>1011</v>
      </c>
      <c r="I1909">
        <f t="shared" si="145"/>
        <v>4884</v>
      </c>
      <c r="J1909" s="3">
        <v>45186.094074074077</v>
      </c>
      <c r="K1909" t="str">
        <f t="shared" si="146"/>
        <v>Short Term</v>
      </c>
      <c r="L1909">
        <f t="shared" si="147"/>
        <v>4736</v>
      </c>
      <c r="M1909">
        <f t="shared" si="148"/>
        <v>0.15</v>
      </c>
      <c r="N1909">
        <f t="shared" si="149"/>
        <v>710.4</v>
      </c>
    </row>
    <row r="1910" spans="1:14" x14ac:dyDescent="0.25">
      <c r="A1910">
        <v>2909</v>
      </c>
      <c r="B1910" t="s">
        <v>159</v>
      </c>
      <c r="C1910" t="s">
        <v>160</v>
      </c>
      <c r="D1910" t="s">
        <v>26</v>
      </c>
      <c r="E1910">
        <v>875</v>
      </c>
      <c r="F1910" s="5">
        <v>43724.648310185177</v>
      </c>
      <c r="G1910">
        <v>86</v>
      </c>
      <c r="H1910" t="s">
        <v>1065</v>
      </c>
      <c r="I1910">
        <f t="shared" si="145"/>
        <v>75250</v>
      </c>
      <c r="J1910" s="3">
        <v>45186.094074074077</v>
      </c>
      <c r="K1910" t="str">
        <f t="shared" si="146"/>
        <v>Long Term</v>
      </c>
      <c r="L1910">
        <f t="shared" si="147"/>
        <v>74375</v>
      </c>
      <c r="M1910">
        <f t="shared" si="148"/>
        <v>0</v>
      </c>
      <c r="N1910">
        <f t="shared" si="149"/>
        <v>0</v>
      </c>
    </row>
    <row r="1911" spans="1:14" x14ac:dyDescent="0.25">
      <c r="A1911">
        <v>2910</v>
      </c>
      <c r="B1911" t="s">
        <v>98</v>
      </c>
      <c r="C1911" t="s">
        <v>99</v>
      </c>
      <c r="D1911" t="s">
        <v>16</v>
      </c>
      <c r="E1911">
        <v>989</v>
      </c>
      <c r="F1911" s="5">
        <v>44100.786273148151</v>
      </c>
      <c r="G1911">
        <v>35</v>
      </c>
      <c r="H1911" t="s">
        <v>1190</v>
      </c>
      <c r="I1911">
        <f t="shared" si="145"/>
        <v>34615</v>
      </c>
      <c r="J1911" s="3">
        <v>45186.094074074077</v>
      </c>
      <c r="K1911" t="str">
        <f t="shared" si="146"/>
        <v>Long Term</v>
      </c>
      <c r="L1911">
        <f t="shared" si="147"/>
        <v>33626</v>
      </c>
      <c r="M1911">
        <f t="shared" si="148"/>
        <v>0</v>
      </c>
      <c r="N1911">
        <f t="shared" si="149"/>
        <v>0</v>
      </c>
    </row>
    <row r="1912" spans="1:14" x14ac:dyDescent="0.25">
      <c r="A1912">
        <v>2911</v>
      </c>
      <c r="B1912" t="s">
        <v>64</v>
      </c>
      <c r="C1912" t="s">
        <v>65</v>
      </c>
      <c r="D1912" t="s">
        <v>26</v>
      </c>
      <c r="E1912">
        <v>352</v>
      </c>
      <c r="F1912" s="5">
        <v>44411.763715277782</v>
      </c>
      <c r="G1912">
        <v>15</v>
      </c>
      <c r="H1912" t="s">
        <v>1191</v>
      </c>
      <c r="I1912">
        <f t="shared" si="145"/>
        <v>5280</v>
      </c>
      <c r="J1912" s="3">
        <v>45186.094074074077</v>
      </c>
      <c r="K1912" t="str">
        <f t="shared" si="146"/>
        <v>Long Term</v>
      </c>
      <c r="L1912">
        <f t="shared" si="147"/>
        <v>4928</v>
      </c>
      <c r="M1912">
        <f t="shared" si="148"/>
        <v>0</v>
      </c>
      <c r="N1912">
        <f t="shared" si="149"/>
        <v>0</v>
      </c>
    </row>
    <row r="1913" spans="1:14" x14ac:dyDescent="0.25">
      <c r="A1913">
        <v>2912</v>
      </c>
      <c r="B1913" t="s">
        <v>101</v>
      </c>
      <c r="C1913" t="s">
        <v>102</v>
      </c>
      <c r="D1913" t="s">
        <v>26</v>
      </c>
      <c r="E1913">
        <v>536</v>
      </c>
      <c r="F1913" s="5">
        <v>44475.072152777779</v>
      </c>
      <c r="G1913">
        <v>1</v>
      </c>
      <c r="H1913" t="s">
        <v>312</v>
      </c>
      <c r="I1913">
        <f t="shared" si="145"/>
        <v>536</v>
      </c>
      <c r="J1913" s="3">
        <v>45186.094074074077</v>
      </c>
      <c r="K1913" t="str">
        <f t="shared" si="146"/>
        <v>Long Term</v>
      </c>
      <c r="L1913">
        <f t="shared" si="147"/>
        <v>0</v>
      </c>
      <c r="M1913">
        <f t="shared" si="148"/>
        <v>0</v>
      </c>
      <c r="N1913">
        <f t="shared" si="149"/>
        <v>0</v>
      </c>
    </row>
    <row r="1914" spans="1:14" x14ac:dyDescent="0.25">
      <c r="A1914">
        <v>2913</v>
      </c>
      <c r="B1914" t="s">
        <v>88</v>
      </c>
      <c r="C1914" t="s">
        <v>89</v>
      </c>
      <c r="D1914" t="s">
        <v>26</v>
      </c>
      <c r="E1914">
        <v>390</v>
      </c>
      <c r="F1914" s="5">
        <v>44089.942488425928</v>
      </c>
      <c r="G1914">
        <v>35</v>
      </c>
      <c r="H1914" t="s">
        <v>622</v>
      </c>
      <c r="I1914">
        <f t="shared" si="145"/>
        <v>13650</v>
      </c>
      <c r="J1914" s="3">
        <v>45186.094074074077</v>
      </c>
      <c r="K1914" t="str">
        <f t="shared" si="146"/>
        <v>Long Term</v>
      </c>
      <c r="L1914">
        <f t="shared" si="147"/>
        <v>13260</v>
      </c>
      <c r="M1914">
        <f t="shared" si="148"/>
        <v>0</v>
      </c>
      <c r="N1914">
        <f t="shared" si="149"/>
        <v>0</v>
      </c>
    </row>
    <row r="1915" spans="1:14" x14ac:dyDescent="0.25">
      <c r="A1915">
        <v>2914</v>
      </c>
      <c r="B1915" t="s">
        <v>73</v>
      </c>
      <c r="C1915" t="s">
        <v>74</v>
      </c>
      <c r="D1915" t="s">
        <v>16</v>
      </c>
      <c r="E1915">
        <v>611</v>
      </c>
      <c r="F1915" s="5">
        <v>44098.390439814822</v>
      </c>
      <c r="G1915">
        <v>73</v>
      </c>
      <c r="H1915" t="s">
        <v>597</v>
      </c>
      <c r="I1915">
        <f t="shared" si="145"/>
        <v>44603</v>
      </c>
      <c r="J1915" s="3">
        <v>45186.094074074077</v>
      </c>
      <c r="K1915" t="str">
        <f t="shared" si="146"/>
        <v>Long Term</v>
      </c>
      <c r="L1915">
        <f t="shared" si="147"/>
        <v>43992</v>
      </c>
      <c r="M1915">
        <f t="shared" si="148"/>
        <v>0</v>
      </c>
      <c r="N1915">
        <f t="shared" si="149"/>
        <v>0</v>
      </c>
    </row>
    <row r="1916" spans="1:14" x14ac:dyDescent="0.25">
      <c r="A1916">
        <v>2915</v>
      </c>
      <c r="B1916" t="s">
        <v>21</v>
      </c>
      <c r="C1916" t="s">
        <v>22</v>
      </c>
      <c r="D1916" t="s">
        <v>16</v>
      </c>
      <c r="E1916">
        <v>676</v>
      </c>
      <c r="F1916" s="5">
        <v>43861.501261574071</v>
      </c>
      <c r="G1916">
        <v>100</v>
      </c>
      <c r="H1916" t="s">
        <v>535</v>
      </c>
      <c r="I1916">
        <f t="shared" si="145"/>
        <v>67600</v>
      </c>
      <c r="J1916" s="3">
        <v>45186.094074074077</v>
      </c>
      <c r="K1916" t="str">
        <f t="shared" si="146"/>
        <v>Long Term</v>
      </c>
      <c r="L1916">
        <f t="shared" si="147"/>
        <v>66924</v>
      </c>
      <c r="M1916">
        <f t="shared" si="148"/>
        <v>0</v>
      </c>
      <c r="N1916">
        <f t="shared" si="149"/>
        <v>0</v>
      </c>
    </row>
    <row r="1917" spans="1:14" x14ac:dyDescent="0.25">
      <c r="A1917">
        <v>2916</v>
      </c>
      <c r="B1917" t="s">
        <v>67</v>
      </c>
      <c r="C1917" t="s">
        <v>68</v>
      </c>
      <c r="D1917" t="s">
        <v>16</v>
      </c>
      <c r="E1917">
        <v>314</v>
      </c>
      <c r="F1917" s="5">
        <v>43688.017222222217</v>
      </c>
      <c r="G1917">
        <v>49</v>
      </c>
      <c r="H1917" t="s">
        <v>1192</v>
      </c>
      <c r="I1917">
        <f t="shared" si="145"/>
        <v>15386</v>
      </c>
      <c r="J1917" s="3">
        <v>45186.094074074077</v>
      </c>
      <c r="K1917" t="str">
        <f t="shared" si="146"/>
        <v>Long Term</v>
      </c>
      <c r="L1917">
        <f t="shared" si="147"/>
        <v>15072</v>
      </c>
      <c r="M1917">
        <f t="shared" si="148"/>
        <v>0</v>
      </c>
      <c r="N1917">
        <f t="shared" si="149"/>
        <v>0</v>
      </c>
    </row>
    <row r="1918" spans="1:14" x14ac:dyDescent="0.25">
      <c r="A1918">
        <v>2917</v>
      </c>
      <c r="B1918" t="s">
        <v>98</v>
      </c>
      <c r="C1918" t="s">
        <v>99</v>
      </c>
      <c r="D1918" t="s">
        <v>26</v>
      </c>
      <c r="E1918">
        <v>385</v>
      </c>
      <c r="F1918" s="5">
        <v>43646.960451388892</v>
      </c>
      <c r="G1918">
        <v>84</v>
      </c>
      <c r="H1918" t="s">
        <v>446</v>
      </c>
      <c r="I1918">
        <f t="shared" si="145"/>
        <v>32340</v>
      </c>
      <c r="J1918" s="3">
        <v>45186.094074074077</v>
      </c>
      <c r="K1918" t="str">
        <f t="shared" si="146"/>
        <v>Long Term</v>
      </c>
      <c r="L1918">
        <f t="shared" si="147"/>
        <v>31955</v>
      </c>
      <c r="M1918">
        <f t="shared" si="148"/>
        <v>0</v>
      </c>
      <c r="N1918">
        <f t="shared" si="149"/>
        <v>0</v>
      </c>
    </row>
    <row r="1919" spans="1:14" x14ac:dyDescent="0.25">
      <c r="A1919">
        <v>2918</v>
      </c>
      <c r="B1919" t="s">
        <v>123</v>
      </c>
      <c r="C1919" t="s">
        <v>124</v>
      </c>
      <c r="D1919" t="s">
        <v>16</v>
      </c>
      <c r="E1919">
        <v>641</v>
      </c>
      <c r="F1919" s="5">
        <v>44547.558171296303</v>
      </c>
      <c r="G1919">
        <v>13</v>
      </c>
      <c r="H1919" t="s">
        <v>1193</v>
      </c>
      <c r="I1919">
        <f t="shared" si="145"/>
        <v>8333</v>
      </c>
      <c r="J1919" s="3">
        <v>45186.094074074077</v>
      </c>
      <c r="K1919" t="str">
        <f t="shared" si="146"/>
        <v>Long Term</v>
      </c>
      <c r="L1919">
        <f t="shared" si="147"/>
        <v>7692</v>
      </c>
      <c r="M1919">
        <f t="shared" si="148"/>
        <v>0</v>
      </c>
      <c r="N1919">
        <f t="shared" si="149"/>
        <v>0</v>
      </c>
    </row>
    <row r="1920" spans="1:14" x14ac:dyDescent="0.25">
      <c r="A1920">
        <v>2919</v>
      </c>
      <c r="B1920" t="s">
        <v>24</v>
      </c>
      <c r="C1920" t="s">
        <v>25</v>
      </c>
      <c r="D1920" t="s">
        <v>16</v>
      </c>
      <c r="E1920">
        <v>164</v>
      </c>
      <c r="F1920" s="5">
        <v>43376.269236111111</v>
      </c>
      <c r="G1920">
        <v>89</v>
      </c>
      <c r="H1920" t="s">
        <v>1194</v>
      </c>
      <c r="I1920">
        <f t="shared" si="145"/>
        <v>14596</v>
      </c>
      <c r="J1920" s="3">
        <v>45186.094074074077</v>
      </c>
      <c r="K1920" t="str">
        <f t="shared" si="146"/>
        <v>Long Term</v>
      </c>
      <c r="L1920">
        <f t="shared" si="147"/>
        <v>14432</v>
      </c>
      <c r="M1920">
        <f t="shared" si="148"/>
        <v>0</v>
      </c>
      <c r="N1920">
        <f t="shared" si="149"/>
        <v>0</v>
      </c>
    </row>
    <row r="1921" spans="1:14" x14ac:dyDescent="0.25">
      <c r="A1921">
        <v>2920</v>
      </c>
      <c r="B1921" t="s">
        <v>82</v>
      </c>
      <c r="C1921" t="s">
        <v>83</v>
      </c>
      <c r="D1921" t="s">
        <v>26</v>
      </c>
      <c r="E1921">
        <v>569</v>
      </c>
      <c r="F1921" s="5">
        <v>44794.843564814822</v>
      </c>
      <c r="G1921">
        <v>98</v>
      </c>
      <c r="H1921" t="s">
        <v>1101</v>
      </c>
      <c r="I1921">
        <f t="shared" si="145"/>
        <v>55762</v>
      </c>
      <c r="J1921" s="3">
        <v>45186.094074074077</v>
      </c>
      <c r="K1921" t="str">
        <f t="shared" si="146"/>
        <v>Long Term</v>
      </c>
      <c r="L1921">
        <f t="shared" si="147"/>
        <v>55193</v>
      </c>
      <c r="M1921">
        <f t="shared" si="148"/>
        <v>0</v>
      </c>
      <c r="N1921">
        <f t="shared" si="149"/>
        <v>0</v>
      </c>
    </row>
    <row r="1922" spans="1:14" x14ac:dyDescent="0.25">
      <c r="A1922">
        <v>2921</v>
      </c>
      <c r="B1922" t="s">
        <v>111</v>
      </c>
      <c r="C1922" t="s">
        <v>112</v>
      </c>
      <c r="D1922" t="s">
        <v>26</v>
      </c>
      <c r="E1922">
        <v>740</v>
      </c>
      <c r="F1922" s="5">
        <v>43947.562002314808</v>
      </c>
      <c r="G1922">
        <v>54</v>
      </c>
      <c r="H1922" t="s">
        <v>1195</v>
      </c>
      <c r="I1922">
        <f t="shared" si="145"/>
        <v>39960</v>
      </c>
      <c r="J1922" s="3">
        <v>45186.094074074077</v>
      </c>
      <c r="K1922" t="str">
        <f t="shared" si="146"/>
        <v>Long Term</v>
      </c>
      <c r="L1922">
        <f t="shared" si="147"/>
        <v>39220</v>
      </c>
      <c r="M1922">
        <f t="shared" si="148"/>
        <v>0</v>
      </c>
      <c r="N1922">
        <f t="shared" si="149"/>
        <v>0</v>
      </c>
    </row>
    <row r="1923" spans="1:14" x14ac:dyDescent="0.25">
      <c r="A1923">
        <v>2922</v>
      </c>
      <c r="B1923" t="s">
        <v>14</v>
      </c>
      <c r="C1923" t="s">
        <v>15</v>
      </c>
      <c r="D1923" t="s">
        <v>16</v>
      </c>
      <c r="E1923">
        <v>452</v>
      </c>
      <c r="F1923" s="5">
        <v>43791.81417824074</v>
      </c>
      <c r="G1923">
        <v>59</v>
      </c>
      <c r="H1923" t="s">
        <v>681</v>
      </c>
      <c r="I1923">
        <f t="shared" ref="I1923:I1986" si="150">E1923*G1923</f>
        <v>26668</v>
      </c>
      <c r="J1923" s="3">
        <v>45186.094074074077</v>
      </c>
      <c r="K1923" t="str">
        <f t="shared" ref="K1923:K1986" si="151">IF((J1923-F1923)&lt;=365,"Short Term","Long Term")</f>
        <v>Long Term</v>
      </c>
      <c r="L1923">
        <f t="shared" ref="L1923:L1986" si="152">I1923-E1923</f>
        <v>26216</v>
      </c>
      <c r="M1923">
        <f t="shared" ref="M1923:M1986" si="153">IF(K1923="short Term",15%,IF(K1923="Long Term",IF(L1923&gt;100000,10%,0),0))</f>
        <v>0</v>
      </c>
      <c r="N1923">
        <f t="shared" ref="N1923:N1986" si="154">L1923*M1923</f>
        <v>0</v>
      </c>
    </row>
    <row r="1924" spans="1:14" x14ac:dyDescent="0.25">
      <c r="A1924">
        <v>2923</v>
      </c>
      <c r="B1924" t="s">
        <v>31</v>
      </c>
      <c r="C1924" t="s">
        <v>32</v>
      </c>
      <c r="D1924" t="s">
        <v>26</v>
      </c>
      <c r="E1924">
        <v>926</v>
      </c>
      <c r="F1924" s="5">
        <v>43384.337048611109</v>
      </c>
      <c r="G1924">
        <v>35</v>
      </c>
      <c r="H1924" t="s">
        <v>62</v>
      </c>
      <c r="I1924">
        <f t="shared" si="150"/>
        <v>32410</v>
      </c>
      <c r="J1924" s="3">
        <v>45186.094074074077</v>
      </c>
      <c r="K1924" t="str">
        <f t="shared" si="151"/>
        <v>Long Term</v>
      </c>
      <c r="L1924">
        <f t="shared" si="152"/>
        <v>31484</v>
      </c>
      <c r="M1924">
        <f t="shared" si="153"/>
        <v>0</v>
      </c>
      <c r="N1924">
        <f t="shared" si="154"/>
        <v>0</v>
      </c>
    </row>
    <row r="1925" spans="1:14" x14ac:dyDescent="0.25">
      <c r="A1925">
        <v>2924</v>
      </c>
      <c r="B1925" t="s">
        <v>88</v>
      </c>
      <c r="C1925" t="s">
        <v>89</v>
      </c>
      <c r="D1925" t="s">
        <v>26</v>
      </c>
      <c r="E1925">
        <v>902</v>
      </c>
      <c r="F1925" s="5">
        <v>44800.047511574077</v>
      </c>
      <c r="G1925">
        <v>18</v>
      </c>
      <c r="H1925" t="s">
        <v>294</v>
      </c>
      <c r="I1925">
        <f t="shared" si="150"/>
        <v>16236</v>
      </c>
      <c r="J1925" s="3">
        <v>45186.094074074077</v>
      </c>
      <c r="K1925" t="str">
        <f t="shared" si="151"/>
        <v>Long Term</v>
      </c>
      <c r="L1925">
        <f t="shared" si="152"/>
        <v>15334</v>
      </c>
      <c r="M1925">
        <f t="shared" si="153"/>
        <v>0</v>
      </c>
      <c r="N1925">
        <f t="shared" si="154"/>
        <v>0</v>
      </c>
    </row>
    <row r="1926" spans="1:14" x14ac:dyDescent="0.25">
      <c r="A1926">
        <v>2925</v>
      </c>
      <c r="B1926" t="s">
        <v>43</v>
      </c>
      <c r="C1926" t="s">
        <v>44</v>
      </c>
      <c r="D1926" t="s">
        <v>16</v>
      </c>
      <c r="E1926">
        <v>435</v>
      </c>
      <c r="F1926" s="5">
        <v>44335.038576388892</v>
      </c>
      <c r="G1926">
        <v>71</v>
      </c>
      <c r="H1926" t="s">
        <v>782</v>
      </c>
      <c r="I1926">
        <f t="shared" si="150"/>
        <v>30885</v>
      </c>
      <c r="J1926" s="3">
        <v>45186.094074074077</v>
      </c>
      <c r="K1926" t="str">
        <f t="shared" si="151"/>
        <v>Long Term</v>
      </c>
      <c r="L1926">
        <f t="shared" si="152"/>
        <v>30450</v>
      </c>
      <c r="M1926">
        <f t="shared" si="153"/>
        <v>0</v>
      </c>
      <c r="N1926">
        <f t="shared" si="154"/>
        <v>0</v>
      </c>
    </row>
    <row r="1927" spans="1:14" x14ac:dyDescent="0.25">
      <c r="A1927">
        <v>2926</v>
      </c>
      <c r="B1927" t="s">
        <v>51</v>
      </c>
      <c r="C1927" t="s">
        <v>52</v>
      </c>
      <c r="D1927" t="s">
        <v>16</v>
      </c>
      <c r="E1927">
        <v>218</v>
      </c>
      <c r="F1927" s="5">
        <v>43502.920219907413</v>
      </c>
      <c r="G1927">
        <v>24</v>
      </c>
      <c r="H1927" t="s">
        <v>577</v>
      </c>
      <c r="I1927">
        <f t="shared" si="150"/>
        <v>5232</v>
      </c>
      <c r="J1927" s="3">
        <v>45186.094074074077</v>
      </c>
      <c r="K1927" t="str">
        <f t="shared" si="151"/>
        <v>Long Term</v>
      </c>
      <c r="L1927">
        <f t="shared" si="152"/>
        <v>5014</v>
      </c>
      <c r="M1927">
        <f t="shared" si="153"/>
        <v>0</v>
      </c>
      <c r="N1927">
        <f t="shared" si="154"/>
        <v>0</v>
      </c>
    </row>
    <row r="1928" spans="1:14" x14ac:dyDescent="0.25">
      <c r="A1928">
        <v>2927</v>
      </c>
      <c r="B1928" t="s">
        <v>34</v>
      </c>
      <c r="C1928" t="s">
        <v>35</v>
      </c>
      <c r="D1928" t="s">
        <v>26</v>
      </c>
      <c r="E1928">
        <v>606</v>
      </c>
      <c r="F1928" s="5">
        <v>44060.196064814823</v>
      </c>
      <c r="G1928">
        <v>66</v>
      </c>
      <c r="H1928" t="s">
        <v>1043</v>
      </c>
      <c r="I1928">
        <f t="shared" si="150"/>
        <v>39996</v>
      </c>
      <c r="J1928" s="3">
        <v>45186.094074074077</v>
      </c>
      <c r="K1928" t="str">
        <f t="shared" si="151"/>
        <v>Long Term</v>
      </c>
      <c r="L1928">
        <f t="shared" si="152"/>
        <v>39390</v>
      </c>
      <c r="M1928">
        <f t="shared" si="153"/>
        <v>0</v>
      </c>
      <c r="N1928">
        <f t="shared" si="154"/>
        <v>0</v>
      </c>
    </row>
    <row r="1929" spans="1:14" x14ac:dyDescent="0.25">
      <c r="A1929">
        <v>2928</v>
      </c>
      <c r="B1929" t="s">
        <v>64</v>
      </c>
      <c r="C1929" t="s">
        <v>65</v>
      </c>
      <c r="D1929" t="s">
        <v>26</v>
      </c>
      <c r="E1929">
        <v>114</v>
      </c>
      <c r="F1929" s="5">
        <v>44187.168541666673</v>
      </c>
      <c r="G1929">
        <v>77</v>
      </c>
      <c r="H1929" t="s">
        <v>135</v>
      </c>
      <c r="I1929">
        <f t="shared" si="150"/>
        <v>8778</v>
      </c>
      <c r="J1929" s="3">
        <v>45186.094074074077</v>
      </c>
      <c r="K1929" t="str">
        <f t="shared" si="151"/>
        <v>Long Term</v>
      </c>
      <c r="L1929">
        <f t="shared" si="152"/>
        <v>8664</v>
      </c>
      <c r="M1929">
        <f t="shared" si="153"/>
        <v>0</v>
      </c>
      <c r="N1929">
        <f t="shared" si="154"/>
        <v>0</v>
      </c>
    </row>
    <row r="1930" spans="1:14" x14ac:dyDescent="0.25">
      <c r="A1930">
        <v>2929</v>
      </c>
      <c r="B1930" t="s">
        <v>34</v>
      </c>
      <c r="C1930" t="s">
        <v>35</v>
      </c>
      <c r="D1930" t="s">
        <v>26</v>
      </c>
      <c r="E1930">
        <v>272</v>
      </c>
      <c r="F1930" s="5">
        <v>44287.967905092592</v>
      </c>
      <c r="G1930">
        <v>94</v>
      </c>
      <c r="H1930" t="s">
        <v>371</v>
      </c>
      <c r="I1930">
        <f t="shared" si="150"/>
        <v>25568</v>
      </c>
      <c r="J1930" s="3">
        <v>45186.094074074077</v>
      </c>
      <c r="K1930" t="str">
        <f t="shared" si="151"/>
        <v>Long Term</v>
      </c>
      <c r="L1930">
        <f t="shared" si="152"/>
        <v>25296</v>
      </c>
      <c r="M1930">
        <f t="shared" si="153"/>
        <v>0</v>
      </c>
      <c r="N1930">
        <f t="shared" si="154"/>
        <v>0</v>
      </c>
    </row>
    <row r="1931" spans="1:14" x14ac:dyDescent="0.25">
      <c r="A1931">
        <v>2930</v>
      </c>
      <c r="B1931" t="s">
        <v>73</v>
      </c>
      <c r="C1931" t="s">
        <v>74</v>
      </c>
      <c r="D1931" t="s">
        <v>26</v>
      </c>
      <c r="E1931">
        <v>924</v>
      </c>
      <c r="F1931" s="5">
        <v>43833.552939814806</v>
      </c>
      <c r="G1931">
        <v>4</v>
      </c>
      <c r="H1931" t="s">
        <v>894</v>
      </c>
      <c r="I1931">
        <f t="shared" si="150"/>
        <v>3696</v>
      </c>
      <c r="J1931" s="3">
        <v>45186.094074074077</v>
      </c>
      <c r="K1931" t="str">
        <f t="shared" si="151"/>
        <v>Long Term</v>
      </c>
      <c r="L1931">
        <f t="shared" si="152"/>
        <v>2772</v>
      </c>
      <c r="M1931">
        <f t="shared" si="153"/>
        <v>0</v>
      </c>
      <c r="N1931">
        <f t="shared" si="154"/>
        <v>0</v>
      </c>
    </row>
    <row r="1932" spans="1:14" x14ac:dyDescent="0.25">
      <c r="A1932">
        <v>2931</v>
      </c>
      <c r="B1932" t="s">
        <v>51</v>
      </c>
      <c r="C1932" t="s">
        <v>52</v>
      </c>
      <c r="D1932" t="s">
        <v>16</v>
      </c>
      <c r="E1932">
        <v>209</v>
      </c>
      <c r="F1932" s="5">
        <v>44945.197210648148</v>
      </c>
      <c r="G1932">
        <v>17</v>
      </c>
      <c r="H1932" t="s">
        <v>495</v>
      </c>
      <c r="I1932">
        <f t="shared" si="150"/>
        <v>3553</v>
      </c>
      <c r="J1932" s="3">
        <v>45186.094074074077</v>
      </c>
      <c r="K1932" t="str">
        <f t="shared" si="151"/>
        <v>Short Term</v>
      </c>
      <c r="L1932">
        <f t="shared" si="152"/>
        <v>3344</v>
      </c>
      <c r="M1932">
        <f t="shared" si="153"/>
        <v>0.15</v>
      </c>
      <c r="N1932">
        <f t="shared" si="154"/>
        <v>501.59999999999997</v>
      </c>
    </row>
    <row r="1933" spans="1:14" x14ac:dyDescent="0.25">
      <c r="A1933">
        <v>2932</v>
      </c>
      <c r="B1933" t="s">
        <v>155</v>
      </c>
      <c r="C1933" t="s">
        <v>156</v>
      </c>
      <c r="D1933" t="s">
        <v>16</v>
      </c>
      <c r="E1933">
        <v>695</v>
      </c>
      <c r="F1933" s="5">
        <v>44872.892395833333</v>
      </c>
      <c r="G1933">
        <v>98</v>
      </c>
      <c r="H1933" t="s">
        <v>928</v>
      </c>
      <c r="I1933">
        <f t="shared" si="150"/>
        <v>68110</v>
      </c>
      <c r="J1933" s="3">
        <v>45186.094074074077</v>
      </c>
      <c r="K1933" t="str">
        <f t="shared" si="151"/>
        <v>Short Term</v>
      </c>
      <c r="L1933">
        <f t="shared" si="152"/>
        <v>67415</v>
      </c>
      <c r="M1933">
        <f t="shared" si="153"/>
        <v>0.15</v>
      </c>
      <c r="N1933">
        <f t="shared" si="154"/>
        <v>10112.25</v>
      </c>
    </row>
    <row r="1934" spans="1:14" x14ac:dyDescent="0.25">
      <c r="A1934">
        <v>2933</v>
      </c>
      <c r="B1934" t="s">
        <v>115</v>
      </c>
      <c r="C1934" t="s">
        <v>116</v>
      </c>
      <c r="D1934" t="s">
        <v>16</v>
      </c>
      <c r="E1934">
        <v>203</v>
      </c>
      <c r="F1934" s="5">
        <v>44717.268900462957</v>
      </c>
      <c r="G1934">
        <v>63</v>
      </c>
      <c r="H1934" t="s">
        <v>1034</v>
      </c>
      <c r="I1934">
        <f t="shared" si="150"/>
        <v>12789</v>
      </c>
      <c r="J1934" s="3">
        <v>45186.094074074077</v>
      </c>
      <c r="K1934" t="str">
        <f t="shared" si="151"/>
        <v>Long Term</v>
      </c>
      <c r="L1934">
        <f t="shared" si="152"/>
        <v>12586</v>
      </c>
      <c r="M1934">
        <f t="shared" si="153"/>
        <v>0</v>
      </c>
      <c r="N1934">
        <f t="shared" si="154"/>
        <v>0</v>
      </c>
    </row>
    <row r="1935" spans="1:14" x14ac:dyDescent="0.25">
      <c r="A1935">
        <v>2934</v>
      </c>
      <c r="B1935" t="s">
        <v>246</v>
      </c>
      <c r="C1935" t="s">
        <v>247</v>
      </c>
      <c r="D1935" t="s">
        <v>26</v>
      </c>
      <c r="E1935">
        <v>488</v>
      </c>
      <c r="F1935" s="5">
        <v>43675.233206018522</v>
      </c>
      <c r="G1935">
        <v>53</v>
      </c>
      <c r="H1935" t="s">
        <v>631</v>
      </c>
      <c r="I1935">
        <f t="shared" si="150"/>
        <v>25864</v>
      </c>
      <c r="J1935" s="3">
        <v>45186.094074074077</v>
      </c>
      <c r="K1935" t="str">
        <f t="shared" si="151"/>
        <v>Long Term</v>
      </c>
      <c r="L1935">
        <f t="shared" si="152"/>
        <v>25376</v>
      </c>
      <c r="M1935">
        <f t="shared" si="153"/>
        <v>0</v>
      </c>
      <c r="N1935">
        <f t="shared" si="154"/>
        <v>0</v>
      </c>
    </row>
    <row r="1936" spans="1:14" x14ac:dyDescent="0.25">
      <c r="A1936">
        <v>2935</v>
      </c>
      <c r="B1936" t="s">
        <v>43</v>
      </c>
      <c r="C1936" t="s">
        <v>44</v>
      </c>
      <c r="D1936" t="s">
        <v>16</v>
      </c>
      <c r="E1936">
        <v>996</v>
      </c>
      <c r="F1936" s="5">
        <v>43550.394305555557</v>
      </c>
      <c r="G1936">
        <v>77</v>
      </c>
      <c r="H1936" t="s">
        <v>1196</v>
      </c>
      <c r="I1936">
        <f t="shared" si="150"/>
        <v>76692</v>
      </c>
      <c r="J1936" s="3">
        <v>45186.094074074077</v>
      </c>
      <c r="K1936" t="str">
        <f t="shared" si="151"/>
        <v>Long Term</v>
      </c>
      <c r="L1936">
        <f t="shared" si="152"/>
        <v>75696</v>
      </c>
      <c r="M1936">
        <f t="shared" si="153"/>
        <v>0</v>
      </c>
      <c r="N1936">
        <f t="shared" si="154"/>
        <v>0</v>
      </c>
    </row>
    <row r="1937" spans="1:14" x14ac:dyDescent="0.25">
      <c r="A1937">
        <v>2936</v>
      </c>
      <c r="B1937" t="s">
        <v>34</v>
      </c>
      <c r="C1937" t="s">
        <v>35</v>
      </c>
      <c r="D1937" t="s">
        <v>26</v>
      </c>
      <c r="E1937">
        <v>772</v>
      </c>
      <c r="F1937" s="5">
        <v>44107.299259259264</v>
      </c>
      <c r="G1937">
        <v>72</v>
      </c>
      <c r="H1937" t="s">
        <v>1197</v>
      </c>
      <c r="I1937">
        <f t="shared" si="150"/>
        <v>55584</v>
      </c>
      <c r="J1937" s="3">
        <v>45186.094074074077</v>
      </c>
      <c r="K1937" t="str">
        <f t="shared" si="151"/>
        <v>Long Term</v>
      </c>
      <c r="L1937">
        <f t="shared" si="152"/>
        <v>54812</v>
      </c>
      <c r="M1937">
        <f t="shared" si="153"/>
        <v>0</v>
      </c>
      <c r="N1937">
        <f t="shared" si="154"/>
        <v>0</v>
      </c>
    </row>
    <row r="1938" spans="1:14" x14ac:dyDescent="0.25">
      <c r="A1938">
        <v>2937</v>
      </c>
      <c r="B1938" t="s">
        <v>57</v>
      </c>
      <c r="C1938" t="s">
        <v>58</v>
      </c>
      <c r="D1938" t="s">
        <v>26</v>
      </c>
      <c r="E1938">
        <v>494</v>
      </c>
      <c r="F1938" s="5">
        <v>44994.191990740743</v>
      </c>
      <c r="G1938">
        <v>43</v>
      </c>
      <c r="H1938" t="s">
        <v>964</v>
      </c>
      <c r="I1938">
        <f t="shared" si="150"/>
        <v>21242</v>
      </c>
      <c r="J1938" s="3">
        <v>45186.094074074077</v>
      </c>
      <c r="K1938" t="str">
        <f t="shared" si="151"/>
        <v>Short Term</v>
      </c>
      <c r="L1938">
        <f t="shared" si="152"/>
        <v>20748</v>
      </c>
      <c r="M1938">
        <f t="shared" si="153"/>
        <v>0.15</v>
      </c>
      <c r="N1938">
        <f t="shared" si="154"/>
        <v>3112.2</v>
      </c>
    </row>
    <row r="1939" spans="1:14" x14ac:dyDescent="0.25">
      <c r="A1939">
        <v>2938</v>
      </c>
      <c r="B1939" t="s">
        <v>43</v>
      </c>
      <c r="C1939" t="s">
        <v>44</v>
      </c>
      <c r="D1939" t="s">
        <v>16</v>
      </c>
      <c r="E1939">
        <v>356</v>
      </c>
      <c r="F1939" s="5">
        <v>44374.632256944453</v>
      </c>
      <c r="G1939">
        <v>75</v>
      </c>
      <c r="H1939" t="s">
        <v>316</v>
      </c>
      <c r="I1939">
        <f t="shared" si="150"/>
        <v>26700</v>
      </c>
      <c r="J1939" s="3">
        <v>45186.094074074077</v>
      </c>
      <c r="K1939" t="str">
        <f t="shared" si="151"/>
        <v>Long Term</v>
      </c>
      <c r="L1939">
        <f t="shared" si="152"/>
        <v>26344</v>
      </c>
      <c r="M1939">
        <f t="shared" si="153"/>
        <v>0</v>
      </c>
      <c r="N1939">
        <f t="shared" si="154"/>
        <v>0</v>
      </c>
    </row>
    <row r="1940" spans="1:14" x14ac:dyDescent="0.25">
      <c r="A1940">
        <v>2939</v>
      </c>
      <c r="B1940" t="s">
        <v>34</v>
      </c>
      <c r="C1940" t="s">
        <v>35</v>
      </c>
      <c r="D1940" t="s">
        <v>26</v>
      </c>
      <c r="E1940">
        <v>695</v>
      </c>
      <c r="F1940" s="5">
        <v>43566.621030092603</v>
      </c>
      <c r="G1940">
        <v>19</v>
      </c>
      <c r="H1940" t="s">
        <v>269</v>
      </c>
      <c r="I1940">
        <f t="shared" si="150"/>
        <v>13205</v>
      </c>
      <c r="J1940" s="3">
        <v>45186.094074074077</v>
      </c>
      <c r="K1940" t="str">
        <f t="shared" si="151"/>
        <v>Long Term</v>
      </c>
      <c r="L1940">
        <f t="shared" si="152"/>
        <v>12510</v>
      </c>
      <c r="M1940">
        <f t="shared" si="153"/>
        <v>0</v>
      </c>
      <c r="N1940">
        <f t="shared" si="154"/>
        <v>0</v>
      </c>
    </row>
    <row r="1941" spans="1:14" x14ac:dyDescent="0.25">
      <c r="A1941">
        <v>2940</v>
      </c>
      <c r="B1941" t="s">
        <v>218</v>
      </c>
      <c r="C1941" t="s">
        <v>219</v>
      </c>
      <c r="D1941" t="s">
        <v>26</v>
      </c>
      <c r="E1941">
        <v>173</v>
      </c>
      <c r="F1941" s="5">
        <v>45174.447835648149</v>
      </c>
      <c r="G1941">
        <v>69</v>
      </c>
      <c r="H1941" t="s">
        <v>1198</v>
      </c>
      <c r="I1941">
        <f t="shared" si="150"/>
        <v>11937</v>
      </c>
      <c r="J1941" s="3">
        <v>45186.094074074077</v>
      </c>
      <c r="K1941" t="str">
        <f t="shared" si="151"/>
        <v>Short Term</v>
      </c>
      <c r="L1941">
        <f t="shared" si="152"/>
        <v>11764</v>
      </c>
      <c r="M1941">
        <f t="shared" si="153"/>
        <v>0.15</v>
      </c>
      <c r="N1941">
        <f t="shared" si="154"/>
        <v>1764.6</v>
      </c>
    </row>
    <row r="1942" spans="1:14" x14ac:dyDescent="0.25">
      <c r="A1942">
        <v>2941</v>
      </c>
      <c r="B1942" t="s">
        <v>246</v>
      </c>
      <c r="C1942" t="s">
        <v>247</v>
      </c>
      <c r="D1942" t="s">
        <v>16</v>
      </c>
      <c r="E1942">
        <v>598</v>
      </c>
      <c r="F1942" s="5">
        <v>45062.171770833331</v>
      </c>
      <c r="G1942">
        <v>32</v>
      </c>
      <c r="H1942" t="s">
        <v>828</v>
      </c>
      <c r="I1942">
        <f t="shared" si="150"/>
        <v>19136</v>
      </c>
      <c r="J1942" s="3">
        <v>45186.094074074077</v>
      </c>
      <c r="K1942" t="str">
        <f t="shared" si="151"/>
        <v>Short Term</v>
      </c>
      <c r="L1942">
        <f t="shared" si="152"/>
        <v>18538</v>
      </c>
      <c r="M1942">
        <f t="shared" si="153"/>
        <v>0.15</v>
      </c>
      <c r="N1942">
        <f t="shared" si="154"/>
        <v>2780.7</v>
      </c>
    </row>
    <row r="1943" spans="1:14" x14ac:dyDescent="0.25">
      <c r="A1943">
        <v>2942</v>
      </c>
      <c r="B1943" t="s">
        <v>76</v>
      </c>
      <c r="C1943" t="s">
        <v>77</v>
      </c>
      <c r="D1943" t="s">
        <v>26</v>
      </c>
      <c r="E1943">
        <v>484</v>
      </c>
      <c r="F1943" s="5">
        <v>43988.645300925928</v>
      </c>
      <c r="G1943">
        <v>79</v>
      </c>
      <c r="H1943" t="s">
        <v>1199</v>
      </c>
      <c r="I1943">
        <f t="shared" si="150"/>
        <v>38236</v>
      </c>
      <c r="J1943" s="3">
        <v>45186.094074074077</v>
      </c>
      <c r="K1943" t="str">
        <f t="shared" si="151"/>
        <v>Long Term</v>
      </c>
      <c r="L1943">
        <f t="shared" si="152"/>
        <v>37752</v>
      </c>
      <c r="M1943">
        <f t="shared" si="153"/>
        <v>0</v>
      </c>
      <c r="N1943">
        <f t="shared" si="154"/>
        <v>0</v>
      </c>
    </row>
    <row r="1944" spans="1:14" x14ac:dyDescent="0.25">
      <c r="A1944">
        <v>2943</v>
      </c>
      <c r="B1944" t="s">
        <v>104</v>
      </c>
      <c r="C1944" t="s">
        <v>105</v>
      </c>
      <c r="D1944" t="s">
        <v>16</v>
      </c>
      <c r="E1944">
        <v>245</v>
      </c>
      <c r="F1944" s="5">
        <v>43765.191770833328</v>
      </c>
      <c r="G1944">
        <v>18</v>
      </c>
      <c r="H1944" t="s">
        <v>1191</v>
      </c>
      <c r="I1944">
        <f t="shared" si="150"/>
        <v>4410</v>
      </c>
      <c r="J1944" s="3">
        <v>45186.094074074077</v>
      </c>
      <c r="K1944" t="str">
        <f t="shared" si="151"/>
        <v>Long Term</v>
      </c>
      <c r="L1944">
        <f t="shared" si="152"/>
        <v>4165</v>
      </c>
      <c r="M1944">
        <f t="shared" si="153"/>
        <v>0</v>
      </c>
      <c r="N1944">
        <f t="shared" si="154"/>
        <v>0</v>
      </c>
    </row>
    <row r="1945" spans="1:14" x14ac:dyDescent="0.25">
      <c r="A1945">
        <v>2944</v>
      </c>
      <c r="B1945" t="s">
        <v>76</v>
      </c>
      <c r="C1945" t="s">
        <v>77</v>
      </c>
      <c r="D1945" t="s">
        <v>26</v>
      </c>
      <c r="E1945">
        <v>331</v>
      </c>
      <c r="F1945" s="5">
        <v>44506.063750000001</v>
      </c>
      <c r="G1945">
        <v>37</v>
      </c>
      <c r="H1945" t="s">
        <v>1184</v>
      </c>
      <c r="I1945">
        <f t="shared" si="150"/>
        <v>12247</v>
      </c>
      <c r="J1945" s="3">
        <v>45186.094074074077</v>
      </c>
      <c r="K1945" t="str">
        <f t="shared" si="151"/>
        <v>Long Term</v>
      </c>
      <c r="L1945">
        <f t="shared" si="152"/>
        <v>11916</v>
      </c>
      <c r="M1945">
        <f t="shared" si="153"/>
        <v>0</v>
      </c>
      <c r="N1945">
        <f t="shared" si="154"/>
        <v>0</v>
      </c>
    </row>
    <row r="1946" spans="1:14" x14ac:dyDescent="0.25">
      <c r="A1946">
        <v>2945</v>
      </c>
      <c r="B1946" t="s">
        <v>85</v>
      </c>
      <c r="C1946" t="s">
        <v>86</v>
      </c>
      <c r="D1946" t="s">
        <v>26</v>
      </c>
      <c r="E1946">
        <v>470</v>
      </c>
      <c r="F1946" s="5">
        <v>44974.311249999999</v>
      </c>
      <c r="G1946">
        <v>29</v>
      </c>
      <c r="H1946" t="s">
        <v>136</v>
      </c>
      <c r="I1946">
        <f t="shared" si="150"/>
        <v>13630</v>
      </c>
      <c r="J1946" s="3">
        <v>45186.094074074077</v>
      </c>
      <c r="K1946" t="str">
        <f t="shared" si="151"/>
        <v>Short Term</v>
      </c>
      <c r="L1946">
        <f t="shared" si="152"/>
        <v>13160</v>
      </c>
      <c r="M1946">
        <f t="shared" si="153"/>
        <v>0.15</v>
      </c>
      <c r="N1946">
        <f t="shared" si="154"/>
        <v>1974</v>
      </c>
    </row>
    <row r="1947" spans="1:14" x14ac:dyDescent="0.25">
      <c r="A1947">
        <v>2946</v>
      </c>
      <c r="B1947" t="s">
        <v>98</v>
      </c>
      <c r="C1947" t="s">
        <v>99</v>
      </c>
      <c r="D1947" t="s">
        <v>26</v>
      </c>
      <c r="E1947">
        <v>673</v>
      </c>
      <c r="F1947" s="5">
        <v>45090.427557870367</v>
      </c>
      <c r="G1947">
        <v>7</v>
      </c>
      <c r="H1947" t="s">
        <v>775</v>
      </c>
      <c r="I1947">
        <f t="shared" si="150"/>
        <v>4711</v>
      </c>
      <c r="J1947" s="3">
        <v>45186.094074074077</v>
      </c>
      <c r="K1947" t="str">
        <f t="shared" si="151"/>
        <v>Short Term</v>
      </c>
      <c r="L1947">
        <f t="shared" si="152"/>
        <v>4038</v>
      </c>
      <c r="M1947">
        <f t="shared" si="153"/>
        <v>0.15</v>
      </c>
      <c r="N1947">
        <f t="shared" si="154"/>
        <v>605.69999999999993</v>
      </c>
    </row>
    <row r="1948" spans="1:14" x14ac:dyDescent="0.25">
      <c r="A1948">
        <v>2947</v>
      </c>
      <c r="B1948" t="s">
        <v>88</v>
      </c>
      <c r="C1948" t="s">
        <v>89</v>
      </c>
      <c r="D1948" t="s">
        <v>16</v>
      </c>
      <c r="E1948">
        <v>976</v>
      </c>
      <c r="F1948" s="5">
        <v>44331.653263888889</v>
      </c>
      <c r="G1948">
        <v>50</v>
      </c>
      <c r="H1948" t="s">
        <v>1200</v>
      </c>
      <c r="I1948">
        <f t="shared" si="150"/>
        <v>48800</v>
      </c>
      <c r="J1948" s="3">
        <v>45186.094074074077</v>
      </c>
      <c r="K1948" t="str">
        <f t="shared" si="151"/>
        <v>Long Term</v>
      </c>
      <c r="L1948">
        <f t="shared" si="152"/>
        <v>47824</v>
      </c>
      <c r="M1948">
        <f t="shared" si="153"/>
        <v>0</v>
      </c>
      <c r="N1948">
        <f t="shared" si="154"/>
        <v>0</v>
      </c>
    </row>
    <row r="1949" spans="1:14" x14ac:dyDescent="0.25">
      <c r="A1949">
        <v>2948</v>
      </c>
      <c r="B1949" t="s">
        <v>170</v>
      </c>
      <c r="C1949" t="s">
        <v>171</v>
      </c>
      <c r="D1949" t="s">
        <v>26</v>
      </c>
      <c r="E1949">
        <v>230</v>
      </c>
      <c r="F1949" s="5">
        <v>44955.267951388887</v>
      </c>
      <c r="G1949">
        <v>9</v>
      </c>
      <c r="H1949" t="s">
        <v>1201</v>
      </c>
      <c r="I1949">
        <f t="shared" si="150"/>
        <v>2070</v>
      </c>
      <c r="J1949" s="3">
        <v>45186.094074074077</v>
      </c>
      <c r="K1949" t="str">
        <f t="shared" si="151"/>
        <v>Short Term</v>
      </c>
      <c r="L1949">
        <f t="shared" si="152"/>
        <v>1840</v>
      </c>
      <c r="M1949">
        <f t="shared" si="153"/>
        <v>0.15</v>
      </c>
      <c r="N1949">
        <f t="shared" si="154"/>
        <v>276</v>
      </c>
    </row>
    <row r="1950" spans="1:14" x14ac:dyDescent="0.25">
      <c r="A1950">
        <v>2949</v>
      </c>
      <c r="B1950" t="s">
        <v>159</v>
      </c>
      <c r="C1950" t="s">
        <v>160</v>
      </c>
      <c r="D1950" t="s">
        <v>16</v>
      </c>
      <c r="E1950">
        <v>592</v>
      </c>
      <c r="F1950" s="5">
        <v>44444.628032407411</v>
      </c>
      <c r="G1950">
        <v>49</v>
      </c>
      <c r="H1950" t="s">
        <v>921</v>
      </c>
      <c r="I1950">
        <f t="shared" si="150"/>
        <v>29008</v>
      </c>
      <c r="J1950" s="3">
        <v>45186.094074074077</v>
      </c>
      <c r="K1950" t="str">
        <f t="shared" si="151"/>
        <v>Long Term</v>
      </c>
      <c r="L1950">
        <f t="shared" si="152"/>
        <v>28416</v>
      </c>
      <c r="M1950">
        <f t="shared" si="153"/>
        <v>0</v>
      </c>
      <c r="N1950">
        <f t="shared" si="154"/>
        <v>0</v>
      </c>
    </row>
    <row r="1951" spans="1:14" x14ac:dyDescent="0.25">
      <c r="A1951">
        <v>2950</v>
      </c>
      <c r="B1951" t="s">
        <v>111</v>
      </c>
      <c r="C1951" t="s">
        <v>112</v>
      </c>
      <c r="D1951" t="s">
        <v>26</v>
      </c>
      <c r="E1951">
        <v>147</v>
      </c>
      <c r="F1951" s="5">
        <v>43575.755173611113</v>
      </c>
      <c r="G1951">
        <v>30</v>
      </c>
      <c r="H1951" t="s">
        <v>574</v>
      </c>
      <c r="I1951">
        <f t="shared" si="150"/>
        <v>4410</v>
      </c>
      <c r="J1951" s="3">
        <v>45186.094074074077</v>
      </c>
      <c r="K1951" t="str">
        <f t="shared" si="151"/>
        <v>Long Term</v>
      </c>
      <c r="L1951">
        <f t="shared" si="152"/>
        <v>4263</v>
      </c>
      <c r="M1951">
        <f t="shared" si="153"/>
        <v>0</v>
      </c>
      <c r="N1951">
        <f t="shared" si="154"/>
        <v>0</v>
      </c>
    </row>
    <row r="1952" spans="1:14" x14ac:dyDescent="0.25">
      <c r="A1952">
        <v>2951</v>
      </c>
      <c r="B1952" t="s">
        <v>64</v>
      </c>
      <c r="C1952" t="s">
        <v>65</v>
      </c>
      <c r="D1952" t="s">
        <v>26</v>
      </c>
      <c r="E1952">
        <v>925</v>
      </c>
      <c r="F1952" s="5">
        <v>43608.385578703703</v>
      </c>
      <c r="G1952">
        <v>64</v>
      </c>
      <c r="H1952" t="s">
        <v>1125</v>
      </c>
      <c r="I1952">
        <f t="shared" si="150"/>
        <v>59200</v>
      </c>
      <c r="J1952" s="3">
        <v>45186.094074074077</v>
      </c>
      <c r="K1952" t="str">
        <f t="shared" si="151"/>
        <v>Long Term</v>
      </c>
      <c r="L1952">
        <f t="shared" si="152"/>
        <v>58275</v>
      </c>
      <c r="M1952">
        <f t="shared" si="153"/>
        <v>0</v>
      </c>
      <c r="N1952">
        <f t="shared" si="154"/>
        <v>0</v>
      </c>
    </row>
    <row r="1953" spans="1:14" x14ac:dyDescent="0.25">
      <c r="A1953">
        <v>2952</v>
      </c>
      <c r="B1953" t="s">
        <v>73</v>
      </c>
      <c r="C1953" t="s">
        <v>74</v>
      </c>
      <c r="D1953" t="s">
        <v>26</v>
      </c>
      <c r="E1953">
        <v>993</v>
      </c>
      <c r="F1953" s="5">
        <v>45035.117337962962</v>
      </c>
      <c r="G1953">
        <v>37</v>
      </c>
      <c r="H1953" t="s">
        <v>753</v>
      </c>
      <c r="I1953">
        <f t="shared" si="150"/>
        <v>36741</v>
      </c>
      <c r="J1953" s="3">
        <v>45186.094074074077</v>
      </c>
      <c r="K1953" t="str">
        <f t="shared" si="151"/>
        <v>Short Term</v>
      </c>
      <c r="L1953">
        <f t="shared" si="152"/>
        <v>35748</v>
      </c>
      <c r="M1953">
        <f t="shared" si="153"/>
        <v>0.15</v>
      </c>
      <c r="N1953">
        <f t="shared" si="154"/>
        <v>5362.2</v>
      </c>
    </row>
    <row r="1954" spans="1:14" x14ac:dyDescent="0.25">
      <c r="A1954">
        <v>2953</v>
      </c>
      <c r="B1954" t="s">
        <v>193</v>
      </c>
      <c r="C1954" t="s">
        <v>194</v>
      </c>
      <c r="D1954" t="s">
        <v>26</v>
      </c>
      <c r="E1954">
        <v>912</v>
      </c>
      <c r="F1954" s="5">
        <v>44918.041030092587</v>
      </c>
      <c r="G1954">
        <v>55</v>
      </c>
      <c r="H1954" t="s">
        <v>844</v>
      </c>
      <c r="I1954">
        <f t="shared" si="150"/>
        <v>50160</v>
      </c>
      <c r="J1954" s="3">
        <v>45186.094074074077</v>
      </c>
      <c r="K1954" t="str">
        <f t="shared" si="151"/>
        <v>Short Term</v>
      </c>
      <c r="L1954">
        <f t="shared" si="152"/>
        <v>49248</v>
      </c>
      <c r="M1954">
        <f t="shared" si="153"/>
        <v>0.15</v>
      </c>
      <c r="N1954">
        <f t="shared" si="154"/>
        <v>7387.2</v>
      </c>
    </row>
    <row r="1955" spans="1:14" x14ac:dyDescent="0.25">
      <c r="A1955">
        <v>2954</v>
      </c>
      <c r="B1955" t="s">
        <v>126</v>
      </c>
      <c r="C1955" t="s">
        <v>127</v>
      </c>
      <c r="D1955" t="s">
        <v>16</v>
      </c>
      <c r="E1955">
        <v>602</v>
      </c>
      <c r="F1955" s="5">
        <v>44423.279814814807</v>
      </c>
      <c r="G1955">
        <v>21</v>
      </c>
      <c r="H1955" t="s">
        <v>811</v>
      </c>
      <c r="I1955">
        <f t="shared" si="150"/>
        <v>12642</v>
      </c>
      <c r="J1955" s="3">
        <v>45186.094074074077</v>
      </c>
      <c r="K1955" t="str">
        <f t="shared" si="151"/>
        <v>Long Term</v>
      </c>
      <c r="L1955">
        <f t="shared" si="152"/>
        <v>12040</v>
      </c>
      <c r="M1955">
        <f t="shared" si="153"/>
        <v>0</v>
      </c>
      <c r="N1955">
        <f t="shared" si="154"/>
        <v>0</v>
      </c>
    </row>
    <row r="1956" spans="1:14" x14ac:dyDescent="0.25">
      <c r="A1956">
        <v>2955</v>
      </c>
      <c r="B1956" t="s">
        <v>60</v>
      </c>
      <c r="C1956" t="s">
        <v>61</v>
      </c>
      <c r="D1956" t="s">
        <v>16</v>
      </c>
      <c r="E1956">
        <v>665</v>
      </c>
      <c r="F1956" s="5">
        <v>43973.088831018518</v>
      </c>
      <c r="G1956">
        <v>30</v>
      </c>
      <c r="H1956" t="s">
        <v>911</v>
      </c>
      <c r="I1956">
        <f t="shared" si="150"/>
        <v>19950</v>
      </c>
      <c r="J1956" s="3">
        <v>45186.094074074077</v>
      </c>
      <c r="K1956" t="str">
        <f t="shared" si="151"/>
        <v>Long Term</v>
      </c>
      <c r="L1956">
        <f t="shared" si="152"/>
        <v>19285</v>
      </c>
      <c r="M1956">
        <f t="shared" si="153"/>
        <v>0</v>
      </c>
      <c r="N1956">
        <f t="shared" si="154"/>
        <v>0</v>
      </c>
    </row>
    <row r="1957" spans="1:14" x14ac:dyDescent="0.25">
      <c r="A1957">
        <v>2956</v>
      </c>
      <c r="B1957" t="s">
        <v>64</v>
      </c>
      <c r="C1957" t="s">
        <v>65</v>
      </c>
      <c r="D1957" t="s">
        <v>26</v>
      </c>
      <c r="E1957">
        <v>343</v>
      </c>
      <c r="F1957" s="5">
        <v>43619.624594907407</v>
      </c>
      <c r="G1957">
        <v>21</v>
      </c>
      <c r="H1957" t="s">
        <v>1202</v>
      </c>
      <c r="I1957">
        <f t="shared" si="150"/>
        <v>7203</v>
      </c>
      <c r="J1957" s="3">
        <v>45186.094074074077</v>
      </c>
      <c r="K1957" t="str">
        <f t="shared" si="151"/>
        <v>Long Term</v>
      </c>
      <c r="L1957">
        <f t="shared" si="152"/>
        <v>6860</v>
      </c>
      <c r="M1957">
        <f t="shared" si="153"/>
        <v>0</v>
      </c>
      <c r="N1957">
        <f t="shared" si="154"/>
        <v>0</v>
      </c>
    </row>
    <row r="1958" spans="1:14" x14ac:dyDescent="0.25">
      <c r="A1958">
        <v>2957</v>
      </c>
      <c r="B1958" t="s">
        <v>14</v>
      </c>
      <c r="C1958" t="s">
        <v>15</v>
      </c>
      <c r="D1958" t="s">
        <v>16</v>
      </c>
      <c r="E1958">
        <v>743</v>
      </c>
      <c r="F1958" s="5">
        <v>43544.366168981483</v>
      </c>
      <c r="G1958">
        <v>32</v>
      </c>
      <c r="H1958" t="s">
        <v>1023</v>
      </c>
      <c r="I1958">
        <f t="shared" si="150"/>
        <v>23776</v>
      </c>
      <c r="J1958" s="3">
        <v>45186.094074074077</v>
      </c>
      <c r="K1958" t="str">
        <f t="shared" si="151"/>
        <v>Long Term</v>
      </c>
      <c r="L1958">
        <f t="shared" si="152"/>
        <v>23033</v>
      </c>
      <c r="M1958">
        <f t="shared" si="153"/>
        <v>0</v>
      </c>
      <c r="N1958">
        <f t="shared" si="154"/>
        <v>0</v>
      </c>
    </row>
    <row r="1959" spans="1:14" x14ac:dyDescent="0.25">
      <c r="A1959">
        <v>2958</v>
      </c>
      <c r="B1959" t="s">
        <v>67</v>
      </c>
      <c r="C1959" t="s">
        <v>68</v>
      </c>
      <c r="D1959" t="s">
        <v>16</v>
      </c>
      <c r="E1959">
        <v>692</v>
      </c>
      <c r="F1959" s="5">
        <v>43906.672094907408</v>
      </c>
      <c r="G1959">
        <v>95</v>
      </c>
      <c r="H1959" t="s">
        <v>1187</v>
      </c>
      <c r="I1959">
        <f t="shared" si="150"/>
        <v>65740</v>
      </c>
      <c r="J1959" s="3">
        <v>45186.094074074077</v>
      </c>
      <c r="K1959" t="str">
        <f t="shared" si="151"/>
        <v>Long Term</v>
      </c>
      <c r="L1959">
        <f t="shared" si="152"/>
        <v>65048</v>
      </c>
      <c r="M1959">
        <f t="shared" si="153"/>
        <v>0</v>
      </c>
      <c r="N1959">
        <f t="shared" si="154"/>
        <v>0</v>
      </c>
    </row>
    <row r="1960" spans="1:14" x14ac:dyDescent="0.25">
      <c r="A1960">
        <v>2959</v>
      </c>
      <c r="B1960" t="s">
        <v>64</v>
      </c>
      <c r="C1960" t="s">
        <v>65</v>
      </c>
      <c r="D1960" t="s">
        <v>26</v>
      </c>
      <c r="E1960">
        <v>528</v>
      </c>
      <c r="F1960" s="5">
        <v>44213.091747685183</v>
      </c>
      <c r="G1960">
        <v>89</v>
      </c>
      <c r="H1960" t="s">
        <v>773</v>
      </c>
      <c r="I1960">
        <f t="shared" si="150"/>
        <v>46992</v>
      </c>
      <c r="J1960" s="3">
        <v>45186.094074074077</v>
      </c>
      <c r="K1960" t="str">
        <f t="shared" si="151"/>
        <v>Long Term</v>
      </c>
      <c r="L1960">
        <f t="shared" si="152"/>
        <v>46464</v>
      </c>
      <c r="M1960">
        <f t="shared" si="153"/>
        <v>0</v>
      </c>
      <c r="N1960">
        <f t="shared" si="154"/>
        <v>0</v>
      </c>
    </row>
    <row r="1961" spans="1:14" x14ac:dyDescent="0.25">
      <c r="A1961">
        <v>2960</v>
      </c>
      <c r="B1961" t="s">
        <v>104</v>
      </c>
      <c r="C1961" t="s">
        <v>105</v>
      </c>
      <c r="D1961" t="s">
        <v>26</v>
      </c>
      <c r="E1961">
        <v>728</v>
      </c>
      <c r="F1961" s="5">
        <v>44243.957905092589</v>
      </c>
      <c r="G1961">
        <v>61</v>
      </c>
      <c r="H1961" t="s">
        <v>216</v>
      </c>
      <c r="I1961">
        <f t="shared" si="150"/>
        <v>44408</v>
      </c>
      <c r="J1961" s="3">
        <v>45186.094074074077</v>
      </c>
      <c r="K1961" t="str">
        <f t="shared" si="151"/>
        <v>Long Term</v>
      </c>
      <c r="L1961">
        <f t="shared" si="152"/>
        <v>43680</v>
      </c>
      <c r="M1961">
        <f t="shared" si="153"/>
        <v>0</v>
      </c>
      <c r="N1961">
        <f t="shared" si="154"/>
        <v>0</v>
      </c>
    </row>
    <row r="1962" spans="1:14" x14ac:dyDescent="0.25">
      <c r="A1962">
        <v>2961</v>
      </c>
      <c r="B1962" t="s">
        <v>324</v>
      </c>
      <c r="C1962" t="s">
        <v>325</v>
      </c>
      <c r="D1962" t="s">
        <v>16</v>
      </c>
      <c r="E1962">
        <v>848</v>
      </c>
      <c r="F1962" s="5">
        <v>44399.63077546296</v>
      </c>
      <c r="G1962">
        <v>48</v>
      </c>
      <c r="H1962" t="s">
        <v>288</v>
      </c>
      <c r="I1962">
        <f t="shared" si="150"/>
        <v>40704</v>
      </c>
      <c r="J1962" s="3">
        <v>45186.094074074077</v>
      </c>
      <c r="K1962" t="str">
        <f t="shared" si="151"/>
        <v>Long Term</v>
      </c>
      <c r="L1962">
        <f t="shared" si="152"/>
        <v>39856</v>
      </c>
      <c r="M1962">
        <f t="shared" si="153"/>
        <v>0</v>
      </c>
      <c r="N1962">
        <f t="shared" si="154"/>
        <v>0</v>
      </c>
    </row>
    <row r="1963" spans="1:14" x14ac:dyDescent="0.25">
      <c r="A1963">
        <v>2962</v>
      </c>
      <c r="B1963" t="s">
        <v>24</v>
      </c>
      <c r="C1963" t="s">
        <v>25</v>
      </c>
      <c r="D1963" t="s">
        <v>26</v>
      </c>
      <c r="E1963">
        <v>931</v>
      </c>
      <c r="F1963" s="5">
        <v>43979.883692129632</v>
      </c>
      <c r="G1963">
        <v>86</v>
      </c>
      <c r="H1963" t="s">
        <v>488</v>
      </c>
      <c r="I1963">
        <f t="shared" si="150"/>
        <v>80066</v>
      </c>
      <c r="J1963" s="3">
        <v>45186.094074074077</v>
      </c>
      <c r="K1963" t="str">
        <f t="shared" si="151"/>
        <v>Long Term</v>
      </c>
      <c r="L1963">
        <f t="shared" si="152"/>
        <v>79135</v>
      </c>
      <c r="M1963">
        <f t="shared" si="153"/>
        <v>0</v>
      </c>
      <c r="N1963">
        <f t="shared" si="154"/>
        <v>0</v>
      </c>
    </row>
    <row r="1964" spans="1:14" x14ac:dyDescent="0.25">
      <c r="A1964">
        <v>2963</v>
      </c>
      <c r="B1964" t="s">
        <v>14</v>
      </c>
      <c r="C1964" t="s">
        <v>15</v>
      </c>
      <c r="D1964" t="s">
        <v>26</v>
      </c>
      <c r="E1964">
        <v>286</v>
      </c>
      <c r="F1964" s="5">
        <v>44137.161527777767</v>
      </c>
      <c r="G1964">
        <v>73</v>
      </c>
      <c r="H1964" t="s">
        <v>1203</v>
      </c>
      <c r="I1964">
        <f t="shared" si="150"/>
        <v>20878</v>
      </c>
      <c r="J1964" s="3">
        <v>45186.094074074077</v>
      </c>
      <c r="K1964" t="str">
        <f t="shared" si="151"/>
        <v>Long Term</v>
      </c>
      <c r="L1964">
        <f t="shared" si="152"/>
        <v>20592</v>
      </c>
      <c r="M1964">
        <f t="shared" si="153"/>
        <v>0</v>
      </c>
      <c r="N1964">
        <f t="shared" si="154"/>
        <v>0</v>
      </c>
    </row>
    <row r="1965" spans="1:14" x14ac:dyDescent="0.25">
      <c r="A1965">
        <v>2964</v>
      </c>
      <c r="B1965" t="s">
        <v>180</v>
      </c>
      <c r="C1965" t="s">
        <v>181</v>
      </c>
      <c r="D1965" t="s">
        <v>16</v>
      </c>
      <c r="E1965">
        <v>632</v>
      </c>
      <c r="F1965" s="5">
        <v>43457.449236111112</v>
      </c>
      <c r="G1965">
        <v>23</v>
      </c>
      <c r="H1965" t="s">
        <v>1204</v>
      </c>
      <c r="I1965">
        <f t="shared" si="150"/>
        <v>14536</v>
      </c>
      <c r="J1965" s="3">
        <v>45186.094074074077</v>
      </c>
      <c r="K1965" t="str">
        <f t="shared" si="151"/>
        <v>Long Term</v>
      </c>
      <c r="L1965">
        <f t="shared" si="152"/>
        <v>13904</v>
      </c>
      <c r="M1965">
        <f t="shared" si="153"/>
        <v>0</v>
      </c>
      <c r="N1965">
        <f t="shared" si="154"/>
        <v>0</v>
      </c>
    </row>
    <row r="1966" spans="1:14" x14ac:dyDescent="0.25">
      <c r="A1966">
        <v>2965</v>
      </c>
      <c r="B1966" t="s">
        <v>24</v>
      </c>
      <c r="C1966" t="s">
        <v>25</v>
      </c>
      <c r="D1966" t="s">
        <v>16</v>
      </c>
      <c r="E1966">
        <v>321</v>
      </c>
      <c r="F1966" s="5">
        <v>44265.21979166667</v>
      </c>
      <c r="G1966">
        <v>48</v>
      </c>
      <c r="H1966" t="s">
        <v>464</v>
      </c>
      <c r="I1966">
        <f t="shared" si="150"/>
        <v>15408</v>
      </c>
      <c r="J1966" s="3">
        <v>45186.094074074077</v>
      </c>
      <c r="K1966" t="str">
        <f t="shared" si="151"/>
        <v>Long Term</v>
      </c>
      <c r="L1966">
        <f t="shared" si="152"/>
        <v>15087</v>
      </c>
      <c r="M1966">
        <f t="shared" si="153"/>
        <v>0</v>
      </c>
      <c r="N1966">
        <f t="shared" si="154"/>
        <v>0</v>
      </c>
    </row>
    <row r="1967" spans="1:14" x14ac:dyDescent="0.25">
      <c r="A1967">
        <v>2966</v>
      </c>
      <c r="B1967" t="s">
        <v>18</v>
      </c>
      <c r="C1967" t="s">
        <v>19</v>
      </c>
      <c r="D1967" t="s">
        <v>26</v>
      </c>
      <c r="E1967">
        <v>700</v>
      </c>
      <c r="F1967" s="5">
        <v>44010.257881944453</v>
      </c>
      <c r="G1967">
        <v>62</v>
      </c>
      <c r="H1967" t="s">
        <v>265</v>
      </c>
      <c r="I1967">
        <f t="shared" si="150"/>
        <v>43400</v>
      </c>
      <c r="J1967" s="3">
        <v>45186.094074074077</v>
      </c>
      <c r="K1967" t="str">
        <f t="shared" si="151"/>
        <v>Long Term</v>
      </c>
      <c r="L1967">
        <f t="shared" si="152"/>
        <v>42700</v>
      </c>
      <c r="M1967">
        <f t="shared" si="153"/>
        <v>0</v>
      </c>
      <c r="N1967">
        <f t="shared" si="154"/>
        <v>0</v>
      </c>
    </row>
    <row r="1968" spans="1:14" x14ac:dyDescent="0.25">
      <c r="A1968">
        <v>2967</v>
      </c>
      <c r="B1968" t="s">
        <v>101</v>
      </c>
      <c r="C1968" t="s">
        <v>102</v>
      </c>
      <c r="D1968" t="s">
        <v>26</v>
      </c>
      <c r="E1968">
        <v>855</v>
      </c>
      <c r="F1968" s="5">
        <v>45165.646006944437</v>
      </c>
      <c r="G1968">
        <v>83</v>
      </c>
      <c r="H1968" t="s">
        <v>184</v>
      </c>
      <c r="I1968">
        <f t="shared" si="150"/>
        <v>70965</v>
      </c>
      <c r="J1968" s="3">
        <v>45186.094074074077</v>
      </c>
      <c r="K1968" t="str">
        <f t="shared" si="151"/>
        <v>Short Term</v>
      </c>
      <c r="L1968">
        <f t="shared" si="152"/>
        <v>70110</v>
      </c>
      <c r="M1968">
        <f t="shared" si="153"/>
        <v>0.15</v>
      </c>
      <c r="N1968">
        <f t="shared" si="154"/>
        <v>10516.5</v>
      </c>
    </row>
    <row r="1969" spans="1:14" x14ac:dyDescent="0.25">
      <c r="A1969">
        <v>2968</v>
      </c>
      <c r="B1969" t="s">
        <v>14</v>
      </c>
      <c r="C1969" t="s">
        <v>15</v>
      </c>
      <c r="D1969" t="s">
        <v>16</v>
      </c>
      <c r="E1969">
        <v>300</v>
      </c>
      <c r="F1969" s="5">
        <v>44623.541562500002</v>
      </c>
      <c r="G1969">
        <v>91</v>
      </c>
      <c r="H1969" t="s">
        <v>1126</v>
      </c>
      <c r="I1969">
        <f t="shared" si="150"/>
        <v>27300</v>
      </c>
      <c r="J1969" s="3">
        <v>45186.094074074077</v>
      </c>
      <c r="K1969" t="str">
        <f t="shared" si="151"/>
        <v>Long Term</v>
      </c>
      <c r="L1969">
        <f t="shared" si="152"/>
        <v>27000</v>
      </c>
      <c r="M1969">
        <f t="shared" si="153"/>
        <v>0</v>
      </c>
      <c r="N1969">
        <f t="shared" si="154"/>
        <v>0</v>
      </c>
    </row>
    <row r="1970" spans="1:14" x14ac:dyDescent="0.25">
      <c r="A1970">
        <v>2969</v>
      </c>
      <c r="B1970" t="s">
        <v>224</v>
      </c>
      <c r="C1970" t="s">
        <v>225</v>
      </c>
      <c r="D1970" t="s">
        <v>16</v>
      </c>
      <c r="E1970">
        <v>232</v>
      </c>
      <c r="F1970" s="5">
        <v>44352.739861111113</v>
      </c>
      <c r="G1970">
        <v>67</v>
      </c>
      <c r="H1970" t="s">
        <v>787</v>
      </c>
      <c r="I1970">
        <f t="shared" si="150"/>
        <v>15544</v>
      </c>
      <c r="J1970" s="3">
        <v>45186.094074074077</v>
      </c>
      <c r="K1970" t="str">
        <f t="shared" si="151"/>
        <v>Long Term</v>
      </c>
      <c r="L1970">
        <f t="shared" si="152"/>
        <v>15312</v>
      </c>
      <c r="M1970">
        <f t="shared" si="153"/>
        <v>0</v>
      </c>
      <c r="N1970">
        <f t="shared" si="154"/>
        <v>0</v>
      </c>
    </row>
    <row r="1971" spans="1:14" x14ac:dyDescent="0.25">
      <c r="A1971">
        <v>2970</v>
      </c>
      <c r="B1971" t="s">
        <v>126</v>
      </c>
      <c r="C1971" t="s">
        <v>127</v>
      </c>
      <c r="D1971" t="s">
        <v>26</v>
      </c>
      <c r="E1971">
        <v>296</v>
      </c>
      <c r="F1971" s="5">
        <v>44451.004270833328</v>
      </c>
      <c r="G1971">
        <v>48</v>
      </c>
      <c r="H1971" t="s">
        <v>1205</v>
      </c>
      <c r="I1971">
        <f t="shared" si="150"/>
        <v>14208</v>
      </c>
      <c r="J1971" s="3">
        <v>45186.094074074077</v>
      </c>
      <c r="K1971" t="str">
        <f t="shared" si="151"/>
        <v>Long Term</v>
      </c>
      <c r="L1971">
        <f t="shared" si="152"/>
        <v>13912</v>
      </c>
      <c r="M1971">
        <f t="shared" si="153"/>
        <v>0</v>
      </c>
      <c r="N1971">
        <f t="shared" si="154"/>
        <v>0</v>
      </c>
    </row>
    <row r="1972" spans="1:14" x14ac:dyDescent="0.25">
      <c r="A1972">
        <v>2971</v>
      </c>
      <c r="B1972" t="s">
        <v>107</v>
      </c>
      <c r="C1972" t="s">
        <v>108</v>
      </c>
      <c r="D1972" t="s">
        <v>26</v>
      </c>
      <c r="E1972">
        <v>564</v>
      </c>
      <c r="F1972" s="5">
        <v>43739.273495370369</v>
      </c>
      <c r="G1972">
        <v>49</v>
      </c>
      <c r="H1972" t="s">
        <v>783</v>
      </c>
      <c r="I1972">
        <f t="shared" si="150"/>
        <v>27636</v>
      </c>
      <c r="J1972" s="3">
        <v>45186.094074074077</v>
      </c>
      <c r="K1972" t="str">
        <f t="shared" si="151"/>
        <v>Long Term</v>
      </c>
      <c r="L1972">
        <f t="shared" si="152"/>
        <v>27072</v>
      </c>
      <c r="M1972">
        <f t="shared" si="153"/>
        <v>0</v>
      </c>
      <c r="N1972">
        <f t="shared" si="154"/>
        <v>0</v>
      </c>
    </row>
    <row r="1973" spans="1:14" x14ac:dyDescent="0.25">
      <c r="A1973">
        <v>2972</v>
      </c>
      <c r="B1973" t="s">
        <v>101</v>
      </c>
      <c r="C1973" t="s">
        <v>102</v>
      </c>
      <c r="D1973" t="s">
        <v>16</v>
      </c>
      <c r="E1973">
        <v>232</v>
      </c>
      <c r="F1973" s="5">
        <v>44605.369247685187</v>
      </c>
      <c r="G1973">
        <v>61</v>
      </c>
      <c r="H1973" t="s">
        <v>752</v>
      </c>
      <c r="I1973">
        <f t="shared" si="150"/>
        <v>14152</v>
      </c>
      <c r="J1973" s="3">
        <v>45186.094074074077</v>
      </c>
      <c r="K1973" t="str">
        <f t="shared" si="151"/>
        <v>Long Term</v>
      </c>
      <c r="L1973">
        <f t="shared" si="152"/>
        <v>13920</v>
      </c>
      <c r="M1973">
        <f t="shared" si="153"/>
        <v>0</v>
      </c>
      <c r="N1973">
        <f t="shared" si="154"/>
        <v>0</v>
      </c>
    </row>
    <row r="1974" spans="1:14" x14ac:dyDescent="0.25">
      <c r="A1974">
        <v>2973</v>
      </c>
      <c r="B1974" t="s">
        <v>79</v>
      </c>
      <c r="C1974" t="s">
        <v>80</v>
      </c>
      <c r="D1974" t="s">
        <v>26</v>
      </c>
      <c r="E1974">
        <v>188</v>
      </c>
      <c r="F1974" s="5">
        <v>44151.404189814813</v>
      </c>
      <c r="G1974">
        <v>64</v>
      </c>
      <c r="H1974" t="s">
        <v>639</v>
      </c>
      <c r="I1974">
        <f t="shared" si="150"/>
        <v>12032</v>
      </c>
      <c r="J1974" s="3">
        <v>45186.094074074077</v>
      </c>
      <c r="K1974" t="str">
        <f t="shared" si="151"/>
        <v>Long Term</v>
      </c>
      <c r="L1974">
        <f t="shared" si="152"/>
        <v>11844</v>
      </c>
      <c r="M1974">
        <f t="shared" si="153"/>
        <v>0</v>
      </c>
      <c r="N1974">
        <f t="shared" si="154"/>
        <v>0</v>
      </c>
    </row>
    <row r="1975" spans="1:14" x14ac:dyDescent="0.25">
      <c r="A1975">
        <v>2974</v>
      </c>
      <c r="B1975" t="s">
        <v>324</v>
      </c>
      <c r="C1975" t="s">
        <v>325</v>
      </c>
      <c r="D1975" t="s">
        <v>26</v>
      </c>
      <c r="E1975">
        <v>204</v>
      </c>
      <c r="F1975" s="5">
        <v>43952.359282407408</v>
      </c>
      <c r="G1975">
        <v>65</v>
      </c>
      <c r="H1975" t="s">
        <v>1052</v>
      </c>
      <c r="I1975">
        <f t="shared" si="150"/>
        <v>13260</v>
      </c>
      <c r="J1975" s="3">
        <v>45186.094074074077</v>
      </c>
      <c r="K1975" t="str">
        <f t="shared" si="151"/>
        <v>Long Term</v>
      </c>
      <c r="L1975">
        <f t="shared" si="152"/>
        <v>13056</v>
      </c>
      <c r="M1975">
        <f t="shared" si="153"/>
        <v>0</v>
      </c>
      <c r="N1975">
        <f t="shared" si="154"/>
        <v>0</v>
      </c>
    </row>
    <row r="1976" spans="1:14" x14ac:dyDescent="0.25">
      <c r="A1976">
        <v>2975</v>
      </c>
      <c r="B1976" t="s">
        <v>107</v>
      </c>
      <c r="C1976" t="s">
        <v>108</v>
      </c>
      <c r="D1976" t="s">
        <v>16</v>
      </c>
      <c r="E1976">
        <v>400</v>
      </c>
      <c r="F1976" s="5">
        <v>45141.874479166669</v>
      </c>
      <c r="G1976">
        <v>20</v>
      </c>
      <c r="H1976" t="s">
        <v>1206</v>
      </c>
      <c r="I1976">
        <f t="shared" si="150"/>
        <v>8000</v>
      </c>
      <c r="J1976" s="3">
        <v>45186.094074074077</v>
      </c>
      <c r="K1976" t="str">
        <f t="shared" si="151"/>
        <v>Short Term</v>
      </c>
      <c r="L1976">
        <f t="shared" si="152"/>
        <v>7600</v>
      </c>
      <c r="M1976">
        <f t="shared" si="153"/>
        <v>0.15</v>
      </c>
      <c r="N1976">
        <f t="shared" si="154"/>
        <v>1140</v>
      </c>
    </row>
    <row r="1977" spans="1:14" x14ac:dyDescent="0.25">
      <c r="A1977">
        <v>2976</v>
      </c>
      <c r="B1977" t="s">
        <v>43</v>
      </c>
      <c r="C1977" t="s">
        <v>44</v>
      </c>
      <c r="D1977" t="s">
        <v>16</v>
      </c>
      <c r="E1977">
        <v>621</v>
      </c>
      <c r="F1977" s="5">
        <v>44740.792245370372</v>
      </c>
      <c r="G1977">
        <v>90</v>
      </c>
      <c r="H1977" t="s">
        <v>1143</v>
      </c>
      <c r="I1977">
        <f t="shared" si="150"/>
        <v>55890</v>
      </c>
      <c r="J1977" s="3">
        <v>45186.094074074077</v>
      </c>
      <c r="K1977" t="str">
        <f t="shared" si="151"/>
        <v>Long Term</v>
      </c>
      <c r="L1977">
        <f t="shared" si="152"/>
        <v>55269</v>
      </c>
      <c r="M1977">
        <f t="shared" si="153"/>
        <v>0</v>
      </c>
      <c r="N1977">
        <f t="shared" si="154"/>
        <v>0</v>
      </c>
    </row>
    <row r="1978" spans="1:14" x14ac:dyDescent="0.25">
      <c r="A1978">
        <v>2977</v>
      </c>
      <c r="B1978" t="s">
        <v>111</v>
      </c>
      <c r="C1978" t="s">
        <v>112</v>
      </c>
      <c r="D1978" t="s">
        <v>26</v>
      </c>
      <c r="E1978">
        <v>881</v>
      </c>
      <c r="F1978" s="5">
        <v>45138.390185185177</v>
      </c>
      <c r="G1978">
        <v>22</v>
      </c>
      <c r="H1978" t="s">
        <v>1073</v>
      </c>
      <c r="I1978">
        <f t="shared" si="150"/>
        <v>19382</v>
      </c>
      <c r="J1978" s="3">
        <v>45186.094074074077</v>
      </c>
      <c r="K1978" t="str">
        <f t="shared" si="151"/>
        <v>Short Term</v>
      </c>
      <c r="L1978">
        <f t="shared" si="152"/>
        <v>18501</v>
      </c>
      <c r="M1978">
        <f t="shared" si="153"/>
        <v>0.15</v>
      </c>
      <c r="N1978">
        <f t="shared" si="154"/>
        <v>2775.15</v>
      </c>
    </row>
    <row r="1979" spans="1:14" x14ac:dyDescent="0.25">
      <c r="A1979">
        <v>2978</v>
      </c>
      <c r="B1979" t="s">
        <v>98</v>
      </c>
      <c r="C1979" t="s">
        <v>99</v>
      </c>
      <c r="D1979" t="s">
        <v>16</v>
      </c>
      <c r="E1979">
        <v>594</v>
      </c>
      <c r="F1979" s="5">
        <v>43392.71806712963</v>
      </c>
      <c r="G1979">
        <v>3</v>
      </c>
      <c r="H1979" t="s">
        <v>1207</v>
      </c>
      <c r="I1979">
        <f t="shared" si="150"/>
        <v>1782</v>
      </c>
      <c r="J1979" s="3">
        <v>45186.094074074077</v>
      </c>
      <c r="K1979" t="str">
        <f t="shared" si="151"/>
        <v>Long Term</v>
      </c>
      <c r="L1979">
        <f t="shared" si="152"/>
        <v>1188</v>
      </c>
      <c r="M1979">
        <f t="shared" si="153"/>
        <v>0</v>
      </c>
      <c r="N1979">
        <f t="shared" si="154"/>
        <v>0</v>
      </c>
    </row>
    <row r="1980" spans="1:14" x14ac:dyDescent="0.25">
      <c r="A1980">
        <v>2979</v>
      </c>
      <c r="B1980" t="s">
        <v>167</v>
      </c>
      <c r="C1980" t="s">
        <v>168</v>
      </c>
      <c r="D1980" t="s">
        <v>16</v>
      </c>
      <c r="E1980">
        <v>992</v>
      </c>
      <c r="F1980" s="5">
        <v>44415.271018518521</v>
      </c>
      <c r="G1980">
        <v>32</v>
      </c>
      <c r="H1980" t="s">
        <v>624</v>
      </c>
      <c r="I1980">
        <f t="shared" si="150"/>
        <v>31744</v>
      </c>
      <c r="J1980" s="3">
        <v>45186.094074074077</v>
      </c>
      <c r="K1980" t="str">
        <f t="shared" si="151"/>
        <v>Long Term</v>
      </c>
      <c r="L1980">
        <f t="shared" si="152"/>
        <v>30752</v>
      </c>
      <c r="M1980">
        <f t="shared" si="153"/>
        <v>0</v>
      </c>
      <c r="N1980">
        <f t="shared" si="154"/>
        <v>0</v>
      </c>
    </row>
    <row r="1981" spans="1:14" x14ac:dyDescent="0.25">
      <c r="A1981">
        <v>2980</v>
      </c>
      <c r="B1981" t="s">
        <v>143</v>
      </c>
      <c r="C1981" t="s">
        <v>144</v>
      </c>
      <c r="D1981" t="s">
        <v>16</v>
      </c>
      <c r="E1981">
        <v>585</v>
      </c>
      <c r="F1981" s="5">
        <v>44853.801608796297</v>
      </c>
      <c r="G1981">
        <v>93</v>
      </c>
      <c r="H1981" t="s">
        <v>1155</v>
      </c>
      <c r="I1981">
        <f t="shared" si="150"/>
        <v>54405</v>
      </c>
      <c r="J1981" s="3">
        <v>45186.094074074077</v>
      </c>
      <c r="K1981" t="str">
        <f t="shared" si="151"/>
        <v>Short Term</v>
      </c>
      <c r="L1981">
        <f t="shared" si="152"/>
        <v>53820</v>
      </c>
      <c r="M1981">
        <f t="shared" si="153"/>
        <v>0.15</v>
      </c>
      <c r="N1981">
        <f t="shared" si="154"/>
        <v>8073</v>
      </c>
    </row>
    <row r="1982" spans="1:14" x14ac:dyDescent="0.25">
      <c r="A1982">
        <v>2981</v>
      </c>
      <c r="B1982" t="s">
        <v>167</v>
      </c>
      <c r="C1982" t="s">
        <v>168</v>
      </c>
      <c r="D1982" t="s">
        <v>26</v>
      </c>
      <c r="E1982">
        <v>356</v>
      </c>
      <c r="F1982" s="5">
        <v>43727.757071759261</v>
      </c>
      <c r="G1982">
        <v>80</v>
      </c>
      <c r="H1982" t="s">
        <v>988</v>
      </c>
      <c r="I1982">
        <f t="shared" si="150"/>
        <v>28480</v>
      </c>
      <c r="J1982" s="3">
        <v>45186.094074074077</v>
      </c>
      <c r="K1982" t="str">
        <f t="shared" si="151"/>
        <v>Long Term</v>
      </c>
      <c r="L1982">
        <f t="shared" si="152"/>
        <v>28124</v>
      </c>
      <c r="M1982">
        <f t="shared" si="153"/>
        <v>0</v>
      </c>
      <c r="N1982">
        <f t="shared" si="154"/>
        <v>0</v>
      </c>
    </row>
    <row r="1983" spans="1:14" x14ac:dyDescent="0.25">
      <c r="A1983">
        <v>2982</v>
      </c>
      <c r="B1983" t="s">
        <v>54</v>
      </c>
      <c r="C1983" t="s">
        <v>55</v>
      </c>
      <c r="D1983" t="s">
        <v>16</v>
      </c>
      <c r="E1983">
        <v>724</v>
      </c>
      <c r="F1983" s="5">
        <v>44385.464444444442</v>
      </c>
      <c r="G1983">
        <v>48</v>
      </c>
      <c r="H1983" t="s">
        <v>809</v>
      </c>
      <c r="I1983">
        <f t="shared" si="150"/>
        <v>34752</v>
      </c>
      <c r="J1983" s="3">
        <v>45186.094074074077</v>
      </c>
      <c r="K1983" t="str">
        <f t="shared" si="151"/>
        <v>Long Term</v>
      </c>
      <c r="L1983">
        <f t="shared" si="152"/>
        <v>34028</v>
      </c>
      <c r="M1983">
        <f t="shared" si="153"/>
        <v>0</v>
      </c>
      <c r="N1983">
        <f t="shared" si="154"/>
        <v>0</v>
      </c>
    </row>
    <row r="1984" spans="1:14" x14ac:dyDescent="0.25">
      <c r="A1984">
        <v>2983</v>
      </c>
      <c r="B1984" t="s">
        <v>126</v>
      </c>
      <c r="C1984" t="s">
        <v>127</v>
      </c>
      <c r="D1984" t="s">
        <v>16</v>
      </c>
      <c r="E1984">
        <v>502</v>
      </c>
      <c r="F1984" s="5">
        <v>44774.353206018517</v>
      </c>
      <c r="G1984">
        <v>87</v>
      </c>
      <c r="H1984" t="s">
        <v>1208</v>
      </c>
      <c r="I1984">
        <f t="shared" si="150"/>
        <v>43674</v>
      </c>
      <c r="J1984" s="3">
        <v>45186.094074074077</v>
      </c>
      <c r="K1984" t="str">
        <f t="shared" si="151"/>
        <v>Long Term</v>
      </c>
      <c r="L1984">
        <f t="shared" si="152"/>
        <v>43172</v>
      </c>
      <c r="M1984">
        <f t="shared" si="153"/>
        <v>0</v>
      </c>
      <c r="N1984">
        <f t="shared" si="154"/>
        <v>0</v>
      </c>
    </row>
    <row r="1985" spans="1:14" x14ac:dyDescent="0.25">
      <c r="A1985">
        <v>2984</v>
      </c>
      <c r="B1985" t="s">
        <v>193</v>
      </c>
      <c r="C1985" t="s">
        <v>194</v>
      </c>
      <c r="D1985" t="s">
        <v>26</v>
      </c>
      <c r="E1985">
        <v>232</v>
      </c>
      <c r="F1985" s="5">
        <v>44512.154791666668</v>
      </c>
      <c r="G1985">
        <v>22</v>
      </c>
      <c r="H1985" t="s">
        <v>589</v>
      </c>
      <c r="I1985">
        <f t="shared" si="150"/>
        <v>5104</v>
      </c>
      <c r="J1985" s="3">
        <v>45186.094074074077</v>
      </c>
      <c r="K1985" t="str">
        <f t="shared" si="151"/>
        <v>Long Term</v>
      </c>
      <c r="L1985">
        <f t="shared" si="152"/>
        <v>4872</v>
      </c>
      <c r="M1985">
        <f t="shared" si="153"/>
        <v>0</v>
      </c>
      <c r="N1985">
        <f t="shared" si="154"/>
        <v>0</v>
      </c>
    </row>
    <row r="1986" spans="1:14" x14ac:dyDescent="0.25">
      <c r="A1986">
        <v>2985</v>
      </c>
      <c r="B1986" t="s">
        <v>167</v>
      </c>
      <c r="C1986" t="s">
        <v>168</v>
      </c>
      <c r="D1986" t="s">
        <v>26</v>
      </c>
      <c r="E1986">
        <v>442</v>
      </c>
      <c r="F1986" s="5">
        <v>43632.815520833326</v>
      </c>
      <c r="G1986">
        <v>46</v>
      </c>
      <c r="H1986" t="s">
        <v>937</v>
      </c>
      <c r="I1986">
        <f t="shared" si="150"/>
        <v>20332</v>
      </c>
      <c r="J1986" s="3">
        <v>45186.094074074077</v>
      </c>
      <c r="K1986" t="str">
        <f t="shared" si="151"/>
        <v>Long Term</v>
      </c>
      <c r="L1986">
        <f t="shared" si="152"/>
        <v>19890</v>
      </c>
      <c r="M1986">
        <f t="shared" si="153"/>
        <v>0</v>
      </c>
      <c r="N1986">
        <f t="shared" si="154"/>
        <v>0</v>
      </c>
    </row>
    <row r="1987" spans="1:14" x14ac:dyDescent="0.25">
      <c r="A1987">
        <v>2986</v>
      </c>
      <c r="B1987" t="s">
        <v>40</v>
      </c>
      <c r="C1987" t="s">
        <v>41</v>
      </c>
      <c r="D1987" t="s">
        <v>26</v>
      </c>
      <c r="E1987">
        <v>985</v>
      </c>
      <c r="F1987" s="5">
        <v>44994.359594907408</v>
      </c>
      <c r="G1987">
        <v>48</v>
      </c>
      <c r="H1987" t="s">
        <v>590</v>
      </c>
      <c r="I1987">
        <f t="shared" ref="I1987:I2050" si="155">E1987*G1987</f>
        <v>47280</v>
      </c>
      <c r="J1987" s="3">
        <v>45186.094074074077</v>
      </c>
      <c r="K1987" t="str">
        <f t="shared" ref="K1987:K2050" si="156">IF((J1987-F1987)&lt;=365,"Short Term","Long Term")</f>
        <v>Short Term</v>
      </c>
      <c r="L1987">
        <f t="shared" ref="L1987:L2050" si="157">I1987-E1987</f>
        <v>46295</v>
      </c>
      <c r="M1987">
        <f t="shared" ref="M1987:M2050" si="158">IF(K1987="short Term",15%,IF(K1987="Long Term",IF(L1987&gt;100000,10%,0),0))</f>
        <v>0.15</v>
      </c>
      <c r="N1987">
        <f t="shared" ref="N1987:N2050" si="159">L1987*M1987</f>
        <v>6944.25</v>
      </c>
    </row>
    <row r="1988" spans="1:14" x14ac:dyDescent="0.25">
      <c r="A1988">
        <v>2987</v>
      </c>
      <c r="B1988" t="s">
        <v>43</v>
      </c>
      <c r="C1988" t="s">
        <v>44</v>
      </c>
      <c r="D1988" t="s">
        <v>26</v>
      </c>
      <c r="E1988">
        <v>516</v>
      </c>
      <c r="F1988" s="5">
        <v>44031.518564814818</v>
      </c>
      <c r="G1988">
        <v>33</v>
      </c>
      <c r="H1988" t="s">
        <v>384</v>
      </c>
      <c r="I1988">
        <f t="shared" si="155"/>
        <v>17028</v>
      </c>
      <c r="J1988" s="3">
        <v>45186.094074074077</v>
      </c>
      <c r="K1988" t="str">
        <f t="shared" si="156"/>
        <v>Long Term</v>
      </c>
      <c r="L1988">
        <f t="shared" si="157"/>
        <v>16512</v>
      </c>
      <c r="M1988">
        <f t="shared" si="158"/>
        <v>0</v>
      </c>
      <c r="N1988">
        <f t="shared" si="159"/>
        <v>0</v>
      </c>
    </row>
    <row r="1989" spans="1:14" x14ac:dyDescent="0.25">
      <c r="A1989">
        <v>2988</v>
      </c>
      <c r="B1989" t="s">
        <v>193</v>
      </c>
      <c r="C1989" t="s">
        <v>194</v>
      </c>
      <c r="D1989" t="s">
        <v>16</v>
      </c>
      <c r="E1989">
        <v>401</v>
      </c>
      <c r="F1989" s="5">
        <v>44720.683541666673</v>
      </c>
      <c r="G1989">
        <v>50</v>
      </c>
      <c r="H1989" t="s">
        <v>1041</v>
      </c>
      <c r="I1989">
        <f t="shared" si="155"/>
        <v>20050</v>
      </c>
      <c r="J1989" s="3">
        <v>45186.094074074077</v>
      </c>
      <c r="K1989" t="str">
        <f t="shared" si="156"/>
        <v>Long Term</v>
      </c>
      <c r="L1989">
        <f t="shared" si="157"/>
        <v>19649</v>
      </c>
      <c r="M1989">
        <f t="shared" si="158"/>
        <v>0</v>
      </c>
      <c r="N1989">
        <f t="shared" si="159"/>
        <v>0</v>
      </c>
    </row>
    <row r="1990" spans="1:14" x14ac:dyDescent="0.25">
      <c r="A1990">
        <v>2989</v>
      </c>
      <c r="B1990" t="s">
        <v>24</v>
      </c>
      <c r="C1990" t="s">
        <v>25</v>
      </c>
      <c r="D1990" t="s">
        <v>26</v>
      </c>
      <c r="E1990">
        <v>638</v>
      </c>
      <c r="F1990" s="5">
        <v>43466.801817129628</v>
      </c>
      <c r="G1990">
        <v>6</v>
      </c>
      <c r="H1990" t="s">
        <v>242</v>
      </c>
      <c r="I1990">
        <f t="shared" si="155"/>
        <v>3828</v>
      </c>
      <c r="J1990" s="3">
        <v>45186.094074074077</v>
      </c>
      <c r="K1990" t="str">
        <f t="shared" si="156"/>
        <v>Long Term</v>
      </c>
      <c r="L1990">
        <f t="shared" si="157"/>
        <v>3190</v>
      </c>
      <c r="M1990">
        <f t="shared" si="158"/>
        <v>0</v>
      </c>
      <c r="N1990">
        <f t="shared" si="159"/>
        <v>0</v>
      </c>
    </row>
    <row r="1991" spans="1:14" x14ac:dyDescent="0.25">
      <c r="A1991">
        <v>2990</v>
      </c>
      <c r="B1991" t="s">
        <v>70</v>
      </c>
      <c r="C1991" t="s">
        <v>71</v>
      </c>
      <c r="D1991" t="s">
        <v>16</v>
      </c>
      <c r="E1991">
        <v>217</v>
      </c>
      <c r="F1991" s="5">
        <v>44763.753935185188</v>
      </c>
      <c r="G1991">
        <v>63</v>
      </c>
      <c r="H1991" t="s">
        <v>1209</v>
      </c>
      <c r="I1991">
        <f t="shared" si="155"/>
        <v>13671</v>
      </c>
      <c r="J1991" s="3">
        <v>45186.094074074077</v>
      </c>
      <c r="K1991" t="str">
        <f t="shared" si="156"/>
        <v>Long Term</v>
      </c>
      <c r="L1991">
        <f t="shared" si="157"/>
        <v>13454</v>
      </c>
      <c r="M1991">
        <f t="shared" si="158"/>
        <v>0</v>
      </c>
      <c r="N1991">
        <f t="shared" si="159"/>
        <v>0</v>
      </c>
    </row>
    <row r="1992" spans="1:14" x14ac:dyDescent="0.25">
      <c r="A1992">
        <v>2991</v>
      </c>
      <c r="B1992" t="s">
        <v>246</v>
      </c>
      <c r="C1992" t="s">
        <v>247</v>
      </c>
      <c r="D1992" t="s">
        <v>26</v>
      </c>
      <c r="E1992">
        <v>255</v>
      </c>
      <c r="F1992" s="5">
        <v>44554.702002314807</v>
      </c>
      <c r="G1992">
        <v>17</v>
      </c>
      <c r="H1992" t="s">
        <v>20</v>
      </c>
      <c r="I1992">
        <f t="shared" si="155"/>
        <v>4335</v>
      </c>
      <c r="J1992" s="3">
        <v>45186.094074074077</v>
      </c>
      <c r="K1992" t="str">
        <f t="shared" si="156"/>
        <v>Long Term</v>
      </c>
      <c r="L1992">
        <f t="shared" si="157"/>
        <v>4080</v>
      </c>
      <c r="M1992">
        <f t="shared" si="158"/>
        <v>0</v>
      </c>
      <c r="N1992">
        <f t="shared" si="159"/>
        <v>0</v>
      </c>
    </row>
    <row r="1993" spans="1:14" x14ac:dyDescent="0.25">
      <c r="A1993">
        <v>2992</v>
      </c>
      <c r="B1993" t="s">
        <v>85</v>
      </c>
      <c r="C1993" t="s">
        <v>86</v>
      </c>
      <c r="D1993" t="s">
        <v>26</v>
      </c>
      <c r="E1993">
        <v>757</v>
      </c>
      <c r="F1993" s="5">
        <v>43416.777627314812</v>
      </c>
      <c r="G1993">
        <v>61</v>
      </c>
      <c r="H1993" t="s">
        <v>479</v>
      </c>
      <c r="I1993">
        <f t="shared" si="155"/>
        <v>46177</v>
      </c>
      <c r="J1993" s="3">
        <v>45186.094074074077</v>
      </c>
      <c r="K1993" t="str">
        <f t="shared" si="156"/>
        <v>Long Term</v>
      </c>
      <c r="L1993">
        <f t="shared" si="157"/>
        <v>45420</v>
      </c>
      <c r="M1993">
        <f t="shared" si="158"/>
        <v>0</v>
      </c>
      <c r="N1993">
        <f t="shared" si="159"/>
        <v>0</v>
      </c>
    </row>
    <row r="1994" spans="1:14" x14ac:dyDescent="0.25">
      <c r="A1994">
        <v>2993</v>
      </c>
      <c r="B1994" t="s">
        <v>111</v>
      </c>
      <c r="C1994" t="s">
        <v>112</v>
      </c>
      <c r="D1994" t="s">
        <v>26</v>
      </c>
      <c r="E1994">
        <v>470</v>
      </c>
      <c r="F1994" s="5">
        <v>44306.293807870366</v>
      </c>
      <c r="G1994">
        <v>20</v>
      </c>
      <c r="H1994" t="s">
        <v>1197</v>
      </c>
      <c r="I1994">
        <f t="shared" si="155"/>
        <v>9400</v>
      </c>
      <c r="J1994" s="3">
        <v>45186.094074074077</v>
      </c>
      <c r="K1994" t="str">
        <f t="shared" si="156"/>
        <v>Long Term</v>
      </c>
      <c r="L1994">
        <f t="shared" si="157"/>
        <v>8930</v>
      </c>
      <c r="M1994">
        <f t="shared" si="158"/>
        <v>0</v>
      </c>
      <c r="N1994">
        <f t="shared" si="159"/>
        <v>0</v>
      </c>
    </row>
    <row r="1995" spans="1:14" x14ac:dyDescent="0.25">
      <c r="A1995">
        <v>2994</v>
      </c>
      <c r="B1995" t="s">
        <v>155</v>
      </c>
      <c r="C1995" t="s">
        <v>156</v>
      </c>
      <c r="D1995" t="s">
        <v>16</v>
      </c>
      <c r="E1995">
        <v>794</v>
      </c>
      <c r="F1995" s="5">
        <v>43857.543553240743</v>
      </c>
      <c r="G1995">
        <v>81</v>
      </c>
      <c r="H1995" t="s">
        <v>711</v>
      </c>
      <c r="I1995">
        <f t="shared" si="155"/>
        <v>64314</v>
      </c>
      <c r="J1995" s="3">
        <v>45186.094074074077</v>
      </c>
      <c r="K1995" t="str">
        <f t="shared" si="156"/>
        <v>Long Term</v>
      </c>
      <c r="L1995">
        <f t="shared" si="157"/>
        <v>63520</v>
      </c>
      <c r="M1995">
        <f t="shared" si="158"/>
        <v>0</v>
      </c>
      <c r="N1995">
        <f t="shared" si="159"/>
        <v>0</v>
      </c>
    </row>
    <row r="1996" spans="1:14" x14ac:dyDescent="0.25">
      <c r="A1996">
        <v>2995</v>
      </c>
      <c r="B1996" t="s">
        <v>37</v>
      </c>
      <c r="C1996" t="s">
        <v>38</v>
      </c>
      <c r="D1996" t="s">
        <v>26</v>
      </c>
      <c r="E1996">
        <v>552</v>
      </c>
      <c r="F1996" s="5">
        <v>43782.670844907407</v>
      </c>
      <c r="G1996">
        <v>49</v>
      </c>
      <c r="H1996" t="s">
        <v>745</v>
      </c>
      <c r="I1996">
        <f t="shared" si="155"/>
        <v>27048</v>
      </c>
      <c r="J1996" s="3">
        <v>45186.094074074077</v>
      </c>
      <c r="K1996" t="str">
        <f t="shared" si="156"/>
        <v>Long Term</v>
      </c>
      <c r="L1996">
        <f t="shared" si="157"/>
        <v>26496</v>
      </c>
      <c r="M1996">
        <f t="shared" si="158"/>
        <v>0</v>
      </c>
      <c r="N1996">
        <f t="shared" si="159"/>
        <v>0</v>
      </c>
    </row>
    <row r="1997" spans="1:14" x14ac:dyDescent="0.25">
      <c r="A1997">
        <v>2996</v>
      </c>
      <c r="B1997" t="s">
        <v>203</v>
      </c>
      <c r="C1997" t="s">
        <v>204</v>
      </c>
      <c r="D1997" t="s">
        <v>16</v>
      </c>
      <c r="E1997">
        <v>968</v>
      </c>
      <c r="F1997" s="5">
        <v>44295.620671296303</v>
      </c>
      <c r="G1997">
        <v>63</v>
      </c>
      <c r="H1997" t="s">
        <v>777</v>
      </c>
      <c r="I1997">
        <f t="shared" si="155"/>
        <v>60984</v>
      </c>
      <c r="J1997" s="3">
        <v>45186.094074074077</v>
      </c>
      <c r="K1997" t="str">
        <f t="shared" si="156"/>
        <v>Long Term</v>
      </c>
      <c r="L1997">
        <f t="shared" si="157"/>
        <v>60016</v>
      </c>
      <c r="M1997">
        <f t="shared" si="158"/>
        <v>0</v>
      </c>
      <c r="N1997">
        <f t="shared" si="159"/>
        <v>0</v>
      </c>
    </row>
    <row r="1998" spans="1:14" x14ac:dyDescent="0.25">
      <c r="A1998">
        <v>2997</v>
      </c>
      <c r="B1998" t="s">
        <v>224</v>
      </c>
      <c r="C1998" t="s">
        <v>225</v>
      </c>
      <c r="D1998" t="s">
        <v>26</v>
      </c>
      <c r="E1998">
        <v>312</v>
      </c>
      <c r="F1998" s="5">
        <v>43952.76295138889</v>
      </c>
      <c r="G1998">
        <v>72</v>
      </c>
      <c r="H1998" t="s">
        <v>931</v>
      </c>
      <c r="I1998">
        <f t="shared" si="155"/>
        <v>22464</v>
      </c>
      <c r="J1998" s="3">
        <v>45186.094074074077</v>
      </c>
      <c r="K1998" t="str">
        <f t="shared" si="156"/>
        <v>Long Term</v>
      </c>
      <c r="L1998">
        <f t="shared" si="157"/>
        <v>22152</v>
      </c>
      <c r="M1998">
        <f t="shared" si="158"/>
        <v>0</v>
      </c>
      <c r="N1998">
        <f t="shared" si="159"/>
        <v>0</v>
      </c>
    </row>
    <row r="1999" spans="1:14" x14ac:dyDescent="0.25">
      <c r="A1999">
        <v>2998</v>
      </c>
      <c r="B1999" t="s">
        <v>57</v>
      </c>
      <c r="C1999" t="s">
        <v>58</v>
      </c>
      <c r="D1999" t="s">
        <v>26</v>
      </c>
      <c r="E1999">
        <v>386</v>
      </c>
      <c r="F1999" s="5">
        <v>44185.890532407408</v>
      </c>
      <c r="G1999">
        <v>88</v>
      </c>
      <c r="H1999" t="s">
        <v>686</v>
      </c>
      <c r="I1999">
        <f t="shared" si="155"/>
        <v>33968</v>
      </c>
      <c r="J1999" s="3">
        <v>45186.094074074077</v>
      </c>
      <c r="K1999" t="str">
        <f t="shared" si="156"/>
        <v>Long Term</v>
      </c>
      <c r="L1999">
        <f t="shared" si="157"/>
        <v>33582</v>
      </c>
      <c r="M1999">
        <f t="shared" si="158"/>
        <v>0</v>
      </c>
      <c r="N1999">
        <f t="shared" si="159"/>
        <v>0</v>
      </c>
    </row>
    <row r="2000" spans="1:14" x14ac:dyDescent="0.25">
      <c r="A2000">
        <v>2999</v>
      </c>
      <c r="B2000" t="s">
        <v>155</v>
      </c>
      <c r="C2000" t="s">
        <v>156</v>
      </c>
      <c r="D2000" t="s">
        <v>16</v>
      </c>
      <c r="E2000">
        <v>605</v>
      </c>
      <c r="F2000" s="5">
        <v>44883.253668981481</v>
      </c>
      <c r="G2000">
        <v>65</v>
      </c>
      <c r="H2000" t="s">
        <v>1210</v>
      </c>
      <c r="I2000">
        <f t="shared" si="155"/>
        <v>39325</v>
      </c>
      <c r="J2000" s="3">
        <v>45186.094074074077</v>
      </c>
      <c r="K2000" t="str">
        <f t="shared" si="156"/>
        <v>Short Term</v>
      </c>
      <c r="L2000">
        <f t="shared" si="157"/>
        <v>38720</v>
      </c>
      <c r="M2000">
        <f t="shared" si="158"/>
        <v>0.15</v>
      </c>
      <c r="N2000">
        <f t="shared" si="159"/>
        <v>5808</v>
      </c>
    </row>
    <row r="2001" spans="1:14" x14ac:dyDescent="0.25">
      <c r="A2001">
        <v>3000</v>
      </c>
      <c r="B2001" t="s">
        <v>133</v>
      </c>
      <c r="C2001" t="s">
        <v>134</v>
      </c>
      <c r="D2001" t="s">
        <v>26</v>
      </c>
      <c r="E2001">
        <v>753</v>
      </c>
      <c r="F2001" s="5">
        <v>44365.291562500002</v>
      </c>
      <c r="G2001">
        <v>58</v>
      </c>
      <c r="H2001" t="s">
        <v>153</v>
      </c>
      <c r="I2001">
        <f t="shared" si="155"/>
        <v>43674</v>
      </c>
      <c r="J2001" s="3">
        <v>45186.094074074077</v>
      </c>
      <c r="K2001" t="str">
        <f t="shared" si="156"/>
        <v>Long Term</v>
      </c>
      <c r="L2001">
        <f t="shared" si="157"/>
        <v>42921</v>
      </c>
      <c r="M2001">
        <f t="shared" si="158"/>
        <v>0</v>
      </c>
      <c r="N2001">
        <f t="shared" si="159"/>
        <v>0</v>
      </c>
    </row>
    <row r="2002" spans="1:14" x14ac:dyDescent="0.25">
      <c r="A2002">
        <v>3001</v>
      </c>
      <c r="B2002" t="s">
        <v>115</v>
      </c>
      <c r="C2002" t="s">
        <v>116</v>
      </c>
      <c r="D2002" t="s">
        <v>16</v>
      </c>
      <c r="E2002">
        <v>877</v>
      </c>
      <c r="F2002" s="5">
        <v>43529.460011574083</v>
      </c>
      <c r="G2002">
        <v>40</v>
      </c>
      <c r="H2002" t="s">
        <v>367</v>
      </c>
      <c r="I2002">
        <f t="shared" si="155"/>
        <v>35080</v>
      </c>
      <c r="J2002" s="3">
        <v>45186.094074074077</v>
      </c>
      <c r="K2002" t="str">
        <f t="shared" si="156"/>
        <v>Long Term</v>
      </c>
      <c r="L2002">
        <f t="shared" si="157"/>
        <v>34203</v>
      </c>
      <c r="M2002">
        <f t="shared" si="158"/>
        <v>0</v>
      </c>
      <c r="N2002">
        <f t="shared" si="159"/>
        <v>0</v>
      </c>
    </row>
    <row r="2003" spans="1:14" x14ac:dyDescent="0.25">
      <c r="A2003">
        <v>3002</v>
      </c>
      <c r="B2003" t="s">
        <v>324</v>
      </c>
      <c r="C2003" t="s">
        <v>325</v>
      </c>
      <c r="D2003" t="s">
        <v>16</v>
      </c>
      <c r="E2003">
        <v>894</v>
      </c>
      <c r="F2003" s="5">
        <v>44909.307696759257</v>
      </c>
      <c r="G2003">
        <v>71</v>
      </c>
      <c r="H2003" t="s">
        <v>1019</v>
      </c>
      <c r="I2003">
        <f t="shared" si="155"/>
        <v>63474</v>
      </c>
      <c r="J2003" s="3">
        <v>45186.094074074077</v>
      </c>
      <c r="K2003" t="str">
        <f t="shared" si="156"/>
        <v>Short Term</v>
      </c>
      <c r="L2003">
        <f t="shared" si="157"/>
        <v>62580</v>
      </c>
      <c r="M2003">
        <f t="shared" si="158"/>
        <v>0.15</v>
      </c>
      <c r="N2003">
        <f t="shared" si="159"/>
        <v>9387</v>
      </c>
    </row>
    <row r="2004" spans="1:14" x14ac:dyDescent="0.25">
      <c r="A2004">
        <v>3003</v>
      </c>
      <c r="B2004" t="s">
        <v>54</v>
      </c>
      <c r="C2004" t="s">
        <v>55</v>
      </c>
      <c r="D2004" t="s">
        <v>16</v>
      </c>
      <c r="E2004">
        <v>158</v>
      </c>
      <c r="F2004" s="5">
        <v>44186.265983796293</v>
      </c>
      <c r="G2004">
        <v>23</v>
      </c>
      <c r="H2004" t="s">
        <v>688</v>
      </c>
      <c r="I2004">
        <f t="shared" si="155"/>
        <v>3634</v>
      </c>
      <c r="J2004" s="3">
        <v>45186.094074074077</v>
      </c>
      <c r="K2004" t="str">
        <f t="shared" si="156"/>
        <v>Long Term</v>
      </c>
      <c r="L2004">
        <f t="shared" si="157"/>
        <v>3476</v>
      </c>
      <c r="M2004">
        <f t="shared" si="158"/>
        <v>0</v>
      </c>
      <c r="N2004">
        <f t="shared" si="159"/>
        <v>0</v>
      </c>
    </row>
    <row r="2005" spans="1:14" x14ac:dyDescent="0.25">
      <c r="A2005">
        <v>3004</v>
      </c>
      <c r="B2005" t="s">
        <v>137</v>
      </c>
      <c r="C2005" t="s">
        <v>138</v>
      </c>
      <c r="D2005" t="s">
        <v>16</v>
      </c>
      <c r="E2005">
        <v>575</v>
      </c>
      <c r="F2005" s="5">
        <v>43996.495081018518</v>
      </c>
      <c r="G2005">
        <v>68</v>
      </c>
      <c r="H2005" t="s">
        <v>307</v>
      </c>
      <c r="I2005">
        <f t="shared" si="155"/>
        <v>39100</v>
      </c>
      <c r="J2005" s="3">
        <v>45186.094074074077</v>
      </c>
      <c r="K2005" t="str">
        <f t="shared" si="156"/>
        <v>Long Term</v>
      </c>
      <c r="L2005">
        <f t="shared" si="157"/>
        <v>38525</v>
      </c>
      <c r="M2005">
        <f t="shared" si="158"/>
        <v>0</v>
      </c>
      <c r="N2005">
        <f t="shared" si="159"/>
        <v>0</v>
      </c>
    </row>
    <row r="2006" spans="1:14" x14ac:dyDescent="0.25">
      <c r="A2006">
        <v>3005</v>
      </c>
      <c r="B2006" t="s">
        <v>94</v>
      </c>
      <c r="C2006" t="s">
        <v>95</v>
      </c>
      <c r="D2006" t="s">
        <v>26</v>
      </c>
      <c r="E2006">
        <v>245</v>
      </c>
      <c r="F2006" s="5">
        <v>44906.47991898148</v>
      </c>
      <c r="G2006">
        <v>45</v>
      </c>
      <c r="H2006" t="s">
        <v>1177</v>
      </c>
      <c r="I2006">
        <f t="shared" si="155"/>
        <v>11025</v>
      </c>
      <c r="J2006" s="3">
        <v>45186.094074074077</v>
      </c>
      <c r="K2006" t="str">
        <f t="shared" si="156"/>
        <v>Short Term</v>
      </c>
      <c r="L2006">
        <f t="shared" si="157"/>
        <v>10780</v>
      </c>
      <c r="M2006">
        <f t="shared" si="158"/>
        <v>0.15</v>
      </c>
      <c r="N2006">
        <f t="shared" si="159"/>
        <v>1617</v>
      </c>
    </row>
    <row r="2007" spans="1:14" x14ac:dyDescent="0.25">
      <c r="A2007">
        <v>3006</v>
      </c>
      <c r="B2007" t="s">
        <v>143</v>
      </c>
      <c r="C2007" t="s">
        <v>144</v>
      </c>
      <c r="D2007" t="s">
        <v>26</v>
      </c>
      <c r="E2007">
        <v>743</v>
      </c>
      <c r="F2007" s="5">
        <v>44422.457499999997</v>
      </c>
      <c r="G2007">
        <v>4</v>
      </c>
      <c r="H2007" t="s">
        <v>1211</v>
      </c>
      <c r="I2007">
        <f t="shared" si="155"/>
        <v>2972</v>
      </c>
      <c r="J2007" s="3">
        <v>45186.094074074077</v>
      </c>
      <c r="K2007" t="str">
        <f t="shared" si="156"/>
        <v>Long Term</v>
      </c>
      <c r="L2007">
        <f t="shared" si="157"/>
        <v>2229</v>
      </c>
      <c r="M2007">
        <f t="shared" si="158"/>
        <v>0</v>
      </c>
      <c r="N2007">
        <f t="shared" si="159"/>
        <v>0</v>
      </c>
    </row>
    <row r="2008" spans="1:14" x14ac:dyDescent="0.25">
      <c r="A2008">
        <v>3007</v>
      </c>
      <c r="B2008" t="s">
        <v>40</v>
      </c>
      <c r="C2008" t="s">
        <v>41</v>
      </c>
      <c r="D2008" t="s">
        <v>16</v>
      </c>
      <c r="E2008">
        <v>510</v>
      </c>
      <c r="F2008" s="5">
        <v>44040.242569444446</v>
      </c>
      <c r="G2008">
        <v>28</v>
      </c>
      <c r="H2008" t="s">
        <v>956</v>
      </c>
      <c r="I2008">
        <f t="shared" si="155"/>
        <v>14280</v>
      </c>
      <c r="J2008" s="3">
        <v>45186.094074074077</v>
      </c>
      <c r="K2008" t="str">
        <f t="shared" si="156"/>
        <v>Long Term</v>
      </c>
      <c r="L2008">
        <f t="shared" si="157"/>
        <v>13770</v>
      </c>
      <c r="M2008">
        <f t="shared" si="158"/>
        <v>0</v>
      </c>
      <c r="N2008">
        <f t="shared" si="159"/>
        <v>0</v>
      </c>
    </row>
    <row r="2009" spans="1:14" x14ac:dyDescent="0.25">
      <c r="A2009">
        <v>3008</v>
      </c>
      <c r="B2009" t="s">
        <v>123</v>
      </c>
      <c r="C2009" t="s">
        <v>124</v>
      </c>
      <c r="D2009" t="s">
        <v>26</v>
      </c>
      <c r="E2009">
        <v>486</v>
      </c>
      <c r="F2009" s="5">
        <v>44078.668726851851</v>
      </c>
      <c r="G2009">
        <v>28</v>
      </c>
      <c r="H2009" t="s">
        <v>373</v>
      </c>
      <c r="I2009">
        <f t="shared" si="155"/>
        <v>13608</v>
      </c>
      <c r="J2009" s="3">
        <v>45186.094074074077</v>
      </c>
      <c r="K2009" t="str">
        <f t="shared" si="156"/>
        <v>Long Term</v>
      </c>
      <c r="L2009">
        <f t="shared" si="157"/>
        <v>13122</v>
      </c>
      <c r="M2009">
        <f t="shared" si="158"/>
        <v>0</v>
      </c>
      <c r="N2009">
        <f t="shared" si="159"/>
        <v>0</v>
      </c>
    </row>
    <row r="2010" spans="1:14" x14ac:dyDescent="0.25">
      <c r="A2010">
        <v>3009</v>
      </c>
      <c r="B2010" t="s">
        <v>101</v>
      </c>
      <c r="C2010" t="s">
        <v>102</v>
      </c>
      <c r="D2010" t="s">
        <v>26</v>
      </c>
      <c r="E2010">
        <v>343</v>
      </c>
      <c r="F2010" s="5">
        <v>44770.43886574074</v>
      </c>
      <c r="G2010">
        <v>8</v>
      </c>
      <c r="H2010" t="s">
        <v>339</v>
      </c>
      <c r="I2010">
        <f t="shared" si="155"/>
        <v>2744</v>
      </c>
      <c r="J2010" s="3">
        <v>45186.094074074077</v>
      </c>
      <c r="K2010" t="str">
        <f t="shared" si="156"/>
        <v>Long Term</v>
      </c>
      <c r="L2010">
        <f t="shared" si="157"/>
        <v>2401</v>
      </c>
      <c r="M2010">
        <f t="shared" si="158"/>
        <v>0</v>
      </c>
      <c r="N2010">
        <f t="shared" si="159"/>
        <v>0</v>
      </c>
    </row>
    <row r="2011" spans="1:14" x14ac:dyDescent="0.25">
      <c r="A2011">
        <v>3010</v>
      </c>
      <c r="B2011" t="s">
        <v>224</v>
      </c>
      <c r="C2011" t="s">
        <v>225</v>
      </c>
      <c r="D2011" t="s">
        <v>26</v>
      </c>
      <c r="E2011">
        <v>231</v>
      </c>
      <c r="F2011" s="5">
        <v>44783.119664351849</v>
      </c>
      <c r="G2011">
        <v>51</v>
      </c>
      <c r="H2011" t="s">
        <v>1212</v>
      </c>
      <c r="I2011">
        <f t="shared" si="155"/>
        <v>11781</v>
      </c>
      <c r="J2011" s="3">
        <v>45186.094074074077</v>
      </c>
      <c r="K2011" t="str">
        <f t="shared" si="156"/>
        <v>Long Term</v>
      </c>
      <c r="L2011">
        <f t="shared" si="157"/>
        <v>11550</v>
      </c>
      <c r="M2011">
        <f t="shared" si="158"/>
        <v>0</v>
      </c>
      <c r="N2011">
        <f t="shared" si="159"/>
        <v>0</v>
      </c>
    </row>
    <row r="2012" spans="1:14" x14ac:dyDescent="0.25">
      <c r="A2012">
        <v>3011</v>
      </c>
      <c r="B2012" t="s">
        <v>43</v>
      </c>
      <c r="C2012" t="s">
        <v>44</v>
      </c>
      <c r="D2012" t="s">
        <v>16</v>
      </c>
      <c r="E2012">
        <v>654</v>
      </c>
      <c r="F2012" s="5">
        <v>44460.749895833331</v>
      </c>
      <c r="G2012">
        <v>99</v>
      </c>
      <c r="H2012" t="s">
        <v>1175</v>
      </c>
      <c r="I2012">
        <f t="shared" si="155"/>
        <v>64746</v>
      </c>
      <c r="J2012" s="3">
        <v>45186.094074074077</v>
      </c>
      <c r="K2012" t="str">
        <f t="shared" si="156"/>
        <v>Long Term</v>
      </c>
      <c r="L2012">
        <f t="shared" si="157"/>
        <v>64092</v>
      </c>
      <c r="M2012">
        <f t="shared" si="158"/>
        <v>0</v>
      </c>
      <c r="N2012">
        <f t="shared" si="159"/>
        <v>0</v>
      </c>
    </row>
    <row r="2013" spans="1:14" x14ac:dyDescent="0.25">
      <c r="A2013">
        <v>3012</v>
      </c>
      <c r="B2013" t="s">
        <v>14</v>
      </c>
      <c r="C2013" t="s">
        <v>15</v>
      </c>
      <c r="D2013" t="s">
        <v>26</v>
      </c>
      <c r="E2013">
        <v>319</v>
      </c>
      <c r="F2013" s="5">
        <v>43482.306921296287</v>
      </c>
      <c r="G2013">
        <v>26</v>
      </c>
      <c r="H2013" t="s">
        <v>512</v>
      </c>
      <c r="I2013">
        <f t="shared" si="155"/>
        <v>8294</v>
      </c>
      <c r="J2013" s="3">
        <v>45186.094074074077</v>
      </c>
      <c r="K2013" t="str">
        <f t="shared" si="156"/>
        <v>Long Term</v>
      </c>
      <c r="L2013">
        <f t="shared" si="157"/>
        <v>7975</v>
      </c>
      <c r="M2013">
        <f t="shared" si="158"/>
        <v>0</v>
      </c>
      <c r="N2013">
        <f t="shared" si="159"/>
        <v>0</v>
      </c>
    </row>
    <row r="2014" spans="1:14" x14ac:dyDescent="0.25">
      <c r="A2014">
        <v>3013</v>
      </c>
      <c r="B2014" t="s">
        <v>203</v>
      </c>
      <c r="C2014" t="s">
        <v>204</v>
      </c>
      <c r="D2014" t="s">
        <v>16</v>
      </c>
      <c r="E2014">
        <v>309</v>
      </c>
      <c r="F2014" s="5">
        <v>44625.219247685192</v>
      </c>
      <c r="G2014">
        <v>7</v>
      </c>
      <c r="H2014" t="s">
        <v>255</v>
      </c>
      <c r="I2014">
        <f t="shared" si="155"/>
        <v>2163</v>
      </c>
      <c r="J2014" s="3">
        <v>45186.094074074077</v>
      </c>
      <c r="K2014" t="str">
        <f t="shared" si="156"/>
        <v>Long Term</v>
      </c>
      <c r="L2014">
        <f t="shared" si="157"/>
        <v>1854</v>
      </c>
      <c r="M2014">
        <f t="shared" si="158"/>
        <v>0</v>
      </c>
      <c r="N2014">
        <f t="shared" si="159"/>
        <v>0</v>
      </c>
    </row>
    <row r="2015" spans="1:14" x14ac:dyDescent="0.25">
      <c r="A2015">
        <v>3014</v>
      </c>
      <c r="B2015" t="s">
        <v>111</v>
      </c>
      <c r="C2015" t="s">
        <v>112</v>
      </c>
      <c r="D2015" t="s">
        <v>26</v>
      </c>
      <c r="E2015">
        <v>641</v>
      </c>
      <c r="F2015" s="5">
        <v>44521.437731481477</v>
      </c>
      <c r="G2015">
        <v>22</v>
      </c>
      <c r="H2015" t="s">
        <v>1040</v>
      </c>
      <c r="I2015">
        <f t="shared" si="155"/>
        <v>14102</v>
      </c>
      <c r="J2015" s="3">
        <v>45186.094074074077</v>
      </c>
      <c r="K2015" t="str">
        <f t="shared" si="156"/>
        <v>Long Term</v>
      </c>
      <c r="L2015">
        <f t="shared" si="157"/>
        <v>13461</v>
      </c>
      <c r="M2015">
        <f t="shared" si="158"/>
        <v>0</v>
      </c>
      <c r="N2015">
        <f t="shared" si="159"/>
        <v>0</v>
      </c>
    </row>
    <row r="2016" spans="1:14" x14ac:dyDescent="0.25">
      <c r="A2016">
        <v>3015</v>
      </c>
      <c r="B2016" t="s">
        <v>88</v>
      </c>
      <c r="C2016" t="s">
        <v>89</v>
      </c>
      <c r="D2016" t="s">
        <v>16</v>
      </c>
      <c r="E2016">
        <v>641</v>
      </c>
      <c r="F2016" s="5">
        <v>43462.052881944437</v>
      </c>
      <c r="G2016">
        <v>96</v>
      </c>
      <c r="H2016" t="s">
        <v>742</v>
      </c>
      <c r="I2016">
        <f t="shared" si="155"/>
        <v>61536</v>
      </c>
      <c r="J2016" s="3">
        <v>45186.094074074077</v>
      </c>
      <c r="K2016" t="str">
        <f t="shared" si="156"/>
        <v>Long Term</v>
      </c>
      <c r="L2016">
        <f t="shared" si="157"/>
        <v>60895</v>
      </c>
      <c r="M2016">
        <f t="shared" si="158"/>
        <v>0</v>
      </c>
      <c r="N2016">
        <f t="shared" si="159"/>
        <v>0</v>
      </c>
    </row>
    <row r="2017" spans="1:14" x14ac:dyDescent="0.25">
      <c r="A2017">
        <v>3016</v>
      </c>
      <c r="B2017" t="s">
        <v>70</v>
      </c>
      <c r="C2017" t="s">
        <v>71</v>
      </c>
      <c r="D2017" t="s">
        <v>16</v>
      </c>
      <c r="E2017">
        <v>127</v>
      </c>
      <c r="F2017" s="5">
        <v>44373.867731481478</v>
      </c>
      <c r="G2017">
        <v>89</v>
      </c>
      <c r="H2017" t="s">
        <v>179</v>
      </c>
      <c r="I2017">
        <f t="shared" si="155"/>
        <v>11303</v>
      </c>
      <c r="J2017" s="3">
        <v>45186.094074074077</v>
      </c>
      <c r="K2017" t="str">
        <f t="shared" si="156"/>
        <v>Long Term</v>
      </c>
      <c r="L2017">
        <f t="shared" si="157"/>
        <v>11176</v>
      </c>
      <c r="M2017">
        <f t="shared" si="158"/>
        <v>0</v>
      </c>
      <c r="N2017">
        <f t="shared" si="159"/>
        <v>0</v>
      </c>
    </row>
    <row r="2018" spans="1:14" x14ac:dyDescent="0.25">
      <c r="A2018">
        <v>3017</v>
      </c>
      <c r="B2018" t="s">
        <v>70</v>
      </c>
      <c r="C2018" t="s">
        <v>71</v>
      </c>
      <c r="D2018" t="s">
        <v>16</v>
      </c>
      <c r="E2018">
        <v>616</v>
      </c>
      <c r="F2018" s="5">
        <v>45132.807442129633</v>
      </c>
      <c r="G2018">
        <v>71</v>
      </c>
      <c r="H2018" t="s">
        <v>590</v>
      </c>
      <c r="I2018">
        <f t="shared" si="155"/>
        <v>43736</v>
      </c>
      <c r="J2018" s="3">
        <v>45186.094074074077</v>
      </c>
      <c r="K2018" t="str">
        <f t="shared" si="156"/>
        <v>Short Term</v>
      </c>
      <c r="L2018">
        <f t="shared" si="157"/>
        <v>43120</v>
      </c>
      <c r="M2018">
        <f t="shared" si="158"/>
        <v>0.15</v>
      </c>
      <c r="N2018">
        <f t="shared" si="159"/>
        <v>6468</v>
      </c>
    </row>
    <row r="2019" spans="1:14" x14ac:dyDescent="0.25">
      <c r="A2019">
        <v>3018</v>
      </c>
      <c r="B2019" t="s">
        <v>67</v>
      </c>
      <c r="C2019" t="s">
        <v>68</v>
      </c>
      <c r="D2019" t="s">
        <v>16</v>
      </c>
      <c r="E2019">
        <v>254</v>
      </c>
      <c r="F2019" s="5">
        <v>45147.388067129628</v>
      </c>
      <c r="G2019">
        <v>28</v>
      </c>
      <c r="H2019" t="s">
        <v>1209</v>
      </c>
      <c r="I2019">
        <f t="shared" si="155"/>
        <v>7112</v>
      </c>
      <c r="J2019" s="3">
        <v>45186.094074074077</v>
      </c>
      <c r="K2019" t="str">
        <f t="shared" si="156"/>
        <v>Short Term</v>
      </c>
      <c r="L2019">
        <f t="shared" si="157"/>
        <v>6858</v>
      </c>
      <c r="M2019">
        <f t="shared" si="158"/>
        <v>0.15</v>
      </c>
      <c r="N2019">
        <f t="shared" si="159"/>
        <v>1028.7</v>
      </c>
    </row>
    <row r="2020" spans="1:14" x14ac:dyDescent="0.25">
      <c r="A2020">
        <v>3019</v>
      </c>
      <c r="B2020" t="s">
        <v>57</v>
      </c>
      <c r="C2020" t="s">
        <v>58</v>
      </c>
      <c r="D2020" t="s">
        <v>26</v>
      </c>
      <c r="E2020">
        <v>433</v>
      </c>
      <c r="F2020" s="5">
        <v>44403.46802083333</v>
      </c>
      <c r="G2020">
        <v>44</v>
      </c>
      <c r="H2020" t="s">
        <v>495</v>
      </c>
      <c r="I2020">
        <f t="shared" si="155"/>
        <v>19052</v>
      </c>
      <c r="J2020" s="3">
        <v>45186.094074074077</v>
      </c>
      <c r="K2020" t="str">
        <f t="shared" si="156"/>
        <v>Long Term</v>
      </c>
      <c r="L2020">
        <f t="shared" si="157"/>
        <v>18619</v>
      </c>
      <c r="M2020">
        <f t="shared" si="158"/>
        <v>0</v>
      </c>
      <c r="N2020">
        <f t="shared" si="159"/>
        <v>0</v>
      </c>
    </row>
    <row r="2021" spans="1:14" x14ac:dyDescent="0.25">
      <c r="A2021">
        <v>3020</v>
      </c>
      <c r="B2021" t="s">
        <v>76</v>
      </c>
      <c r="C2021" t="s">
        <v>77</v>
      </c>
      <c r="D2021" t="s">
        <v>16</v>
      </c>
      <c r="E2021">
        <v>962</v>
      </c>
      <c r="F2021" s="5">
        <v>44897.405439814807</v>
      </c>
      <c r="G2021">
        <v>100</v>
      </c>
      <c r="H2021" t="s">
        <v>1213</v>
      </c>
      <c r="I2021">
        <f t="shared" si="155"/>
        <v>96200</v>
      </c>
      <c r="J2021" s="3">
        <v>45186.094074074077</v>
      </c>
      <c r="K2021" t="str">
        <f t="shared" si="156"/>
        <v>Short Term</v>
      </c>
      <c r="L2021">
        <f t="shared" si="157"/>
        <v>95238</v>
      </c>
      <c r="M2021">
        <f t="shared" si="158"/>
        <v>0.15</v>
      </c>
      <c r="N2021">
        <f t="shared" si="159"/>
        <v>14285.699999999999</v>
      </c>
    </row>
    <row r="2022" spans="1:14" x14ac:dyDescent="0.25">
      <c r="A2022">
        <v>3021</v>
      </c>
      <c r="B2022" t="s">
        <v>111</v>
      </c>
      <c r="C2022" t="s">
        <v>112</v>
      </c>
      <c r="D2022" t="s">
        <v>16</v>
      </c>
      <c r="E2022">
        <v>531</v>
      </c>
      <c r="F2022" s="5">
        <v>44613.659745370373</v>
      </c>
      <c r="G2022">
        <v>19</v>
      </c>
      <c r="H2022" t="s">
        <v>708</v>
      </c>
      <c r="I2022">
        <f t="shared" si="155"/>
        <v>10089</v>
      </c>
      <c r="J2022" s="3">
        <v>45186.094074074077</v>
      </c>
      <c r="K2022" t="str">
        <f t="shared" si="156"/>
        <v>Long Term</v>
      </c>
      <c r="L2022">
        <f t="shared" si="157"/>
        <v>9558</v>
      </c>
      <c r="M2022">
        <f t="shared" si="158"/>
        <v>0</v>
      </c>
      <c r="N2022">
        <f t="shared" si="159"/>
        <v>0</v>
      </c>
    </row>
    <row r="2023" spans="1:14" x14ac:dyDescent="0.25">
      <c r="A2023">
        <v>3022</v>
      </c>
      <c r="B2023" t="s">
        <v>88</v>
      </c>
      <c r="C2023" t="s">
        <v>89</v>
      </c>
      <c r="D2023" t="s">
        <v>16</v>
      </c>
      <c r="E2023">
        <v>802</v>
      </c>
      <c r="F2023" s="5">
        <v>44755.578692129631</v>
      </c>
      <c r="G2023">
        <v>98</v>
      </c>
      <c r="H2023" t="s">
        <v>1156</v>
      </c>
      <c r="I2023">
        <f t="shared" si="155"/>
        <v>78596</v>
      </c>
      <c r="J2023" s="3">
        <v>45186.094074074077</v>
      </c>
      <c r="K2023" t="str">
        <f t="shared" si="156"/>
        <v>Long Term</v>
      </c>
      <c r="L2023">
        <f t="shared" si="157"/>
        <v>77794</v>
      </c>
      <c r="M2023">
        <f t="shared" si="158"/>
        <v>0</v>
      </c>
      <c r="N2023">
        <f t="shared" si="159"/>
        <v>0</v>
      </c>
    </row>
    <row r="2024" spans="1:14" x14ac:dyDescent="0.25">
      <c r="A2024">
        <v>3023</v>
      </c>
      <c r="B2024" t="s">
        <v>67</v>
      </c>
      <c r="C2024" t="s">
        <v>68</v>
      </c>
      <c r="D2024" t="s">
        <v>26</v>
      </c>
      <c r="E2024">
        <v>756</v>
      </c>
      <c r="F2024" s="5">
        <v>44785.071932870371</v>
      </c>
      <c r="G2024">
        <v>33</v>
      </c>
      <c r="H2024" t="s">
        <v>145</v>
      </c>
      <c r="I2024">
        <f t="shared" si="155"/>
        <v>24948</v>
      </c>
      <c r="J2024" s="3">
        <v>45186.094074074077</v>
      </c>
      <c r="K2024" t="str">
        <f t="shared" si="156"/>
        <v>Long Term</v>
      </c>
      <c r="L2024">
        <f t="shared" si="157"/>
        <v>24192</v>
      </c>
      <c r="M2024">
        <f t="shared" si="158"/>
        <v>0</v>
      </c>
      <c r="N2024">
        <f t="shared" si="159"/>
        <v>0</v>
      </c>
    </row>
    <row r="2025" spans="1:14" x14ac:dyDescent="0.25">
      <c r="A2025">
        <v>3024</v>
      </c>
      <c r="B2025" t="s">
        <v>73</v>
      </c>
      <c r="C2025" t="s">
        <v>74</v>
      </c>
      <c r="D2025" t="s">
        <v>16</v>
      </c>
      <c r="E2025">
        <v>674</v>
      </c>
      <c r="F2025" s="5">
        <v>44810.843263888892</v>
      </c>
      <c r="G2025">
        <v>16</v>
      </c>
      <c r="H2025" t="s">
        <v>841</v>
      </c>
      <c r="I2025">
        <f t="shared" si="155"/>
        <v>10784</v>
      </c>
      <c r="J2025" s="3">
        <v>45186.094074074077</v>
      </c>
      <c r="K2025" t="str">
        <f t="shared" si="156"/>
        <v>Long Term</v>
      </c>
      <c r="L2025">
        <f t="shared" si="157"/>
        <v>10110</v>
      </c>
      <c r="M2025">
        <f t="shared" si="158"/>
        <v>0</v>
      </c>
      <c r="N2025">
        <f t="shared" si="159"/>
        <v>0</v>
      </c>
    </row>
    <row r="2026" spans="1:14" x14ac:dyDescent="0.25">
      <c r="A2026">
        <v>3025</v>
      </c>
      <c r="B2026" t="s">
        <v>73</v>
      </c>
      <c r="C2026" t="s">
        <v>74</v>
      </c>
      <c r="D2026" t="s">
        <v>26</v>
      </c>
      <c r="E2026">
        <v>992</v>
      </c>
      <c r="F2026" s="5">
        <v>44973.543275462973</v>
      </c>
      <c r="G2026">
        <v>96</v>
      </c>
      <c r="H2026" t="s">
        <v>462</v>
      </c>
      <c r="I2026">
        <f t="shared" si="155"/>
        <v>95232</v>
      </c>
      <c r="J2026" s="3">
        <v>45186.094074074077</v>
      </c>
      <c r="K2026" t="str">
        <f t="shared" si="156"/>
        <v>Short Term</v>
      </c>
      <c r="L2026">
        <f t="shared" si="157"/>
        <v>94240</v>
      </c>
      <c r="M2026">
        <f t="shared" si="158"/>
        <v>0.15</v>
      </c>
      <c r="N2026">
        <f t="shared" si="159"/>
        <v>14136</v>
      </c>
    </row>
    <row r="2027" spans="1:14" x14ac:dyDescent="0.25">
      <c r="A2027">
        <v>3026</v>
      </c>
      <c r="B2027" t="s">
        <v>104</v>
      </c>
      <c r="C2027" t="s">
        <v>105</v>
      </c>
      <c r="D2027" t="s">
        <v>16</v>
      </c>
      <c r="E2027">
        <v>625</v>
      </c>
      <c r="F2027" s="5">
        <v>44339.581805555557</v>
      </c>
      <c r="G2027">
        <v>6</v>
      </c>
      <c r="H2027" t="s">
        <v>842</v>
      </c>
      <c r="I2027">
        <f t="shared" si="155"/>
        <v>3750</v>
      </c>
      <c r="J2027" s="3">
        <v>45186.094074074077</v>
      </c>
      <c r="K2027" t="str">
        <f t="shared" si="156"/>
        <v>Long Term</v>
      </c>
      <c r="L2027">
        <f t="shared" si="157"/>
        <v>3125</v>
      </c>
      <c r="M2027">
        <f t="shared" si="158"/>
        <v>0</v>
      </c>
      <c r="N2027">
        <f t="shared" si="159"/>
        <v>0</v>
      </c>
    </row>
    <row r="2028" spans="1:14" x14ac:dyDescent="0.25">
      <c r="A2028">
        <v>3027</v>
      </c>
      <c r="B2028" t="s">
        <v>54</v>
      </c>
      <c r="C2028" t="s">
        <v>55</v>
      </c>
      <c r="D2028" t="s">
        <v>16</v>
      </c>
      <c r="E2028">
        <v>822</v>
      </c>
      <c r="F2028" s="5">
        <v>43883.386516203696</v>
      </c>
      <c r="G2028">
        <v>4</v>
      </c>
      <c r="H2028" t="s">
        <v>1214</v>
      </c>
      <c r="I2028">
        <f t="shared" si="155"/>
        <v>3288</v>
      </c>
      <c r="J2028" s="3">
        <v>45186.094074074077</v>
      </c>
      <c r="K2028" t="str">
        <f t="shared" si="156"/>
        <v>Long Term</v>
      </c>
      <c r="L2028">
        <f t="shared" si="157"/>
        <v>2466</v>
      </c>
      <c r="M2028">
        <f t="shared" si="158"/>
        <v>0</v>
      </c>
      <c r="N2028">
        <f t="shared" si="159"/>
        <v>0</v>
      </c>
    </row>
    <row r="2029" spans="1:14" x14ac:dyDescent="0.25">
      <c r="A2029">
        <v>3028</v>
      </c>
      <c r="B2029" t="s">
        <v>79</v>
      </c>
      <c r="C2029" t="s">
        <v>80</v>
      </c>
      <c r="D2029" t="s">
        <v>26</v>
      </c>
      <c r="E2029">
        <v>854</v>
      </c>
      <c r="F2029" s="5">
        <v>43498.554768518523</v>
      </c>
      <c r="G2029">
        <v>37</v>
      </c>
      <c r="H2029" t="s">
        <v>796</v>
      </c>
      <c r="I2029">
        <f t="shared" si="155"/>
        <v>31598</v>
      </c>
      <c r="J2029" s="3">
        <v>45186.094074074077</v>
      </c>
      <c r="K2029" t="str">
        <f t="shared" si="156"/>
        <v>Long Term</v>
      </c>
      <c r="L2029">
        <f t="shared" si="157"/>
        <v>30744</v>
      </c>
      <c r="M2029">
        <f t="shared" si="158"/>
        <v>0</v>
      </c>
      <c r="N2029">
        <f t="shared" si="159"/>
        <v>0</v>
      </c>
    </row>
    <row r="2030" spans="1:14" x14ac:dyDescent="0.25">
      <c r="A2030">
        <v>3029</v>
      </c>
      <c r="B2030" t="s">
        <v>246</v>
      </c>
      <c r="C2030" t="s">
        <v>247</v>
      </c>
      <c r="D2030" t="s">
        <v>16</v>
      </c>
      <c r="E2030">
        <v>517</v>
      </c>
      <c r="F2030" s="5">
        <v>44829.54215277778</v>
      </c>
      <c r="G2030">
        <v>87</v>
      </c>
      <c r="H2030" t="s">
        <v>1215</v>
      </c>
      <c r="I2030">
        <f t="shared" si="155"/>
        <v>44979</v>
      </c>
      <c r="J2030" s="3">
        <v>45186.094074074077</v>
      </c>
      <c r="K2030" t="str">
        <f t="shared" si="156"/>
        <v>Short Term</v>
      </c>
      <c r="L2030">
        <f t="shared" si="157"/>
        <v>44462</v>
      </c>
      <c r="M2030">
        <f t="shared" si="158"/>
        <v>0.15</v>
      </c>
      <c r="N2030">
        <f t="shared" si="159"/>
        <v>6669.3</v>
      </c>
    </row>
    <row r="2031" spans="1:14" x14ac:dyDescent="0.25">
      <c r="A2031">
        <v>3030</v>
      </c>
      <c r="B2031" t="s">
        <v>31</v>
      </c>
      <c r="C2031" t="s">
        <v>32</v>
      </c>
      <c r="D2031" t="s">
        <v>16</v>
      </c>
      <c r="E2031">
        <v>398</v>
      </c>
      <c r="F2031" s="5">
        <v>43623.871655092589</v>
      </c>
      <c r="G2031">
        <v>8</v>
      </c>
      <c r="H2031" t="s">
        <v>616</v>
      </c>
      <c r="I2031">
        <f t="shared" si="155"/>
        <v>3184</v>
      </c>
      <c r="J2031" s="3">
        <v>45186.094074074077</v>
      </c>
      <c r="K2031" t="str">
        <f t="shared" si="156"/>
        <v>Long Term</v>
      </c>
      <c r="L2031">
        <f t="shared" si="157"/>
        <v>2786</v>
      </c>
      <c r="M2031">
        <f t="shared" si="158"/>
        <v>0</v>
      </c>
      <c r="N2031">
        <f t="shared" si="159"/>
        <v>0</v>
      </c>
    </row>
    <row r="2032" spans="1:14" x14ac:dyDescent="0.25">
      <c r="A2032">
        <v>3031</v>
      </c>
      <c r="B2032" t="s">
        <v>180</v>
      </c>
      <c r="C2032" t="s">
        <v>181</v>
      </c>
      <c r="D2032" t="s">
        <v>16</v>
      </c>
      <c r="E2032">
        <v>146</v>
      </c>
      <c r="F2032" s="5">
        <v>43764.840497685182</v>
      </c>
      <c r="G2032">
        <v>82</v>
      </c>
      <c r="H2032" t="s">
        <v>23</v>
      </c>
      <c r="I2032">
        <f t="shared" si="155"/>
        <v>11972</v>
      </c>
      <c r="J2032" s="3">
        <v>45186.094074074077</v>
      </c>
      <c r="K2032" t="str">
        <f t="shared" si="156"/>
        <v>Long Term</v>
      </c>
      <c r="L2032">
        <f t="shared" si="157"/>
        <v>11826</v>
      </c>
      <c r="M2032">
        <f t="shared" si="158"/>
        <v>0</v>
      </c>
      <c r="N2032">
        <f t="shared" si="159"/>
        <v>0</v>
      </c>
    </row>
    <row r="2033" spans="1:14" x14ac:dyDescent="0.25">
      <c r="A2033">
        <v>3032</v>
      </c>
      <c r="B2033" t="s">
        <v>199</v>
      </c>
      <c r="C2033" t="s">
        <v>200</v>
      </c>
      <c r="D2033" t="s">
        <v>16</v>
      </c>
      <c r="E2033">
        <v>935</v>
      </c>
      <c r="F2033" s="5">
        <v>45018.506805555553</v>
      </c>
      <c r="G2033">
        <v>18</v>
      </c>
      <c r="H2033" t="s">
        <v>269</v>
      </c>
      <c r="I2033">
        <f t="shared" si="155"/>
        <v>16830</v>
      </c>
      <c r="J2033" s="3">
        <v>45186.094074074077</v>
      </c>
      <c r="K2033" t="str">
        <f t="shared" si="156"/>
        <v>Short Term</v>
      </c>
      <c r="L2033">
        <f t="shared" si="157"/>
        <v>15895</v>
      </c>
      <c r="M2033">
        <f t="shared" si="158"/>
        <v>0.15</v>
      </c>
      <c r="N2033">
        <f t="shared" si="159"/>
        <v>2384.25</v>
      </c>
    </row>
    <row r="2034" spans="1:14" x14ac:dyDescent="0.25">
      <c r="A2034">
        <v>3033</v>
      </c>
      <c r="B2034" t="s">
        <v>115</v>
      </c>
      <c r="C2034" t="s">
        <v>116</v>
      </c>
      <c r="D2034" t="s">
        <v>26</v>
      </c>
      <c r="E2034">
        <v>247</v>
      </c>
      <c r="F2034" s="5">
        <v>43975.495891203696</v>
      </c>
      <c r="G2034">
        <v>94</v>
      </c>
      <c r="H2034" t="s">
        <v>141</v>
      </c>
      <c r="I2034">
        <f t="shared" si="155"/>
        <v>23218</v>
      </c>
      <c r="J2034" s="3">
        <v>45186.094074074077</v>
      </c>
      <c r="K2034" t="str">
        <f t="shared" si="156"/>
        <v>Long Term</v>
      </c>
      <c r="L2034">
        <f t="shared" si="157"/>
        <v>22971</v>
      </c>
      <c r="M2034">
        <f t="shared" si="158"/>
        <v>0</v>
      </c>
      <c r="N2034">
        <f t="shared" si="159"/>
        <v>0</v>
      </c>
    </row>
    <row r="2035" spans="1:14" x14ac:dyDescent="0.25">
      <c r="A2035">
        <v>3034</v>
      </c>
      <c r="B2035" t="s">
        <v>43</v>
      </c>
      <c r="C2035" t="s">
        <v>44</v>
      </c>
      <c r="D2035" t="s">
        <v>16</v>
      </c>
      <c r="E2035">
        <v>540</v>
      </c>
      <c r="F2035" s="5">
        <v>44876.778032407397</v>
      </c>
      <c r="G2035">
        <v>73</v>
      </c>
      <c r="H2035" t="s">
        <v>939</v>
      </c>
      <c r="I2035">
        <f t="shared" si="155"/>
        <v>39420</v>
      </c>
      <c r="J2035" s="3">
        <v>45186.094074074077</v>
      </c>
      <c r="K2035" t="str">
        <f t="shared" si="156"/>
        <v>Short Term</v>
      </c>
      <c r="L2035">
        <f t="shared" si="157"/>
        <v>38880</v>
      </c>
      <c r="M2035">
        <f t="shared" si="158"/>
        <v>0.15</v>
      </c>
      <c r="N2035">
        <f t="shared" si="159"/>
        <v>5832</v>
      </c>
    </row>
    <row r="2036" spans="1:14" x14ac:dyDescent="0.25">
      <c r="A2036">
        <v>3035</v>
      </c>
      <c r="B2036" t="s">
        <v>40</v>
      </c>
      <c r="C2036" t="s">
        <v>41</v>
      </c>
      <c r="D2036" t="s">
        <v>16</v>
      </c>
      <c r="E2036">
        <v>882</v>
      </c>
      <c r="F2036" s="5">
        <v>43627.701516203713</v>
      </c>
      <c r="G2036">
        <v>26</v>
      </c>
      <c r="H2036" t="s">
        <v>97</v>
      </c>
      <c r="I2036">
        <f t="shared" si="155"/>
        <v>22932</v>
      </c>
      <c r="J2036" s="3">
        <v>45186.094074074077</v>
      </c>
      <c r="K2036" t="str">
        <f t="shared" si="156"/>
        <v>Long Term</v>
      </c>
      <c r="L2036">
        <f t="shared" si="157"/>
        <v>22050</v>
      </c>
      <c r="M2036">
        <f t="shared" si="158"/>
        <v>0</v>
      </c>
      <c r="N2036">
        <f t="shared" si="159"/>
        <v>0</v>
      </c>
    </row>
    <row r="2037" spans="1:14" x14ac:dyDescent="0.25">
      <c r="A2037">
        <v>3036</v>
      </c>
      <c r="B2037" t="s">
        <v>159</v>
      </c>
      <c r="C2037" t="s">
        <v>160</v>
      </c>
      <c r="D2037" t="s">
        <v>26</v>
      </c>
      <c r="E2037">
        <v>768</v>
      </c>
      <c r="F2037" s="5">
        <v>43396.354710648149</v>
      </c>
      <c r="G2037">
        <v>69</v>
      </c>
      <c r="H2037" t="s">
        <v>381</v>
      </c>
      <c r="I2037">
        <f t="shared" si="155"/>
        <v>52992</v>
      </c>
      <c r="J2037" s="3">
        <v>45186.094074074077</v>
      </c>
      <c r="K2037" t="str">
        <f t="shared" si="156"/>
        <v>Long Term</v>
      </c>
      <c r="L2037">
        <f t="shared" si="157"/>
        <v>52224</v>
      </c>
      <c r="M2037">
        <f t="shared" si="158"/>
        <v>0</v>
      </c>
      <c r="N2037">
        <f t="shared" si="159"/>
        <v>0</v>
      </c>
    </row>
    <row r="2038" spans="1:14" x14ac:dyDescent="0.25">
      <c r="A2038">
        <v>3037</v>
      </c>
      <c r="B2038" t="s">
        <v>43</v>
      </c>
      <c r="C2038" t="s">
        <v>44</v>
      </c>
      <c r="D2038" t="s">
        <v>16</v>
      </c>
      <c r="E2038">
        <v>878</v>
      </c>
      <c r="F2038" s="5">
        <v>44459.98133101852</v>
      </c>
      <c r="G2038">
        <v>25</v>
      </c>
      <c r="H2038" t="s">
        <v>756</v>
      </c>
      <c r="I2038">
        <f t="shared" si="155"/>
        <v>21950</v>
      </c>
      <c r="J2038" s="3">
        <v>45186.094074074077</v>
      </c>
      <c r="K2038" t="str">
        <f t="shared" si="156"/>
        <v>Long Term</v>
      </c>
      <c r="L2038">
        <f t="shared" si="157"/>
        <v>21072</v>
      </c>
      <c r="M2038">
        <f t="shared" si="158"/>
        <v>0</v>
      </c>
      <c r="N2038">
        <f t="shared" si="159"/>
        <v>0</v>
      </c>
    </row>
    <row r="2039" spans="1:14" x14ac:dyDescent="0.25">
      <c r="A2039">
        <v>3038</v>
      </c>
      <c r="B2039" t="s">
        <v>24</v>
      </c>
      <c r="C2039" t="s">
        <v>25</v>
      </c>
      <c r="D2039" t="s">
        <v>16</v>
      </c>
      <c r="E2039">
        <v>822</v>
      </c>
      <c r="F2039" s="5">
        <v>43533.485543981478</v>
      </c>
      <c r="G2039">
        <v>96</v>
      </c>
      <c r="H2039" t="s">
        <v>866</v>
      </c>
      <c r="I2039">
        <f t="shared" si="155"/>
        <v>78912</v>
      </c>
      <c r="J2039" s="3">
        <v>45186.094074074077</v>
      </c>
      <c r="K2039" t="str">
        <f t="shared" si="156"/>
        <v>Long Term</v>
      </c>
      <c r="L2039">
        <f t="shared" si="157"/>
        <v>78090</v>
      </c>
      <c r="M2039">
        <f t="shared" si="158"/>
        <v>0</v>
      </c>
      <c r="N2039">
        <f t="shared" si="159"/>
        <v>0</v>
      </c>
    </row>
    <row r="2040" spans="1:14" x14ac:dyDescent="0.25">
      <c r="A2040">
        <v>3039</v>
      </c>
      <c r="B2040" t="s">
        <v>57</v>
      </c>
      <c r="C2040" t="s">
        <v>58</v>
      </c>
      <c r="D2040" t="s">
        <v>16</v>
      </c>
      <c r="E2040">
        <v>478</v>
      </c>
      <c r="F2040" s="5">
        <v>45119.697060185194</v>
      </c>
      <c r="G2040">
        <v>97</v>
      </c>
      <c r="H2040" t="s">
        <v>882</v>
      </c>
      <c r="I2040">
        <f t="shared" si="155"/>
        <v>46366</v>
      </c>
      <c r="J2040" s="3">
        <v>45186.094074074077</v>
      </c>
      <c r="K2040" t="str">
        <f t="shared" si="156"/>
        <v>Short Term</v>
      </c>
      <c r="L2040">
        <f t="shared" si="157"/>
        <v>45888</v>
      </c>
      <c r="M2040">
        <f t="shared" si="158"/>
        <v>0.15</v>
      </c>
      <c r="N2040">
        <f t="shared" si="159"/>
        <v>6883.2</v>
      </c>
    </row>
    <row r="2041" spans="1:14" x14ac:dyDescent="0.25">
      <c r="A2041">
        <v>3040</v>
      </c>
      <c r="B2041" t="s">
        <v>143</v>
      </c>
      <c r="C2041" t="s">
        <v>144</v>
      </c>
      <c r="D2041" t="s">
        <v>26</v>
      </c>
      <c r="E2041">
        <v>585</v>
      </c>
      <c r="F2041" s="5">
        <v>43384.465300925927</v>
      </c>
      <c r="G2041">
        <v>48</v>
      </c>
      <c r="H2041" t="s">
        <v>1216</v>
      </c>
      <c r="I2041">
        <f t="shared" si="155"/>
        <v>28080</v>
      </c>
      <c r="J2041" s="3">
        <v>45186.094074074077</v>
      </c>
      <c r="K2041" t="str">
        <f t="shared" si="156"/>
        <v>Long Term</v>
      </c>
      <c r="L2041">
        <f t="shared" si="157"/>
        <v>27495</v>
      </c>
      <c r="M2041">
        <f t="shared" si="158"/>
        <v>0</v>
      </c>
      <c r="N2041">
        <f t="shared" si="159"/>
        <v>0</v>
      </c>
    </row>
    <row r="2042" spans="1:14" x14ac:dyDescent="0.25">
      <c r="A2042">
        <v>3041</v>
      </c>
      <c r="B2042" t="s">
        <v>79</v>
      </c>
      <c r="C2042" t="s">
        <v>80</v>
      </c>
      <c r="D2042" t="s">
        <v>16</v>
      </c>
      <c r="E2042">
        <v>346</v>
      </c>
      <c r="F2042" s="5">
        <v>44978.113819444443</v>
      </c>
      <c r="G2042">
        <v>71</v>
      </c>
      <c r="H2042" t="s">
        <v>1148</v>
      </c>
      <c r="I2042">
        <f t="shared" si="155"/>
        <v>24566</v>
      </c>
      <c r="J2042" s="3">
        <v>45186.094074074077</v>
      </c>
      <c r="K2042" t="str">
        <f t="shared" si="156"/>
        <v>Short Term</v>
      </c>
      <c r="L2042">
        <f t="shared" si="157"/>
        <v>24220</v>
      </c>
      <c r="M2042">
        <f t="shared" si="158"/>
        <v>0.15</v>
      </c>
      <c r="N2042">
        <f t="shared" si="159"/>
        <v>3633</v>
      </c>
    </row>
    <row r="2043" spans="1:14" x14ac:dyDescent="0.25">
      <c r="A2043">
        <v>3042</v>
      </c>
      <c r="B2043" t="s">
        <v>21</v>
      </c>
      <c r="C2043" t="s">
        <v>22</v>
      </c>
      <c r="D2043" t="s">
        <v>16</v>
      </c>
      <c r="E2043">
        <v>127</v>
      </c>
      <c r="F2043" s="5">
        <v>43975.820902777778</v>
      </c>
      <c r="G2043">
        <v>63</v>
      </c>
      <c r="H2043" t="s">
        <v>1217</v>
      </c>
      <c r="I2043">
        <f t="shared" si="155"/>
        <v>8001</v>
      </c>
      <c r="J2043" s="3">
        <v>45186.094074074077</v>
      </c>
      <c r="K2043" t="str">
        <f t="shared" si="156"/>
        <v>Long Term</v>
      </c>
      <c r="L2043">
        <f t="shared" si="157"/>
        <v>7874</v>
      </c>
      <c r="M2043">
        <f t="shared" si="158"/>
        <v>0</v>
      </c>
      <c r="N2043">
        <f t="shared" si="159"/>
        <v>0</v>
      </c>
    </row>
    <row r="2044" spans="1:14" x14ac:dyDescent="0.25">
      <c r="A2044">
        <v>3043</v>
      </c>
      <c r="B2044" t="s">
        <v>180</v>
      </c>
      <c r="C2044" t="s">
        <v>181</v>
      </c>
      <c r="D2044" t="s">
        <v>16</v>
      </c>
      <c r="E2044">
        <v>717</v>
      </c>
      <c r="F2044" s="5">
        <v>44513.353148148148</v>
      </c>
      <c r="G2044">
        <v>43</v>
      </c>
      <c r="H2044" t="s">
        <v>901</v>
      </c>
      <c r="I2044">
        <f t="shared" si="155"/>
        <v>30831</v>
      </c>
      <c r="J2044" s="3">
        <v>45186.094074074077</v>
      </c>
      <c r="K2044" t="str">
        <f t="shared" si="156"/>
        <v>Long Term</v>
      </c>
      <c r="L2044">
        <f t="shared" si="157"/>
        <v>30114</v>
      </c>
      <c r="M2044">
        <f t="shared" si="158"/>
        <v>0</v>
      </c>
      <c r="N2044">
        <f t="shared" si="159"/>
        <v>0</v>
      </c>
    </row>
    <row r="2045" spans="1:14" x14ac:dyDescent="0.25">
      <c r="A2045">
        <v>3044</v>
      </c>
      <c r="B2045" t="s">
        <v>64</v>
      </c>
      <c r="C2045" t="s">
        <v>65</v>
      </c>
      <c r="D2045" t="s">
        <v>26</v>
      </c>
      <c r="E2045">
        <v>903</v>
      </c>
      <c r="F2045" s="5">
        <v>43901.018807870372</v>
      </c>
      <c r="G2045">
        <v>98</v>
      </c>
      <c r="H2045" t="s">
        <v>1043</v>
      </c>
      <c r="I2045">
        <f t="shared" si="155"/>
        <v>88494</v>
      </c>
      <c r="J2045" s="3">
        <v>45186.094074074077</v>
      </c>
      <c r="K2045" t="str">
        <f t="shared" si="156"/>
        <v>Long Term</v>
      </c>
      <c r="L2045">
        <f t="shared" si="157"/>
        <v>87591</v>
      </c>
      <c r="M2045">
        <f t="shared" si="158"/>
        <v>0</v>
      </c>
      <c r="N2045">
        <f t="shared" si="159"/>
        <v>0</v>
      </c>
    </row>
    <row r="2046" spans="1:14" x14ac:dyDescent="0.25">
      <c r="A2046">
        <v>3045</v>
      </c>
      <c r="B2046" t="s">
        <v>137</v>
      </c>
      <c r="C2046" t="s">
        <v>138</v>
      </c>
      <c r="D2046" t="s">
        <v>16</v>
      </c>
      <c r="E2046">
        <v>468</v>
      </c>
      <c r="F2046" s="5">
        <v>44536.367280092592</v>
      </c>
      <c r="G2046">
        <v>9</v>
      </c>
      <c r="H2046" t="s">
        <v>1218</v>
      </c>
      <c r="I2046">
        <f t="shared" si="155"/>
        <v>4212</v>
      </c>
      <c r="J2046" s="3">
        <v>45186.094074074077</v>
      </c>
      <c r="K2046" t="str">
        <f t="shared" si="156"/>
        <v>Long Term</v>
      </c>
      <c r="L2046">
        <f t="shared" si="157"/>
        <v>3744</v>
      </c>
      <c r="M2046">
        <f t="shared" si="158"/>
        <v>0</v>
      </c>
      <c r="N2046">
        <f t="shared" si="159"/>
        <v>0</v>
      </c>
    </row>
    <row r="2047" spans="1:14" x14ac:dyDescent="0.25">
      <c r="A2047">
        <v>3046</v>
      </c>
      <c r="B2047" t="s">
        <v>104</v>
      </c>
      <c r="C2047" t="s">
        <v>105</v>
      </c>
      <c r="D2047" t="s">
        <v>16</v>
      </c>
      <c r="E2047">
        <v>901</v>
      </c>
      <c r="F2047" s="5">
        <v>43712.028113425928</v>
      </c>
      <c r="G2047">
        <v>80</v>
      </c>
      <c r="H2047" t="s">
        <v>1199</v>
      </c>
      <c r="I2047">
        <f t="shared" si="155"/>
        <v>72080</v>
      </c>
      <c r="J2047" s="3">
        <v>45186.094074074077</v>
      </c>
      <c r="K2047" t="str">
        <f t="shared" si="156"/>
        <v>Long Term</v>
      </c>
      <c r="L2047">
        <f t="shared" si="157"/>
        <v>71179</v>
      </c>
      <c r="M2047">
        <f t="shared" si="158"/>
        <v>0</v>
      </c>
      <c r="N2047">
        <f t="shared" si="159"/>
        <v>0</v>
      </c>
    </row>
    <row r="2048" spans="1:14" x14ac:dyDescent="0.25">
      <c r="A2048">
        <v>3047</v>
      </c>
      <c r="B2048" t="s">
        <v>88</v>
      </c>
      <c r="C2048" t="s">
        <v>89</v>
      </c>
      <c r="D2048" t="s">
        <v>16</v>
      </c>
      <c r="E2048">
        <v>130</v>
      </c>
      <c r="F2048" s="5">
        <v>43518.819490740738</v>
      </c>
      <c r="G2048">
        <v>63</v>
      </c>
      <c r="H2048" t="s">
        <v>1219</v>
      </c>
      <c r="I2048">
        <f t="shared" si="155"/>
        <v>8190</v>
      </c>
      <c r="J2048" s="3">
        <v>45186.094074074077</v>
      </c>
      <c r="K2048" t="str">
        <f t="shared" si="156"/>
        <v>Long Term</v>
      </c>
      <c r="L2048">
        <f t="shared" si="157"/>
        <v>8060</v>
      </c>
      <c r="M2048">
        <f t="shared" si="158"/>
        <v>0</v>
      </c>
      <c r="N2048">
        <f t="shared" si="159"/>
        <v>0</v>
      </c>
    </row>
    <row r="2049" spans="1:14" x14ac:dyDescent="0.25">
      <c r="A2049">
        <v>3048</v>
      </c>
      <c r="B2049" t="s">
        <v>126</v>
      </c>
      <c r="C2049" t="s">
        <v>127</v>
      </c>
      <c r="D2049" t="s">
        <v>26</v>
      </c>
      <c r="E2049">
        <v>971</v>
      </c>
      <c r="F2049" s="5">
        <v>44195.160902777781</v>
      </c>
      <c r="G2049">
        <v>77</v>
      </c>
      <c r="H2049" t="s">
        <v>802</v>
      </c>
      <c r="I2049">
        <f t="shared" si="155"/>
        <v>74767</v>
      </c>
      <c r="J2049" s="3">
        <v>45186.094074074077</v>
      </c>
      <c r="K2049" t="str">
        <f t="shared" si="156"/>
        <v>Long Term</v>
      </c>
      <c r="L2049">
        <f t="shared" si="157"/>
        <v>73796</v>
      </c>
      <c r="M2049">
        <f t="shared" si="158"/>
        <v>0</v>
      </c>
      <c r="N2049">
        <f t="shared" si="159"/>
        <v>0</v>
      </c>
    </row>
    <row r="2050" spans="1:14" x14ac:dyDescent="0.25">
      <c r="A2050">
        <v>3049</v>
      </c>
      <c r="B2050" t="s">
        <v>43</v>
      </c>
      <c r="C2050" t="s">
        <v>44</v>
      </c>
      <c r="D2050" t="s">
        <v>16</v>
      </c>
      <c r="E2050">
        <v>682</v>
      </c>
      <c r="F2050" s="5">
        <v>44679.770856481482</v>
      </c>
      <c r="G2050">
        <v>98</v>
      </c>
      <c r="H2050" t="s">
        <v>736</v>
      </c>
      <c r="I2050">
        <f t="shared" si="155"/>
        <v>66836</v>
      </c>
      <c r="J2050" s="3">
        <v>45186.094074074077</v>
      </c>
      <c r="K2050" t="str">
        <f t="shared" si="156"/>
        <v>Long Term</v>
      </c>
      <c r="L2050">
        <f t="shared" si="157"/>
        <v>66154</v>
      </c>
      <c r="M2050">
        <f t="shared" si="158"/>
        <v>0</v>
      </c>
      <c r="N2050">
        <f t="shared" si="159"/>
        <v>0</v>
      </c>
    </row>
    <row r="2051" spans="1:14" x14ac:dyDescent="0.25">
      <c r="A2051">
        <v>3050</v>
      </c>
      <c r="B2051" t="s">
        <v>40</v>
      </c>
      <c r="C2051" t="s">
        <v>41</v>
      </c>
      <c r="D2051" t="s">
        <v>16</v>
      </c>
      <c r="E2051">
        <v>789</v>
      </c>
      <c r="F2051" s="5">
        <v>45080.823680555557</v>
      </c>
      <c r="G2051">
        <v>48</v>
      </c>
      <c r="H2051" t="s">
        <v>894</v>
      </c>
      <c r="I2051">
        <f t="shared" ref="I2051:I2114" si="160">E2051*G2051</f>
        <v>37872</v>
      </c>
      <c r="J2051" s="3">
        <v>45186.094074074077</v>
      </c>
      <c r="K2051" t="str">
        <f t="shared" ref="K2051:K2114" si="161">IF((J2051-F2051)&lt;=365,"Short Term","Long Term")</f>
        <v>Short Term</v>
      </c>
      <c r="L2051">
        <f t="shared" ref="L2051:L2114" si="162">I2051-E2051</f>
        <v>37083</v>
      </c>
      <c r="M2051">
        <f t="shared" ref="M2051:M2114" si="163">IF(K2051="short Term",15%,IF(K2051="Long Term",IF(L2051&gt;100000,10%,0),0))</f>
        <v>0.15</v>
      </c>
      <c r="N2051">
        <f t="shared" ref="N2051:N2114" si="164">L2051*M2051</f>
        <v>5562.45</v>
      </c>
    </row>
    <row r="2052" spans="1:14" x14ac:dyDescent="0.25">
      <c r="A2052">
        <v>3051</v>
      </c>
      <c r="B2052" t="s">
        <v>170</v>
      </c>
      <c r="C2052" t="s">
        <v>171</v>
      </c>
      <c r="D2052" t="s">
        <v>16</v>
      </c>
      <c r="E2052">
        <v>346</v>
      </c>
      <c r="F2052" s="5">
        <v>43724.999780092592</v>
      </c>
      <c r="G2052">
        <v>36</v>
      </c>
      <c r="H2052" t="s">
        <v>521</v>
      </c>
      <c r="I2052">
        <f t="shared" si="160"/>
        <v>12456</v>
      </c>
      <c r="J2052" s="3">
        <v>45186.094074074077</v>
      </c>
      <c r="K2052" t="str">
        <f t="shared" si="161"/>
        <v>Long Term</v>
      </c>
      <c r="L2052">
        <f t="shared" si="162"/>
        <v>12110</v>
      </c>
      <c r="M2052">
        <f t="shared" si="163"/>
        <v>0</v>
      </c>
      <c r="N2052">
        <f t="shared" si="164"/>
        <v>0</v>
      </c>
    </row>
    <row r="2053" spans="1:14" x14ac:dyDescent="0.25">
      <c r="A2053">
        <v>3052</v>
      </c>
      <c r="B2053" t="s">
        <v>79</v>
      </c>
      <c r="C2053" t="s">
        <v>80</v>
      </c>
      <c r="D2053" t="s">
        <v>26</v>
      </c>
      <c r="E2053">
        <v>930</v>
      </c>
      <c r="F2053" s="5">
        <v>43584.702268518522</v>
      </c>
      <c r="G2053">
        <v>30</v>
      </c>
      <c r="H2053" t="s">
        <v>1220</v>
      </c>
      <c r="I2053">
        <f t="shared" si="160"/>
        <v>27900</v>
      </c>
      <c r="J2053" s="3">
        <v>45186.094074074077</v>
      </c>
      <c r="K2053" t="str">
        <f t="shared" si="161"/>
        <v>Long Term</v>
      </c>
      <c r="L2053">
        <f t="shared" si="162"/>
        <v>26970</v>
      </c>
      <c r="M2053">
        <f t="shared" si="163"/>
        <v>0</v>
      </c>
      <c r="N2053">
        <f t="shared" si="164"/>
        <v>0</v>
      </c>
    </row>
    <row r="2054" spans="1:14" x14ac:dyDescent="0.25">
      <c r="A2054">
        <v>3053</v>
      </c>
      <c r="B2054" t="s">
        <v>85</v>
      </c>
      <c r="C2054" t="s">
        <v>86</v>
      </c>
      <c r="D2054" t="s">
        <v>26</v>
      </c>
      <c r="E2054">
        <v>464</v>
      </c>
      <c r="F2054" s="5">
        <v>44265.022476851853</v>
      </c>
      <c r="G2054">
        <v>12</v>
      </c>
      <c r="H2054" t="s">
        <v>387</v>
      </c>
      <c r="I2054">
        <f t="shared" si="160"/>
        <v>5568</v>
      </c>
      <c r="J2054" s="3">
        <v>45186.094074074077</v>
      </c>
      <c r="K2054" t="str">
        <f t="shared" si="161"/>
        <v>Long Term</v>
      </c>
      <c r="L2054">
        <f t="shared" si="162"/>
        <v>5104</v>
      </c>
      <c r="M2054">
        <f t="shared" si="163"/>
        <v>0</v>
      </c>
      <c r="N2054">
        <f t="shared" si="164"/>
        <v>0</v>
      </c>
    </row>
    <row r="2055" spans="1:14" x14ac:dyDescent="0.25">
      <c r="A2055">
        <v>3054</v>
      </c>
      <c r="B2055" t="s">
        <v>115</v>
      </c>
      <c r="C2055" t="s">
        <v>116</v>
      </c>
      <c r="D2055" t="s">
        <v>26</v>
      </c>
      <c r="E2055">
        <v>586</v>
      </c>
      <c r="F2055" s="5">
        <v>45156.364664351851</v>
      </c>
      <c r="G2055">
        <v>88</v>
      </c>
      <c r="H2055" t="s">
        <v>1133</v>
      </c>
      <c r="I2055">
        <f t="shared" si="160"/>
        <v>51568</v>
      </c>
      <c r="J2055" s="3">
        <v>45186.094074074077</v>
      </c>
      <c r="K2055" t="str">
        <f t="shared" si="161"/>
        <v>Short Term</v>
      </c>
      <c r="L2055">
        <f t="shared" si="162"/>
        <v>50982</v>
      </c>
      <c r="M2055">
        <f t="shared" si="163"/>
        <v>0.15</v>
      </c>
      <c r="N2055">
        <f t="shared" si="164"/>
        <v>7647.2999999999993</v>
      </c>
    </row>
    <row r="2056" spans="1:14" x14ac:dyDescent="0.25">
      <c r="A2056">
        <v>3055</v>
      </c>
      <c r="B2056" t="s">
        <v>85</v>
      </c>
      <c r="C2056" t="s">
        <v>86</v>
      </c>
      <c r="D2056" t="s">
        <v>26</v>
      </c>
      <c r="E2056">
        <v>637</v>
      </c>
      <c r="F2056" s="5">
        <v>43671.796770833331</v>
      </c>
      <c r="G2056">
        <v>2</v>
      </c>
      <c r="H2056" t="s">
        <v>1108</v>
      </c>
      <c r="I2056">
        <f t="shared" si="160"/>
        <v>1274</v>
      </c>
      <c r="J2056" s="3">
        <v>45186.094074074077</v>
      </c>
      <c r="K2056" t="str">
        <f t="shared" si="161"/>
        <v>Long Term</v>
      </c>
      <c r="L2056">
        <f t="shared" si="162"/>
        <v>637</v>
      </c>
      <c r="M2056">
        <f t="shared" si="163"/>
        <v>0</v>
      </c>
      <c r="N2056">
        <f t="shared" si="164"/>
        <v>0</v>
      </c>
    </row>
    <row r="2057" spans="1:14" x14ac:dyDescent="0.25">
      <c r="A2057">
        <v>3056</v>
      </c>
      <c r="B2057" t="s">
        <v>85</v>
      </c>
      <c r="C2057" t="s">
        <v>86</v>
      </c>
      <c r="D2057" t="s">
        <v>26</v>
      </c>
      <c r="E2057">
        <v>270</v>
      </c>
      <c r="F2057" s="5">
        <v>44874.241342592592</v>
      </c>
      <c r="G2057">
        <v>78</v>
      </c>
      <c r="H2057" t="s">
        <v>948</v>
      </c>
      <c r="I2057">
        <f t="shared" si="160"/>
        <v>21060</v>
      </c>
      <c r="J2057" s="3">
        <v>45186.094074074077</v>
      </c>
      <c r="K2057" t="str">
        <f t="shared" si="161"/>
        <v>Short Term</v>
      </c>
      <c r="L2057">
        <f t="shared" si="162"/>
        <v>20790</v>
      </c>
      <c r="M2057">
        <f t="shared" si="163"/>
        <v>0.15</v>
      </c>
      <c r="N2057">
        <f t="shared" si="164"/>
        <v>3118.5</v>
      </c>
    </row>
    <row r="2058" spans="1:14" x14ac:dyDescent="0.25">
      <c r="A2058">
        <v>3057</v>
      </c>
      <c r="B2058" t="s">
        <v>203</v>
      </c>
      <c r="C2058" t="s">
        <v>204</v>
      </c>
      <c r="D2058" t="s">
        <v>16</v>
      </c>
      <c r="E2058">
        <v>694</v>
      </c>
      <c r="F2058" s="5">
        <v>44485.864085648151</v>
      </c>
      <c r="G2058">
        <v>88</v>
      </c>
      <c r="H2058" t="s">
        <v>1221</v>
      </c>
      <c r="I2058">
        <f t="shared" si="160"/>
        <v>61072</v>
      </c>
      <c r="J2058" s="3">
        <v>45186.094074074077</v>
      </c>
      <c r="K2058" t="str">
        <f t="shared" si="161"/>
        <v>Long Term</v>
      </c>
      <c r="L2058">
        <f t="shared" si="162"/>
        <v>60378</v>
      </c>
      <c r="M2058">
        <f t="shared" si="163"/>
        <v>0</v>
      </c>
      <c r="N2058">
        <f t="shared" si="164"/>
        <v>0</v>
      </c>
    </row>
    <row r="2059" spans="1:14" x14ac:dyDescent="0.25">
      <c r="A2059">
        <v>3058</v>
      </c>
      <c r="B2059" t="s">
        <v>79</v>
      </c>
      <c r="C2059" t="s">
        <v>80</v>
      </c>
      <c r="D2059" t="s">
        <v>26</v>
      </c>
      <c r="E2059">
        <v>473</v>
      </c>
      <c r="F2059" s="5">
        <v>44260.535520833328</v>
      </c>
      <c r="G2059">
        <v>33</v>
      </c>
      <c r="H2059" t="s">
        <v>1222</v>
      </c>
      <c r="I2059">
        <f t="shared" si="160"/>
        <v>15609</v>
      </c>
      <c r="J2059" s="3">
        <v>45186.094074074077</v>
      </c>
      <c r="K2059" t="str">
        <f t="shared" si="161"/>
        <v>Long Term</v>
      </c>
      <c r="L2059">
        <f t="shared" si="162"/>
        <v>15136</v>
      </c>
      <c r="M2059">
        <f t="shared" si="163"/>
        <v>0</v>
      </c>
      <c r="N2059">
        <f t="shared" si="164"/>
        <v>0</v>
      </c>
    </row>
    <row r="2060" spans="1:14" x14ac:dyDescent="0.25">
      <c r="A2060">
        <v>3059</v>
      </c>
      <c r="B2060" t="s">
        <v>31</v>
      </c>
      <c r="C2060" t="s">
        <v>32</v>
      </c>
      <c r="D2060" t="s">
        <v>16</v>
      </c>
      <c r="E2060">
        <v>643</v>
      </c>
      <c r="F2060" s="5">
        <v>45183.440196759257</v>
      </c>
      <c r="G2060">
        <v>8</v>
      </c>
      <c r="H2060" t="s">
        <v>1008</v>
      </c>
      <c r="I2060">
        <f t="shared" si="160"/>
        <v>5144</v>
      </c>
      <c r="J2060" s="3">
        <v>45186.094074074077</v>
      </c>
      <c r="K2060" t="str">
        <f t="shared" si="161"/>
        <v>Short Term</v>
      </c>
      <c r="L2060">
        <f t="shared" si="162"/>
        <v>4501</v>
      </c>
      <c r="M2060">
        <f t="shared" si="163"/>
        <v>0.15</v>
      </c>
      <c r="N2060">
        <f t="shared" si="164"/>
        <v>675.15</v>
      </c>
    </row>
    <row r="2061" spans="1:14" x14ac:dyDescent="0.25">
      <c r="A2061">
        <v>3060</v>
      </c>
      <c r="B2061" t="s">
        <v>70</v>
      </c>
      <c r="C2061" t="s">
        <v>71</v>
      </c>
      <c r="D2061" t="s">
        <v>16</v>
      </c>
      <c r="E2061">
        <v>305</v>
      </c>
      <c r="F2061" s="5">
        <v>45134.262129629627</v>
      </c>
      <c r="G2061">
        <v>5</v>
      </c>
      <c r="H2061" t="s">
        <v>1223</v>
      </c>
      <c r="I2061">
        <f t="shared" si="160"/>
        <v>1525</v>
      </c>
      <c r="J2061" s="3">
        <v>45186.094074074077</v>
      </c>
      <c r="K2061" t="str">
        <f t="shared" si="161"/>
        <v>Short Term</v>
      </c>
      <c r="L2061">
        <f t="shared" si="162"/>
        <v>1220</v>
      </c>
      <c r="M2061">
        <f t="shared" si="163"/>
        <v>0.15</v>
      </c>
      <c r="N2061">
        <f t="shared" si="164"/>
        <v>183</v>
      </c>
    </row>
    <row r="2062" spans="1:14" x14ac:dyDescent="0.25">
      <c r="A2062">
        <v>3061</v>
      </c>
      <c r="B2062" t="s">
        <v>98</v>
      </c>
      <c r="C2062" t="s">
        <v>99</v>
      </c>
      <c r="D2062" t="s">
        <v>16</v>
      </c>
      <c r="E2062">
        <v>910</v>
      </c>
      <c r="F2062" s="5">
        <v>44928.963993055557</v>
      </c>
      <c r="G2062">
        <v>30</v>
      </c>
      <c r="H2062" t="s">
        <v>958</v>
      </c>
      <c r="I2062">
        <f t="shared" si="160"/>
        <v>27300</v>
      </c>
      <c r="J2062" s="3">
        <v>45186.094074074077</v>
      </c>
      <c r="K2062" t="str">
        <f t="shared" si="161"/>
        <v>Short Term</v>
      </c>
      <c r="L2062">
        <f t="shared" si="162"/>
        <v>26390</v>
      </c>
      <c r="M2062">
        <f t="shared" si="163"/>
        <v>0.15</v>
      </c>
      <c r="N2062">
        <f t="shared" si="164"/>
        <v>3958.5</v>
      </c>
    </row>
    <row r="2063" spans="1:14" x14ac:dyDescent="0.25">
      <c r="A2063">
        <v>3062</v>
      </c>
      <c r="B2063" t="s">
        <v>82</v>
      </c>
      <c r="C2063" t="s">
        <v>83</v>
      </c>
      <c r="D2063" t="s">
        <v>16</v>
      </c>
      <c r="E2063">
        <v>208</v>
      </c>
      <c r="F2063" s="5">
        <v>44363.25949074074</v>
      </c>
      <c r="G2063">
        <v>51</v>
      </c>
      <c r="H2063" t="s">
        <v>1196</v>
      </c>
      <c r="I2063">
        <f t="shared" si="160"/>
        <v>10608</v>
      </c>
      <c r="J2063" s="3">
        <v>45186.094074074077</v>
      </c>
      <c r="K2063" t="str">
        <f t="shared" si="161"/>
        <v>Long Term</v>
      </c>
      <c r="L2063">
        <f t="shared" si="162"/>
        <v>10400</v>
      </c>
      <c r="M2063">
        <f t="shared" si="163"/>
        <v>0</v>
      </c>
      <c r="N2063">
        <f t="shared" si="164"/>
        <v>0</v>
      </c>
    </row>
    <row r="2064" spans="1:14" x14ac:dyDescent="0.25">
      <c r="A2064">
        <v>3063</v>
      </c>
      <c r="B2064" t="s">
        <v>137</v>
      </c>
      <c r="C2064" t="s">
        <v>138</v>
      </c>
      <c r="D2064" t="s">
        <v>26</v>
      </c>
      <c r="E2064">
        <v>629</v>
      </c>
      <c r="F2064" s="5">
        <v>44929.71733796296</v>
      </c>
      <c r="G2064">
        <v>91</v>
      </c>
      <c r="H2064" t="s">
        <v>280</v>
      </c>
      <c r="I2064">
        <f t="shared" si="160"/>
        <v>57239</v>
      </c>
      <c r="J2064" s="3">
        <v>45186.094074074077</v>
      </c>
      <c r="K2064" t="str">
        <f t="shared" si="161"/>
        <v>Short Term</v>
      </c>
      <c r="L2064">
        <f t="shared" si="162"/>
        <v>56610</v>
      </c>
      <c r="M2064">
        <f t="shared" si="163"/>
        <v>0.15</v>
      </c>
      <c r="N2064">
        <f t="shared" si="164"/>
        <v>8491.5</v>
      </c>
    </row>
    <row r="2065" spans="1:14" x14ac:dyDescent="0.25">
      <c r="A2065">
        <v>3064</v>
      </c>
      <c r="B2065" t="s">
        <v>60</v>
      </c>
      <c r="C2065" t="s">
        <v>61</v>
      </c>
      <c r="D2065" t="s">
        <v>16</v>
      </c>
      <c r="E2065">
        <v>104</v>
      </c>
      <c r="F2065" s="5">
        <v>44437.391377314823</v>
      </c>
      <c r="G2065">
        <v>89</v>
      </c>
      <c r="H2065" t="s">
        <v>36</v>
      </c>
      <c r="I2065">
        <f t="shared" si="160"/>
        <v>9256</v>
      </c>
      <c r="J2065" s="3">
        <v>45186.094074074077</v>
      </c>
      <c r="K2065" t="str">
        <f t="shared" si="161"/>
        <v>Long Term</v>
      </c>
      <c r="L2065">
        <f t="shared" si="162"/>
        <v>9152</v>
      </c>
      <c r="M2065">
        <f t="shared" si="163"/>
        <v>0</v>
      </c>
      <c r="N2065">
        <f t="shared" si="164"/>
        <v>0</v>
      </c>
    </row>
    <row r="2066" spans="1:14" x14ac:dyDescent="0.25">
      <c r="A2066">
        <v>3065</v>
      </c>
      <c r="B2066" t="s">
        <v>34</v>
      </c>
      <c r="C2066" t="s">
        <v>35</v>
      </c>
      <c r="D2066" t="s">
        <v>26</v>
      </c>
      <c r="E2066">
        <v>970</v>
      </c>
      <c r="F2066" s="5">
        <v>43496.829027777778</v>
      </c>
      <c r="G2066">
        <v>2</v>
      </c>
      <c r="H2066" t="s">
        <v>1224</v>
      </c>
      <c r="I2066">
        <f t="shared" si="160"/>
        <v>1940</v>
      </c>
      <c r="J2066" s="3">
        <v>45186.094074074077</v>
      </c>
      <c r="K2066" t="str">
        <f t="shared" si="161"/>
        <v>Long Term</v>
      </c>
      <c r="L2066">
        <f t="shared" si="162"/>
        <v>970</v>
      </c>
      <c r="M2066">
        <f t="shared" si="163"/>
        <v>0</v>
      </c>
      <c r="N2066">
        <f t="shared" si="164"/>
        <v>0</v>
      </c>
    </row>
    <row r="2067" spans="1:14" x14ac:dyDescent="0.25">
      <c r="A2067">
        <v>3066</v>
      </c>
      <c r="B2067" t="s">
        <v>94</v>
      </c>
      <c r="C2067" t="s">
        <v>95</v>
      </c>
      <c r="D2067" t="s">
        <v>26</v>
      </c>
      <c r="E2067">
        <v>136</v>
      </c>
      <c r="F2067" s="5">
        <v>43889.961898148147</v>
      </c>
      <c r="G2067">
        <v>94</v>
      </c>
      <c r="H2067" t="s">
        <v>1225</v>
      </c>
      <c r="I2067">
        <f t="shared" si="160"/>
        <v>12784</v>
      </c>
      <c r="J2067" s="3">
        <v>45186.094074074077</v>
      </c>
      <c r="K2067" t="str">
        <f t="shared" si="161"/>
        <v>Long Term</v>
      </c>
      <c r="L2067">
        <f t="shared" si="162"/>
        <v>12648</v>
      </c>
      <c r="M2067">
        <f t="shared" si="163"/>
        <v>0</v>
      </c>
      <c r="N2067">
        <f t="shared" si="164"/>
        <v>0</v>
      </c>
    </row>
    <row r="2068" spans="1:14" x14ac:dyDescent="0.25">
      <c r="A2068">
        <v>3067</v>
      </c>
      <c r="B2068" t="s">
        <v>34</v>
      </c>
      <c r="C2068" t="s">
        <v>35</v>
      </c>
      <c r="D2068" t="s">
        <v>26</v>
      </c>
      <c r="E2068">
        <v>500</v>
      </c>
      <c r="F2068" s="5">
        <v>44111.980474537027</v>
      </c>
      <c r="G2068">
        <v>71</v>
      </c>
      <c r="H2068" t="s">
        <v>1204</v>
      </c>
      <c r="I2068">
        <f t="shared" si="160"/>
        <v>35500</v>
      </c>
      <c r="J2068" s="3">
        <v>45186.094074074077</v>
      </c>
      <c r="K2068" t="str">
        <f t="shared" si="161"/>
        <v>Long Term</v>
      </c>
      <c r="L2068">
        <f t="shared" si="162"/>
        <v>35000</v>
      </c>
      <c r="M2068">
        <f t="shared" si="163"/>
        <v>0</v>
      </c>
      <c r="N2068">
        <f t="shared" si="164"/>
        <v>0</v>
      </c>
    </row>
    <row r="2069" spans="1:14" x14ac:dyDescent="0.25">
      <c r="A2069">
        <v>3068</v>
      </c>
      <c r="B2069" t="s">
        <v>167</v>
      </c>
      <c r="C2069" t="s">
        <v>168</v>
      </c>
      <c r="D2069" t="s">
        <v>16</v>
      </c>
      <c r="E2069">
        <v>437</v>
      </c>
      <c r="F2069" s="5">
        <v>44333.611840277779</v>
      </c>
      <c r="G2069">
        <v>93</v>
      </c>
      <c r="H2069" t="s">
        <v>455</v>
      </c>
      <c r="I2069">
        <f t="shared" si="160"/>
        <v>40641</v>
      </c>
      <c r="J2069" s="3">
        <v>45186.094074074077</v>
      </c>
      <c r="K2069" t="str">
        <f t="shared" si="161"/>
        <v>Long Term</v>
      </c>
      <c r="L2069">
        <f t="shared" si="162"/>
        <v>40204</v>
      </c>
      <c r="M2069">
        <f t="shared" si="163"/>
        <v>0</v>
      </c>
      <c r="N2069">
        <f t="shared" si="164"/>
        <v>0</v>
      </c>
    </row>
    <row r="2070" spans="1:14" x14ac:dyDescent="0.25">
      <c r="A2070">
        <v>3069</v>
      </c>
      <c r="B2070" t="s">
        <v>57</v>
      </c>
      <c r="C2070" t="s">
        <v>58</v>
      </c>
      <c r="D2070" t="s">
        <v>16</v>
      </c>
      <c r="E2070">
        <v>654</v>
      </c>
      <c r="F2070" s="5">
        <v>44510.909988425927</v>
      </c>
      <c r="G2070">
        <v>35</v>
      </c>
      <c r="H2070" t="s">
        <v>397</v>
      </c>
      <c r="I2070">
        <f t="shared" si="160"/>
        <v>22890</v>
      </c>
      <c r="J2070" s="3">
        <v>45186.094074074077</v>
      </c>
      <c r="K2070" t="str">
        <f t="shared" si="161"/>
        <v>Long Term</v>
      </c>
      <c r="L2070">
        <f t="shared" si="162"/>
        <v>22236</v>
      </c>
      <c r="M2070">
        <f t="shared" si="163"/>
        <v>0</v>
      </c>
      <c r="N2070">
        <f t="shared" si="164"/>
        <v>0</v>
      </c>
    </row>
    <row r="2071" spans="1:14" x14ac:dyDescent="0.25">
      <c r="A2071">
        <v>3070</v>
      </c>
      <c r="B2071" t="s">
        <v>246</v>
      </c>
      <c r="C2071" t="s">
        <v>247</v>
      </c>
      <c r="D2071" t="s">
        <v>16</v>
      </c>
      <c r="E2071">
        <v>443</v>
      </c>
      <c r="F2071" s="5">
        <v>44783.661620370367</v>
      </c>
      <c r="G2071">
        <v>98</v>
      </c>
      <c r="H2071" t="s">
        <v>1226</v>
      </c>
      <c r="I2071">
        <f t="shared" si="160"/>
        <v>43414</v>
      </c>
      <c r="J2071" s="3">
        <v>45186.094074074077</v>
      </c>
      <c r="K2071" t="str">
        <f t="shared" si="161"/>
        <v>Long Term</v>
      </c>
      <c r="L2071">
        <f t="shared" si="162"/>
        <v>42971</v>
      </c>
      <c r="M2071">
        <f t="shared" si="163"/>
        <v>0</v>
      </c>
      <c r="N2071">
        <f t="shared" si="164"/>
        <v>0</v>
      </c>
    </row>
    <row r="2072" spans="1:14" x14ac:dyDescent="0.25">
      <c r="A2072">
        <v>3071</v>
      </c>
      <c r="B2072" t="s">
        <v>224</v>
      </c>
      <c r="C2072" t="s">
        <v>225</v>
      </c>
      <c r="D2072" t="s">
        <v>16</v>
      </c>
      <c r="E2072">
        <v>227</v>
      </c>
      <c r="F2072" s="5">
        <v>44230.992696759262</v>
      </c>
      <c r="G2072">
        <v>50</v>
      </c>
      <c r="H2072" t="s">
        <v>1124</v>
      </c>
      <c r="I2072">
        <f t="shared" si="160"/>
        <v>11350</v>
      </c>
      <c r="J2072" s="3">
        <v>45186.094074074077</v>
      </c>
      <c r="K2072" t="str">
        <f t="shared" si="161"/>
        <v>Long Term</v>
      </c>
      <c r="L2072">
        <f t="shared" si="162"/>
        <v>11123</v>
      </c>
      <c r="M2072">
        <f t="shared" si="163"/>
        <v>0</v>
      </c>
      <c r="N2072">
        <f t="shared" si="164"/>
        <v>0</v>
      </c>
    </row>
    <row r="2073" spans="1:14" x14ac:dyDescent="0.25">
      <c r="A2073">
        <v>3072</v>
      </c>
      <c r="B2073" t="s">
        <v>137</v>
      </c>
      <c r="C2073" t="s">
        <v>138</v>
      </c>
      <c r="D2073" t="s">
        <v>16</v>
      </c>
      <c r="E2073">
        <v>906</v>
      </c>
      <c r="F2073" s="5">
        <v>43429.253599537027</v>
      </c>
      <c r="G2073">
        <v>19</v>
      </c>
      <c r="H2073" t="s">
        <v>385</v>
      </c>
      <c r="I2073">
        <f t="shared" si="160"/>
        <v>17214</v>
      </c>
      <c r="J2073" s="3">
        <v>45186.094074074077</v>
      </c>
      <c r="K2073" t="str">
        <f t="shared" si="161"/>
        <v>Long Term</v>
      </c>
      <c r="L2073">
        <f t="shared" si="162"/>
        <v>16308</v>
      </c>
      <c r="M2073">
        <f t="shared" si="163"/>
        <v>0</v>
      </c>
      <c r="N2073">
        <f t="shared" si="164"/>
        <v>0</v>
      </c>
    </row>
    <row r="2074" spans="1:14" x14ac:dyDescent="0.25">
      <c r="A2074">
        <v>3073</v>
      </c>
      <c r="B2074" t="s">
        <v>64</v>
      </c>
      <c r="C2074" t="s">
        <v>65</v>
      </c>
      <c r="D2074" t="s">
        <v>26</v>
      </c>
      <c r="E2074">
        <v>387</v>
      </c>
      <c r="F2074" s="5">
        <v>43667.288877314822</v>
      </c>
      <c r="G2074">
        <v>4</v>
      </c>
      <c r="H2074" t="s">
        <v>96</v>
      </c>
      <c r="I2074">
        <f t="shared" si="160"/>
        <v>1548</v>
      </c>
      <c r="J2074" s="3">
        <v>45186.094074074077</v>
      </c>
      <c r="K2074" t="str">
        <f t="shared" si="161"/>
        <v>Long Term</v>
      </c>
      <c r="L2074">
        <f t="shared" si="162"/>
        <v>1161</v>
      </c>
      <c r="M2074">
        <f t="shared" si="163"/>
        <v>0</v>
      </c>
      <c r="N2074">
        <f t="shared" si="164"/>
        <v>0</v>
      </c>
    </row>
    <row r="2075" spans="1:14" x14ac:dyDescent="0.25">
      <c r="A2075">
        <v>3074</v>
      </c>
      <c r="B2075" t="s">
        <v>324</v>
      </c>
      <c r="C2075" t="s">
        <v>325</v>
      </c>
      <c r="D2075" t="s">
        <v>26</v>
      </c>
      <c r="E2075">
        <v>571</v>
      </c>
      <c r="F2075" s="5">
        <v>44283.894189814811</v>
      </c>
      <c r="G2075">
        <v>84</v>
      </c>
      <c r="H2075" t="s">
        <v>139</v>
      </c>
      <c r="I2075">
        <f t="shared" si="160"/>
        <v>47964</v>
      </c>
      <c r="J2075" s="3">
        <v>45186.094074074077</v>
      </c>
      <c r="K2075" t="str">
        <f t="shared" si="161"/>
        <v>Long Term</v>
      </c>
      <c r="L2075">
        <f t="shared" si="162"/>
        <v>47393</v>
      </c>
      <c r="M2075">
        <f t="shared" si="163"/>
        <v>0</v>
      </c>
      <c r="N2075">
        <f t="shared" si="164"/>
        <v>0</v>
      </c>
    </row>
    <row r="2076" spans="1:14" x14ac:dyDescent="0.25">
      <c r="A2076">
        <v>3075</v>
      </c>
      <c r="B2076" t="s">
        <v>167</v>
      </c>
      <c r="C2076" t="s">
        <v>168</v>
      </c>
      <c r="D2076" t="s">
        <v>16</v>
      </c>
      <c r="E2076">
        <v>754</v>
      </c>
      <c r="F2076" s="5">
        <v>43615.653900462959</v>
      </c>
      <c r="G2076">
        <v>84</v>
      </c>
      <c r="H2076" t="s">
        <v>1227</v>
      </c>
      <c r="I2076">
        <f t="shared" si="160"/>
        <v>63336</v>
      </c>
      <c r="J2076" s="3">
        <v>45186.094074074077</v>
      </c>
      <c r="K2076" t="str">
        <f t="shared" si="161"/>
        <v>Long Term</v>
      </c>
      <c r="L2076">
        <f t="shared" si="162"/>
        <v>62582</v>
      </c>
      <c r="M2076">
        <f t="shared" si="163"/>
        <v>0</v>
      </c>
      <c r="N2076">
        <f t="shared" si="164"/>
        <v>0</v>
      </c>
    </row>
    <row r="2077" spans="1:14" x14ac:dyDescent="0.25">
      <c r="A2077">
        <v>3076</v>
      </c>
      <c r="B2077" t="s">
        <v>94</v>
      </c>
      <c r="C2077" t="s">
        <v>95</v>
      </c>
      <c r="D2077" t="s">
        <v>26</v>
      </c>
      <c r="E2077">
        <v>992</v>
      </c>
      <c r="F2077" s="5">
        <v>43936.846608796302</v>
      </c>
      <c r="G2077">
        <v>69</v>
      </c>
      <c r="H2077" t="s">
        <v>493</v>
      </c>
      <c r="I2077">
        <f t="shared" si="160"/>
        <v>68448</v>
      </c>
      <c r="J2077" s="3">
        <v>45186.094074074077</v>
      </c>
      <c r="K2077" t="str">
        <f t="shared" si="161"/>
        <v>Long Term</v>
      </c>
      <c r="L2077">
        <f t="shared" si="162"/>
        <v>67456</v>
      </c>
      <c r="M2077">
        <f t="shared" si="163"/>
        <v>0</v>
      </c>
      <c r="N2077">
        <f t="shared" si="164"/>
        <v>0</v>
      </c>
    </row>
    <row r="2078" spans="1:14" x14ac:dyDescent="0.25">
      <c r="A2078">
        <v>3077</v>
      </c>
      <c r="B2078" t="s">
        <v>14</v>
      </c>
      <c r="C2078" t="s">
        <v>15</v>
      </c>
      <c r="D2078" t="s">
        <v>16</v>
      </c>
      <c r="E2078">
        <v>581</v>
      </c>
      <c r="F2078" s="5">
        <v>45047.558842592603</v>
      </c>
      <c r="G2078">
        <v>67</v>
      </c>
      <c r="H2078" t="s">
        <v>969</v>
      </c>
      <c r="I2078">
        <f t="shared" si="160"/>
        <v>38927</v>
      </c>
      <c r="J2078" s="3">
        <v>45186.094074074077</v>
      </c>
      <c r="K2078" t="str">
        <f t="shared" si="161"/>
        <v>Short Term</v>
      </c>
      <c r="L2078">
        <f t="shared" si="162"/>
        <v>38346</v>
      </c>
      <c r="M2078">
        <f t="shared" si="163"/>
        <v>0.15</v>
      </c>
      <c r="N2078">
        <f t="shared" si="164"/>
        <v>5751.9</v>
      </c>
    </row>
    <row r="2079" spans="1:14" x14ac:dyDescent="0.25">
      <c r="A2079">
        <v>3078</v>
      </c>
      <c r="B2079" t="s">
        <v>133</v>
      </c>
      <c r="C2079" t="s">
        <v>134</v>
      </c>
      <c r="D2079" t="s">
        <v>16</v>
      </c>
      <c r="E2079">
        <v>813</v>
      </c>
      <c r="F2079" s="5">
        <v>44480.269930555558</v>
      </c>
      <c r="G2079">
        <v>12</v>
      </c>
      <c r="H2079" t="s">
        <v>339</v>
      </c>
      <c r="I2079">
        <f t="shared" si="160"/>
        <v>9756</v>
      </c>
      <c r="J2079" s="3">
        <v>45186.094074074077</v>
      </c>
      <c r="K2079" t="str">
        <f t="shared" si="161"/>
        <v>Long Term</v>
      </c>
      <c r="L2079">
        <f t="shared" si="162"/>
        <v>8943</v>
      </c>
      <c r="M2079">
        <f t="shared" si="163"/>
        <v>0</v>
      </c>
      <c r="N2079">
        <f t="shared" si="164"/>
        <v>0</v>
      </c>
    </row>
    <row r="2080" spans="1:14" x14ac:dyDescent="0.25">
      <c r="A2080">
        <v>3079</v>
      </c>
      <c r="B2080" t="s">
        <v>98</v>
      </c>
      <c r="C2080" t="s">
        <v>99</v>
      </c>
      <c r="D2080" t="s">
        <v>16</v>
      </c>
      <c r="E2080">
        <v>434</v>
      </c>
      <c r="F2080" s="5">
        <v>45153.529814814807</v>
      </c>
      <c r="G2080">
        <v>15</v>
      </c>
      <c r="H2080" t="s">
        <v>1146</v>
      </c>
      <c r="I2080">
        <f t="shared" si="160"/>
        <v>6510</v>
      </c>
      <c r="J2080" s="3">
        <v>45186.094074074077</v>
      </c>
      <c r="K2080" t="str">
        <f t="shared" si="161"/>
        <v>Short Term</v>
      </c>
      <c r="L2080">
        <f t="shared" si="162"/>
        <v>6076</v>
      </c>
      <c r="M2080">
        <f t="shared" si="163"/>
        <v>0.15</v>
      </c>
      <c r="N2080">
        <f t="shared" si="164"/>
        <v>911.4</v>
      </c>
    </row>
    <row r="2081" spans="1:14" x14ac:dyDescent="0.25">
      <c r="A2081">
        <v>3080</v>
      </c>
      <c r="B2081" t="s">
        <v>82</v>
      </c>
      <c r="C2081" t="s">
        <v>83</v>
      </c>
      <c r="D2081" t="s">
        <v>16</v>
      </c>
      <c r="E2081">
        <v>475</v>
      </c>
      <c r="F2081" s="5">
        <v>44052.038032407407</v>
      </c>
      <c r="G2081">
        <v>15</v>
      </c>
      <c r="H2081" t="s">
        <v>1147</v>
      </c>
      <c r="I2081">
        <f t="shared" si="160"/>
        <v>7125</v>
      </c>
      <c r="J2081" s="3">
        <v>45186.094074074077</v>
      </c>
      <c r="K2081" t="str">
        <f t="shared" si="161"/>
        <v>Long Term</v>
      </c>
      <c r="L2081">
        <f t="shared" si="162"/>
        <v>6650</v>
      </c>
      <c r="M2081">
        <f t="shared" si="163"/>
        <v>0</v>
      </c>
      <c r="N2081">
        <f t="shared" si="164"/>
        <v>0</v>
      </c>
    </row>
    <row r="2082" spans="1:14" x14ac:dyDescent="0.25">
      <c r="A2082">
        <v>3081</v>
      </c>
      <c r="B2082" t="s">
        <v>104</v>
      </c>
      <c r="C2082" t="s">
        <v>105</v>
      </c>
      <c r="D2082" t="s">
        <v>16</v>
      </c>
      <c r="E2082">
        <v>809</v>
      </c>
      <c r="F2082" s="5">
        <v>44379.994791666657</v>
      </c>
      <c r="G2082">
        <v>63</v>
      </c>
      <c r="H2082" t="s">
        <v>770</v>
      </c>
      <c r="I2082">
        <f t="shared" si="160"/>
        <v>50967</v>
      </c>
      <c r="J2082" s="3">
        <v>45186.094074074077</v>
      </c>
      <c r="K2082" t="str">
        <f t="shared" si="161"/>
        <v>Long Term</v>
      </c>
      <c r="L2082">
        <f t="shared" si="162"/>
        <v>50158</v>
      </c>
      <c r="M2082">
        <f t="shared" si="163"/>
        <v>0</v>
      </c>
      <c r="N2082">
        <f t="shared" si="164"/>
        <v>0</v>
      </c>
    </row>
    <row r="2083" spans="1:14" x14ac:dyDescent="0.25">
      <c r="A2083">
        <v>3082</v>
      </c>
      <c r="B2083" t="s">
        <v>246</v>
      </c>
      <c r="C2083" t="s">
        <v>247</v>
      </c>
      <c r="D2083" t="s">
        <v>16</v>
      </c>
      <c r="E2083">
        <v>436</v>
      </c>
      <c r="F2083" s="5">
        <v>43997.07885416667</v>
      </c>
      <c r="G2083">
        <v>12</v>
      </c>
      <c r="H2083" t="s">
        <v>981</v>
      </c>
      <c r="I2083">
        <f t="shared" si="160"/>
        <v>5232</v>
      </c>
      <c r="J2083" s="3">
        <v>45186.094074074077</v>
      </c>
      <c r="K2083" t="str">
        <f t="shared" si="161"/>
        <v>Long Term</v>
      </c>
      <c r="L2083">
        <f t="shared" si="162"/>
        <v>4796</v>
      </c>
      <c r="M2083">
        <f t="shared" si="163"/>
        <v>0</v>
      </c>
      <c r="N2083">
        <f t="shared" si="164"/>
        <v>0</v>
      </c>
    </row>
    <row r="2084" spans="1:14" x14ac:dyDescent="0.25">
      <c r="A2084">
        <v>3083</v>
      </c>
      <c r="B2084" t="s">
        <v>60</v>
      </c>
      <c r="C2084" t="s">
        <v>61</v>
      </c>
      <c r="D2084" t="s">
        <v>16</v>
      </c>
      <c r="E2084">
        <v>446</v>
      </c>
      <c r="F2084" s="5">
        <v>43487.401759259257</v>
      </c>
      <c r="G2084">
        <v>57</v>
      </c>
      <c r="H2084" t="s">
        <v>523</v>
      </c>
      <c r="I2084">
        <f t="shared" si="160"/>
        <v>25422</v>
      </c>
      <c r="J2084" s="3">
        <v>45186.094074074077</v>
      </c>
      <c r="K2084" t="str">
        <f t="shared" si="161"/>
        <v>Long Term</v>
      </c>
      <c r="L2084">
        <f t="shared" si="162"/>
        <v>24976</v>
      </c>
      <c r="M2084">
        <f t="shared" si="163"/>
        <v>0</v>
      </c>
      <c r="N2084">
        <f t="shared" si="164"/>
        <v>0</v>
      </c>
    </row>
    <row r="2085" spans="1:14" x14ac:dyDescent="0.25">
      <c r="A2085">
        <v>3084</v>
      </c>
      <c r="B2085" t="s">
        <v>137</v>
      </c>
      <c r="C2085" t="s">
        <v>138</v>
      </c>
      <c r="D2085" t="s">
        <v>26</v>
      </c>
      <c r="E2085">
        <v>563</v>
      </c>
      <c r="F2085" s="5">
        <v>45120.280092592591</v>
      </c>
      <c r="G2085">
        <v>22</v>
      </c>
      <c r="H2085" t="s">
        <v>1064</v>
      </c>
      <c r="I2085">
        <f t="shared" si="160"/>
        <v>12386</v>
      </c>
      <c r="J2085" s="3">
        <v>45186.094074074077</v>
      </c>
      <c r="K2085" t="str">
        <f t="shared" si="161"/>
        <v>Short Term</v>
      </c>
      <c r="L2085">
        <f t="shared" si="162"/>
        <v>11823</v>
      </c>
      <c r="M2085">
        <f t="shared" si="163"/>
        <v>0.15</v>
      </c>
      <c r="N2085">
        <f t="shared" si="164"/>
        <v>1773.45</v>
      </c>
    </row>
    <row r="2086" spans="1:14" x14ac:dyDescent="0.25">
      <c r="A2086">
        <v>3085</v>
      </c>
      <c r="B2086" t="s">
        <v>167</v>
      </c>
      <c r="C2086" t="s">
        <v>168</v>
      </c>
      <c r="D2086" t="s">
        <v>26</v>
      </c>
      <c r="E2086">
        <v>239</v>
      </c>
      <c r="F2086" s="5">
        <v>44650.327638888892</v>
      </c>
      <c r="G2086">
        <v>13</v>
      </c>
      <c r="H2086" t="s">
        <v>548</v>
      </c>
      <c r="I2086">
        <f t="shared" si="160"/>
        <v>3107</v>
      </c>
      <c r="J2086" s="3">
        <v>45186.094074074077</v>
      </c>
      <c r="K2086" t="str">
        <f t="shared" si="161"/>
        <v>Long Term</v>
      </c>
      <c r="L2086">
        <f t="shared" si="162"/>
        <v>2868</v>
      </c>
      <c r="M2086">
        <f t="shared" si="163"/>
        <v>0</v>
      </c>
      <c r="N2086">
        <f t="shared" si="164"/>
        <v>0</v>
      </c>
    </row>
    <row r="2087" spans="1:14" x14ac:dyDescent="0.25">
      <c r="A2087">
        <v>3086</v>
      </c>
      <c r="B2087" t="s">
        <v>31</v>
      </c>
      <c r="C2087" t="s">
        <v>32</v>
      </c>
      <c r="D2087" t="s">
        <v>16</v>
      </c>
      <c r="E2087">
        <v>510</v>
      </c>
      <c r="F2087" s="5">
        <v>43443.532268518517</v>
      </c>
      <c r="G2087">
        <v>13</v>
      </c>
      <c r="H2087" t="s">
        <v>374</v>
      </c>
      <c r="I2087">
        <f t="shared" si="160"/>
        <v>6630</v>
      </c>
      <c r="J2087" s="3">
        <v>45186.094074074077</v>
      </c>
      <c r="K2087" t="str">
        <f t="shared" si="161"/>
        <v>Long Term</v>
      </c>
      <c r="L2087">
        <f t="shared" si="162"/>
        <v>6120</v>
      </c>
      <c r="M2087">
        <f t="shared" si="163"/>
        <v>0</v>
      </c>
      <c r="N2087">
        <f t="shared" si="164"/>
        <v>0</v>
      </c>
    </row>
    <row r="2088" spans="1:14" x14ac:dyDescent="0.25">
      <c r="A2088">
        <v>3087</v>
      </c>
      <c r="B2088" t="s">
        <v>133</v>
      </c>
      <c r="C2088" t="s">
        <v>134</v>
      </c>
      <c r="D2088" t="s">
        <v>26</v>
      </c>
      <c r="E2088">
        <v>704</v>
      </c>
      <c r="F2088" s="5">
        <v>45085.239756944437</v>
      </c>
      <c r="G2088">
        <v>30</v>
      </c>
      <c r="H2088" t="s">
        <v>1228</v>
      </c>
      <c r="I2088">
        <f t="shared" si="160"/>
        <v>21120</v>
      </c>
      <c r="J2088" s="3">
        <v>45186.094074074077</v>
      </c>
      <c r="K2088" t="str">
        <f t="shared" si="161"/>
        <v>Short Term</v>
      </c>
      <c r="L2088">
        <f t="shared" si="162"/>
        <v>20416</v>
      </c>
      <c r="M2088">
        <f t="shared" si="163"/>
        <v>0.15</v>
      </c>
      <c r="N2088">
        <f t="shared" si="164"/>
        <v>3062.4</v>
      </c>
    </row>
    <row r="2089" spans="1:14" x14ac:dyDescent="0.25">
      <c r="A2089">
        <v>3088</v>
      </c>
      <c r="B2089" t="s">
        <v>111</v>
      </c>
      <c r="C2089" t="s">
        <v>112</v>
      </c>
      <c r="D2089" t="s">
        <v>16</v>
      </c>
      <c r="E2089">
        <v>223</v>
      </c>
      <c r="F2089" s="5">
        <v>44256.078402777777</v>
      </c>
      <c r="G2089">
        <v>96</v>
      </c>
      <c r="H2089" t="s">
        <v>1229</v>
      </c>
      <c r="I2089">
        <f t="shared" si="160"/>
        <v>21408</v>
      </c>
      <c r="J2089" s="3">
        <v>45186.094074074077</v>
      </c>
      <c r="K2089" t="str">
        <f t="shared" si="161"/>
        <v>Long Term</v>
      </c>
      <c r="L2089">
        <f t="shared" si="162"/>
        <v>21185</v>
      </c>
      <c r="M2089">
        <f t="shared" si="163"/>
        <v>0</v>
      </c>
      <c r="N2089">
        <f t="shared" si="164"/>
        <v>0</v>
      </c>
    </row>
    <row r="2090" spans="1:14" x14ac:dyDescent="0.25">
      <c r="A2090">
        <v>3089</v>
      </c>
      <c r="B2090" t="s">
        <v>137</v>
      </c>
      <c r="C2090" t="s">
        <v>138</v>
      </c>
      <c r="D2090" t="s">
        <v>26</v>
      </c>
      <c r="E2090">
        <v>751</v>
      </c>
      <c r="F2090" s="5">
        <v>43591.811979166669</v>
      </c>
      <c r="G2090">
        <v>37</v>
      </c>
      <c r="H2090" t="s">
        <v>1230</v>
      </c>
      <c r="I2090">
        <f t="shared" si="160"/>
        <v>27787</v>
      </c>
      <c r="J2090" s="3">
        <v>45186.094074074077</v>
      </c>
      <c r="K2090" t="str">
        <f t="shared" si="161"/>
        <v>Long Term</v>
      </c>
      <c r="L2090">
        <f t="shared" si="162"/>
        <v>27036</v>
      </c>
      <c r="M2090">
        <f t="shared" si="163"/>
        <v>0</v>
      </c>
      <c r="N2090">
        <f t="shared" si="164"/>
        <v>0</v>
      </c>
    </row>
    <row r="2091" spans="1:14" x14ac:dyDescent="0.25">
      <c r="A2091">
        <v>3090</v>
      </c>
      <c r="B2091" t="s">
        <v>101</v>
      </c>
      <c r="C2091" t="s">
        <v>102</v>
      </c>
      <c r="D2091" t="s">
        <v>26</v>
      </c>
      <c r="E2091">
        <v>235</v>
      </c>
      <c r="F2091" s="5">
        <v>45131.954085648147</v>
      </c>
      <c r="G2091">
        <v>87</v>
      </c>
      <c r="H2091" t="s">
        <v>889</v>
      </c>
      <c r="I2091">
        <f t="shared" si="160"/>
        <v>20445</v>
      </c>
      <c r="J2091" s="3">
        <v>45186.094074074077</v>
      </c>
      <c r="K2091" t="str">
        <f t="shared" si="161"/>
        <v>Short Term</v>
      </c>
      <c r="L2091">
        <f t="shared" si="162"/>
        <v>20210</v>
      </c>
      <c r="M2091">
        <f t="shared" si="163"/>
        <v>0.15</v>
      </c>
      <c r="N2091">
        <f t="shared" si="164"/>
        <v>3031.5</v>
      </c>
    </row>
    <row r="2092" spans="1:14" x14ac:dyDescent="0.25">
      <c r="A2092">
        <v>3091</v>
      </c>
      <c r="B2092" t="s">
        <v>94</v>
      </c>
      <c r="C2092" t="s">
        <v>95</v>
      </c>
      <c r="D2092" t="s">
        <v>26</v>
      </c>
      <c r="E2092">
        <v>714</v>
      </c>
      <c r="F2092" s="5">
        <v>44257.974004629628</v>
      </c>
      <c r="G2092">
        <v>5</v>
      </c>
      <c r="H2092" t="s">
        <v>1231</v>
      </c>
      <c r="I2092">
        <f t="shared" si="160"/>
        <v>3570</v>
      </c>
      <c r="J2092" s="3">
        <v>45186.094074074077</v>
      </c>
      <c r="K2092" t="str">
        <f t="shared" si="161"/>
        <v>Long Term</v>
      </c>
      <c r="L2092">
        <f t="shared" si="162"/>
        <v>2856</v>
      </c>
      <c r="M2092">
        <f t="shared" si="163"/>
        <v>0</v>
      </c>
      <c r="N2092">
        <f t="shared" si="164"/>
        <v>0</v>
      </c>
    </row>
    <row r="2093" spans="1:14" x14ac:dyDescent="0.25">
      <c r="A2093">
        <v>3092</v>
      </c>
      <c r="B2093" t="s">
        <v>88</v>
      </c>
      <c r="C2093" t="s">
        <v>89</v>
      </c>
      <c r="D2093" t="s">
        <v>26</v>
      </c>
      <c r="E2093">
        <v>875</v>
      </c>
      <c r="F2093" s="5">
        <v>44583.568229166667</v>
      </c>
      <c r="G2093">
        <v>76</v>
      </c>
      <c r="H2093" t="s">
        <v>1232</v>
      </c>
      <c r="I2093">
        <f t="shared" si="160"/>
        <v>66500</v>
      </c>
      <c r="J2093" s="3">
        <v>45186.094074074077</v>
      </c>
      <c r="K2093" t="str">
        <f t="shared" si="161"/>
        <v>Long Term</v>
      </c>
      <c r="L2093">
        <f t="shared" si="162"/>
        <v>65625</v>
      </c>
      <c r="M2093">
        <f t="shared" si="163"/>
        <v>0</v>
      </c>
      <c r="N2093">
        <f t="shared" si="164"/>
        <v>0</v>
      </c>
    </row>
    <row r="2094" spans="1:14" x14ac:dyDescent="0.25">
      <c r="A2094">
        <v>3093</v>
      </c>
      <c r="B2094" t="s">
        <v>155</v>
      </c>
      <c r="C2094" t="s">
        <v>156</v>
      </c>
      <c r="D2094" t="s">
        <v>26</v>
      </c>
      <c r="E2094">
        <v>397</v>
      </c>
      <c r="F2094" s="5">
        <v>44286.477268518523</v>
      </c>
      <c r="G2094">
        <v>66</v>
      </c>
      <c r="H2094" t="s">
        <v>425</v>
      </c>
      <c r="I2094">
        <f t="shared" si="160"/>
        <v>26202</v>
      </c>
      <c r="J2094" s="3">
        <v>45186.094074074077</v>
      </c>
      <c r="K2094" t="str">
        <f t="shared" si="161"/>
        <v>Long Term</v>
      </c>
      <c r="L2094">
        <f t="shared" si="162"/>
        <v>25805</v>
      </c>
      <c r="M2094">
        <f t="shared" si="163"/>
        <v>0</v>
      </c>
      <c r="N2094">
        <f t="shared" si="164"/>
        <v>0</v>
      </c>
    </row>
    <row r="2095" spans="1:14" x14ac:dyDescent="0.25">
      <c r="A2095">
        <v>3094</v>
      </c>
      <c r="B2095" t="s">
        <v>155</v>
      </c>
      <c r="C2095" t="s">
        <v>156</v>
      </c>
      <c r="D2095" t="s">
        <v>26</v>
      </c>
      <c r="E2095">
        <v>447</v>
      </c>
      <c r="F2095" s="5">
        <v>44266.69939814815</v>
      </c>
      <c r="G2095">
        <v>64</v>
      </c>
      <c r="H2095" t="s">
        <v>195</v>
      </c>
      <c r="I2095">
        <f t="shared" si="160"/>
        <v>28608</v>
      </c>
      <c r="J2095" s="3">
        <v>45186.094074074077</v>
      </c>
      <c r="K2095" t="str">
        <f t="shared" si="161"/>
        <v>Long Term</v>
      </c>
      <c r="L2095">
        <f t="shared" si="162"/>
        <v>28161</v>
      </c>
      <c r="M2095">
        <f t="shared" si="163"/>
        <v>0</v>
      </c>
      <c r="N2095">
        <f t="shared" si="164"/>
        <v>0</v>
      </c>
    </row>
    <row r="2096" spans="1:14" x14ac:dyDescent="0.25">
      <c r="A2096">
        <v>3095</v>
      </c>
      <c r="B2096" t="s">
        <v>193</v>
      </c>
      <c r="C2096" t="s">
        <v>194</v>
      </c>
      <c r="D2096" t="s">
        <v>16</v>
      </c>
      <c r="E2096">
        <v>690</v>
      </c>
      <c r="F2096" s="5">
        <v>45023.278182870366</v>
      </c>
      <c r="G2096">
        <v>41</v>
      </c>
      <c r="H2096" t="s">
        <v>172</v>
      </c>
      <c r="I2096">
        <f t="shared" si="160"/>
        <v>28290</v>
      </c>
      <c r="J2096" s="3">
        <v>45186.094074074077</v>
      </c>
      <c r="K2096" t="str">
        <f t="shared" si="161"/>
        <v>Short Term</v>
      </c>
      <c r="L2096">
        <f t="shared" si="162"/>
        <v>27600</v>
      </c>
      <c r="M2096">
        <f t="shared" si="163"/>
        <v>0.15</v>
      </c>
      <c r="N2096">
        <f t="shared" si="164"/>
        <v>4140</v>
      </c>
    </row>
    <row r="2097" spans="1:14" x14ac:dyDescent="0.25">
      <c r="A2097">
        <v>3096</v>
      </c>
      <c r="B2097" t="s">
        <v>123</v>
      </c>
      <c r="C2097" t="s">
        <v>124</v>
      </c>
      <c r="D2097" t="s">
        <v>26</v>
      </c>
      <c r="E2097">
        <v>471</v>
      </c>
      <c r="F2097" s="5">
        <v>43512.553472222222</v>
      </c>
      <c r="G2097">
        <v>96</v>
      </c>
      <c r="H2097" t="s">
        <v>703</v>
      </c>
      <c r="I2097">
        <f t="shared" si="160"/>
        <v>45216</v>
      </c>
      <c r="J2097" s="3">
        <v>45186.094074074077</v>
      </c>
      <c r="K2097" t="str">
        <f t="shared" si="161"/>
        <v>Long Term</v>
      </c>
      <c r="L2097">
        <f t="shared" si="162"/>
        <v>44745</v>
      </c>
      <c r="M2097">
        <f t="shared" si="163"/>
        <v>0</v>
      </c>
      <c r="N2097">
        <f t="shared" si="164"/>
        <v>0</v>
      </c>
    </row>
    <row r="2098" spans="1:14" x14ac:dyDescent="0.25">
      <c r="A2098">
        <v>3097</v>
      </c>
      <c r="B2098" t="s">
        <v>126</v>
      </c>
      <c r="C2098" t="s">
        <v>127</v>
      </c>
      <c r="D2098" t="s">
        <v>26</v>
      </c>
      <c r="E2098">
        <v>292</v>
      </c>
      <c r="F2098" s="5">
        <v>43970.042569444442</v>
      </c>
      <c r="G2098">
        <v>69</v>
      </c>
      <c r="H2098" t="s">
        <v>1233</v>
      </c>
      <c r="I2098">
        <f t="shared" si="160"/>
        <v>20148</v>
      </c>
      <c r="J2098" s="3">
        <v>45186.094074074077</v>
      </c>
      <c r="K2098" t="str">
        <f t="shared" si="161"/>
        <v>Long Term</v>
      </c>
      <c r="L2098">
        <f t="shared" si="162"/>
        <v>19856</v>
      </c>
      <c r="M2098">
        <f t="shared" si="163"/>
        <v>0</v>
      </c>
      <c r="N2098">
        <f t="shared" si="164"/>
        <v>0</v>
      </c>
    </row>
    <row r="2099" spans="1:14" x14ac:dyDescent="0.25">
      <c r="A2099">
        <v>3098</v>
      </c>
      <c r="B2099" t="s">
        <v>155</v>
      </c>
      <c r="C2099" t="s">
        <v>156</v>
      </c>
      <c r="D2099" t="s">
        <v>16</v>
      </c>
      <c r="E2099">
        <v>382</v>
      </c>
      <c r="F2099" s="5">
        <v>43921.291250000002</v>
      </c>
      <c r="G2099">
        <v>43</v>
      </c>
      <c r="H2099" t="s">
        <v>958</v>
      </c>
      <c r="I2099">
        <f t="shared" si="160"/>
        <v>16426</v>
      </c>
      <c r="J2099" s="3">
        <v>45186.094074074077</v>
      </c>
      <c r="K2099" t="str">
        <f t="shared" si="161"/>
        <v>Long Term</v>
      </c>
      <c r="L2099">
        <f t="shared" si="162"/>
        <v>16044</v>
      </c>
      <c r="M2099">
        <f t="shared" si="163"/>
        <v>0</v>
      </c>
      <c r="N2099">
        <f t="shared" si="164"/>
        <v>0</v>
      </c>
    </row>
    <row r="2100" spans="1:14" x14ac:dyDescent="0.25">
      <c r="A2100">
        <v>3099</v>
      </c>
      <c r="B2100" t="s">
        <v>60</v>
      </c>
      <c r="C2100" t="s">
        <v>61</v>
      </c>
      <c r="D2100" t="s">
        <v>16</v>
      </c>
      <c r="E2100">
        <v>640</v>
      </c>
      <c r="F2100" s="5">
        <v>43780.210787037038</v>
      </c>
      <c r="G2100">
        <v>43</v>
      </c>
      <c r="H2100" t="s">
        <v>825</v>
      </c>
      <c r="I2100">
        <f t="shared" si="160"/>
        <v>27520</v>
      </c>
      <c r="J2100" s="3">
        <v>45186.094074074077</v>
      </c>
      <c r="K2100" t="str">
        <f t="shared" si="161"/>
        <v>Long Term</v>
      </c>
      <c r="L2100">
        <f t="shared" si="162"/>
        <v>26880</v>
      </c>
      <c r="M2100">
        <f t="shared" si="163"/>
        <v>0</v>
      </c>
      <c r="N2100">
        <f t="shared" si="164"/>
        <v>0</v>
      </c>
    </row>
    <row r="2101" spans="1:14" x14ac:dyDescent="0.25">
      <c r="A2101">
        <v>3100</v>
      </c>
      <c r="B2101" t="s">
        <v>199</v>
      </c>
      <c r="C2101" t="s">
        <v>200</v>
      </c>
      <c r="D2101" t="s">
        <v>16</v>
      </c>
      <c r="E2101">
        <v>416</v>
      </c>
      <c r="F2101" s="5">
        <v>44059.137384259258</v>
      </c>
      <c r="G2101">
        <v>85</v>
      </c>
      <c r="H2101" t="s">
        <v>1234</v>
      </c>
      <c r="I2101">
        <f t="shared" si="160"/>
        <v>35360</v>
      </c>
      <c r="J2101" s="3">
        <v>45186.094074074077</v>
      </c>
      <c r="K2101" t="str">
        <f t="shared" si="161"/>
        <v>Long Term</v>
      </c>
      <c r="L2101">
        <f t="shared" si="162"/>
        <v>34944</v>
      </c>
      <c r="M2101">
        <f t="shared" si="163"/>
        <v>0</v>
      </c>
      <c r="N2101">
        <f t="shared" si="164"/>
        <v>0</v>
      </c>
    </row>
    <row r="2102" spans="1:14" x14ac:dyDescent="0.25">
      <c r="A2102">
        <v>3101</v>
      </c>
      <c r="B2102" t="s">
        <v>43</v>
      </c>
      <c r="C2102" t="s">
        <v>44</v>
      </c>
      <c r="D2102" t="s">
        <v>16</v>
      </c>
      <c r="E2102">
        <v>644</v>
      </c>
      <c r="F2102" s="5">
        <v>43957.72797453704</v>
      </c>
      <c r="G2102">
        <v>21</v>
      </c>
      <c r="H2102" t="s">
        <v>1041</v>
      </c>
      <c r="I2102">
        <f t="shared" si="160"/>
        <v>13524</v>
      </c>
      <c r="J2102" s="3">
        <v>45186.094074074077</v>
      </c>
      <c r="K2102" t="str">
        <f t="shared" si="161"/>
        <v>Long Term</v>
      </c>
      <c r="L2102">
        <f t="shared" si="162"/>
        <v>12880</v>
      </c>
      <c r="M2102">
        <f t="shared" si="163"/>
        <v>0</v>
      </c>
      <c r="N2102">
        <f t="shared" si="164"/>
        <v>0</v>
      </c>
    </row>
    <row r="2103" spans="1:14" x14ac:dyDescent="0.25">
      <c r="A2103">
        <v>3102</v>
      </c>
      <c r="B2103" t="s">
        <v>73</v>
      </c>
      <c r="C2103" t="s">
        <v>74</v>
      </c>
      <c r="D2103" t="s">
        <v>16</v>
      </c>
      <c r="E2103">
        <v>112</v>
      </c>
      <c r="F2103" s="5">
        <v>44402.17015046296</v>
      </c>
      <c r="G2103">
        <v>99</v>
      </c>
      <c r="H2103" t="s">
        <v>587</v>
      </c>
      <c r="I2103">
        <f t="shared" si="160"/>
        <v>11088</v>
      </c>
      <c r="J2103" s="3">
        <v>45186.094074074077</v>
      </c>
      <c r="K2103" t="str">
        <f t="shared" si="161"/>
        <v>Long Term</v>
      </c>
      <c r="L2103">
        <f t="shared" si="162"/>
        <v>10976</v>
      </c>
      <c r="M2103">
        <f t="shared" si="163"/>
        <v>0</v>
      </c>
      <c r="N2103">
        <f t="shared" si="164"/>
        <v>0</v>
      </c>
    </row>
    <row r="2104" spans="1:14" x14ac:dyDescent="0.25">
      <c r="A2104">
        <v>3103</v>
      </c>
      <c r="B2104" t="s">
        <v>34</v>
      </c>
      <c r="C2104" t="s">
        <v>35</v>
      </c>
      <c r="D2104" t="s">
        <v>16</v>
      </c>
      <c r="E2104">
        <v>360</v>
      </c>
      <c r="F2104" s="5">
        <v>45063.486805555563</v>
      </c>
      <c r="G2104">
        <v>88</v>
      </c>
      <c r="H2104" t="s">
        <v>1214</v>
      </c>
      <c r="I2104">
        <f t="shared" si="160"/>
        <v>31680</v>
      </c>
      <c r="J2104" s="3">
        <v>45186.094074074077</v>
      </c>
      <c r="K2104" t="str">
        <f t="shared" si="161"/>
        <v>Short Term</v>
      </c>
      <c r="L2104">
        <f t="shared" si="162"/>
        <v>31320</v>
      </c>
      <c r="M2104">
        <f t="shared" si="163"/>
        <v>0.15</v>
      </c>
      <c r="N2104">
        <f t="shared" si="164"/>
        <v>4698</v>
      </c>
    </row>
    <row r="2105" spans="1:14" x14ac:dyDescent="0.25">
      <c r="A2105">
        <v>3104</v>
      </c>
      <c r="B2105" t="s">
        <v>218</v>
      </c>
      <c r="C2105" t="s">
        <v>219</v>
      </c>
      <c r="D2105" t="s">
        <v>16</v>
      </c>
      <c r="E2105">
        <v>825</v>
      </c>
      <c r="F2105" s="5">
        <v>44183.265902777777</v>
      </c>
      <c r="G2105">
        <v>51</v>
      </c>
      <c r="H2105" t="s">
        <v>1235</v>
      </c>
      <c r="I2105">
        <f t="shared" si="160"/>
        <v>42075</v>
      </c>
      <c r="J2105" s="3">
        <v>45186.094074074077</v>
      </c>
      <c r="K2105" t="str">
        <f t="shared" si="161"/>
        <v>Long Term</v>
      </c>
      <c r="L2105">
        <f t="shared" si="162"/>
        <v>41250</v>
      </c>
      <c r="M2105">
        <f t="shared" si="163"/>
        <v>0</v>
      </c>
      <c r="N2105">
        <f t="shared" si="164"/>
        <v>0</v>
      </c>
    </row>
    <row r="2106" spans="1:14" x14ac:dyDescent="0.25">
      <c r="A2106">
        <v>3105</v>
      </c>
      <c r="B2106" t="s">
        <v>123</v>
      </c>
      <c r="C2106" t="s">
        <v>124</v>
      </c>
      <c r="D2106" t="s">
        <v>16</v>
      </c>
      <c r="E2106">
        <v>716</v>
      </c>
      <c r="F2106" s="5">
        <v>43829.823055555556</v>
      </c>
      <c r="G2106">
        <v>23</v>
      </c>
      <c r="H2106" t="s">
        <v>1236</v>
      </c>
      <c r="I2106">
        <f t="shared" si="160"/>
        <v>16468</v>
      </c>
      <c r="J2106" s="3">
        <v>45186.094074074077</v>
      </c>
      <c r="K2106" t="str">
        <f t="shared" si="161"/>
        <v>Long Term</v>
      </c>
      <c r="L2106">
        <f t="shared" si="162"/>
        <v>15752</v>
      </c>
      <c r="M2106">
        <f t="shared" si="163"/>
        <v>0</v>
      </c>
      <c r="N2106">
        <f t="shared" si="164"/>
        <v>0</v>
      </c>
    </row>
    <row r="2107" spans="1:14" x14ac:dyDescent="0.25">
      <c r="A2107">
        <v>3106</v>
      </c>
      <c r="B2107" t="s">
        <v>159</v>
      </c>
      <c r="C2107" t="s">
        <v>160</v>
      </c>
      <c r="D2107" t="s">
        <v>16</v>
      </c>
      <c r="E2107">
        <v>170</v>
      </c>
      <c r="F2107" s="5">
        <v>43866.230856481481</v>
      </c>
      <c r="G2107">
        <v>59</v>
      </c>
      <c r="H2107" t="s">
        <v>690</v>
      </c>
      <c r="I2107">
        <f t="shared" si="160"/>
        <v>10030</v>
      </c>
      <c r="J2107" s="3">
        <v>45186.094074074077</v>
      </c>
      <c r="K2107" t="str">
        <f t="shared" si="161"/>
        <v>Long Term</v>
      </c>
      <c r="L2107">
        <f t="shared" si="162"/>
        <v>9860</v>
      </c>
      <c r="M2107">
        <f t="shared" si="163"/>
        <v>0</v>
      </c>
      <c r="N2107">
        <f t="shared" si="164"/>
        <v>0</v>
      </c>
    </row>
    <row r="2108" spans="1:14" x14ac:dyDescent="0.25">
      <c r="A2108">
        <v>3107</v>
      </c>
      <c r="B2108" t="s">
        <v>82</v>
      </c>
      <c r="C2108" t="s">
        <v>83</v>
      </c>
      <c r="D2108" t="s">
        <v>16</v>
      </c>
      <c r="E2108">
        <v>509</v>
      </c>
      <c r="F2108" s="5">
        <v>44327.477094907408</v>
      </c>
      <c r="G2108">
        <v>36</v>
      </c>
      <c r="H2108" t="s">
        <v>1237</v>
      </c>
      <c r="I2108">
        <f t="shared" si="160"/>
        <v>18324</v>
      </c>
      <c r="J2108" s="3">
        <v>45186.094074074077</v>
      </c>
      <c r="K2108" t="str">
        <f t="shared" si="161"/>
        <v>Long Term</v>
      </c>
      <c r="L2108">
        <f t="shared" si="162"/>
        <v>17815</v>
      </c>
      <c r="M2108">
        <f t="shared" si="163"/>
        <v>0</v>
      </c>
      <c r="N2108">
        <f t="shared" si="164"/>
        <v>0</v>
      </c>
    </row>
    <row r="2109" spans="1:14" x14ac:dyDescent="0.25">
      <c r="A2109">
        <v>3108</v>
      </c>
      <c r="B2109" t="s">
        <v>218</v>
      </c>
      <c r="C2109" t="s">
        <v>219</v>
      </c>
      <c r="D2109" t="s">
        <v>26</v>
      </c>
      <c r="E2109">
        <v>481</v>
      </c>
      <c r="F2109" s="5">
        <v>44519.880289351851</v>
      </c>
      <c r="G2109">
        <v>52</v>
      </c>
      <c r="H2109" t="s">
        <v>736</v>
      </c>
      <c r="I2109">
        <f t="shared" si="160"/>
        <v>25012</v>
      </c>
      <c r="J2109" s="3">
        <v>45186.094074074077</v>
      </c>
      <c r="K2109" t="str">
        <f t="shared" si="161"/>
        <v>Long Term</v>
      </c>
      <c r="L2109">
        <f t="shared" si="162"/>
        <v>24531</v>
      </c>
      <c r="M2109">
        <f t="shared" si="163"/>
        <v>0</v>
      </c>
      <c r="N2109">
        <f t="shared" si="164"/>
        <v>0</v>
      </c>
    </row>
    <row r="2110" spans="1:14" x14ac:dyDescent="0.25">
      <c r="A2110">
        <v>3109</v>
      </c>
      <c r="B2110" t="s">
        <v>51</v>
      </c>
      <c r="C2110" t="s">
        <v>52</v>
      </c>
      <c r="D2110" t="s">
        <v>26</v>
      </c>
      <c r="E2110">
        <v>847</v>
      </c>
      <c r="F2110" s="5">
        <v>44501.589618055557</v>
      </c>
      <c r="G2110">
        <v>28</v>
      </c>
      <c r="H2110" t="s">
        <v>942</v>
      </c>
      <c r="I2110">
        <f t="shared" si="160"/>
        <v>23716</v>
      </c>
      <c r="J2110" s="3">
        <v>45186.094074074077</v>
      </c>
      <c r="K2110" t="str">
        <f t="shared" si="161"/>
        <v>Long Term</v>
      </c>
      <c r="L2110">
        <f t="shared" si="162"/>
        <v>22869</v>
      </c>
      <c r="M2110">
        <f t="shared" si="163"/>
        <v>0</v>
      </c>
      <c r="N2110">
        <f t="shared" si="164"/>
        <v>0</v>
      </c>
    </row>
    <row r="2111" spans="1:14" x14ac:dyDescent="0.25">
      <c r="A2111">
        <v>3110</v>
      </c>
      <c r="B2111" t="s">
        <v>115</v>
      </c>
      <c r="C2111" t="s">
        <v>116</v>
      </c>
      <c r="D2111" t="s">
        <v>16</v>
      </c>
      <c r="E2111">
        <v>191</v>
      </c>
      <c r="F2111" s="5">
        <v>45016.636469907397</v>
      </c>
      <c r="G2111">
        <v>99</v>
      </c>
      <c r="H2111" t="s">
        <v>1238</v>
      </c>
      <c r="I2111">
        <f t="shared" si="160"/>
        <v>18909</v>
      </c>
      <c r="J2111" s="3">
        <v>45186.094074074077</v>
      </c>
      <c r="K2111" t="str">
        <f t="shared" si="161"/>
        <v>Short Term</v>
      </c>
      <c r="L2111">
        <f t="shared" si="162"/>
        <v>18718</v>
      </c>
      <c r="M2111">
        <f t="shared" si="163"/>
        <v>0.15</v>
      </c>
      <c r="N2111">
        <f t="shared" si="164"/>
        <v>2807.7</v>
      </c>
    </row>
    <row r="2112" spans="1:14" x14ac:dyDescent="0.25">
      <c r="A2112">
        <v>3111</v>
      </c>
      <c r="B2112" t="s">
        <v>324</v>
      </c>
      <c r="C2112" t="s">
        <v>325</v>
      </c>
      <c r="D2112" t="s">
        <v>26</v>
      </c>
      <c r="E2112">
        <v>942</v>
      </c>
      <c r="F2112" s="5">
        <v>44580.046377314808</v>
      </c>
      <c r="G2112">
        <v>12</v>
      </c>
      <c r="H2112" t="s">
        <v>889</v>
      </c>
      <c r="I2112">
        <f t="shared" si="160"/>
        <v>11304</v>
      </c>
      <c r="J2112" s="3">
        <v>45186.094074074077</v>
      </c>
      <c r="K2112" t="str">
        <f t="shared" si="161"/>
        <v>Long Term</v>
      </c>
      <c r="L2112">
        <f t="shared" si="162"/>
        <v>10362</v>
      </c>
      <c r="M2112">
        <f t="shared" si="163"/>
        <v>0</v>
      </c>
      <c r="N2112">
        <f t="shared" si="164"/>
        <v>0</v>
      </c>
    </row>
    <row r="2113" spans="1:14" x14ac:dyDescent="0.25">
      <c r="A2113">
        <v>3112</v>
      </c>
      <c r="B2113" t="s">
        <v>126</v>
      </c>
      <c r="C2113" t="s">
        <v>127</v>
      </c>
      <c r="D2113" t="s">
        <v>16</v>
      </c>
      <c r="E2113">
        <v>260</v>
      </c>
      <c r="F2113" s="5">
        <v>44495.121030092603</v>
      </c>
      <c r="G2113">
        <v>15</v>
      </c>
      <c r="H2113" t="s">
        <v>921</v>
      </c>
      <c r="I2113">
        <f t="shared" si="160"/>
        <v>3900</v>
      </c>
      <c r="J2113" s="3">
        <v>45186.094074074077</v>
      </c>
      <c r="K2113" t="str">
        <f t="shared" si="161"/>
        <v>Long Term</v>
      </c>
      <c r="L2113">
        <f t="shared" si="162"/>
        <v>3640</v>
      </c>
      <c r="M2113">
        <f t="shared" si="163"/>
        <v>0</v>
      </c>
      <c r="N2113">
        <f t="shared" si="164"/>
        <v>0</v>
      </c>
    </row>
    <row r="2114" spans="1:14" x14ac:dyDescent="0.25">
      <c r="A2114">
        <v>3113</v>
      </c>
      <c r="B2114" t="s">
        <v>51</v>
      </c>
      <c r="C2114" t="s">
        <v>52</v>
      </c>
      <c r="D2114" t="s">
        <v>26</v>
      </c>
      <c r="E2114">
        <v>418</v>
      </c>
      <c r="F2114" s="5">
        <v>44781.305763888893</v>
      </c>
      <c r="G2114">
        <v>83</v>
      </c>
      <c r="H2114" t="s">
        <v>1239</v>
      </c>
      <c r="I2114">
        <f t="shared" si="160"/>
        <v>34694</v>
      </c>
      <c r="J2114" s="3">
        <v>45186.094074074077</v>
      </c>
      <c r="K2114" t="str">
        <f t="shared" si="161"/>
        <v>Long Term</v>
      </c>
      <c r="L2114">
        <f t="shared" si="162"/>
        <v>34276</v>
      </c>
      <c r="M2114">
        <f t="shared" si="163"/>
        <v>0</v>
      </c>
      <c r="N2114">
        <f t="shared" si="164"/>
        <v>0</v>
      </c>
    </row>
    <row r="2115" spans="1:14" x14ac:dyDescent="0.25">
      <c r="A2115">
        <v>3114</v>
      </c>
      <c r="B2115" t="s">
        <v>180</v>
      </c>
      <c r="C2115" t="s">
        <v>181</v>
      </c>
      <c r="D2115" t="s">
        <v>16</v>
      </c>
      <c r="E2115">
        <v>433</v>
      </c>
      <c r="F2115" s="5">
        <v>44714.53229166667</v>
      </c>
      <c r="G2115">
        <v>53</v>
      </c>
      <c r="H2115" t="s">
        <v>1240</v>
      </c>
      <c r="I2115">
        <f t="shared" ref="I2115:I2178" si="165">E2115*G2115</f>
        <v>22949</v>
      </c>
      <c r="J2115" s="3">
        <v>45186.094074074077</v>
      </c>
      <c r="K2115" t="str">
        <f t="shared" ref="K2115:K2178" si="166">IF((J2115-F2115)&lt;=365,"Short Term","Long Term")</f>
        <v>Long Term</v>
      </c>
      <c r="L2115">
        <f t="shared" ref="L2115:L2178" si="167">I2115-E2115</f>
        <v>22516</v>
      </c>
      <c r="M2115">
        <f t="shared" ref="M2115:M2178" si="168">IF(K2115="short Term",15%,IF(K2115="Long Term",IF(L2115&gt;100000,10%,0),0))</f>
        <v>0</v>
      </c>
      <c r="N2115">
        <f t="shared" ref="N2115:N2178" si="169">L2115*M2115</f>
        <v>0</v>
      </c>
    </row>
    <row r="2116" spans="1:14" x14ac:dyDescent="0.25">
      <c r="A2116">
        <v>3115</v>
      </c>
      <c r="B2116" t="s">
        <v>167</v>
      </c>
      <c r="C2116" t="s">
        <v>168</v>
      </c>
      <c r="D2116" t="s">
        <v>26</v>
      </c>
      <c r="E2116">
        <v>739</v>
      </c>
      <c r="F2116" s="5">
        <v>45010.583472222221</v>
      </c>
      <c r="G2116">
        <v>18</v>
      </c>
      <c r="H2116" t="s">
        <v>1177</v>
      </c>
      <c r="I2116">
        <f t="shared" si="165"/>
        <v>13302</v>
      </c>
      <c r="J2116" s="3">
        <v>45186.094074074077</v>
      </c>
      <c r="K2116" t="str">
        <f t="shared" si="166"/>
        <v>Short Term</v>
      </c>
      <c r="L2116">
        <f t="shared" si="167"/>
        <v>12563</v>
      </c>
      <c r="M2116">
        <f t="shared" si="168"/>
        <v>0.15</v>
      </c>
      <c r="N2116">
        <f t="shared" si="169"/>
        <v>1884.4499999999998</v>
      </c>
    </row>
    <row r="2117" spans="1:14" x14ac:dyDescent="0.25">
      <c r="A2117">
        <v>3116</v>
      </c>
      <c r="B2117" t="s">
        <v>79</v>
      </c>
      <c r="C2117" t="s">
        <v>80</v>
      </c>
      <c r="D2117" t="s">
        <v>26</v>
      </c>
      <c r="E2117">
        <v>523</v>
      </c>
      <c r="F2117" s="5">
        <v>44060.625659722216</v>
      </c>
      <c r="G2117">
        <v>77</v>
      </c>
      <c r="H2117" t="s">
        <v>695</v>
      </c>
      <c r="I2117">
        <f t="shared" si="165"/>
        <v>40271</v>
      </c>
      <c r="J2117" s="3">
        <v>45186.094074074077</v>
      </c>
      <c r="K2117" t="str">
        <f t="shared" si="166"/>
        <v>Long Term</v>
      </c>
      <c r="L2117">
        <f t="shared" si="167"/>
        <v>39748</v>
      </c>
      <c r="M2117">
        <f t="shared" si="168"/>
        <v>0</v>
      </c>
      <c r="N2117">
        <f t="shared" si="169"/>
        <v>0</v>
      </c>
    </row>
    <row r="2118" spans="1:14" x14ac:dyDescent="0.25">
      <c r="A2118">
        <v>3117</v>
      </c>
      <c r="B2118" t="s">
        <v>193</v>
      </c>
      <c r="C2118" t="s">
        <v>194</v>
      </c>
      <c r="D2118" t="s">
        <v>16</v>
      </c>
      <c r="E2118">
        <v>450</v>
      </c>
      <c r="F2118" s="5">
        <v>44704.086180555547</v>
      </c>
      <c r="G2118">
        <v>15</v>
      </c>
      <c r="H2118" t="s">
        <v>945</v>
      </c>
      <c r="I2118">
        <f t="shared" si="165"/>
        <v>6750</v>
      </c>
      <c r="J2118" s="3">
        <v>45186.094074074077</v>
      </c>
      <c r="K2118" t="str">
        <f t="shared" si="166"/>
        <v>Long Term</v>
      </c>
      <c r="L2118">
        <f t="shared" si="167"/>
        <v>6300</v>
      </c>
      <c r="M2118">
        <f t="shared" si="168"/>
        <v>0</v>
      </c>
      <c r="N2118">
        <f t="shared" si="169"/>
        <v>0</v>
      </c>
    </row>
    <row r="2119" spans="1:14" x14ac:dyDescent="0.25">
      <c r="A2119">
        <v>3118</v>
      </c>
      <c r="B2119" t="s">
        <v>82</v>
      </c>
      <c r="C2119" t="s">
        <v>83</v>
      </c>
      <c r="D2119" t="s">
        <v>26</v>
      </c>
      <c r="E2119">
        <v>870</v>
      </c>
      <c r="F2119" s="5">
        <v>44370.182453703703</v>
      </c>
      <c r="G2119">
        <v>14</v>
      </c>
      <c r="H2119" t="s">
        <v>550</v>
      </c>
      <c r="I2119">
        <f t="shared" si="165"/>
        <v>12180</v>
      </c>
      <c r="J2119" s="3">
        <v>45186.094074074077</v>
      </c>
      <c r="K2119" t="str">
        <f t="shared" si="166"/>
        <v>Long Term</v>
      </c>
      <c r="L2119">
        <f t="shared" si="167"/>
        <v>11310</v>
      </c>
      <c r="M2119">
        <f t="shared" si="168"/>
        <v>0</v>
      </c>
      <c r="N2119">
        <f t="shared" si="169"/>
        <v>0</v>
      </c>
    </row>
    <row r="2120" spans="1:14" x14ac:dyDescent="0.25">
      <c r="A2120">
        <v>3119</v>
      </c>
      <c r="B2120" t="s">
        <v>137</v>
      </c>
      <c r="C2120" t="s">
        <v>138</v>
      </c>
      <c r="D2120" t="s">
        <v>26</v>
      </c>
      <c r="E2120">
        <v>242</v>
      </c>
      <c r="F2120" s="5">
        <v>45176.02547453704</v>
      </c>
      <c r="G2120">
        <v>90</v>
      </c>
      <c r="H2120" t="s">
        <v>361</v>
      </c>
      <c r="I2120">
        <f t="shared" si="165"/>
        <v>21780</v>
      </c>
      <c r="J2120" s="3">
        <v>45186.094074074077</v>
      </c>
      <c r="K2120" t="str">
        <f t="shared" si="166"/>
        <v>Short Term</v>
      </c>
      <c r="L2120">
        <f t="shared" si="167"/>
        <v>21538</v>
      </c>
      <c r="M2120">
        <f t="shared" si="168"/>
        <v>0.15</v>
      </c>
      <c r="N2120">
        <f t="shared" si="169"/>
        <v>3230.7</v>
      </c>
    </row>
    <row r="2121" spans="1:14" x14ac:dyDescent="0.25">
      <c r="A2121">
        <v>3120</v>
      </c>
      <c r="B2121" t="s">
        <v>123</v>
      </c>
      <c r="C2121" t="s">
        <v>124</v>
      </c>
      <c r="D2121" t="s">
        <v>16</v>
      </c>
      <c r="E2121">
        <v>417</v>
      </c>
      <c r="F2121" s="5">
        <v>44585.95108796296</v>
      </c>
      <c r="G2121">
        <v>3</v>
      </c>
      <c r="H2121" t="s">
        <v>404</v>
      </c>
      <c r="I2121">
        <f t="shared" si="165"/>
        <v>1251</v>
      </c>
      <c r="J2121" s="3">
        <v>45186.094074074077</v>
      </c>
      <c r="K2121" t="str">
        <f t="shared" si="166"/>
        <v>Long Term</v>
      </c>
      <c r="L2121">
        <f t="shared" si="167"/>
        <v>834</v>
      </c>
      <c r="M2121">
        <f t="shared" si="168"/>
        <v>0</v>
      </c>
      <c r="N2121">
        <f t="shared" si="169"/>
        <v>0</v>
      </c>
    </row>
    <row r="2122" spans="1:14" x14ac:dyDescent="0.25">
      <c r="A2122">
        <v>3121</v>
      </c>
      <c r="B2122" t="s">
        <v>64</v>
      </c>
      <c r="C2122" t="s">
        <v>65</v>
      </c>
      <c r="D2122" t="s">
        <v>26</v>
      </c>
      <c r="E2122">
        <v>964</v>
      </c>
      <c r="F2122" s="5">
        <v>44638.114236111112</v>
      </c>
      <c r="G2122">
        <v>97</v>
      </c>
      <c r="H2122" t="s">
        <v>799</v>
      </c>
      <c r="I2122">
        <f t="shared" si="165"/>
        <v>93508</v>
      </c>
      <c r="J2122" s="3">
        <v>45186.094074074077</v>
      </c>
      <c r="K2122" t="str">
        <f t="shared" si="166"/>
        <v>Long Term</v>
      </c>
      <c r="L2122">
        <f t="shared" si="167"/>
        <v>92544</v>
      </c>
      <c r="M2122">
        <f t="shared" si="168"/>
        <v>0</v>
      </c>
      <c r="N2122">
        <f t="shared" si="169"/>
        <v>0</v>
      </c>
    </row>
    <row r="2123" spans="1:14" x14ac:dyDescent="0.25">
      <c r="A2123">
        <v>3122</v>
      </c>
      <c r="B2123" t="s">
        <v>159</v>
      </c>
      <c r="C2123" t="s">
        <v>160</v>
      </c>
      <c r="D2123" t="s">
        <v>26</v>
      </c>
      <c r="E2123">
        <v>835</v>
      </c>
      <c r="F2123" s="5">
        <v>44779.336006944453</v>
      </c>
      <c r="G2123">
        <v>72</v>
      </c>
      <c r="H2123" t="s">
        <v>978</v>
      </c>
      <c r="I2123">
        <f t="shared" si="165"/>
        <v>60120</v>
      </c>
      <c r="J2123" s="3">
        <v>45186.094074074077</v>
      </c>
      <c r="K2123" t="str">
        <f t="shared" si="166"/>
        <v>Long Term</v>
      </c>
      <c r="L2123">
        <f t="shared" si="167"/>
        <v>59285</v>
      </c>
      <c r="M2123">
        <f t="shared" si="168"/>
        <v>0</v>
      </c>
      <c r="N2123">
        <f t="shared" si="169"/>
        <v>0</v>
      </c>
    </row>
    <row r="2124" spans="1:14" x14ac:dyDescent="0.25">
      <c r="A2124">
        <v>3123</v>
      </c>
      <c r="B2124" t="s">
        <v>31</v>
      </c>
      <c r="C2124" t="s">
        <v>32</v>
      </c>
      <c r="D2124" t="s">
        <v>16</v>
      </c>
      <c r="E2124">
        <v>892</v>
      </c>
      <c r="F2124" s="5">
        <v>43496.161053240743</v>
      </c>
      <c r="G2124">
        <v>61</v>
      </c>
      <c r="H2124" t="s">
        <v>1241</v>
      </c>
      <c r="I2124">
        <f t="shared" si="165"/>
        <v>54412</v>
      </c>
      <c r="J2124" s="3">
        <v>45186.094074074077</v>
      </c>
      <c r="K2124" t="str">
        <f t="shared" si="166"/>
        <v>Long Term</v>
      </c>
      <c r="L2124">
        <f t="shared" si="167"/>
        <v>53520</v>
      </c>
      <c r="M2124">
        <f t="shared" si="168"/>
        <v>0</v>
      </c>
      <c r="N2124">
        <f t="shared" si="169"/>
        <v>0</v>
      </c>
    </row>
    <row r="2125" spans="1:14" x14ac:dyDescent="0.25">
      <c r="A2125">
        <v>3124</v>
      </c>
      <c r="B2125" t="s">
        <v>70</v>
      </c>
      <c r="C2125" t="s">
        <v>71</v>
      </c>
      <c r="D2125" t="s">
        <v>16</v>
      </c>
      <c r="E2125">
        <v>400</v>
      </c>
      <c r="F2125" s="5">
        <v>44709.243807870371</v>
      </c>
      <c r="G2125">
        <v>12</v>
      </c>
      <c r="H2125" t="s">
        <v>1076</v>
      </c>
      <c r="I2125">
        <f t="shared" si="165"/>
        <v>4800</v>
      </c>
      <c r="J2125" s="3">
        <v>45186.094074074077</v>
      </c>
      <c r="K2125" t="str">
        <f t="shared" si="166"/>
        <v>Long Term</v>
      </c>
      <c r="L2125">
        <f t="shared" si="167"/>
        <v>4400</v>
      </c>
      <c r="M2125">
        <f t="shared" si="168"/>
        <v>0</v>
      </c>
      <c r="N2125">
        <f t="shared" si="169"/>
        <v>0</v>
      </c>
    </row>
    <row r="2126" spans="1:14" x14ac:dyDescent="0.25">
      <c r="A2126">
        <v>3125</v>
      </c>
      <c r="B2126" t="s">
        <v>246</v>
      </c>
      <c r="C2126" t="s">
        <v>247</v>
      </c>
      <c r="D2126" t="s">
        <v>26</v>
      </c>
      <c r="E2126">
        <v>230</v>
      </c>
      <c r="F2126" s="5">
        <v>43984.188032407408</v>
      </c>
      <c r="G2126">
        <v>87</v>
      </c>
      <c r="H2126" t="s">
        <v>1242</v>
      </c>
      <c r="I2126">
        <f t="shared" si="165"/>
        <v>20010</v>
      </c>
      <c r="J2126" s="3">
        <v>45186.094074074077</v>
      </c>
      <c r="K2126" t="str">
        <f t="shared" si="166"/>
        <v>Long Term</v>
      </c>
      <c r="L2126">
        <f t="shared" si="167"/>
        <v>19780</v>
      </c>
      <c r="M2126">
        <f t="shared" si="168"/>
        <v>0</v>
      </c>
      <c r="N2126">
        <f t="shared" si="169"/>
        <v>0</v>
      </c>
    </row>
    <row r="2127" spans="1:14" x14ac:dyDescent="0.25">
      <c r="A2127">
        <v>3126</v>
      </c>
      <c r="B2127" t="s">
        <v>115</v>
      </c>
      <c r="C2127" t="s">
        <v>116</v>
      </c>
      <c r="D2127" t="s">
        <v>26</v>
      </c>
      <c r="E2127">
        <v>267</v>
      </c>
      <c r="F2127" s="5">
        <v>45028.622685185182</v>
      </c>
      <c r="G2127">
        <v>9</v>
      </c>
      <c r="H2127" t="s">
        <v>1093</v>
      </c>
      <c r="I2127">
        <f t="shared" si="165"/>
        <v>2403</v>
      </c>
      <c r="J2127" s="3">
        <v>45186.094074074077</v>
      </c>
      <c r="K2127" t="str">
        <f t="shared" si="166"/>
        <v>Short Term</v>
      </c>
      <c r="L2127">
        <f t="shared" si="167"/>
        <v>2136</v>
      </c>
      <c r="M2127">
        <f t="shared" si="168"/>
        <v>0.15</v>
      </c>
      <c r="N2127">
        <f t="shared" si="169"/>
        <v>320.39999999999998</v>
      </c>
    </row>
    <row r="2128" spans="1:14" x14ac:dyDescent="0.25">
      <c r="A2128">
        <v>3127</v>
      </c>
      <c r="B2128" t="s">
        <v>155</v>
      </c>
      <c r="C2128" t="s">
        <v>156</v>
      </c>
      <c r="D2128" t="s">
        <v>16</v>
      </c>
      <c r="E2128">
        <v>857</v>
      </c>
      <c r="F2128" s="5">
        <v>44051.615868055553</v>
      </c>
      <c r="G2128">
        <v>80</v>
      </c>
      <c r="H2128" t="s">
        <v>1243</v>
      </c>
      <c r="I2128">
        <f t="shared" si="165"/>
        <v>68560</v>
      </c>
      <c r="J2128" s="3">
        <v>45186.094074074077</v>
      </c>
      <c r="K2128" t="str">
        <f t="shared" si="166"/>
        <v>Long Term</v>
      </c>
      <c r="L2128">
        <f t="shared" si="167"/>
        <v>67703</v>
      </c>
      <c r="M2128">
        <f t="shared" si="168"/>
        <v>0</v>
      </c>
      <c r="N2128">
        <f t="shared" si="169"/>
        <v>0</v>
      </c>
    </row>
    <row r="2129" spans="1:14" x14ac:dyDescent="0.25">
      <c r="A2129">
        <v>3128</v>
      </c>
      <c r="B2129" t="s">
        <v>143</v>
      </c>
      <c r="C2129" t="s">
        <v>144</v>
      </c>
      <c r="D2129" t="s">
        <v>26</v>
      </c>
      <c r="E2129">
        <v>950</v>
      </c>
      <c r="F2129" s="5">
        <v>43661.903020833342</v>
      </c>
      <c r="G2129">
        <v>92</v>
      </c>
      <c r="H2129" t="s">
        <v>772</v>
      </c>
      <c r="I2129">
        <f t="shared" si="165"/>
        <v>87400</v>
      </c>
      <c r="J2129" s="3">
        <v>45186.094074074077</v>
      </c>
      <c r="K2129" t="str">
        <f t="shared" si="166"/>
        <v>Long Term</v>
      </c>
      <c r="L2129">
        <f t="shared" si="167"/>
        <v>86450</v>
      </c>
      <c r="M2129">
        <f t="shared" si="168"/>
        <v>0</v>
      </c>
      <c r="N2129">
        <f t="shared" si="169"/>
        <v>0</v>
      </c>
    </row>
    <row r="2130" spans="1:14" x14ac:dyDescent="0.25">
      <c r="A2130">
        <v>3129</v>
      </c>
      <c r="B2130" t="s">
        <v>246</v>
      </c>
      <c r="C2130" t="s">
        <v>247</v>
      </c>
      <c r="D2130" t="s">
        <v>16</v>
      </c>
      <c r="E2130">
        <v>408</v>
      </c>
      <c r="F2130" s="5">
        <v>43583.499201388891</v>
      </c>
      <c r="G2130">
        <v>59</v>
      </c>
      <c r="H2130" t="s">
        <v>1209</v>
      </c>
      <c r="I2130">
        <f t="shared" si="165"/>
        <v>24072</v>
      </c>
      <c r="J2130" s="3">
        <v>45186.094074074077</v>
      </c>
      <c r="K2130" t="str">
        <f t="shared" si="166"/>
        <v>Long Term</v>
      </c>
      <c r="L2130">
        <f t="shared" si="167"/>
        <v>23664</v>
      </c>
      <c r="M2130">
        <f t="shared" si="168"/>
        <v>0</v>
      </c>
      <c r="N2130">
        <f t="shared" si="169"/>
        <v>0</v>
      </c>
    </row>
    <row r="2131" spans="1:14" x14ac:dyDescent="0.25">
      <c r="A2131">
        <v>3130</v>
      </c>
      <c r="B2131" t="s">
        <v>70</v>
      </c>
      <c r="C2131" t="s">
        <v>71</v>
      </c>
      <c r="D2131" t="s">
        <v>16</v>
      </c>
      <c r="E2131">
        <v>632</v>
      </c>
      <c r="F2131" s="5">
        <v>44923.556342592587</v>
      </c>
      <c r="G2131">
        <v>60</v>
      </c>
      <c r="H2131" t="s">
        <v>362</v>
      </c>
      <c r="I2131">
        <f t="shared" si="165"/>
        <v>37920</v>
      </c>
      <c r="J2131" s="3">
        <v>45186.094074074077</v>
      </c>
      <c r="K2131" t="str">
        <f t="shared" si="166"/>
        <v>Short Term</v>
      </c>
      <c r="L2131">
        <f t="shared" si="167"/>
        <v>37288</v>
      </c>
      <c r="M2131">
        <f t="shared" si="168"/>
        <v>0.15</v>
      </c>
      <c r="N2131">
        <f t="shared" si="169"/>
        <v>5593.2</v>
      </c>
    </row>
    <row r="2132" spans="1:14" x14ac:dyDescent="0.25">
      <c r="A2132">
        <v>3131</v>
      </c>
      <c r="B2132" t="s">
        <v>123</v>
      </c>
      <c r="C2132" t="s">
        <v>124</v>
      </c>
      <c r="D2132" t="s">
        <v>26</v>
      </c>
      <c r="E2132">
        <v>906</v>
      </c>
      <c r="F2132" s="5">
        <v>44908.850532407407</v>
      </c>
      <c r="G2132">
        <v>47</v>
      </c>
      <c r="H2132" t="s">
        <v>1244</v>
      </c>
      <c r="I2132">
        <f t="shared" si="165"/>
        <v>42582</v>
      </c>
      <c r="J2132" s="3">
        <v>45186.094074074077</v>
      </c>
      <c r="K2132" t="str">
        <f t="shared" si="166"/>
        <v>Short Term</v>
      </c>
      <c r="L2132">
        <f t="shared" si="167"/>
        <v>41676</v>
      </c>
      <c r="M2132">
        <f t="shared" si="168"/>
        <v>0.15</v>
      </c>
      <c r="N2132">
        <f t="shared" si="169"/>
        <v>6251.4</v>
      </c>
    </row>
    <row r="2133" spans="1:14" x14ac:dyDescent="0.25">
      <c r="A2133">
        <v>3132</v>
      </c>
      <c r="B2133" t="s">
        <v>180</v>
      </c>
      <c r="C2133" t="s">
        <v>181</v>
      </c>
      <c r="D2133" t="s">
        <v>16</v>
      </c>
      <c r="E2133">
        <v>475</v>
      </c>
      <c r="F2133" s="5">
        <v>43518.960775462961</v>
      </c>
      <c r="G2133">
        <v>94</v>
      </c>
      <c r="H2133" t="s">
        <v>909</v>
      </c>
      <c r="I2133">
        <f t="shared" si="165"/>
        <v>44650</v>
      </c>
      <c r="J2133" s="3">
        <v>45186.094074074077</v>
      </c>
      <c r="K2133" t="str">
        <f t="shared" si="166"/>
        <v>Long Term</v>
      </c>
      <c r="L2133">
        <f t="shared" si="167"/>
        <v>44175</v>
      </c>
      <c r="M2133">
        <f t="shared" si="168"/>
        <v>0</v>
      </c>
      <c r="N2133">
        <f t="shared" si="169"/>
        <v>0</v>
      </c>
    </row>
    <row r="2134" spans="1:14" x14ac:dyDescent="0.25">
      <c r="A2134">
        <v>3133</v>
      </c>
      <c r="B2134" t="s">
        <v>170</v>
      </c>
      <c r="C2134" t="s">
        <v>171</v>
      </c>
      <c r="D2134" t="s">
        <v>26</v>
      </c>
      <c r="E2134">
        <v>837</v>
      </c>
      <c r="F2134" s="5">
        <v>44816.419479166667</v>
      </c>
      <c r="G2134">
        <v>97</v>
      </c>
      <c r="H2134" t="s">
        <v>773</v>
      </c>
      <c r="I2134">
        <f t="shared" si="165"/>
        <v>81189</v>
      </c>
      <c r="J2134" s="3">
        <v>45186.094074074077</v>
      </c>
      <c r="K2134" t="str">
        <f t="shared" si="166"/>
        <v>Long Term</v>
      </c>
      <c r="L2134">
        <f t="shared" si="167"/>
        <v>80352</v>
      </c>
      <c r="M2134">
        <f t="shared" si="168"/>
        <v>0</v>
      </c>
      <c r="N2134">
        <f t="shared" si="169"/>
        <v>0</v>
      </c>
    </row>
    <row r="2135" spans="1:14" x14ac:dyDescent="0.25">
      <c r="A2135">
        <v>3134</v>
      </c>
      <c r="B2135" t="s">
        <v>123</v>
      </c>
      <c r="C2135" t="s">
        <v>124</v>
      </c>
      <c r="D2135" t="s">
        <v>26</v>
      </c>
      <c r="E2135">
        <v>664</v>
      </c>
      <c r="F2135" s="5">
        <v>43975.507615740738</v>
      </c>
      <c r="G2135">
        <v>30</v>
      </c>
      <c r="H2135" t="s">
        <v>1245</v>
      </c>
      <c r="I2135">
        <f t="shared" si="165"/>
        <v>19920</v>
      </c>
      <c r="J2135" s="3">
        <v>45186.094074074077</v>
      </c>
      <c r="K2135" t="str">
        <f t="shared" si="166"/>
        <v>Long Term</v>
      </c>
      <c r="L2135">
        <f t="shared" si="167"/>
        <v>19256</v>
      </c>
      <c r="M2135">
        <f t="shared" si="168"/>
        <v>0</v>
      </c>
      <c r="N2135">
        <f t="shared" si="169"/>
        <v>0</v>
      </c>
    </row>
    <row r="2136" spans="1:14" x14ac:dyDescent="0.25">
      <c r="A2136">
        <v>3135</v>
      </c>
      <c r="B2136" t="s">
        <v>199</v>
      </c>
      <c r="C2136" t="s">
        <v>200</v>
      </c>
      <c r="D2136" t="s">
        <v>26</v>
      </c>
      <c r="E2136">
        <v>962</v>
      </c>
      <c r="F2136" s="5">
        <v>44343.631076388891</v>
      </c>
      <c r="G2136">
        <v>24</v>
      </c>
      <c r="H2136" t="s">
        <v>886</v>
      </c>
      <c r="I2136">
        <f t="shared" si="165"/>
        <v>23088</v>
      </c>
      <c r="J2136" s="3">
        <v>45186.094074074077</v>
      </c>
      <c r="K2136" t="str">
        <f t="shared" si="166"/>
        <v>Long Term</v>
      </c>
      <c r="L2136">
        <f t="shared" si="167"/>
        <v>22126</v>
      </c>
      <c r="M2136">
        <f t="shared" si="168"/>
        <v>0</v>
      </c>
      <c r="N2136">
        <f t="shared" si="169"/>
        <v>0</v>
      </c>
    </row>
    <row r="2137" spans="1:14" x14ac:dyDescent="0.25">
      <c r="A2137">
        <v>3136</v>
      </c>
      <c r="B2137" t="s">
        <v>180</v>
      </c>
      <c r="C2137" t="s">
        <v>181</v>
      </c>
      <c r="D2137" t="s">
        <v>26</v>
      </c>
      <c r="E2137">
        <v>181</v>
      </c>
      <c r="F2137" s="5">
        <v>43740.79078703704</v>
      </c>
      <c r="G2137">
        <v>84</v>
      </c>
      <c r="H2137" t="s">
        <v>48</v>
      </c>
      <c r="I2137">
        <f t="shared" si="165"/>
        <v>15204</v>
      </c>
      <c r="J2137" s="3">
        <v>45186.094074074077</v>
      </c>
      <c r="K2137" t="str">
        <f t="shared" si="166"/>
        <v>Long Term</v>
      </c>
      <c r="L2137">
        <f t="shared" si="167"/>
        <v>15023</v>
      </c>
      <c r="M2137">
        <f t="shared" si="168"/>
        <v>0</v>
      </c>
      <c r="N2137">
        <f t="shared" si="169"/>
        <v>0</v>
      </c>
    </row>
    <row r="2138" spans="1:14" x14ac:dyDescent="0.25">
      <c r="A2138">
        <v>3137</v>
      </c>
      <c r="B2138" t="s">
        <v>43</v>
      </c>
      <c r="C2138" t="s">
        <v>44</v>
      </c>
      <c r="D2138" t="s">
        <v>16</v>
      </c>
      <c r="E2138">
        <v>882</v>
      </c>
      <c r="F2138" s="5">
        <v>43499.31827546296</v>
      </c>
      <c r="G2138">
        <v>64</v>
      </c>
      <c r="H2138" t="s">
        <v>192</v>
      </c>
      <c r="I2138">
        <f t="shared" si="165"/>
        <v>56448</v>
      </c>
      <c r="J2138" s="3">
        <v>45186.094074074077</v>
      </c>
      <c r="K2138" t="str">
        <f t="shared" si="166"/>
        <v>Long Term</v>
      </c>
      <c r="L2138">
        <f t="shared" si="167"/>
        <v>55566</v>
      </c>
      <c r="M2138">
        <f t="shared" si="168"/>
        <v>0</v>
      </c>
      <c r="N2138">
        <f t="shared" si="169"/>
        <v>0</v>
      </c>
    </row>
    <row r="2139" spans="1:14" x14ac:dyDescent="0.25">
      <c r="A2139">
        <v>3138</v>
      </c>
      <c r="B2139" t="s">
        <v>143</v>
      </c>
      <c r="C2139" t="s">
        <v>144</v>
      </c>
      <c r="D2139" t="s">
        <v>26</v>
      </c>
      <c r="E2139">
        <v>392</v>
      </c>
      <c r="F2139" s="5">
        <v>43642.864583333343</v>
      </c>
      <c r="G2139">
        <v>38</v>
      </c>
      <c r="H2139" t="s">
        <v>1246</v>
      </c>
      <c r="I2139">
        <f t="shared" si="165"/>
        <v>14896</v>
      </c>
      <c r="J2139" s="3">
        <v>45186.094074074077</v>
      </c>
      <c r="K2139" t="str">
        <f t="shared" si="166"/>
        <v>Long Term</v>
      </c>
      <c r="L2139">
        <f t="shared" si="167"/>
        <v>14504</v>
      </c>
      <c r="M2139">
        <f t="shared" si="168"/>
        <v>0</v>
      </c>
      <c r="N2139">
        <f t="shared" si="169"/>
        <v>0</v>
      </c>
    </row>
    <row r="2140" spans="1:14" x14ac:dyDescent="0.25">
      <c r="A2140">
        <v>3139</v>
      </c>
      <c r="B2140" t="s">
        <v>57</v>
      </c>
      <c r="C2140" t="s">
        <v>58</v>
      </c>
      <c r="D2140" t="s">
        <v>26</v>
      </c>
      <c r="E2140">
        <v>213</v>
      </c>
      <c r="F2140" s="5">
        <v>44712.160231481481</v>
      </c>
      <c r="G2140">
        <v>93</v>
      </c>
      <c r="H2140" t="s">
        <v>673</v>
      </c>
      <c r="I2140">
        <f t="shared" si="165"/>
        <v>19809</v>
      </c>
      <c r="J2140" s="3">
        <v>45186.094074074077</v>
      </c>
      <c r="K2140" t="str">
        <f t="shared" si="166"/>
        <v>Long Term</v>
      </c>
      <c r="L2140">
        <f t="shared" si="167"/>
        <v>19596</v>
      </c>
      <c r="M2140">
        <f t="shared" si="168"/>
        <v>0</v>
      </c>
      <c r="N2140">
        <f t="shared" si="169"/>
        <v>0</v>
      </c>
    </row>
    <row r="2141" spans="1:14" x14ac:dyDescent="0.25">
      <c r="A2141">
        <v>3140</v>
      </c>
      <c r="B2141" t="s">
        <v>34</v>
      </c>
      <c r="C2141" t="s">
        <v>35</v>
      </c>
      <c r="D2141" t="s">
        <v>16</v>
      </c>
      <c r="E2141">
        <v>735</v>
      </c>
      <c r="F2141" s="5">
        <v>43692.963217592587</v>
      </c>
      <c r="G2141">
        <v>98</v>
      </c>
      <c r="H2141" t="s">
        <v>631</v>
      </c>
      <c r="I2141">
        <f t="shared" si="165"/>
        <v>72030</v>
      </c>
      <c r="J2141" s="3">
        <v>45186.094074074077</v>
      </c>
      <c r="K2141" t="str">
        <f t="shared" si="166"/>
        <v>Long Term</v>
      </c>
      <c r="L2141">
        <f t="shared" si="167"/>
        <v>71295</v>
      </c>
      <c r="M2141">
        <f t="shared" si="168"/>
        <v>0</v>
      </c>
      <c r="N2141">
        <f t="shared" si="169"/>
        <v>0</v>
      </c>
    </row>
    <row r="2142" spans="1:14" x14ac:dyDescent="0.25">
      <c r="A2142">
        <v>3141</v>
      </c>
      <c r="B2142" t="s">
        <v>43</v>
      </c>
      <c r="C2142" t="s">
        <v>44</v>
      </c>
      <c r="D2142" t="s">
        <v>26</v>
      </c>
      <c r="E2142">
        <v>597</v>
      </c>
      <c r="F2142" s="5">
        <v>44960.960277777784</v>
      </c>
      <c r="G2142">
        <v>36</v>
      </c>
      <c r="H2142" t="s">
        <v>1092</v>
      </c>
      <c r="I2142">
        <f t="shared" si="165"/>
        <v>21492</v>
      </c>
      <c r="J2142" s="3">
        <v>45186.094074074077</v>
      </c>
      <c r="K2142" t="str">
        <f t="shared" si="166"/>
        <v>Short Term</v>
      </c>
      <c r="L2142">
        <f t="shared" si="167"/>
        <v>20895</v>
      </c>
      <c r="M2142">
        <f t="shared" si="168"/>
        <v>0.15</v>
      </c>
      <c r="N2142">
        <f t="shared" si="169"/>
        <v>3134.25</v>
      </c>
    </row>
    <row r="2143" spans="1:14" x14ac:dyDescent="0.25">
      <c r="A2143">
        <v>3142</v>
      </c>
      <c r="B2143" t="s">
        <v>85</v>
      </c>
      <c r="C2143" t="s">
        <v>86</v>
      </c>
      <c r="D2143" t="s">
        <v>16</v>
      </c>
      <c r="E2143">
        <v>627</v>
      </c>
      <c r="F2143" s="5">
        <v>43753.379895833343</v>
      </c>
      <c r="G2143">
        <v>59</v>
      </c>
      <c r="H2143" t="s">
        <v>868</v>
      </c>
      <c r="I2143">
        <f t="shared" si="165"/>
        <v>36993</v>
      </c>
      <c r="J2143" s="3">
        <v>45186.094074074077</v>
      </c>
      <c r="K2143" t="str">
        <f t="shared" si="166"/>
        <v>Long Term</v>
      </c>
      <c r="L2143">
        <f t="shared" si="167"/>
        <v>36366</v>
      </c>
      <c r="M2143">
        <f t="shared" si="168"/>
        <v>0</v>
      </c>
      <c r="N2143">
        <f t="shared" si="169"/>
        <v>0</v>
      </c>
    </row>
    <row r="2144" spans="1:14" x14ac:dyDescent="0.25">
      <c r="A2144">
        <v>3143</v>
      </c>
      <c r="B2144" t="s">
        <v>28</v>
      </c>
      <c r="C2144" t="s">
        <v>29</v>
      </c>
      <c r="D2144" t="s">
        <v>16</v>
      </c>
      <c r="E2144">
        <v>783</v>
      </c>
      <c r="F2144" s="5">
        <v>44319.448136574072</v>
      </c>
      <c r="G2144">
        <v>9</v>
      </c>
      <c r="H2144" t="s">
        <v>1247</v>
      </c>
      <c r="I2144">
        <f t="shared" si="165"/>
        <v>7047</v>
      </c>
      <c r="J2144" s="3">
        <v>45186.094074074077</v>
      </c>
      <c r="K2144" t="str">
        <f t="shared" si="166"/>
        <v>Long Term</v>
      </c>
      <c r="L2144">
        <f t="shared" si="167"/>
        <v>6264</v>
      </c>
      <c r="M2144">
        <f t="shared" si="168"/>
        <v>0</v>
      </c>
      <c r="N2144">
        <f t="shared" si="169"/>
        <v>0</v>
      </c>
    </row>
    <row r="2145" spans="1:14" x14ac:dyDescent="0.25">
      <c r="A2145">
        <v>3144</v>
      </c>
      <c r="B2145" t="s">
        <v>123</v>
      </c>
      <c r="C2145" t="s">
        <v>124</v>
      </c>
      <c r="D2145" t="s">
        <v>16</v>
      </c>
      <c r="E2145">
        <v>466</v>
      </c>
      <c r="F2145" s="5">
        <v>44944.059189814812</v>
      </c>
      <c r="G2145">
        <v>40</v>
      </c>
      <c r="H2145" t="s">
        <v>502</v>
      </c>
      <c r="I2145">
        <f t="shared" si="165"/>
        <v>18640</v>
      </c>
      <c r="J2145" s="3">
        <v>45186.094074074077</v>
      </c>
      <c r="K2145" t="str">
        <f t="shared" si="166"/>
        <v>Short Term</v>
      </c>
      <c r="L2145">
        <f t="shared" si="167"/>
        <v>18174</v>
      </c>
      <c r="M2145">
        <f t="shared" si="168"/>
        <v>0.15</v>
      </c>
      <c r="N2145">
        <f t="shared" si="169"/>
        <v>2726.1</v>
      </c>
    </row>
    <row r="2146" spans="1:14" x14ac:dyDescent="0.25">
      <c r="A2146">
        <v>3145</v>
      </c>
      <c r="B2146" t="s">
        <v>199</v>
      </c>
      <c r="C2146" t="s">
        <v>200</v>
      </c>
      <c r="D2146" t="s">
        <v>26</v>
      </c>
      <c r="E2146">
        <v>821</v>
      </c>
      <c r="F2146" s="5">
        <v>43643.463391203702</v>
      </c>
      <c r="G2146">
        <v>70</v>
      </c>
      <c r="H2146" t="s">
        <v>1248</v>
      </c>
      <c r="I2146">
        <f t="shared" si="165"/>
        <v>57470</v>
      </c>
      <c r="J2146" s="3">
        <v>45186.094074074077</v>
      </c>
      <c r="K2146" t="str">
        <f t="shared" si="166"/>
        <v>Long Term</v>
      </c>
      <c r="L2146">
        <f t="shared" si="167"/>
        <v>56649</v>
      </c>
      <c r="M2146">
        <f t="shared" si="168"/>
        <v>0</v>
      </c>
      <c r="N2146">
        <f t="shared" si="169"/>
        <v>0</v>
      </c>
    </row>
    <row r="2147" spans="1:14" x14ac:dyDescent="0.25">
      <c r="A2147">
        <v>3146</v>
      </c>
      <c r="B2147" t="s">
        <v>64</v>
      </c>
      <c r="C2147" t="s">
        <v>65</v>
      </c>
      <c r="D2147" t="s">
        <v>16</v>
      </c>
      <c r="E2147">
        <v>793</v>
      </c>
      <c r="F2147" s="5">
        <v>43566.673935185187</v>
      </c>
      <c r="G2147">
        <v>95</v>
      </c>
      <c r="H2147" t="s">
        <v>1122</v>
      </c>
      <c r="I2147">
        <f t="shared" si="165"/>
        <v>75335</v>
      </c>
      <c r="J2147" s="3">
        <v>45186.094074074077</v>
      </c>
      <c r="K2147" t="str">
        <f t="shared" si="166"/>
        <v>Long Term</v>
      </c>
      <c r="L2147">
        <f t="shared" si="167"/>
        <v>74542</v>
      </c>
      <c r="M2147">
        <f t="shared" si="168"/>
        <v>0</v>
      </c>
      <c r="N2147">
        <f t="shared" si="169"/>
        <v>0</v>
      </c>
    </row>
    <row r="2148" spans="1:14" x14ac:dyDescent="0.25">
      <c r="A2148">
        <v>3147</v>
      </c>
      <c r="B2148" t="s">
        <v>180</v>
      </c>
      <c r="C2148" t="s">
        <v>181</v>
      </c>
      <c r="D2148" t="s">
        <v>26</v>
      </c>
      <c r="E2148">
        <v>231</v>
      </c>
      <c r="F2148" s="5">
        <v>43495.740613425929</v>
      </c>
      <c r="G2148">
        <v>91</v>
      </c>
      <c r="H2148" t="s">
        <v>1191</v>
      </c>
      <c r="I2148">
        <f t="shared" si="165"/>
        <v>21021</v>
      </c>
      <c r="J2148" s="3">
        <v>45186.094074074077</v>
      </c>
      <c r="K2148" t="str">
        <f t="shared" si="166"/>
        <v>Long Term</v>
      </c>
      <c r="L2148">
        <f t="shared" si="167"/>
        <v>20790</v>
      </c>
      <c r="M2148">
        <f t="shared" si="168"/>
        <v>0</v>
      </c>
      <c r="N2148">
        <f t="shared" si="169"/>
        <v>0</v>
      </c>
    </row>
    <row r="2149" spans="1:14" x14ac:dyDescent="0.25">
      <c r="A2149">
        <v>3148</v>
      </c>
      <c r="B2149" t="s">
        <v>98</v>
      </c>
      <c r="C2149" t="s">
        <v>99</v>
      </c>
      <c r="D2149" t="s">
        <v>26</v>
      </c>
      <c r="E2149">
        <v>472</v>
      </c>
      <c r="F2149" s="5">
        <v>43774.138032407413</v>
      </c>
      <c r="G2149">
        <v>8</v>
      </c>
      <c r="H2149" t="s">
        <v>109</v>
      </c>
      <c r="I2149">
        <f t="shared" si="165"/>
        <v>3776</v>
      </c>
      <c r="J2149" s="3">
        <v>45186.094074074077</v>
      </c>
      <c r="K2149" t="str">
        <f t="shared" si="166"/>
        <v>Long Term</v>
      </c>
      <c r="L2149">
        <f t="shared" si="167"/>
        <v>3304</v>
      </c>
      <c r="M2149">
        <f t="shared" si="168"/>
        <v>0</v>
      </c>
      <c r="N2149">
        <f t="shared" si="169"/>
        <v>0</v>
      </c>
    </row>
    <row r="2150" spans="1:14" x14ac:dyDescent="0.25">
      <c r="A2150">
        <v>3149</v>
      </c>
      <c r="B2150" t="s">
        <v>64</v>
      </c>
      <c r="C2150" t="s">
        <v>65</v>
      </c>
      <c r="D2150" t="s">
        <v>26</v>
      </c>
      <c r="E2150">
        <v>468</v>
      </c>
      <c r="F2150" s="5">
        <v>43458.325428240743</v>
      </c>
      <c r="G2150">
        <v>42</v>
      </c>
      <c r="H2150" t="s">
        <v>256</v>
      </c>
      <c r="I2150">
        <f t="shared" si="165"/>
        <v>19656</v>
      </c>
      <c r="J2150" s="3">
        <v>45186.094074074077</v>
      </c>
      <c r="K2150" t="str">
        <f t="shared" si="166"/>
        <v>Long Term</v>
      </c>
      <c r="L2150">
        <f t="shared" si="167"/>
        <v>19188</v>
      </c>
      <c r="M2150">
        <f t="shared" si="168"/>
        <v>0</v>
      </c>
      <c r="N2150">
        <f t="shared" si="169"/>
        <v>0</v>
      </c>
    </row>
    <row r="2151" spans="1:14" x14ac:dyDescent="0.25">
      <c r="A2151">
        <v>3150</v>
      </c>
      <c r="B2151" t="s">
        <v>101</v>
      </c>
      <c r="C2151" t="s">
        <v>102</v>
      </c>
      <c r="D2151" t="s">
        <v>16</v>
      </c>
      <c r="E2151">
        <v>187</v>
      </c>
      <c r="F2151" s="5">
        <v>44214.712071759262</v>
      </c>
      <c r="G2151">
        <v>81</v>
      </c>
      <c r="H2151" t="s">
        <v>1229</v>
      </c>
      <c r="I2151">
        <f t="shared" si="165"/>
        <v>15147</v>
      </c>
      <c r="J2151" s="3">
        <v>45186.094074074077</v>
      </c>
      <c r="K2151" t="str">
        <f t="shared" si="166"/>
        <v>Long Term</v>
      </c>
      <c r="L2151">
        <f t="shared" si="167"/>
        <v>14960</v>
      </c>
      <c r="M2151">
        <f t="shared" si="168"/>
        <v>0</v>
      </c>
      <c r="N2151">
        <f t="shared" si="169"/>
        <v>0</v>
      </c>
    </row>
    <row r="2152" spans="1:14" x14ac:dyDescent="0.25">
      <c r="A2152">
        <v>3151</v>
      </c>
      <c r="B2152" t="s">
        <v>46</v>
      </c>
      <c r="C2152" t="s">
        <v>47</v>
      </c>
      <c r="D2152" t="s">
        <v>26</v>
      </c>
      <c r="E2152">
        <v>882</v>
      </c>
      <c r="F2152" s="5">
        <v>44812.245740740742</v>
      </c>
      <c r="G2152">
        <v>32</v>
      </c>
      <c r="H2152" t="s">
        <v>1249</v>
      </c>
      <c r="I2152">
        <f t="shared" si="165"/>
        <v>28224</v>
      </c>
      <c r="J2152" s="3">
        <v>45186.094074074077</v>
      </c>
      <c r="K2152" t="str">
        <f t="shared" si="166"/>
        <v>Long Term</v>
      </c>
      <c r="L2152">
        <f t="shared" si="167"/>
        <v>27342</v>
      </c>
      <c r="M2152">
        <f t="shared" si="168"/>
        <v>0</v>
      </c>
      <c r="N2152">
        <f t="shared" si="169"/>
        <v>0</v>
      </c>
    </row>
    <row r="2153" spans="1:14" x14ac:dyDescent="0.25">
      <c r="A2153">
        <v>3152</v>
      </c>
      <c r="B2153" t="s">
        <v>60</v>
      </c>
      <c r="C2153" t="s">
        <v>61</v>
      </c>
      <c r="D2153" t="s">
        <v>26</v>
      </c>
      <c r="E2153">
        <v>842</v>
      </c>
      <c r="F2153" s="5">
        <v>44178.94425925926</v>
      </c>
      <c r="G2153">
        <v>15</v>
      </c>
      <c r="H2153" t="s">
        <v>1250</v>
      </c>
      <c r="I2153">
        <f t="shared" si="165"/>
        <v>12630</v>
      </c>
      <c r="J2153" s="3">
        <v>45186.094074074077</v>
      </c>
      <c r="K2153" t="str">
        <f t="shared" si="166"/>
        <v>Long Term</v>
      </c>
      <c r="L2153">
        <f t="shared" si="167"/>
        <v>11788</v>
      </c>
      <c r="M2153">
        <f t="shared" si="168"/>
        <v>0</v>
      </c>
      <c r="N2153">
        <f t="shared" si="169"/>
        <v>0</v>
      </c>
    </row>
    <row r="2154" spans="1:14" x14ac:dyDescent="0.25">
      <c r="A2154">
        <v>3153</v>
      </c>
      <c r="B2154" t="s">
        <v>88</v>
      </c>
      <c r="C2154" t="s">
        <v>89</v>
      </c>
      <c r="D2154" t="s">
        <v>26</v>
      </c>
      <c r="E2154">
        <v>394</v>
      </c>
      <c r="F2154" s="5">
        <v>44832.989664351851</v>
      </c>
      <c r="G2154">
        <v>2</v>
      </c>
      <c r="H2154" t="s">
        <v>544</v>
      </c>
      <c r="I2154">
        <f t="shared" si="165"/>
        <v>788</v>
      </c>
      <c r="J2154" s="3">
        <v>45186.094074074077</v>
      </c>
      <c r="K2154" t="str">
        <f t="shared" si="166"/>
        <v>Short Term</v>
      </c>
      <c r="L2154">
        <f t="shared" si="167"/>
        <v>394</v>
      </c>
      <c r="M2154">
        <f t="shared" si="168"/>
        <v>0.15</v>
      </c>
      <c r="N2154">
        <f t="shared" si="169"/>
        <v>59.099999999999994</v>
      </c>
    </row>
    <row r="2155" spans="1:14" x14ac:dyDescent="0.25">
      <c r="A2155">
        <v>3154</v>
      </c>
      <c r="B2155" t="s">
        <v>43</v>
      </c>
      <c r="C2155" t="s">
        <v>44</v>
      </c>
      <c r="D2155" t="s">
        <v>26</v>
      </c>
      <c r="E2155">
        <v>177</v>
      </c>
      <c r="F2155" s="5">
        <v>44418.985092592593</v>
      </c>
      <c r="G2155">
        <v>32</v>
      </c>
      <c r="H2155" t="s">
        <v>397</v>
      </c>
      <c r="I2155">
        <f t="shared" si="165"/>
        <v>5664</v>
      </c>
      <c r="J2155" s="3">
        <v>45186.094074074077</v>
      </c>
      <c r="K2155" t="str">
        <f t="shared" si="166"/>
        <v>Long Term</v>
      </c>
      <c r="L2155">
        <f t="shared" si="167"/>
        <v>5487</v>
      </c>
      <c r="M2155">
        <f t="shared" si="168"/>
        <v>0</v>
      </c>
      <c r="N2155">
        <f t="shared" si="169"/>
        <v>0</v>
      </c>
    </row>
    <row r="2156" spans="1:14" x14ac:dyDescent="0.25">
      <c r="A2156">
        <v>3155</v>
      </c>
      <c r="B2156" t="s">
        <v>76</v>
      </c>
      <c r="C2156" t="s">
        <v>77</v>
      </c>
      <c r="D2156" t="s">
        <v>16</v>
      </c>
      <c r="E2156">
        <v>129</v>
      </c>
      <c r="F2156" s="5">
        <v>44696.645682870367</v>
      </c>
      <c r="G2156">
        <v>65</v>
      </c>
      <c r="H2156" t="s">
        <v>92</v>
      </c>
      <c r="I2156">
        <f t="shared" si="165"/>
        <v>8385</v>
      </c>
      <c r="J2156" s="3">
        <v>45186.094074074077</v>
      </c>
      <c r="K2156" t="str">
        <f t="shared" si="166"/>
        <v>Long Term</v>
      </c>
      <c r="L2156">
        <f t="shared" si="167"/>
        <v>8256</v>
      </c>
      <c r="M2156">
        <f t="shared" si="168"/>
        <v>0</v>
      </c>
      <c r="N2156">
        <f t="shared" si="169"/>
        <v>0</v>
      </c>
    </row>
    <row r="2157" spans="1:14" x14ac:dyDescent="0.25">
      <c r="A2157">
        <v>3156</v>
      </c>
      <c r="B2157" t="s">
        <v>24</v>
      </c>
      <c r="C2157" t="s">
        <v>25</v>
      </c>
      <c r="D2157" t="s">
        <v>16</v>
      </c>
      <c r="E2157">
        <v>466</v>
      </c>
      <c r="F2157" s="5">
        <v>43503.243217592593</v>
      </c>
      <c r="G2157">
        <v>39</v>
      </c>
      <c r="H2157" t="s">
        <v>1251</v>
      </c>
      <c r="I2157">
        <f t="shared" si="165"/>
        <v>18174</v>
      </c>
      <c r="J2157" s="3">
        <v>45186.094074074077</v>
      </c>
      <c r="K2157" t="str">
        <f t="shared" si="166"/>
        <v>Long Term</v>
      </c>
      <c r="L2157">
        <f t="shared" si="167"/>
        <v>17708</v>
      </c>
      <c r="M2157">
        <f t="shared" si="168"/>
        <v>0</v>
      </c>
      <c r="N2157">
        <f t="shared" si="169"/>
        <v>0</v>
      </c>
    </row>
    <row r="2158" spans="1:14" x14ac:dyDescent="0.25">
      <c r="A2158">
        <v>3157</v>
      </c>
      <c r="B2158" t="s">
        <v>199</v>
      </c>
      <c r="C2158" t="s">
        <v>200</v>
      </c>
      <c r="D2158" t="s">
        <v>26</v>
      </c>
      <c r="E2158">
        <v>943</v>
      </c>
      <c r="F2158" s="5">
        <v>45113.490567129629</v>
      </c>
      <c r="G2158">
        <v>11</v>
      </c>
      <c r="H2158" t="s">
        <v>97</v>
      </c>
      <c r="I2158">
        <f t="shared" si="165"/>
        <v>10373</v>
      </c>
      <c r="J2158" s="3">
        <v>45186.094074074077</v>
      </c>
      <c r="K2158" t="str">
        <f t="shared" si="166"/>
        <v>Short Term</v>
      </c>
      <c r="L2158">
        <f t="shared" si="167"/>
        <v>9430</v>
      </c>
      <c r="M2158">
        <f t="shared" si="168"/>
        <v>0.15</v>
      </c>
      <c r="N2158">
        <f t="shared" si="169"/>
        <v>1414.5</v>
      </c>
    </row>
    <row r="2159" spans="1:14" x14ac:dyDescent="0.25">
      <c r="A2159">
        <v>3158</v>
      </c>
      <c r="B2159" t="s">
        <v>111</v>
      </c>
      <c r="C2159" t="s">
        <v>112</v>
      </c>
      <c r="D2159" t="s">
        <v>16</v>
      </c>
      <c r="E2159">
        <v>408</v>
      </c>
      <c r="F2159" s="5">
        <v>43878.742280092592</v>
      </c>
      <c r="G2159">
        <v>99</v>
      </c>
      <c r="H2159" t="s">
        <v>1252</v>
      </c>
      <c r="I2159">
        <f t="shared" si="165"/>
        <v>40392</v>
      </c>
      <c r="J2159" s="3">
        <v>45186.094074074077</v>
      </c>
      <c r="K2159" t="str">
        <f t="shared" si="166"/>
        <v>Long Term</v>
      </c>
      <c r="L2159">
        <f t="shared" si="167"/>
        <v>39984</v>
      </c>
      <c r="M2159">
        <f t="shared" si="168"/>
        <v>0</v>
      </c>
      <c r="N2159">
        <f t="shared" si="169"/>
        <v>0</v>
      </c>
    </row>
    <row r="2160" spans="1:14" x14ac:dyDescent="0.25">
      <c r="A2160">
        <v>3159</v>
      </c>
      <c r="B2160" t="s">
        <v>98</v>
      </c>
      <c r="C2160" t="s">
        <v>99</v>
      </c>
      <c r="D2160" t="s">
        <v>26</v>
      </c>
      <c r="E2160">
        <v>691</v>
      </c>
      <c r="F2160" s="5">
        <v>43750.926574074067</v>
      </c>
      <c r="G2160">
        <v>30</v>
      </c>
      <c r="H2160" t="s">
        <v>495</v>
      </c>
      <c r="I2160">
        <f t="shared" si="165"/>
        <v>20730</v>
      </c>
      <c r="J2160" s="3">
        <v>45186.094074074077</v>
      </c>
      <c r="K2160" t="str">
        <f t="shared" si="166"/>
        <v>Long Term</v>
      </c>
      <c r="L2160">
        <f t="shared" si="167"/>
        <v>20039</v>
      </c>
      <c r="M2160">
        <f t="shared" si="168"/>
        <v>0</v>
      </c>
      <c r="N2160">
        <f t="shared" si="169"/>
        <v>0</v>
      </c>
    </row>
    <row r="2161" spans="1:14" x14ac:dyDescent="0.25">
      <c r="A2161">
        <v>3160</v>
      </c>
      <c r="B2161" t="s">
        <v>224</v>
      </c>
      <c r="C2161" t="s">
        <v>225</v>
      </c>
      <c r="D2161" t="s">
        <v>16</v>
      </c>
      <c r="E2161">
        <v>517</v>
      </c>
      <c r="F2161" s="5">
        <v>43852.958738425928</v>
      </c>
      <c r="G2161">
        <v>17</v>
      </c>
      <c r="H2161" t="s">
        <v>222</v>
      </c>
      <c r="I2161">
        <f t="shared" si="165"/>
        <v>8789</v>
      </c>
      <c r="J2161" s="3">
        <v>45186.094074074077</v>
      </c>
      <c r="K2161" t="str">
        <f t="shared" si="166"/>
        <v>Long Term</v>
      </c>
      <c r="L2161">
        <f t="shared" si="167"/>
        <v>8272</v>
      </c>
      <c r="M2161">
        <f t="shared" si="168"/>
        <v>0</v>
      </c>
      <c r="N2161">
        <f t="shared" si="169"/>
        <v>0</v>
      </c>
    </row>
    <row r="2162" spans="1:14" x14ac:dyDescent="0.25">
      <c r="A2162">
        <v>3161</v>
      </c>
      <c r="B2162" t="s">
        <v>324</v>
      </c>
      <c r="C2162" t="s">
        <v>325</v>
      </c>
      <c r="D2162" t="s">
        <v>26</v>
      </c>
      <c r="E2162">
        <v>796</v>
      </c>
      <c r="F2162" s="5">
        <v>44351.886793981481</v>
      </c>
      <c r="G2162">
        <v>19</v>
      </c>
      <c r="H2162" t="s">
        <v>122</v>
      </c>
      <c r="I2162">
        <f t="shared" si="165"/>
        <v>15124</v>
      </c>
      <c r="J2162" s="3">
        <v>45186.094074074077</v>
      </c>
      <c r="K2162" t="str">
        <f t="shared" si="166"/>
        <v>Long Term</v>
      </c>
      <c r="L2162">
        <f t="shared" si="167"/>
        <v>14328</v>
      </c>
      <c r="M2162">
        <f t="shared" si="168"/>
        <v>0</v>
      </c>
      <c r="N2162">
        <f t="shared" si="169"/>
        <v>0</v>
      </c>
    </row>
    <row r="2163" spans="1:14" x14ac:dyDescent="0.25">
      <c r="A2163">
        <v>3162</v>
      </c>
      <c r="B2163" t="s">
        <v>133</v>
      </c>
      <c r="C2163" t="s">
        <v>134</v>
      </c>
      <c r="D2163" t="s">
        <v>26</v>
      </c>
      <c r="E2163">
        <v>418</v>
      </c>
      <c r="F2163" s="5">
        <v>44082.714421296303</v>
      </c>
      <c r="G2163">
        <v>28</v>
      </c>
      <c r="H2163" t="s">
        <v>1253</v>
      </c>
      <c r="I2163">
        <f t="shared" si="165"/>
        <v>11704</v>
      </c>
      <c r="J2163" s="3">
        <v>45186.094074074077</v>
      </c>
      <c r="K2163" t="str">
        <f t="shared" si="166"/>
        <v>Long Term</v>
      </c>
      <c r="L2163">
        <f t="shared" si="167"/>
        <v>11286</v>
      </c>
      <c r="M2163">
        <f t="shared" si="168"/>
        <v>0</v>
      </c>
      <c r="N2163">
        <f t="shared" si="169"/>
        <v>0</v>
      </c>
    </row>
    <row r="2164" spans="1:14" x14ac:dyDescent="0.25">
      <c r="A2164">
        <v>3163</v>
      </c>
      <c r="B2164" t="s">
        <v>88</v>
      </c>
      <c r="C2164" t="s">
        <v>89</v>
      </c>
      <c r="D2164" t="s">
        <v>16</v>
      </c>
      <c r="E2164">
        <v>944</v>
      </c>
      <c r="F2164" s="5">
        <v>44598.688402777778</v>
      </c>
      <c r="G2164">
        <v>85</v>
      </c>
      <c r="H2164" t="s">
        <v>1131</v>
      </c>
      <c r="I2164">
        <f t="shared" si="165"/>
        <v>80240</v>
      </c>
      <c r="J2164" s="3">
        <v>45186.094074074077</v>
      </c>
      <c r="K2164" t="str">
        <f t="shared" si="166"/>
        <v>Long Term</v>
      </c>
      <c r="L2164">
        <f t="shared" si="167"/>
        <v>79296</v>
      </c>
      <c r="M2164">
        <f t="shared" si="168"/>
        <v>0</v>
      </c>
      <c r="N2164">
        <f t="shared" si="169"/>
        <v>0</v>
      </c>
    </row>
    <row r="2165" spans="1:14" x14ac:dyDescent="0.25">
      <c r="A2165">
        <v>3164</v>
      </c>
      <c r="B2165" t="s">
        <v>14</v>
      </c>
      <c r="C2165" t="s">
        <v>15</v>
      </c>
      <c r="D2165" t="s">
        <v>26</v>
      </c>
      <c r="E2165">
        <v>536</v>
      </c>
      <c r="F2165" s="5">
        <v>44365.277025462958</v>
      </c>
      <c r="G2165">
        <v>63</v>
      </c>
      <c r="H2165" t="s">
        <v>147</v>
      </c>
      <c r="I2165">
        <f t="shared" si="165"/>
        <v>33768</v>
      </c>
      <c r="J2165" s="3">
        <v>45186.094074074077</v>
      </c>
      <c r="K2165" t="str">
        <f t="shared" si="166"/>
        <v>Long Term</v>
      </c>
      <c r="L2165">
        <f t="shared" si="167"/>
        <v>33232</v>
      </c>
      <c r="M2165">
        <f t="shared" si="168"/>
        <v>0</v>
      </c>
      <c r="N2165">
        <f t="shared" si="169"/>
        <v>0</v>
      </c>
    </row>
    <row r="2166" spans="1:14" x14ac:dyDescent="0.25">
      <c r="A2166">
        <v>3165</v>
      </c>
      <c r="B2166" t="s">
        <v>126</v>
      </c>
      <c r="C2166" t="s">
        <v>127</v>
      </c>
      <c r="D2166" t="s">
        <v>26</v>
      </c>
      <c r="E2166">
        <v>786</v>
      </c>
      <c r="F2166" s="5">
        <v>44187.710185185177</v>
      </c>
      <c r="G2166">
        <v>80</v>
      </c>
      <c r="H2166" t="s">
        <v>231</v>
      </c>
      <c r="I2166">
        <f t="shared" si="165"/>
        <v>62880</v>
      </c>
      <c r="J2166" s="3">
        <v>45186.094074074077</v>
      </c>
      <c r="K2166" t="str">
        <f t="shared" si="166"/>
        <v>Long Term</v>
      </c>
      <c r="L2166">
        <f t="shared" si="167"/>
        <v>62094</v>
      </c>
      <c r="M2166">
        <f t="shared" si="168"/>
        <v>0</v>
      </c>
      <c r="N2166">
        <f t="shared" si="169"/>
        <v>0</v>
      </c>
    </row>
    <row r="2167" spans="1:14" x14ac:dyDescent="0.25">
      <c r="A2167">
        <v>3166</v>
      </c>
      <c r="B2167" t="s">
        <v>101</v>
      </c>
      <c r="C2167" t="s">
        <v>102</v>
      </c>
      <c r="D2167" t="s">
        <v>26</v>
      </c>
      <c r="E2167">
        <v>639</v>
      </c>
      <c r="F2167" s="5">
        <v>44850.102106481478</v>
      </c>
      <c r="G2167">
        <v>33</v>
      </c>
      <c r="H2167" t="s">
        <v>956</v>
      </c>
      <c r="I2167">
        <f t="shared" si="165"/>
        <v>21087</v>
      </c>
      <c r="J2167" s="3">
        <v>45186.094074074077</v>
      </c>
      <c r="K2167" t="str">
        <f t="shared" si="166"/>
        <v>Short Term</v>
      </c>
      <c r="L2167">
        <f t="shared" si="167"/>
        <v>20448</v>
      </c>
      <c r="M2167">
        <f t="shared" si="168"/>
        <v>0.15</v>
      </c>
      <c r="N2167">
        <f t="shared" si="169"/>
        <v>3067.2</v>
      </c>
    </row>
    <row r="2168" spans="1:14" x14ac:dyDescent="0.25">
      <c r="A2168">
        <v>3167</v>
      </c>
      <c r="B2168" t="s">
        <v>46</v>
      </c>
      <c r="C2168" t="s">
        <v>47</v>
      </c>
      <c r="D2168" t="s">
        <v>26</v>
      </c>
      <c r="E2168">
        <v>617</v>
      </c>
      <c r="F2168" s="5">
        <v>44869.547962962963</v>
      </c>
      <c r="G2168">
        <v>35</v>
      </c>
      <c r="H2168" t="s">
        <v>892</v>
      </c>
      <c r="I2168">
        <f t="shared" si="165"/>
        <v>21595</v>
      </c>
      <c r="J2168" s="3">
        <v>45186.094074074077</v>
      </c>
      <c r="K2168" t="str">
        <f t="shared" si="166"/>
        <v>Short Term</v>
      </c>
      <c r="L2168">
        <f t="shared" si="167"/>
        <v>20978</v>
      </c>
      <c r="M2168">
        <f t="shared" si="168"/>
        <v>0.15</v>
      </c>
      <c r="N2168">
        <f t="shared" si="169"/>
        <v>3146.7</v>
      </c>
    </row>
    <row r="2169" spans="1:14" x14ac:dyDescent="0.25">
      <c r="A2169">
        <v>3168</v>
      </c>
      <c r="B2169" t="s">
        <v>246</v>
      </c>
      <c r="C2169" t="s">
        <v>247</v>
      </c>
      <c r="D2169" t="s">
        <v>16</v>
      </c>
      <c r="E2169">
        <v>708</v>
      </c>
      <c r="F2169" s="5">
        <v>45142.874178240738</v>
      </c>
      <c r="G2169">
        <v>41</v>
      </c>
      <c r="H2169" t="s">
        <v>754</v>
      </c>
      <c r="I2169">
        <f t="shared" si="165"/>
        <v>29028</v>
      </c>
      <c r="J2169" s="3">
        <v>45186.094074074077</v>
      </c>
      <c r="K2169" t="str">
        <f t="shared" si="166"/>
        <v>Short Term</v>
      </c>
      <c r="L2169">
        <f t="shared" si="167"/>
        <v>28320</v>
      </c>
      <c r="M2169">
        <f t="shared" si="168"/>
        <v>0.15</v>
      </c>
      <c r="N2169">
        <f t="shared" si="169"/>
        <v>4248</v>
      </c>
    </row>
    <row r="2170" spans="1:14" x14ac:dyDescent="0.25">
      <c r="A2170">
        <v>3169</v>
      </c>
      <c r="B2170" t="s">
        <v>37</v>
      </c>
      <c r="C2170" t="s">
        <v>38</v>
      </c>
      <c r="D2170" t="s">
        <v>16</v>
      </c>
      <c r="E2170">
        <v>414</v>
      </c>
      <c r="F2170" s="5">
        <v>43778.455069444448</v>
      </c>
      <c r="G2170">
        <v>86</v>
      </c>
      <c r="H2170" t="s">
        <v>386</v>
      </c>
      <c r="I2170">
        <f t="shared" si="165"/>
        <v>35604</v>
      </c>
      <c r="J2170" s="3">
        <v>45186.094074074077</v>
      </c>
      <c r="K2170" t="str">
        <f t="shared" si="166"/>
        <v>Long Term</v>
      </c>
      <c r="L2170">
        <f t="shared" si="167"/>
        <v>35190</v>
      </c>
      <c r="M2170">
        <f t="shared" si="168"/>
        <v>0</v>
      </c>
      <c r="N2170">
        <f t="shared" si="169"/>
        <v>0</v>
      </c>
    </row>
    <row r="2171" spans="1:14" x14ac:dyDescent="0.25">
      <c r="A2171">
        <v>3170</v>
      </c>
      <c r="B2171" t="s">
        <v>101</v>
      </c>
      <c r="C2171" t="s">
        <v>102</v>
      </c>
      <c r="D2171" t="s">
        <v>16</v>
      </c>
      <c r="E2171">
        <v>365</v>
      </c>
      <c r="F2171" s="5">
        <v>44471.823252314818</v>
      </c>
      <c r="G2171">
        <v>19</v>
      </c>
      <c r="H2171" t="s">
        <v>738</v>
      </c>
      <c r="I2171">
        <f t="shared" si="165"/>
        <v>6935</v>
      </c>
      <c r="J2171" s="3">
        <v>45186.094074074077</v>
      </c>
      <c r="K2171" t="str">
        <f t="shared" si="166"/>
        <v>Long Term</v>
      </c>
      <c r="L2171">
        <f t="shared" si="167"/>
        <v>6570</v>
      </c>
      <c r="M2171">
        <f t="shared" si="168"/>
        <v>0</v>
      </c>
      <c r="N2171">
        <f t="shared" si="169"/>
        <v>0</v>
      </c>
    </row>
    <row r="2172" spans="1:14" x14ac:dyDescent="0.25">
      <c r="A2172">
        <v>3171</v>
      </c>
      <c r="B2172" t="s">
        <v>199</v>
      </c>
      <c r="C2172" t="s">
        <v>200</v>
      </c>
      <c r="D2172" t="s">
        <v>26</v>
      </c>
      <c r="E2172">
        <v>175</v>
      </c>
      <c r="F2172" s="5">
        <v>43953.670254629629</v>
      </c>
      <c r="G2172">
        <v>85</v>
      </c>
      <c r="H2172" t="s">
        <v>1189</v>
      </c>
      <c r="I2172">
        <f t="shared" si="165"/>
        <v>14875</v>
      </c>
      <c r="J2172" s="3">
        <v>45186.094074074077</v>
      </c>
      <c r="K2172" t="str">
        <f t="shared" si="166"/>
        <v>Long Term</v>
      </c>
      <c r="L2172">
        <f t="shared" si="167"/>
        <v>14700</v>
      </c>
      <c r="M2172">
        <f t="shared" si="168"/>
        <v>0</v>
      </c>
      <c r="N2172">
        <f t="shared" si="169"/>
        <v>0</v>
      </c>
    </row>
    <row r="2173" spans="1:14" x14ac:dyDescent="0.25">
      <c r="A2173">
        <v>3172</v>
      </c>
      <c r="B2173" t="s">
        <v>34</v>
      </c>
      <c r="C2173" t="s">
        <v>35</v>
      </c>
      <c r="D2173" t="s">
        <v>26</v>
      </c>
      <c r="E2173">
        <v>960</v>
      </c>
      <c r="F2173" s="5">
        <v>44115.174328703702</v>
      </c>
      <c r="G2173">
        <v>3</v>
      </c>
      <c r="H2173" t="s">
        <v>1254</v>
      </c>
      <c r="I2173">
        <f t="shared" si="165"/>
        <v>2880</v>
      </c>
      <c r="J2173" s="3">
        <v>45186.094074074077</v>
      </c>
      <c r="K2173" t="str">
        <f t="shared" si="166"/>
        <v>Long Term</v>
      </c>
      <c r="L2173">
        <f t="shared" si="167"/>
        <v>1920</v>
      </c>
      <c r="M2173">
        <f t="shared" si="168"/>
        <v>0</v>
      </c>
      <c r="N2173">
        <f t="shared" si="169"/>
        <v>0</v>
      </c>
    </row>
    <row r="2174" spans="1:14" x14ac:dyDescent="0.25">
      <c r="A2174">
        <v>3173</v>
      </c>
      <c r="B2174" t="s">
        <v>51</v>
      </c>
      <c r="C2174" t="s">
        <v>52</v>
      </c>
      <c r="D2174" t="s">
        <v>26</v>
      </c>
      <c r="E2174">
        <v>935</v>
      </c>
      <c r="F2174" s="5">
        <v>44414.70453703704</v>
      </c>
      <c r="G2174">
        <v>63</v>
      </c>
      <c r="H2174" t="s">
        <v>482</v>
      </c>
      <c r="I2174">
        <f t="shared" si="165"/>
        <v>58905</v>
      </c>
      <c r="J2174" s="3">
        <v>45186.094074074077</v>
      </c>
      <c r="K2174" t="str">
        <f t="shared" si="166"/>
        <v>Long Term</v>
      </c>
      <c r="L2174">
        <f t="shared" si="167"/>
        <v>57970</v>
      </c>
      <c r="M2174">
        <f t="shared" si="168"/>
        <v>0</v>
      </c>
      <c r="N2174">
        <f t="shared" si="169"/>
        <v>0</v>
      </c>
    </row>
    <row r="2175" spans="1:14" x14ac:dyDescent="0.25">
      <c r="A2175">
        <v>3174</v>
      </c>
      <c r="B2175" t="s">
        <v>133</v>
      </c>
      <c r="C2175" t="s">
        <v>134</v>
      </c>
      <c r="D2175" t="s">
        <v>16</v>
      </c>
      <c r="E2175">
        <v>776</v>
      </c>
      <c r="F2175" s="5">
        <v>44606.767523148148</v>
      </c>
      <c r="G2175">
        <v>4</v>
      </c>
      <c r="H2175" t="s">
        <v>1255</v>
      </c>
      <c r="I2175">
        <f t="shared" si="165"/>
        <v>3104</v>
      </c>
      <c r="J2175" s="3">
        <v>45186.094074074077</v>
      </c>
      <c r="K2175" t="str">
        <f t="shared" si="166"/>
        <v>Long Term</v>
      </c>
      <c r="L2175">
        <f t="shared" si="167"/>
        <v>2328</v>
      </c>
      <c r="M2175">
        <f t="shared" si="168"/>
        <v>0</v>
      </c>
      <c r="N2175">
        <f t="shared" si="169"/>
        <v>0</v>
      </c>
    </row>
    <row r="2176" spans="1:14" x14ac:dyDescent="0.25">
      <c r="A2176">
        <v>3175</v>
      </c>
      <c r="B2176" t="s">
        <v>111</v>
      </c>
      <c r="C2176" t="s">
        <v>112</v>
      </c>
      <c r="D2176" t="s">
        <v>16</v>
      </c>
      <c r="E2176">
        <v>413</v>
      </c>
      <c r="F2176" s="5">
        <v>43938.479456018518</v>
      </c>
      <c r="G2176">
        <v>49</v>
      </c>
      <c r="H2176" t="s">
        <v>966</v>
      </c>
      <c r="I2176">
        <f t="shared" si="165"/>
        <v>20237</v>
      </c>
      <c r="J2176" s="3">
        <v>45186.094074074077</v>
      </c>
      <c r="K2176" t="str">
        <f t="shared" si="166"/>
        <v>Long Term</v>
      </c>
      <c r="L2176">
        <f t="shared" si="167"/>
        <v>19824</v>
      </c>
      <c r="M2176">
        <f t="shared" si="168"/>
        <v>0</v>
      </c>
      <c r="N2176">
        <f t="shared" si="169"/>
        <v>0</v>
      </c>
    </row>
    <row r="2177" spans="1:14" x14ac:dyDescent="0.25">
      <c r="A2177">
        <v>3176</v>
      </c>
      <c r="B2177" t="s">
        <v>76</v>
      </c>
      <c r="C2177" t="s">
        <v>77</v>
      </c>
      <c r="D2177" t="s">
        <v>26</v>
      </c>
      <c r="E2177">
        <v>964</v>
      </c>
      <c r="F2177" s="5">
        <v>45020.168819444443</v>
      </c>
      <c r="G2177">
        <v>22</v>
      </c>
      <c r="H2177" t="s">
        <v>617</v>
      </c>
      <c r="I2177">
        <f t="shared" si="165"/>
        <v>21208</v>
      </c>
      <c r="J2177" s="3">
        <v>45186.094074074077</v>
      </c>
      <c r="K2177" t="str">
        <f t="shared" si="166"/>
        <v>Short Term</v>
      </c>
      <c r="L2177">
        <f t="shared" si="167"/>
        <v>20244</v>
      </c>
      <c r="M2177">
        <f t="shared" si="168"/>
        <v>0.15</v>
      </c>
      <c r="N2177">
        <f t="shared" si="169"/>
        <v>3036.6</v>
      </c>
    </row>
    <row r="2178" spans="1:14" x14ac:dyDescent="0.25">
      <c r="A2178">
        <v>3177</v>
      </c>
      <c r="B2178" t="s">
        <v>199</v>
      </c>
      <c r="C2178" t="s">
        <v>200</v>
      </c>
      <c r="D2178" t="s">
        <v>26</v>
      </c>
      <c r="E2178">
        <v>360</v>
      </c>
      <c r="F2178" s="5">
        <v>43906.704085648147</v>
      </c>
      <c r="G2178">
        <v>57</v>
      </c>
      <c r="H2178" t="s">
        <v>425</v>
      </c>
      <c r="I2178">
        <f t="shared" si="165"/>
        <v>20520</v>
      </c>
      <c r="J2178" s="3">
        <v>45186.094074074077</v>
      </c>
      <c r="K2178" t="str">
        <f t="shared" si="166"/>
        <v>Long Term</v>
      </c>
      <c r="L2178">
        <f t="shared" si="167"/>
        <v>20160</v>
      </c>
      <c r="M2178">
        <f t="shared" si="168"/>
        <v>0</v>
      </c>
      <c r="N2178">
        <f t="shared" si="169"/>
        <v>0</v>
      </c>
    </row>
    <row r="2179" spans="1:14" x14ac:dyDescent="0.25">
      <c r="A2179">
        <v>3178</v>
      </c>
      <c r="B2179" t="s">
        <v>43</v>
      </c>
      <c r="C2179" t="s">
        <v>44</v>
      </c>
      <c r="D2179" t="s">
        <v>16</v>
      </c>
      <c r="E2179">
        <v>265</v>
      </c>
      <c r="F2179" s="5">
        <v>44357.825833333343</v>
      </c>
      <c r="G2179">
        <v>12</v>
      </c>
      <c r="H2179" t="s">
        <v>414</v>
      </c>
      <c r="I2179">
        <f t="shared" ref="I2179:I2242" si="170">E2179*G2179</f>
        <v>3180</v>
      </c>
      <c r="J2179" s="3">
        <v>45186.094074074077</v>
      </c>
      <c r="K2179" t="str">
        <f t="shared" ref="K2179:K2242" si="171">IF((J2179-F2179)&lt;=365,"Short Term","Long Term")</f>
        <v>Long Term</v>
      </c>
      <c r="L2179">
        <f t="shared" ref="L2179:L2242" si="172">I2179-E2179</f>
        <v>2915</v>
      </c>
      <c r="M2179">
        <f t="shared" ref="M2179:M2242" si="173">IF(K2179="short Term",15%,IF(K2179="Long Term",IF(L2179&gt;100000,10%,0),0))</f>
        <v>0</v>
      </c>
      <c r="N2179">
        <f t="shared" ref="N2179:N2242" si="174">L2179*M2179</f>
        <v>0</v>
      </c>
    </row>
    <row r="2180" spans="1:14" x14ac:dyDescent="0.25">
      <c r="A2180">
        <v>3179</v>
      </c>
      <c r="B2180" t="s">
        <v>123</v>
      </c>
      <c r="C2180" t="s">
        <v>124</v>
      </c>
      <c r="D2180" t="s">
        <v>26</v>
      </c>
      <c r="E2180">
        <v>438</v>
      </c>
      <c r="F2180" s="5">
        <v>44016.684282407397</v>
      </c>
      <c r="G2180">
        <v>51</v>
      </c>
      <c r="H2180" t="s">
        <v>977</v>
      </c>
      <c r="I2180">
        <f t="shared" si="170"/>
        <v>22338</v>
      </c>
      <c r="J2180" s="3">
        <v>45186.094074074077</v>
      </c>
      <c r="K2180" t="str">
        <f t="shared" si="171"/>
        <v>Long Term</v>
      </c>
      <c r="L2180">
        <f t="shared" si="172"/>
        <v>21900</v>
      </c>
      <c r="M2180">
        <f t="shared" si="173"/>
        <v>0</v>
      </c>
      <c r="N2180">
        <f t="shared" si="174"/>
        <v>0</v>
      </c>
    </row>
    <row r="2181" spans="1:14" x14ac:dyDescent="0.25">
      <c r="A2181">
        <v>3180</v>
      </c>
      <c r="B2181" t="s">
        <v>43</v>
      </c>
      <c r="C2181" t="s">
        <v>44</v>
      </c>
      <c r="D2181" t="s">
        <v>26</v>
      </c>
      <c r="E2181">
        <v>582</v>
      </c>
      <c r="F2181" s="5">
        <v>43737.237928240742</v>
      </c>
      <c r="G2181">
        <v>47</v>
      </c>
      <c r="H2181" t="s">
        <v>1256</v>
      </c>
      <c r="I2181">
        <f t="shared" si="170"/>
        <v>27354</v>
      </c>
      <c r="J2181" s="3">
        <v>45186.094074074077</v>
      </c>
      <c r="K2181" t="str">
        <f t="shared" si="171"/>
        <v>Long Term</v>
      </c>
      <c r="L2181">
        <f t="shared" si="172"/>
        <v>26772</v>
      </c>
      <c r="M2181">
        <f t="shared" si="173"/>
        <v>0</v>
      </c>
      <c r="N2181">
        <f t="shared" si="174"/>
        <v>0</v>
      </c>
    </row>
    <row r="2182" spans="1:14" x14ac:dyDescent="0.25">
      <c r="A2182">
        <v>3181</v>
      </c>
      <c r="B2182" t="s">
        <v>37</v>
      </c>
      <c r="C2182" t="s">
        <v>38</v>
      </c>
      <c r="D2182" t="s">
        <v>16</v>
      </c>
      <c r="E2182">
        <v>304</v>
      </c>
      <c r="F2182" s="5">
        <v>44258.818749999999</v>
      </c>
      <c r="G2182">
        <v>51</v>
      </c>
      <c r="H2182" t="s">
        <v>1257</v>
      </c>
      <c r="I2182">
        <f t="shared" si="170"/>
        <v>15504</v>
      </c>
      <c r="J2182" s="3">
        <v>45186.094074074077</v>
      </c>
      <c r="K2182" t="str">
        <f t="shared" si="171"/>
        <v>Long Term</v>
      </c>
      <c r="L2182">
        <f t="shared" si="172"/>
        <v>15200</v>
      </c>
      <c r="M2182">
        <f t="shared" si="173"/>
        <v>0</v>
      </c>
      <c r="N2182">
        <f t="shared" si="174"/>
        <v>0</v>
      </c>
    </row>
    <row r="2183" spans="1:14" x14ac:dyDescent="0.25">
      <c r="A2183">
        <v>3182</v>
      </c>
      <c r="B2183" t="s">
        <v>34</v>
      </c>
      <c r="C2183" t="s">
        <v>35</v>
      </c>
      <c r="D2183" t="s">
        <v>16</v>
      </c>
      <c r="E2183">
        <v>324</v>
      </c>
      <c r="F2183" s="5">
        <v>45105.218969907408</v>
      </c>
      <c r="G2183">
        <v>14</v>
      </c>
      <c r="H2183" t="s">
        <v>484</v>
      </c>
      <c r="I2183">
        <f t="shared" si="170"/>
        <v>4536</v>
      </c>
      <c r="J2183" s="3">
        <v>45186.094074074077</v>
      </c>
      <c r="K2183" t="str">
        <f t="shared" si="171"/>
        <v>Short Term</v>
      </c>
      <c r="L2183">
        <f t="shared" si="172"/>
        <v>4212</v>
      </c>
      <c r="M2183">
        <f t="shared" si="173"/>
        <v>0.15</v>
      </c>
      <c r="N2183">
        <f t="shared" si="174"/>
        <v>631.79999999999995</v>
      </c>
    </row>
    <row r="2184" spans="1:14" x14ac:dyDescent="0.25">
      <c r="A2184">
        <v>3183</v>
      </c>
      <c r="B2184" t="s">
        <v>203</v>
      </c>
      <c r="C2184" t="s">
        <v>204</v>
      </c>
      <c r="D2184" t="s">
        <v>16</v>
      </c>
      <c r="E2184">
        <v>553</v>
      </c>
      <c r="F2184" s="5">
        <v>44190.023240740738</v>
      </c>
      <c r="G2184">
        <v>9</v>
      </c>
      <c r="H2184" t="s">
        <v>983</v>
      </c>
      <c r="I2184">
        <f t="shared" si="170"/>
        <v>4977</v>
      </c>
      <c r="J2184" s="3">
        <v>45186.094074074077</v>
      </c>
      <c r="K2184" t="str">
        <f t="shared" si="171"/>
        <v>Long Term</v>
      </c>
      <c r="L2184">
        <f t="shared" si="172"/>
        <v>4424</v>
      </c>
      <c r="M2184">
        <f t="shared" si="173"/>
        <v>0</v>
      </c>
      <c r="N2184">
        <f t="shared" si="174"/>
        <v>0</v>
      </c>
    </row>
    <row r="2185" spans="1:14" x14ac:dyDescent="0.25">
      <c r="A2185">
        <v>3184</v>
      </c>
      <c r="B2185" t="s">
        <v>73</v>
      </c>
      <c r="C2185" t="s">
        <v>74</v>
      </c>
      <c r="D2185" t="s">
        <v>26</v>
      </c>
      <c r="E2185">
        <v>347</v>
      </c>
      <c r="F2185" s="5">
        <v>44540.445763888893</v>
      </c>
      <c r="G2185">
        <v>89</v>
      </c>
      <c r="H2185" t="s">
        <v>1244</v>
      </c>
      <c r="I2185">
        <f t="shared" si="170"/>
        <v>30883</v>
      </c>
      <c r="J2185" s="3">
        <v>45186.094074074077</v>
      </c>
      <c r="K2185" t="str">
        <f t="shared" si="171"/>
        <v>Long Term</v>
      </c>
      <c r="L2185">
        <f t="shared" si="172"/>
        <v>30536</v>
      </c>
      <c r="M2185">
        <f t="shared" si="173"/>
        <v>0</v>
      </c>
      <c r="N2185">
        <f t="shared" si="174"/>
        <v>0</v>
      </c>
    </row>
    <row r="2186" spans="1:14" x14ac:dyDescent="0.25">
      <c r="A2186">
        <v>3185</v>
      </c>
      <c r="B2186" t="s">
        <v>111</v>
      </c>
      <c r="C2186" t="s">
        <v>112</v>
      </c>
      <c r="D2186" t="s">
        <v>16</v>
      </c>
      <c r="E2186">
        <v>347</v>
      </c>
      <c r="F2186" s="5">
        <v>44381.904745370368</v>
      </c>
      <c r="G2186">
        <v>52</v>
      </c>
      <c r="H2186" t="s">
        <v>675</v>
      </c>
      <c r="I2186">
        <f t="shared" si="170"/>
        <v>18044</v>
      </c>
      <c r="J2186" s="3">
        <v>45186.094074074077</v>
      </c>
      <c r="K2186" t="str">
        <f t="shared" si="171"/>
        <v>Long Term</v>
      </c>
      <c r="L2186">
        <f t="shared" si="172"/>
        <v>17697</v>
      </c>
      <c r="M2186">
        <f t="shared" si="173"/>
        <v>0</v>
      </c>
      <c r="N2186">
        <f t="shared" si="174"/>
        <v>0</v>
      </c>
    </row>
    <row r="2187" spans="1:14" x14ac:dyDescent="0.25">
      <c r="A2187">
        <v>3186</v>
      </c>
      <c r="B2187" t="s">
        <v>137</v>
      </c>
      <c r="C2187" t="s">
        <v>138</v>
      </c>
      <c r="D2187" t="s">
        <v>26</v>
      </c>
      <c r="E2187">
        <v>482</v>
      </c>
      <c r="F2187" s="5">
        <v>44203.590300925927</v>
      </c>
      <c r="G2187">
        <v>98</v>
      </c>
      <c r="H2187" t="s">
        <v>1136</v>
      </c>
      <c r="I2187">
        <f t="shared" si="170"/>
        <v>47236</v>
      </c>
      <c r="J2187" s="3">
        <v>45186.094074074077</v>
      </c>
      <c r="K2187" t="str">
        <f t="shared" si="171"/>
        <v>Long Term</v>
      </c>
      <c r="L2187">
        <f t="shared" si="172"/>
        <v>46754</v>
      </c>
      <c r="M2187">
        <f t="shared" si="173"/>
        <v>0</v>
      </c>
      <c r="N2187">
        <f t="shared" si="174"/>
        <v>0</v>
      </c>
    </row>
    <row r="2188" spans="1:14" x14ac:dyDescent="0.25">
      <c r="A2188">
        <v>3187</v>
      </c>
      <c r="B2188" t="s">
        <v>126</v>
      </c>
      <c r="C2188" t="s">
        <v>127</v>
      </c>
      <c r="D2188" t="s">
        <v>26</v>
      </c>
      <c r="E2188">
        <v>347</v>
      </c>
      <c r="F2188" s="5">
        <v>44732.732719907413</v>
      </c>
      <c r="G2188">
        <v>89</v>
      </c>
      <c r="H2188" t="s">
        <v>1111</v>
      </c>
      <c r="I2188">
        <f t="shared" si="170"/>
        <v>30883</v>
      </c>
      <c r="J2188" s="3">
        <v>45186.094074074077</v>
      </c>
      <c r="K2188" t="str">
        <f t="shared" si="171"/>
        <v>Long Term</v>
      </c>
      <c r="L2188">
        <f t="shared" si="172"/>
        <v>30536</v>
      </c>
      <c r="M2188">
        <f t="shared" si="173"/>
        <v>0</v>
      </c>
      <c r="N2188">
        <f t="shared" si="174"/>
        <v>0</v>
      </c>
    </row>
    <row r="2189" spans="1:14" x14ac:dyDescent="0.25">
      <c r="A2189">
        <v>3188</v>
      </c>
      <c r="B2189" t="s">
        <v>60</v>
      </c>
      <c r="C2189" t="s">
        <v>61</v>
      </c>
      <c r="D2189" t="s">
        <v>26</v>
      </c>
      <c r="E2189">
        <v>732</v>
      </c>
      <c r="F2189" s="5">
        <v>44746.25854166667</v>
      </c>
      <c r="G2189">
        <v>10</v>
      </c>
      <c r="H2189" t="s">
        <v>1187</v>
      </c>
      <c r="I2189">
        <f t="shared" si="170"/>
        <v>7320</v>
      </c>
      <c r="J2189" s="3">
        <v>45186.094074074077</v>
      </c>
      <c r="K2189" t="str">
        <f t="shared" si="171"/>
        <v>Long Term</v>
      </c>
      <c r="L2189">
        <f t="shared" si="172"/>
        <v>6588</v>
      </c>
      <c r="M2189">
        <f t="shared" si="173"/>
        <v>0</v>
      </c>
      <c r="N2189">
        <f t="shared" si="174"/>
        <v>0</v>
      </c>
    </row>
    <row r="2190" spans="1:14" x14ac:dyDescent="0.25">
      <c r="A2190">
        <v>3189</v>
      </c>
      <c r="B2190" t="s">
        <v>37</v>
      </c>
      <c r="C2190" t="s">
        <v>38</v>
      </c>
      <c r="D2190" t="s">
        <v>26</v>
      </c>
      <c r="E2190">
        <v>637</v>
      </c>
      <c r="F2190" s="5">
        <v>43394.607210648152</v>
      </c>
      <c r="G2190">
        <v>4</v>
      </c>
      <c r="H2190" t="s">
        <v>1258</v>
      </c>
      <c r="I2190">
        <f t="shared" si="170"/>
        <v>2548</v>
      </c>
      <c r="J2190" s="3">
        <v>45186.094074074077</v>
      </c>
      <c r="K2190" t="str">
        <f t="shared" si="171"/>
        <v>Long Term</v>
      </c>
      <c r="L2190">
        <f t="shared" si="172"/>
        <v>1911</v>
      </c>
      <c r="M2190">
        <f t="shared" si="173"/>
        <v>0</v>
      </c>
      <c r="N2190">
        <f t="shared" si="174"/>
        <v>0</v>
      </c>
    </row>
    <row r="2191" spans="1:14" x14ac:dyDescent="0.25">
      <c r="A2191">
        <v>3190</v>
      </c>
      <c r="B2191" t="s">
        <v>31</v>
      </c>
      <c r="C2191" t="s">
        <v>32</v>
      </c>
      <c r="D2191" t="s">
        <v>16</v>
      </c>
      <c r="E2191">
        <v>887</v>
      </c>
      <c r="F2191" s="5">
        <v>43645.83766203704</v>
      </c>
      <c r="G2191">
        <v>58</v>
      </c>
      <c r="H2191" t="s">
        <v>1198</v>
      </c>
      <c r="I2191">
        <f t="shared" si="170"/>
        <v>51446</v>
      </c>
      <c r="J2191" s="3">
        <v>45186.094074074077</v>
      </c>
      <c r="K2191" t="str">
        <f t="shared" si="171"/>
        <v>Long Term</v>
      </c>
      <c r="L2191">
        <f t="shared" si="172"/>
        <v>50559</v>
      </c>
      <c r="M2191">
        <f t="shared" si="173"/>
        <v>0</v>
      </c>
      <c r="N2191">
        <f t="shared" si="174"/>
        <v>0</v>
      </c>
    </row>
    <row r="2192" spans="1:14" x14ac:dyDescent="0.25">
      <c r="A2192">
        <v>3191</v>
      </c>
      <c r="B2192" t="s">
        <v>203</v>
      </c>
      <c r="C2192" t="s">
        <v>204</v>
      </c>
      <c r="D2192" t="s">
        <v>16</v>
      </c>
      <c r="E2192">
        <v>527</v>
      </c>
      <c r="F2192" s="5">
        <v>43958.599317129629</v>
      </c>
      <c r="G2192">
        <v>59</v>
      </c>
      <c r="H2192" t="s">
        <v>630</v>
      </c>
      <c r="I2192">
        <f t="shared" si="170"/>
        <v>31093</v>
      </c>
      <c r="J2192" s="3">
        <v>45186.094074074077</v>
      </c>
      <c r="K2192" t="str">
        <f t="shared" si="171"/>
        <v>Long Term</v>
      </c>
      <c r="L2192">
        <f t="shared" si="172"/>
        <v>30566</v>
      </c>
      <c r="M2192">
        <f t="shared" si="173"/>
        <v>0</v>
      </c>
      <c r="N2192">
        <f t="shared" si="174"/>
        <v>0</v>
      </c>
    </row>
    <row r="2193" spans="1:14" x14ac:dyDescent="0.25">
      <c r="A2193">
        <v>3192</v>
      </c>
      <c r="B2193" t="s">
        <v>115</v>
      </c>
      <c r="C2193" t="s">
        <v>116</v>
      </c>
      <c r="D2193" t="s">
        <v>16</v>
      </c>
      <c r="E2193">
        <v>361</v>
      </c>
      <c r="F2193" s="5">
        <v>43978.720324074071</v>
      </c>
      <c r="G2193">
        <v>12</v>
      </c>
      <c r="H2193" t="s">
        <v>626</v>
      </c>
      <c r="I2193">
        <f t="shared" si="170"/>
        <v>4332</v>
      </c>
      <c r="J2193" s="3">
        <v>45186.094074074077</v>
      </c>
      <c r="K2193" t="str">
        <f t="shared" si="171"/>
        <v>Long Term</v>
      </c>
      <c r="L2193">
        <f t="shared" si="172"/>
        <v>3971</v>
      </c>
      <c r="M2193">
        <f t="shared" si="173"/>
        <v>0</v>
      </c>
      <c r="N2193">
        <f t="shared" si="174"/>
        <v>0</v>
      </c>
    </row>
    <row r="2194" spans="1:14" x14ac:dyDescent="0.25">
      <c r="A2194">
        <v>3193</v>
      </c>
      <c r="B2194" t="s">
        <v>46</v>
      </c>
      <c r="C2194" t="s">
        <v>47</v>
      </c>
      <c r="D2194" t="s">
        <v>26</v>
      </c>
      <c r="E2194">
        <v>375</v>
      </c>
      <c r="F2194" s="5">
        <v>45046.218854166669</v>
      </c>
      <c r="G2194">
        <v>92</v>
      </c>
      <c r="H2194" t="s">
        <v>624</v>
      </c>
      <c r="I2194">
        <f t="shared" si="170"/>
        <v>34500</v>
      </c>
      <c r="J2194" s="3">
        <v>45186.094074074077</v>
      </c>
      <c r="K2194" t="str">
        <f t="shared" si="171"/>
        <v>Short Term</v>
      </c>
      <c r="L2194">
        <f t="shared" si="172"/>
        <v>34125</v>
      </c>
      <c r="M2194">
        <f t="shared" si="173"/>
        <v>0.15</v>
      </c>
      <c r="N2194">
        <f t="shared" si="174"/>
        <v>5118.75</v>
      </c>
    </row>
    <row r="2195" spans="1:14" x14ac:dyDescent="0.25">
      <c r="A2195">
        <v>3194</v>
      </c>
      <c r="B2195" t="s">
        <v>18</v>
      </c>
      <c r="C2195" t="s">
        <v>19</v>
      </c>
      <c r="D2195" t="s">
        <v>16</v>
      </c>
      <c r="E2195">
        <v>304</v>
      </c>
      <c r="F2195" s="5">
        <v>45078.295613425929</v>
      </c>
      <c r="G2195">
        <v>63</v>
      </c>
      <c r="H2195" t="s">
        <v>1024</v>
      </c>
      <c r="I2195">
        <f t="shared" si="170"/>
        <v>19152</v>
      </c>
      <c r="J2195" s="3">
        <v>45186.094074074077</v>
      </c>
      <c r="K2195" t="str">
        <f t="shared" si="171"/>
        <v>Short Term</v>
      </c>
      <c r="L2195">
        <f t="shared" si="172"/>
        <v>18848</v>
      </c>
      <c r="M2195">
        <f t="shared" si="173"/>
        <v>0.15</v>
      </c>
      <c r="N2195">
        <f t="shared" si="174"/>
        <v>2827.2</v>
      </c>
    </row>
    <row r="2196" spans="1:14" x14ac:dyDescent="0.25">
      <c r="A2196">
        <v>3195</v>
      </c>
      <c r="B2196" t="s">
        <v>133</v>
      </c>
      <c r="C2196" t="s">
        <v>134</v>
      </c>
      <c r="D2196" t="s">
        <v>16</v>
      </c>
      <c r="E2196">
        <v>791</v>
      </c>
      <c r="F2196" s="5">
        <v>43737.723356481481</v>
      </c>
      <c r="G2196">
        <v>69</v>
      </c>
      <c r="H2196" t="s">
        <v>1259</v>
      </c>
      <c r="I2196">
        <f t="shared" si="170"/>
        <v>54579</v>
      </c>
      <c r="J2196" s="3">
        <v>45186.094074074077</v>
      </c>
      <c r="K2196" t="str">
        <f t="shared" si="171"/>
        <v>Long Term</v>
      </c>
      <c r="L2196">
        <f t="shared" si="172"/>
        <v>53788</v>
      </c>
      <c r="M2196">
        <f t="shared" si="173"/>
        <v>0</v>
      </c>
      <c r="N2196">
        <f t="shared" si="174"/>
        <v>0</v>
      </c>
    </row>
    <row r="2197" spans="1:14" x14ac:dyDescent="0.25">
      <c r="A2197">
        <v>3196</v>
      </c>
      <c r="B2197" t="s">
        <v>155</v>
      </c>
      <c r="C2197" t="s">
        <v>156</v>
      </c>
      <c r="D2197" t="s">
        <v>26</v>
      </c>
      <c r="E2197">
        <v>988</v>
      </c>
      <c r="F2197" s="5">
        <v>43643.513715277782</v>
      </c>
      <c r="G2197">
        <v>9</v>
      </c>
      <c r="H2197" t="s">
        <v>277</v>
      </c>
      <c r="I2197">
        <f t="shared" si="170"/>
        <v>8892</v>
      </c>
      <c r="J2197" s="3">
        <v>45186.094074074077</v>
      </c>
      <c r="K2197" t="str">
        <f t="shared" si="171"/>
        <v>Long Term</v>
      </c>
      <c r="L2197">
        <f t="shared" si="172"/>
        <v>7904</v>
      </c>
      <c r="M2197">
        <f t="shared" si="173"/>
        <v>0</v>
      </c>
      <c r="N2197">
        <f t="shared" si="174"/>
        <v>0</v>
      </c>
    </row>
    <row r="2198" spans="1:14" x14ac:dyDescent="0.25">
      <c r="A2198">
        <v>3197</v>
      </c>
      <c r="B2198" t="s">
        <v>203</v>
      </c>
      <c r="C2198" t="s">
        <v>204</v>
      </c>
      <c r="D2198" t="s">
        <v>26</v>
      </c>
      <c r="E2198">
        <v>671</v>
      </c>
      <c r="F2198" s="5">
        <v>45096.7343287037</v>
      </c>
      <c r="G2198">
        <v>45</v>
      </c>
      <c r="H2198" t="s">
        <v>1260</v>
      </c>
      <c r="I2198">
        <f t="shared" si="170"/>
        <v>30195</v>
      </c>
      <c r="J2198" s="3">
        <v>45186.094074074077</v>
      </c>
      <c r="K2198" t="str">
        <f t="shared" si="171"/>
        <v>Short Term</v>
      </c>
      <c r="L2198">
        <f t="shared" si="172"/>
        <v>29524</v>
      </c>
      <c r="M2198">
        <f t="shared" si="173"/>
        <v>0.15</v>
      </c>
      <c r="N2198">
        <f t="shared" si="174"/>
        <v>4428.5999999999995</v>
      </c>
    </row>
    <row r="2199" spans="1:14" x14ac:dyDescent="0.25">
      <c r="A2199">
        <v>3198</v>
      </c>
      <c r="B2199" t="s">
        <v>40</v>
      </c>
      <c r="C2199" t="s">
        <v>41</v>
      </c>
      <c r="D2199" t="s">
        <v>16</v>
      </c>
      <c r="E2199">
        <v>747</v>
      </c>
      <c r="F2199" s="5">
        <v>44870.160682870373</v>
      </c>
      <c r="G2199">
        <v>13</v>
      </c>
      <c r="H2199" t="s">
        <v>1261</v>
      </c>
      <c r="I2199">
        <f t="shared" si="170"/>
        <v>9711</v>
      </c>
      <c r="J2199" s="3">
        <v>45186.094074074077</v>
      </c>
      <c r="K2199" t="str">
        <f t="shared" si="171"/>
        <v>Short Term</v>
      </c>
      <c r="L2199">
        <f t="shared" si="172"/>
        <v>8964</v>
      </c>
      <c r="M2199">
        <f t="shared" si="173"/>
        <v>0.15</v>
      </c>
      <c r="N2199">
        <f t="shared" si="174"/>
        <v>1344.6</v>
      </c>
    </row>
    <row r="2200" spans="1:14" x14ac:dyDescent="0.25">
      <c r="A2200">
        <v>3199</v>
      </c>
      <c r="B2200" t="s">
        <v>31</v>
      </c>
      <c r="C2200" t="s">
        <v>32</v>
      </c>
      <c r="D2200" t="s">
        <v>26</v>
      </c>
      <c r="E2200">
        <v>296</v>
      </c>
      <c r="F2200" s="5">
        <v>44198.495821759258</v>
      </c>
      <c r="G2200">
        <v>33</v>
      </c>
      <c r="H2200" t="s">
        <v>184</v>
      </c>
      <c r="I2200">
        <f t="shared" si="170"/>
        <v>9768</v>
      </c>
      <c r="J2200" s="3">
        <v>45186.094074074077</v>
      </c>
      <c r="K2200" t="str">
        <f t="shared" si="171"/>
        <v>Long Term</v>
      </c>
      <c r="L2200">
        <f t="shared" si="172"/>
        <v>9472</v>
      </c>
      <c r="M2200">
        <f t="shared" si="173"/>
        <v>0</v>
      </c>
      <c r="N2200">
        <f t="shared" si="174"/>
        <v>0</v>
      </c>
    </row>
    <row r="2201" spans="1:14" x14ac:dyDescent="0.25">
      <c r="A2201">
        <v>3200</v>
      </c>
      <c r="B2201" t="s">
        <v>34</v>
      </c>
      <c r="C2201" t="s">
        <v>35</v>
      </c>
      <c r="D2201" t="s">
        <v>26</v>
      </c>
      <c r="E2201">
        <v>937</v>
      </c>
      <c r="F2201" s="5">
        <v>44915.522905092592</v>
      </c>
      <c r="G2201">
        <v>67</v>
      </c>
      <c r="H2201" t="s">
        <v>627</v>
      </c>
      <c r="I2201">
        <f t="shared" si="170"/>
        <v>62779</v>
      </c>
      <c r="J2201" s="3">
        <v>45186.094074074077</v>
      </c>
      <c r="K2201" t="str">
        <f t="shared" si="171"/>
        <v>Short Term</v>
      </c>
      <c r="L2201">
        <f t="shared" si="172"/>
        <v>61842</v>
      </c>
      <c r="M2201">
        <f t="shared" si="173"/>
        <v>0.15</v>
      </c>
      <c r="N2201">
        <f t="shared" si="174"/>
        <v>9276.2999999999993</v>
      </c>
    </row>
    <row r="2202" spans="1:14" x14ac:dyDescent="0.25">
      <c r="A2202">
        <v>3201</v>
      </c>
      <c r="B2202" t="s">
        <v>193</v>
      </c>
      <c r="C2202" t="s">
        <v>194</v>
      </c>
      <c r="D2202" t="s">
        <v>16</v>
      </c>
      <c r="E2202">
        <v>300</v>
      </c>
      <c r="F2202" s="5">
        <v>44588.889479166668</v>
      </c>
      <c r="G2202">
        <v>93</v>
      </c>
      <c r="H2202" t="s">
        <v>1095</v>
      </c>
      <c r="I2202">
        <f t="shared" si="170"/>
        <v>27900</v>
      </c>
      <c r="J2202" s="3">
        <v>45186.094074074077</v>
      </c>
      <c r="K2202" t="str">
        <f t="shared" si="171"/>
        <v>Long Term</v>
      </c>
      <c r="L2202">
        <f t="shared" si="172"/>
        <v>27600</v>
      </c>
      <c r="M2202">
        <f t="shared" si="173"/>
        <v>0</v>
      </c>
      <c r="N2202">
        <f t="shared" si="174"/>
        <v>0</v>
      </c>
    </row>
    <row r="2203" spans="1:14" x14ac:dyDescent="0.25">
      <c r="A2203">
        <v>3202</v>
      </c>
      <c r="B2203" t="s">
        <v>155</v>
      </c>
      <c r="C2203" t="s">
        <v>156</v>
      </c>
      <c r="D2203" t="s">
        <v>16</v>
      </c>
      <c r="E2203">
        <v>210</v>
      </c>
      <c r="F2203" s="5">
        <v>43398.882372685177</v>
      </c>
      <c r="G2203">
        <v>41</v>
      </c>
      <c r="H2203" t="s">
        <v>924</v>
      </c>
      <c r="I2203">
        <f t="shared" si="170"/>
        <v>8610</v>
      </c>
      <c r="J2203" s="3">
        <v>45186.094074074077</v>
      </c>
      <c r="K2203" t="str">
        <f t="shared" si="171"/>
        <v>Long Term</v>
      </c>
      <c r="L2203">
        <f t="shared" si="172"/>
        <v>8400</v>
      </c>
      <c r="M2203">
        <f t="shared" si="173"/>
        <v>0</v>
      </c>
      <c r="N2203">
        <f t="shared" si="174"/>
        <v>0</v>
      </c>
    </row>
    <row r="2204" spans="1:14" x14ac:dyDescent="0.25">
      <c r="A2204">
        <v>3203</v>
      </c>
      <c r="B2204" t="s">
        <v>143</v>
      </c>
      <c r="C2204" t="s">
        <v>144</v>
      </c>
      <c r="D2204" t="s">
        <v>26</v>
      </c>
      <c r="E2204">
        <v>613</v>
      </c>
      <c r="F2204" s="5">
        <v>43784.024652777778</v>
      </c>
      <c r="G2204">
        <v>48</v>
      </c>
      <c r="H2204" t="s">
        <v>330</v>
      </c>
      <c r="I2204">
        <f t="shared" si="170"/>
        <v>29424</v>
      </c>
      <c r="J2204" s="3">
        <v>45186.094074074077</v>
      </c>
      <c r="K2204" t="str">
        <f t="shared" si="171"/>
        <v>Long Term</v>
      </c>
      <c r="L2204">
        <f t="shared" si="172"/>
        <v>28811</v>
      </c>
      <c r="M2204">
        <f t="shared" si="173"/>
        <v>0</v>
      </c>
      <c r="N2204">
        <f t="shared" si="174"/>
        <v>0</v>
      </c>
    </row>
    <row r="2205" spans="1:14" x14ac:dyDescent="0.25">
      <c r="A2205">
        <v>3204</v>
      </c>
      <c r="B2205" t="s">
        <v>101</v>
      </c>
      <c r="C2205" t="s">
        <v>102</v>
      </c>
      <c r="D2205" t="s">
        <v>26</v>
      </c>
      <c r="E2205">
        <v>264</v>
      </c>
      <c r="F2205" s="5">
        <v>44990.492812500001</v>
      </c>
      <c r="G2205">
        <v>68</v>
      </c>
      <c r="H2205" t="s">
        <v>972</v>
      </c>
      <c r="I2205">
        <f t="shared" si="170"/>
        <v>17952</v>
      </c>
      <c r="J2205" s="3">
        <v>45186.094074074077</v>
      </c>
      <c r="K2205" t="str">
        <f t="shared" si="171"/>
        <v>Short Term</v>
      </c>
      <c r="L2205">
        <f t="shared" si="172"/>
        <v>17688</v>
      </c>
      <c r="M2205">
        <f t="shared" si="173"/>
        <v>0.15</v>
      </c>
      <c r="N2205">
        <f t="shared" si="174"/>
        <v>2653.2</v>
      </c>
    </row>
    <row r="2206" spans="1:14" x14ac:dyDescent="0.25">
      <c r="A2206">
        <v>3205</v>
      </c>
      <c r="B2206" t="s">
        <v>24</v>
      </c>
      <c r="C2206" t="s">
        <v>25</v>
      </c>
      <c r="D2206" t="s">
        <v>16</v>
      </c>
      <c r="E2206">
        <v>319</v>
      </c>
      <c r="F2206" s="5">
        <v>43579.904907407406</v>
      </c>
      <c r="G2206">
        <v>65</v>
      </c>
      <c r="H2206" t="s">
        <v>685</v>
      </c>
      <c r="I2206">
        <f t="shared" si="170"/>
        <v>20735</v>
      </c>
      <c r="J2206" s="3">
        <v>45186.094074074077</v>
      </c>
      <c r="K2206" t="str">
        <f t="shared" si="171"/>
        <v>Long Term</v>
      </c>
      <c r="L2206">
        <f t="shared" si="172"/>
        <v>20416</v>
      </c>
      <c r="M2206">
        <f t="shared" si="173"/>
        <v>0</v>
      </c>
      <c r="N2206">
        <f t="shared" si="174"/>
        <v>0</v>
      </c>
    </row>
    <row r="2207" spans="1:14" x14ac:dyDescent="0.25">
      <c r="A2207">
        <v>3206</v>
      </c>
      <c r="B2207" t="s">
        <v>79</v>
      </c>
      <c r="C2207" t="s">
        <v>80</v>
      </c>
      <c r="D2207" t="s">
        <v>16</v>
      </c>
      <c r="E2207">
        <v>969</v>
      </c>
      <c r="F2207" s="5">
        <v>45067.998460648138</v>
      </c>
      <c r="G2207">
        <v>9</v>
      </c>
      <c r="H2207" t="s">
        <v>1048</v>
      </c>
      <c r="I2207">
        <f t="shared" si="170"/>
        <v>8721</v>
      </c>
      <c r="J2207" s="3">
        <v>45186.094074074077</v>
      </c>
      <c r="K2207" t="str">
        <f t="shared" si="171"/>
        <v>Short Term</v>
      </c>
      <c r="L2207">
        <f t="shared" si="172"/>
        <v>7752</v>
      </c>
      <c r="M2207">
        <f t="shared" si="173"/>
        <v>0.15</v>
      </c>
      <c r="N2207">
        <f t="shared" si="174"/>
        <v>1162.8</v>
      </c>
    </row>
    <row r="2208" spans="1:14" x14ac:dyDescent="0.25">
      <c r="A2208">
        <v>3207</v>
      </c>
      <c r="B2208" t="s">
        <v>115</v>
      </c>
      <c r="C2208" t="s">
        <v>116</v>
      </c>
      <c r="D2208" t="s">
        <v>16</v>
      </c>
      <c r="E2208">
        <v>524</v>
      </c>
      <c r="F2208" s="5">
        <v>44789.433310185188</v>
      </c>
      <c r="G2208">
        <v>64</v>
      </c>
      <c r="H2208" t="s">
        <v>1032</v>
      </c>
      <c r="I2208">
        <f t="shared" si="170"/>
        <v>33536</v>
      </c>
      <c r="J2208" s="3">
        <v>45186.094074074077</v>
      </c>
      <c r="K2208" t="str">
        <f t="shared" si="171"/>
        <v>Long Term</v>
      </c>
      <c r="L2208">
        <f t="shared" si="172"/>
        <v>33012</v>
      </c>
      <c r="M2208">
        <f t="shared" si="173"/>
        <v>0</v>
      </c>
      <c r="N2208">
        <f t="shared" si="174"/>
        <v>0</v>
      </c>
    </row>
    <row r="2209" spans="1:14" x14ac:dyDescent="0.25">
      <c r="A2209">
        <v>3208</v>
      </c>
      <c r="B2209" t="s">
        <v>51</v>
      </c>
      <c r="C2209" t="s">
        <v>52</v>
      </c>
      <c r="D2209" t="s">
        <v>16</v>
      </c>
      <c r="E2209">
        <v>533</v>
      </c>
      <c r="F2209" s="5">
        <v>43379.368275462963</v>
      </c>
      <c r="G2209">
        <v>25</v>
      </c>
      <c r="H2209" t="s">
        <v>216</v>
      </c>
      <c r="I2209">
        <f t="shared" si="170"/>
        <v>13325</v>
      </c>
      <c r="J2209" s="3">
        <v>45186.094074074077</v>
      </c>
      <c r="K2209" t="str">
        <f t="shared" si="171"/>
        <v>Long Term</v>
      </c>
      <c r="L2209">
        <f t="shared" si="172"/>
        <v>12792</v>
      </c>
      <c r="M2209">
        <f t="shared" si="173"/>
        <v>0</v>
      </c>
      <c r="N2209">
        <f t="shared" si="174"/>
        <v>0</v>
      </c>
    </row>
    <row r="2210" spans="1:14" x14ac:dyDescent="0.25">
      <c r="A2210">
        <v>3209</v>
      </c>
      <c r="B2210" t="s">
        <v>34</v>
      </c>
      <c r="C2210" t="s">
        <v>35</v>
      </c>
      <c r="D2210" t="s">
        <v>16</v>
      </c>
      <c r="E2210">
        <v>279</v>
      </c>
      <c r="F2210" s="5">
        <v>43524.27412037037</v>
      </c>
      <c r="G2210">
        <v>31</v>
      </c>
      <c r="H2210" t="s">
        <v>656</v>
      </c>
      <c r="I2210">
        <f t="shared" si="170"/>
        <v>8649</v>
      </c>
      <c r="J2210" s="3">
        <v>45186.094074074077</v>
      </c>
      <c r="K2210" t="str">
        <f t="shared" si="171"/>
        <v>Long Term</v>
      </c>
      <c r="L2210">
        <f t="shared" si="172"/>
        <v>8370</v>
      </c>
      <c r="M2210">
        <f t="shared" si="173"/>
        <v>0</v>
      </c>
      <c r="N2210">
        <f t="shared" si="174"/>
        <v>0</v>
      </c>
    </row>
    <row r="2211" spans="1:14" x14ac:dyDescent="0.25">
      <c r="A2211">
        <v>3210</v>
      </c>
      <c r="B2211" t="s">
        <v>246</v>
      </c>
      <c r="C2211" t="s">
        <v>247</v>
      </c>
      <c r="D2211" t="s">
        <v>26</v>
      </c>
      <c r="E2211">
        <v>726</v>
      </c>
      <c r="F2211" s="5">
        <v>45022.148194444453</v>
      </c>
      <c r="G2211">
        <v>22</v>
      </c>
      <c r="H2211" t="s">
        <v>621</v>
      </c>
      <c r="I2211">
        <f t="shared" si="170"/>
        <v>15972</v>
      </c>
      <c r="J2211" s="3">
        <v>45186.094074074077</v>
      </c>
      <c r="K2211" t="str">
        <f t="shared" si="171"/>
        <v>Short Term</v>
      </c>
      <c r="L2211">
        <f t="shared" si="172"/>
        <v>15246</v>
      </c>
      <c r="M2211">
        <f t="shared" si="173"/>
        <v>0.15</v>
      </c>
      <c r="N2211">
        <f t="shared" si="174"/>
        <v>2286.9</v>
      </c>
    </row>
    <row r="2212" spans="1:14" x14ac:dyDescent="0.25">
      <c r="A2212">
        <v>3211</v>
      </c>
      <c r="B2212" t="s">
        <v>85</v>
      </c>
      <c r="C2212" t="s">
        <v>86</v>
      </c>
      <c r="D2212" t="s">
        <v>16</v>
      </c>
      <c r="E2212">
        <v>790</v>
      </c>
      <c r="F2212" s="5">
        <v>44338.591064814813</v>
      </c>
      <c r="G2212">
        <v>81</v>
      </c>
      <c r="H2212" t="s">
        <v>1056</v>
      </c>
      <c r="I2212">
        <f t="shared" si="170"/>
        <v>63990</v>
      </c>
      <c r="J2212" s="3">
        <v>45186.094074074077</v>
      </c>
      <c r="K2212" t="str">
        <f t="shared" si="171"/>
        <v>Long Term</v>
      </c>
      <c r="L2212">
        <f t="shared" si="172"/>
        <v>63200</v>
      </c>
      <c r="M2212">
        <f t="shared" si="173"/>
        <v>0</v>
      </c>
      <c r="N2212">
        <f t="shared" si="174"/>
        <v>0</v>
      </c>
    </row>
    <row r="2213" spans="1:14" x14ac:dyDescent="0.25">
      <c r="A2213">
        <v>3212</v>
      </c>
      <c r="B2213" t="s">
        <v>170</v>
      </c>
      <c r="C2213" t="s">
        <v>171</v>
      </c>
      <c r="D2213" t="s">
        <v>16</v>
      </c>
      <c r="E2213">
        <v>472</v>
      </c>
      <c r="F2213" s="5">
        <v>44488.965219907397</v>
      </c>
      <c r="G2213">
        <v>49</v>
      </c>
      <c r="H2213" t="s">
        <v>1262</v>
      </c>
      <c r="I2213">
        <f t="shared" si="170"/>
        <v>23128</v>
      </c>
      <c r="J2213" s="3">
        <v>45186.094074074077</v>
      </c>
      <c r="K2213" t="str">
        <f t="shared" si="171"/>
        <v>Long Term</v>
      </c>
      <c r="L2213">
        <f t="shared" si="172"/>
        <v>22656</v>
      </c>
      <c r="M2213">
        <f t="shared" si="173"/>
        <v>0</v>
      </c>
      <c r="N2213">
        <f t="shared" si="174"/>
        <v>0</v>
      </c>
    </row>
    <row r="2214" spans="1:14" x14ac:dyDescent="0.25">
      <c r="A2214">
        <v>3213</v>
      </c>
      <c r="B2214" t="s">
        <v>46</v>
      </c>
      <c r="C2214" t="s">
        <v>47</v>
      </c>
      <c r="D2214" t="s">
        <v>26</v>
      </c>
      <c r="E2214">
        <v>691</v>
      </c>
      <c r="F2214" s="5">
        <v>44344.117673611108</v>
      </c>
      <c r="G2214">
        <v>6</v>
      </c>
      <c r="H2214" t="s">
        <v>1060</v>
      </c>
      <c r="I2214">
        <f t="shared" si="170"/>
        <v>4146</v>
      </c>
      <c r="J2214" s="3">
        <v>45186.094074074077</v>
      </c>
      <c r="K2214" t="str">
        <f t="shared" si="171"/>
        <v>Long Term</v>
      </c>
      <c r="L2214">
        <f t="shared" si="172"/>
        <v>3455</v>
      </c>
      <c r="M2214">
        <f t="shared" si="173"/>
        <v>0</v>
      </c>
      <c r="N2214">
        <f t="shared" si="174"/>
        <v>0</v>
      </c>
    </row>
    <row r="2215" spans="1:14" x14ac:dyDescent="0.25">
      <c r="A2215">
        <v>3214</v>
      </c>
      <c r="B2215" t="s">
        <v>203</v>
      </c>
      <c r="C2215" t="s">
        <v>204</v>
      </c>
      <c r="D2215" t="s">
        <v>26</v>
      </c>
      <c r="E2215">
        <v>299</v>
      </c>
      <c r="F2215" s="5">
        <v>44479.413101851853</v>
      </c>
      <c r="G2215">
        <v>36</v>
      </c>
      <c r="H2215" t="s">
        <v>30</v>
      </c>
      <c r="I2215">
        <f t="shared" si="170"/>
        <v>10764</v>
      </c>
      <c r="J2215" s="3">
        <v>45186.094074074077</v>
      </c>
      <c r="K2215" t="str">
        <f t="shared" si="171"/>
        <v>Long Term</v>
      </c>
      <c r="L2215">
        <f t="shared" si="172"/>
        <v>10465</v>
      </c>
      <c r="M2215">
        <f t="shared" si="173"/>
        <v>0</v>
      </c>
      <c r="N2215">
        <f t="shared" si="174"/>
        <v>0</v>
      </c>
    </row>
    <row r="2216" spans="1:14" x14ac:dyDescent="0.25">
      <c r="A2216">
        <v>3215</v>
      </c>
      <c r="B2216" t="s">
        <v>104</v>
      </c>
      <c r="C2216" t="s">
        <v>105</v>
      </c>
      <c r="D2216" t="s">
        <v>26</v>
      </c>
      <c r="E2216">
        <v>605</v>
      </c>
      <c r="F2216" s="5">
        <v>45165.647939814808</v>
      </c>
      <c r="G2216">
        <v>30</v>
      </c>
      <c r="H2216" t="s">
        <v>594</v>
      </c>
      <c r="I2216">
        <f t="shared" si="170"/>
        <v>18150</v>
      </c>
      <c r="J2216" s="3">
        <v>45186.094074074077</v>
      </c>
      <c r="K2216" t="str">
        <f t="shared" si="171"/>
        <v>Short Term</v>
      </c>
      <c r="L2216">
        <f t="shared" si="172"/>
        <v>17545</v>
      </c>
      <c r="M2216">
        <f t="shared" si="173"/>
        <v>0.15</v>
      </c>
      <c r="N2216">
        <f t="shared" si="174"/>
        <v>2631.75</v>
      </c>
    </row>
    <row r="2217" spans="1:14" x14ac:dyDescent="0.25">
      <c r="A2217">
        <v>3216</v>
      </c>
      <c r="B2217" t="s">
        <v>94</v>
      </c>
      <c r="C2217" t="s">
        <v>95</v>
      </c>
      <c r="D2217" t="s">
        <v>16</v>
      </c>
      <c r="E2217">
        <v>958</v>
      </c>
      <c r="F2217" s="5">
        <v>43733.658472222232</v>
      </c>
      <c r="G2217">
        <v>42</v>
      </c>
      <c r="H2217" t="s">
        <v>1141</v>
      </c>
      <c r="I2217">
        <f t="shared" si="170"/>
        <v>40236</v>
      </c>
      <c r="J2217" s="3">
        <v>45186.094074074077</v>
      </c>
      <c r="K2217" t="str">
        <f t="shared" si="171"/>
        <v>Long Term</v>
      </c>
      <c r="L2217">
        <f t="shared" si="172"/>
        <v>39278</v>
      </c>
      <c r="M2217">
        <f t="shared" si="173"/>
        <v>0</v>
      </c>
      <c r="N2217">
        <f t="shared" si="174"/>
        <v>0</v>
      </c>
    </row>
    <row r="2218" spans="1:14" x14ac:dyDescent="0.25">
      <c r="A2218">
        <v>3217</v>
      </c>
      <c r="B2218" t="s">
        <v>137</v>
      </c>
      <c r="C2218" t="s">
        <v>138</v>
      </c>
      <c r="D2218" t="s">
        <v>16</v>
      </c>
      <c r="E2218">
        <v>482</v>
      </c>
      <c r="F2218" s="5">
        <v>43786.682500000003</v>
      </c>
      <c r="G2218">
        <v>70</v>
      </c>
      <c r="H2218" t="s">
        <v>657</v>
      </c>
      <c r="I2218">
        <f t="shared" si="170"/>
        <v>33740</v>
      </c>
      <c r="J2218" s="3">
        <v>45186.094074074077</v>
      </c>
      <c r="K2218" t="str">
        <f t="shared" si="171"/>
        <v>Long Term</v>
      </c>
      <c r="L2218">
        <f t="shared" si="172"/>
        <v>33258</v>
      </c>
      <c r="M2218">
        <f t="shared" si="173"/>
        <v>0</v>
      </c>
      <c r="N2218">
        <f t="shared" si="174"/>
        <v>0</v>
      </c>
    </row>
    <row r="2219" spans="1:14" x14ac:dyDescent="0.25">
      <c r="A2219">
        <v>3218</v>
      </c>
      <c r="B2219" t="s">
        <v>133</v>
      </c>
      <c r="C2219" t="s">
        <v>134</v>
      </c>
      <c r="D2219" t="s">
        <v>16</v>
      </c>
      <c r="E2219">
        <v>564</v>
      </c>
      <c r="F2219" s="5">
        <v>44817.23777777778</v>
      </c>
      <c r="G2219">
        <v>52</v>
      </c>
      <c r="H2219" t="s">
        <v>346</v>
      </c>
      <c r="I2219">
        <f t="shared" si="170"/>
        <v>29328</v>
      </c>
      <c r="J2219" s="3">
        <v>45186.094074074077</v>
      </c>
      <c r="K2219" t="str">
        <f t="shared" si="171"/>
        <v>Long Term</v>
      </c>
      <c r="L2219">
        <f t="shared" si="172"/>
        <v>28764</v>
      </c>
      <c r="M2219">
        <f t="shared" si="173"/>
        <v>0</v>
      </c>
      <c r="N2219">
        <f t="shared" si="174"/>
        <v>0</v>
      </c>
    </row>
    <row r="2220" spans="1:14" x14ac:dyDescent="0.25">
      <c r="A2220">
        <v>3219</v>
      </c>
      <c r="B2220" t="s">
        <v>324</v>
      </c>
      <c r="C2220" t="s">
        <v>325</v>
      </c>
      <c r="D2220" t="s">
        <v>26</v>
      </c>
      <c r="E2220">
        <v>175</v>
      </c>
      <c r="F2220" s="5">
        <v>44891.019513888888</v>
      </c>
      <c r="G2220">
        <v>87</v>
      </c>
      <c r="H2220" t="s">
        <v>772</v>
      </c>
      <c r="I2220">
        <f t="shared" si="170"/>
        <v>15225</v>
      </c>
      <c r="J2220" s="3">
        <v>45186.094074074077</v>
      </c>
      <c r="K2220" t="str">
        <f t="shared" si="171"/>
        <v>Short Term</v>
      </c>
      <c r="L2220">
        <f t="shared" si="172"/>
        <v>15050</v>
      </c>
      <c r="M2220">
        <f t="shared" si="173"/>
        <v>0.15</v>
      </c>
      <c r="N2220">
        <f t="shared" si="174"/>
        <v>2257.5</v>
      </c>
    </row>
    <row r="2221" spans="1:14" x14ac:dyDescent="0.25">
      <c r="A2221">
        <v>3220</v>
      </c>
      <c r="B2221" t="s">
        <v>14</v>
      </c>
      <c r="C2221" t="s">
        <v>15</v>
      </c>
      <c r="D2221" t="s">
        <v>26</v>
      </c>
      <c r="E2221">
        <v>265</v>
      </c>
      <c r="F2221" s="5">
        <v>45093.250347222223</v>
      </c>
      <c r="G2221">
        <v>43</v>
      </c>
      <c r="H2221" t="s">
        <v>87</v>
      </c>
      <c r="I2221">
        <f t="shared" si="170"/>
        <v>11395</v>
      </c>
      <c r="J2221" s="3">
        <v>45186.094074074077</v>
      </c>
      <c r="K2221" t="str">
        <f t="shared" si="171"/>
        <v>Short Term</v>
      </c>
      <c r="L2221">
        <f t="shared" si="172"/>
        <v>11130</v>
      </c>
      <c r="M2221">
        <f t="shared" si="173"/>
        <v>0.15</v>
      </c>
      <c r="N2221">
        <f t="shared" si="174"/>
        <v>1669.5</v>
      </c>
    </row>
    <row r="2222" spans="1:14" x14ac:dyDescent="0.25">
      <c r="A2222">
        <v>3221</v>
      </c>
      <c r="B2222" t="s">
        <v>57</v>
      </c>
      <c r="C2222" t="s">
        <v>58</v>
      </c>
      <c r="D2222" t="s">
        <v>26</v>
      </c>
      <c r="E2222">
        <v>827</v>
      </c>
      <c r="F2222" s="5">
        <v>44950.460127314807</v>
      </c>
      <c r="G2222">
        <v>57</v>
      </c>
      <c r="H2222" t="s">
        <v>1148</v>
      </c>
      <c r="I2222">
        <f t="shared" si="170"/>
        <v>47139</v>
      </c>
      <c r="J2222" s="3">
        <v>45186.094074074077</v>
      </c>
      <c r="K2222" t="str">
        <f t="shared" si="171"/>
        <v>Short Term</v>
      </c>
      <c r="L2222">
        <f t="shared" si="172"/>
        <v>46312</v>
      </c>
      <c r="M2222">
        <f t="shared" si="173"/>
        <v>0.15</v>
      </c>
      <c r="N2222">
        <f t="shared" si="174"/>
        <v>6946.8</v>
      </c>
    </row>
    <row r="2223" spans="1:14" x14ac:dyDescent="0.25">
      <c r="A2223">
        <v>3222</v>
      </c>
      <c r="B2223" t="s">
        <v>199</v>
      </c>
      <c r="C2223" t="s">
        <v>200</v>
      </c>
      <c r="D2223" t="s">
        <v>26</v>
      </c>
      <c r="E2223">
        <v>241</v>
      </c>
      <c r="F2223" s="5">
        <v>44405.490104166667</v>
      </c>
      <c r="G2223">
        <v>47</v>
      </c>
      <c r="H2223" t="s">
        <v>268</v>
      </c>
      <c r="I2223">
        <f t="shared" si="170"/>
        <v>11327</v>
      </c>
      <c r="J2223" s="3">
        <v>45186.094074074077</v>
      </c>
      <c r="K2223" t="str">
        <f t="shared" si="171"/>
        <v>Long Term</v>
      </c>
      <c r="L2223">
        <f t="shared" si="172"/>
        <v>11086</v>
      </c>
      <c r="M2223">
        <f t="shared" si="173"/>
        <v>0</v>
      </c>
      <c r="N2223">
        <f t="shared" si="174"/>
        <v>0</v>
      </c>
    </row>
    <row r="2224" spans="1:14" x14ac:dyDescent="0.25">
      <c r="A2224">
        <v>3223</v>
      </c>
      <c r="B2224" t="s">
        <v>170</v>
      </c>
      <c r="C2224" t="s">
        <v>171</v>
      </c>
      <c r="D2224" t="s">
        <v>16</v>
      </c>
      <c r="E2224">
        <v>232</v>
      </c>
      <c r="F2224" s="5">
        <v>43642.282187500001</v>
      </c>
      <c r="G2224">
        <v>24</v>
      </c>
      <c r="H2224" t="s">
        <v>401</v>
      </c>
      <c r="I2224">
        <f t="shared" si="170"/>
        <v>5568</v>
      </c>
      <c r="J2224" s="3">
        <v>45186.094074074077</v>
      </c>
      <c r="K2224" t="str">
        <f t="shared" si="171"/>
        <v>Long Term</v>
      </c>
      <c r="L2224">
        <f t="shared" si="172"/>
        <v>5336</v>
      </c>
      <c r="M2224">
        <f t="shared" si="173"/>
        <v>0</v>
      </c>
      <c r="N2224">
        <f t="shared" si="174"/>
        <v>0</v>
      </c>
    </row>
    <row r="2225" spans="1:14" x14ac:dyDescent="0.25">
      <c r="A2225">
        <v>3224</v>
      </c>
      <c r="B2225" t="s">
        <v>31</v>
      </c>
      <c r="C2225" t="s">
        <v>32</v>
      </c>
      <c r="D2225" t="s">
        <v>26</v>
      </c>
      <c r="E2225">
        <v>114</v>
      </c>
      <c r="F2225" s="5">
        <v>43982.759328703702</v>
      </c>
      <c r="G2225">
        <v>31</v>
      </c>
      <c r="H2225" t="s">
        <v>963</v>
      </c>
      <c r="I2225">
        <f t="shared" si="170"/>
        <v>3534</v>
      </c>
      <c r="J2225" s="3">
        <v>45186.094074074077</v>
      </c>
      <c r="K2225" t="str">
        <f t="shared" si="171"/>
        <v>Long Term</v>
      </c>
      <c r="L2225">
        <f t="shared" si="172"/>
        <v>3420</v>
      </c>
      <c r="M2225">
        <f t="shared" si="173"/>
        <v>0</v>
      </c>
      <c r="N2225">
        <f t="shared" si="174"/>
        <v>0</v>
      </c>
    </row>
    <row r="2226" spans="1:14" x14ac:dyDescent="0.25">
      <c r="A2226">
        <v>3225</v>
      </c>
      <c r="B2226" t="s">
        <v>76</v>
      </c>
      <c r="C2226" t="s">
        <v>77</v>
      </c>
      <c r="D2226" t="s">
        <v>26</v>
      </c>
      <c r="E2226">
        <v>463</v>
      </c>
      <c r="F2226" s="5">
        <v>44917.565312500003</v>
      </c>
      <c r="G2226">
        <v>38</v>
      </c>
      <c r="H2226" t="s">
        <v>232</v>
      </c>
      <c r="I2226">
        <f t="shared" si="170"/>
        <v>17594</v>
      </c>
      <c r="J2226" s="3">
        <v>45186.094074074077</v>
      </c>
      <c r="K2226" t="str">
        <f t="shared" si="171"/>
        <v>Short Term</v>
      </c>
      <c r="L2226">
        <f t="shared" si="172"/>
        <v>17131</v>
      </c>
      <c r="M2226">
        <f t="shared" si="173"/>
        <v>0.15</v>
      </c>
      <c r="N2226">
        <f t="shared" si="174"/>
        <v>2569.65</v>
      </c>
    </row>
    <row r="2227" spans="1:14" x14ac:dyDescent="0.25">
      <c r="A2227">
        <v>3226</v>
      </c>
      <c r="B2227" t="s">
        <v>324</v>
      </c>
      <c r="C2227" t="s">
        <v>325</v>
      </c>
      <c r="D2227" t="s">
        <v>26</v>
      </c>
      <c r="E2227">
        <v>650</v>
      </c>
      <c r="F2227" s="5">
        <v>44012.693414351852</v>
      </c>
      <c r="G2227">
        <v>76</v>
      </c>
      <c r="H2227" t="s">
        <v>1263</v>
      </c>
      <c r="I2227">
        <f t="shared" si="170"/>
        <v>49400</v>
      </c>
      <c r="J2227" s="3">
        <v>45186.094074074077</v>
      </c>
      <c r="K2227" t="str">
        <f t="shared" si="171"/>
        <v>Long Term</v>
      </c>
      <c r="L2227">
        <f t="shared" si="172"/>
        <v>48750</v>
      </c>
      <c r="M2227">
        <f t="shared" si="173"/>
        <v>0</v>
      </c>
      <c r="N2227">
        <f t="shared" si="174"/>
        <v>0</v>
      </c>
    </row>
    <row r="2228" spans="1:14" x14ac:dyDescent="0.25">
      <c r="A2228">
        <v>3227</v>
      </c>
      <c r="B2228" t="s">
        <v>46</v>
      </c>
      <c r="C2228" t="s">
        <v>47</v>
      </c>
      <c r="D2228" t="s">
        <v>16</v>
      </c>
      <c r="E2228">
        <v>462</v>
      </c>
      <c r="F2228" s="5">
        <v>43787.338101851848</v>
      </c>
      <c r="G2228">
        <v>38</v>
      </c>
      <c r="H2228" t="s">
        <v>1020</v>
      </c>
      <c r="I2228">
        <f t="shared" si="170"/>
        <v>17556</v>
      </c>
      <c r="J2228" s="3">
        <v>45186.094074074077</v>
      </c>
      <c r="K2228" t="str">
        <f t="shared" si="171"/>
        <v>Long Term</v>
      </c>
      <c r="L2228">
        <f t="shared" si="172"/>
        <v>17094</v>
      </c>
      <c r="M2228">
        <f t="shared" si="173"/>
        <v>0</v>
      </c>
      <c r="N2228">
        <f t="shared" si="174"/>
        <v>0</v>
      </c>
    </row>
    <row r="2229" spans="1:14" x14ac:dyDescent="0.25">
      <c r="A2229">
        <v>3228</v>
      </c>
      <c r="B2229" t="s">
        <v>18</v>
      </c>
      <c r="C2229" t="s">
        <v>19</v>
      </c>
      <c r="D2229" t="s">
        <v>26</v>
      </c>
      <c r="E2229">
        <v>160</v>
      </c>
      <c r="F2229" s="5">
        <v>44888.648958333331</v>
      </c>
      <c r="G2229">
        <v>71</v>
      </c>
      <c r="H2229" t="s">
        <v>151</v>
      </c>
      <c r="I2229">
        <f t="shared" si="170"/>
        <v>11360</v>
      </c>
      <c r="J2229" s="3">
        <v>45186.094074074077</v>
      </c>
      <c r="K2229" t="str">
        <f t="shared" si="171"/>
        <v>Short Term</v>
      </c>
      <c r="L2229">
        <f t="shared" si="172"/>
        <v>11200</v>
      </c>
      <c r="M2229">
        <f t="shared" si="173"/>
        <v>0.15</v>
      </c>
      <c r="N2229">
        <f t="shared" si="174"/>
        <v>1680</v>
      </c>
    </row>
    <row r="2230" spans="1:14" x14ac:dyDescent="0.25">
      <c r="A2230">
        <v>3229</v>
      </c>
      <c r="B2230" t="s">
        <v>70</v>
      </c>
      <c r="C2230" t="s">
        <v>71</v>
      </c>
      <c r="D2230" t="s">
        <v>16</v>
      </c>
      <c r="E2230">
        <v>837</v>
      </c>
      <c r="F2230" s="5">
        <v>43683.302106481482</v>
      </c>
      <c r="G2230">
        <v>32</v>
      </c>
      <c r="H2230" t="s">
        <v>1181</v>
      </c>
      <c r="I2230">
        <f t="shared" si="170"/>
        <v>26784</v>
      </c>
      <c r="J2230" s="3">
        <v>45186.094074074077</v>
      </c>
      <c r="K2230" t="str">
        <f t="shared" si="171"/>
        <v>Long Term</v>
      </c>
      <c r="L2230">
        <f t="shared" si="172"/>
        <v>25947</v>
      </c>
      <c r="M2230">
        <f t="shared" si="173"/>
        <v>0</v>
      </c>
      <c r="N2230">
        <f t="shared" si="174"/>
        <v>0</v>
      </c>
    </row>
    <row r="2231" spans="1:14" x14ac:dyDescent="0.25">
      <c r="A2231">
        <v>3230</v>
      </c>
      <c r="B2231" t="s">
        <v>170</v>
      </c>
      <c r="C2231" t="s">
        <v>171</v>
      </c>
      <c r="D2231" t="s">
        <v>16</v>
      </c>
      <c r="E2231">
        <v>330</v>
      </c>
      <c r="F2231" s="5">
        <v>43950.450520833343</v>
      </c>
      <c r="G2231">
        <v>52</v>
      </c>
      <c r="H2231" t="s">
        <v>1264</v>
      </c>
      <c r="I2231">
        <f t="shared" si="170"/>
        <v>17160</v>
      </c>
      <c r="J2231" s="3">
        <v>45186.094074074077</v>
      </c>
      <c r="K2231" t="str">
        <f t="shared" si="171"/>
        <v>Long Term</v>
      </c>
      <c r="L2231">
        <f t="shared" si="172"/>
        <v>16830</v>
      </c>
      <c r="M2231">
        <f t="shared" si="173"/>
        <v>0</v>
      </c>
      <c r="N2231">
        <f t="shared" si="174"/>
        <v>0</v>
      </c>
    </row>
    <row r="2232" spans="1:14" x14ac:dyDescent="0.25">
      <c r="A2232">
        <v>3231</v>
      </c>
      <c r="B2232" t="s">
        <v>28</v>
      </c>
      <c r="C2232" t="s">
        <v>29</v>
      </c>
      <c r="D2232" t="s">
        <v>26</v>
      </c>
      <c r="E2232">
        <v>903</v>
      </c>
      <c r="F2232" s="5">
        <v>43473.141041666669</v>
      </c>
      <c r="G2232">
        <v>53</v>
      </c>
      <c r="H2232" t="s">
        <v>441</v>
      </c>
      <c r="I2232">
        <f t="shared" si="170"/>
        <v>47859</v>
      </c>
      <c r="J2232" s="3">
        <v>45186.094074074077</v>
      </c>
      <c r="K2232" t="str">
        <f t="shared" si="171"/>
        <v>Long Term</v>
      </c>
      <c r="L2232">
        <f t="shared" si="172"/>
        <v>46956</v>
      </c>
      <c r="M2232">
        <f t="shared" si="173"/>
        <v>0</v>
      </c>
      <c r="N2232">
        <f t="shared" si="174"/>
        <v>0</v>
      </c>
    </row>
    <row r="2233" spans="1:14" x14ac:dyDescent="0.25">
      <c r="A2233">
        <v>3232</v>
      </c>
      <c r="B2233" t="s">
        <v>101</v>
      </c>
      <c r="C2233" t="s">
        <v>102</v>
      </c>
      <c r="D2233" t="s">
        <v>16</v>
      </c>
      <c r="E2233">
        <v>900</v>
      </c>
      <c r="F2233" s="5">
        <v>43529.944108796299</v>
      </c>
      <c r="G2233">
        <v>68</v>
      </c>
      <c r="H2233" t="s">
        <v>1265</v>
      </c>
      <c r="I2233">
        <f t="shared" si="170"/>
        <v>61200</v>
      </c>
      <c r="J2233" s="3">
        <v>45186.094074074077</v>
      </c>
      <c r="K2233" t="str">
        <f t="shared" si="171"/>
        <v>Long Term</v>
      </c>
      <c r="L2233">
        <f t="shared" si="172"/>
        <v>60300</v>
      </c>
      <c r="M2233">
        <f t="shared" si="173"/>
        <v>0</v>
      </c>
      <c r="N2233">
        <f t="shared" si="174"/>
        <v>0</v>
      </c>
    </row>
    <row r="2234" spans="1:14" x14ac:dyDescent="0.25">
      <c r="A2234">
        <v>3233</v>
      </c>
      <c r="B2234" t="s">
        <v>137</v>
      </c>
      <c r="C2234" t="s">
        <v>138</v>
      </c>
      <c r="D2234" t="s">
        <v>16</v>
      </c>
      <c r="E2234">
        <v>918</v>
      </c>
      <c r="F2234" s="5">
        <v>44653.497754629629</v>
      </c>
      <c r="G2234">
        <v>39</v>
      </c>
      <c r="H2234" t="s">
        <v>639</v>
      </c>
      <c r="I2234">
        <f t="shared" si="170"/>
        <v>35802</v>
      </c>
      <c r="J2234" s="3">
        <v>45186.094074074077</v>
      </c>
      <c r="K2234" t="str">
        <f t="shared" si="171"/>
        <v>Long Term</v>
      </c>
      <c r="L2234">
        <f t="shared" si="172"/>
        <v>34884</v>
      </c>
      <c r="M2234">
        <f t="shared" si="173"/>
        <v>0</v>
      </c>
      <c r="N2234">
        <f t="shared" si="174"/>
        <v>0</v>
      </c>
    </row>
    <row r="2235" spans="1:14" x14ac:dyDescent="0.25">
      <c r="A2235">
        <v>3234</v>
      </c>
      <c r="B2235" t="s">
        <v>43</v>
      </c>
      <c r="C2235" t="s">
        <v>44</v>
      </c>
      <c r="D2235" t="s">
        <v>16</v>
      </c>
      <c r="E2235">
        <v>803</v>
      </c>
      <c r="F2235" s="5">
        <v>44168.044999999998</v>
      </c>
      <c r="G2235">
        <v>96</v>
      </c>
      <c r="H2235" t="s">
        <v>1266</v>
      </c>
      <c r="I2235">
        <f t="shared" si="170"/>
        <v>77088</v>
      </c>
      <c r="J2235" s="3">
        <v>45186.094074074077</v>
      </c>
      <c r="K2235" t="str">
        <f t="shared" si="171"/>
        <v>Long Term</v>
      </c>
      <c r="L2235">
        <f t="shared" si="172"/>
        <v>76285</v>
      </c>
      <c r="M2235">
        <f t="shared" si="173"/>
        <v>0</v>
      </c>
      <c r="N2235">
        <f t="shared" si="174"/>
        <v>0</v>
      </c>
    </row>
    <row r="2236" spans="1:14" x14ac:dyDescent="0.25">
      <c r="A2236">
        <v>3235</v>
      </c>
      <c r="B2236" t="s">
        <v>111</v>
      </c>
      <c r="C2236" t="s">
        <v>112</v>
      </c>
      <c r="D2236" t="s">
        <v>16</v>
      </c>
      <c r="E2236">
        <v>890</v>
      </c>
      <c r="F2236" s="5">
        <v>44261.412916666668</v>
      </c>
      <c r="G2236">
        <v>44</v>
      </c>
      <c r="H2236" t="s">
        <v>1077</v>
      </c>
      <c r="I2236">
        <f t="shared" si="170"/>
        <v>39160</v>
      </c>
      <c r="J2236" s="3">
        <v>45186.094074074077</v>
      </c>
      <c r="K2236" t="str">
        <f t="shared" si="171"/>
        <v>Long Term</v>
      </c>
      <c r="L2236">
        <f t="shared" si="172"/>
        <v>38270</v>
      </c>
      <c r="M2236">
        <f t="shared" si="173"/>
        <v>0</v>
      </c>
      <c r="N2236">
        <f t="shared" si="174"/>
        <v>0</v>
      </c>
    </row>
    <row r="2237" spans="1:14" x14ac:dyDescent="0.25">
      <c r="A2237">
        <v>3236</v>
      </c>
      <c r="B2237" t="s">
        <v>170</v>
      </c>
      <c r="C2237" t="s">
        <v>171</v>
      </c>
      <c r="D2237" t="s">
        <v>26</v>
      </c>
      <c r="E2237">
        <v>341</v>
      </c>
      <c r="F2237" s="5">
        <v>43854.538564814808</v>
      </c>
      <c r="G2237">
        <v>98</v>
      </c>
      <c r="H2237" t="s">
        <v>222</v>
      </c>
      <c r="I2237">
        <f t="shared" si="170"/>
        <v>33418</v>
      </c>
      <c r="J2237" s="3">
        <v>45186.094074074077</v>
      </c>
      <c r="K2237" t="str">
        <f t="shared" si="171"/>
        <v>Long Term</v>
      </c>
      <c r="L2237">
        <f t="shared" si="172"/>
        <v>33077</v>
      </c>
      <c r="M2237">
        <f t="shared" si="173"/>
        <v>0</v>
      </c>
      <c r="N2237">
        <f t="shared" si="174"/>
        <v>0</v>
      </c>
    </row>
    <row r="2238" spans="1:14" x14ac:dyDescent="0.25">
      <c r="A2238">
        <v>3237</v>
      </c>
      <c r="B2238" t="s">
        <v>76</v>
      </c>
      <c r="C2238" t="s">
        <v>77</v>
      </c>
      <c r="D2238" t="s">
        <v>16</v>
      </c>
      <c r="E2238">
        <v>952</v>
      </c>
      <c r="F2238" s="5">
        <v>43604.965983796297</v>
      </c>
      <c r="G2238">
        <v>70</v>
      </c>
      <c r="H2238" t="s">
        <v>909</v>
      </c>
      <c r="I2238">
        <f t="shared" si="170"/>
        <v>66640</v>
      </c>
      <c r="J2238" s="3">
        <v>45186.094074074077</v>
      </c>
      <c r="K2238" t="str">
        <f t="shared" si="171"/>
        <v>Long Term</v>
      </c>
      <c r="L2238">
        <f t="shared" si="172"/>
        <v>65688</v>
      </c>
      <c r="M2238">
        <f t="shared" si="173"/>
        <v>0</v>
      </c>
      <c r="N2238">
        <f t="shared" si="174"/>
        <v>0</v>
      </c>
    </row>
    <row r="2239" spans="1:14" x14ac:dyDescent="0.25">
      <c r="A2239">
        <v>3238</v>
      </c>
      <c r="B2239" t="s">
        <v>111</v>
      </c>
      <c r="C2239" t="s">
        <v>112</v>
      </c>
      <c r="D2239" t="s">
        <v>26</v>
      </c>
      <c r="E2239">
        <v>820</v>
      </c>
      <c r="F2239" s="5">
        <v>43951.497719907413</v>
      </c>
      <c r="G2239">
        <v>88</v>
      </c>
      <c r="H2239" t="s">
        <v>715</v>
      </c>
      <c r="I2239">
        <f t="shared" si="170"/>
        <v>72160</v>
      </c>
      <c r="J2239" s="3">
        <v>45186.094074074077</v>
      </c>
      <c r="K2239" t="str">
        <f t="shared" si="171"/>
        <v>Long Term</v>
      </c>
      <c r="L2239">
        <f t="shared" si="172"/>
        <v>71340</v>
      </c>
      <c r="M2239">
        <f t="shared" si="173"/>
        <v>0</v>
      </c>
      <c r="N2239">
        <f t="shared" si="174"/>
        <v>0</v>
      </c>
    </row>
    <row r="2240" spans="1:14" x14ac:dyDescent="0.25">
      <c r="A2240">
        <v>3239</v>
      </c>
      <c r="B2240" t="s">
        <v>104</v>
      </c>
      <c r="C2240" t="s">
        <v>105</v>
      </c>
      <c r="D2240" t="s">
        <v>16</v>
      </c>
      <c r="E2240">
        <v>991</v>
      </c>
      <c r="F2240" s="5">
        <v>44251.827546296299</v>
      </c>
      <c r="G2240">
        <v>19</v>
      </c>
      <c r="H2240" t="s">
        <v>941</v>
      </c>
      <c r="I2240">
        <f t="shared" si="170"/>
        <v>18829</v>
      </c>
      <c r="J2240" s="3">
        <v>45186.094074074077</v>
      </c>
      <c r="K2240" t="str">
        <f t="shared" si="171"/>
        <v>Long Term</v>
      </c>
      <c r="L2240">
        <f t="shared" si="172"/>
        <v>17838</v>
      </c>
      <c r="M2240">
        <f t="shared" si="173"/>
        <v>0</v>
      </c>
      <c r="N2240">
        <f t="shared" si="174"/>
        <v>0</v>
      </c>
    </row>
    <row r="2241" spans="1:14" x14ac:dyDescent="0.25">
      <c r="A2241">
        <v>3240</v>
      </c>
      <c r="B2241" t="s">
        <v>111</v>
      </c>
      <c r="C2241" t="s">
        <v>112</v>
      </c>
      <c r="D2241" t="s">
        <v>26</v>
      </c>
      <c r="E2241">
        <v>410</v>
      </c>
      <c r="F2241" s="5">
        <v>43753.195451388892</v>
      </c>
      <c r="G2241">
        <v>81</v>
      </c>
      <c r="H2241" t="s">
        <v>422</v>
      </c>
      <c r="I2241">
        <f t="shared" si="170"/>
        <v>33210</v>
      </c>
      <c r="J2241" s="3">
        <v>45186.094074074077</v>
      </c>
      <c r="K2241" t="str">
        <f t="shared" si="171"/>
        <v>Long Term</v>
      </c>
      <c r="L2241">
        <f t="shared" si="172"/>
        <v>32800</v>
      </c>
      <c r="M2241">
        <f t="shared" si="173"/>
        <v>0</v>
      </c>
      <c r="N2241">
        <f t="shared" si="174"/>
        <v>0</v>
      </c>
    </row>
    <row r="2242" spans="1:14" x14ac:dyDescent="0.25">
      <c r="A2242">
        <v>3241</v>
      </c>
      <c r="B2242" t="s">
        <v>88</v>
      </c>
      <c r="C2242" t="s">
        <v>89</v>
      </c>
      <c r="D2242" t="s">
        <v>26</v>
      </c>
      <c r="E2242">
        <v>444</v>
      </c>
      <c r="F2242" s="5">
        <v>44600.79383101852</v>
      </c>
      <c r="G2242">
        <v>4</v>
      </c>
      <c r="H2242" t="s">
        <v>682</v>
      </c>
      <c r="I2242">
        <f t="shared" si="170"/>
        <v>1776</v>
      </c>
      <c r="J2242" s="3">
        <v>45186.094074074077</v>
      </c>
      <c r="K2242" t="str">
        <f t="shared" si="171"/>
        <v>Long Term</v>
      </c>
      <c r="L2242">
        <f t="shared" si="172"/>
        <v>1332</v>
      </c>
      <c r="M2242">
        <f t="shared" si="173"/>
        <v>0</v>
      </c>
      <c r="N2242">
        <f t="shared" si="174"/>
        <v>0</v>
      </c>
    </row>
    <row r="2243" spans="1:14" x14ac:dyDescent="0.25">
      <c r="A2243">
        <v>3242</v>
      </c>
      <c r="B2243" t="s">
        <v>14</v>
      </c>
      <c r="C2243" t="s">
        <v>15</v>
      </c>
      <c r="D2243" t="s">
        <v>26</v>
      </c>
      <c r="E2243">
        <v>487</v>
      </c>
      <c r="F2243" s="5">
        <v>43849.165486111109</v>
      </c>
      <c r="G2243">
        <v>32</v>
      </c>
      <c r="H2243" t="s">
        <v>670</v>
      </c>
      <c r="I2243">
        <f t="shared" ref="I2243:I2306" si="175">E2243*G2243</f>
        <v>15584</v>
      </c>
      <c r="J2243" s="3">
        <v>45186.094074074077</v>
      </c>
      <c r="K2243" t="str">
        <f t="shared" ref="K2243:K2306" si="176">IF((J2243-F2243)&lt;=365,"Short Term","Long Term")</f>
        <v>Long Term</v>
      </c>
      <c r="L2243">
        <f t="shared" ref="L2243:L2306" si="177">I2243-E2243</f>
        <v>15097</v>
      </c>
      <c r="M2243">
        <f t="shared" ref="M2243:M2306" si="178">IF(K2243="short Term",15%,IF(K2243="Long Term",IF(L2243&gt;100000,10%,0),0))</f>
        <v>0</v>
      </c>
      <c r="N2243">
        <f t="shared" ref="N2243:N2306" si="179">L2243*M2243</f>
        <v>0</v>
      </c>
    </row>
    <row r="2244" spans="1:14" x14ac:dyDescent="0.25">
      <c r="A2244">
        <v>3243</v>
      </c>
      <c r="B2244" t="s">
        <v>143</v>
      </c>
      <c r="C2244" t="s">
        <v>144</v>
      </c>
      <c r="D2244" t="s">
        <v>26</v>
      </c>
      <c r="E2244">
        <v>519</v>
      </c>
      <c r="F2244" s="5">
        <v>44126.090405092589</v>
      </c>
      <c r="G2244">
        <v>8</v>
      </c>
      <c r="H2244" t="s">
        <v>215</v>
      </c>
      <c r="I2244">
        <f t="shared" si="175"/>
        <v>4152</v>
      </c>
      <c r="J2244" s="3">
        <v>45186.094074074077</v>
      </c>
      <c r="K2244" t="str">
        <f t="shared" si="176"/>
        <v>Long Term</v>
      </c>
      <c r="L2244">
        <f t="shared" si="177"/>
        <v>3633</v>
      </c>
      <c r="M2244">
        <f t="shared" si="178"/>
        <v>0</v>
      </c>
      <c r="N2244">
        <f t="shared" si="179"/>
        <v>0</v>
      </c>
    </row>
    <row r="2245" spans="1:14" x14ac:dyDescent="0.25">
      <c r="A2245">
        <v>3244</v>
      </c>
      <c r="B2245" t="s">
        <v>34</v>
      </c>
      <c r="C2245" t="s">
        <v>35</v>
      </c>
      <c r="D2245" t="s">
        <v>16</v>
      </c>
      <c r="E2245">
        <v>854</v>
      </c>
      <c r="F2245" s="5">
        <v>43931.251851851863</v>
      </c>
      <c r="G2245">
        <v>52</v>
      </c>
      <c r="H2245" t="s">
        <v>1267</v>
      </c>
      <c r="I2245">
        <f t="shared" si="175"/>
        <v>44408</v>
      </c>
      <c r="J2245" s="3">
        <v>45186.094074074077</v>
      </c>
      <c r="K2245" t="str">
        <f t="shared" si="176"/>
        <v>Long Term</v>
      </c>
      <c r="L2245">
        <f t="shared" si="177"/>
        <v>43554</v>
      </c>
      <c r="M2245">
        <f t="shared" si="178"/>
        <v>0</v>
      </c>
      <c r="N2245">
        <f t="shared" si="179"/>
        <v>0</v>
      </c>
    </row>
    <row r="2246" spans="1:14" x14ac:dyDescent="0.25">
      <c r="A2246">
        <v>3245</v>
      </c>
      <c r="B2246" t="s">
        <v>85</v>
      </c>
      <c r="C2246" t="s">
        <v>86</v>
      </c>
      <c r="D2246" t="s">
        <v>26</v>
      </c>
      <c r="E2246">
        <v>890</v>
      </c>
      <c r="F2246" s="5">
        <v>44391.458877314813</v>
      </c>
      <c r="G2246">
        <v>42</v>
      </c>
      <c r="H2246" t="s">
        <v>760</v>
      </c>
      <c r="I2246">
        <f t="shared" si="175"/>
        <v>37380</v>
      </c>
      <c r="J2246" s="3">
        <v>45186.094074074077</v>
      </c>
      <c r="K2246" t="str">
        <f t="shared" si="176"/>
        <v>Long Term</v>
      </c>
      <c r="L2246">
        <f t="shared" si="177"/>
        <v>36490</v>
      </c>
      <c r="M2246">
        <f t="shared" si="178"/>
        <v>0</v>
      </c>
      <c r="N2246">
        <f t="shared" si="179"/>
        <v>0</v>
      </c>
    </row>
    <row r="2247" spans="1:14" x14ac:dyDescent="0.25">
      <c r="A2247">
        <v>3246</v>
      </c>
      <c r="B2247" t="s">
        <v>14</v>
      </c>
      <c r="C2247" t="s">
        <v>15</v>
      </c>
      <c r="D2247" t="s">
        <v>16</v>
      </c>
      <c r="E2247">
        <v>223</v>
      </c>
      <c r="F2247" s="5">
        <v>44720.064131944448</v>
      </c>
      <c r="G2247">
        <v>30</v>
      </c>
      <c r="H2247" t="s">
        <v>1191</v>
      </c>
      <c r="I2247">
        <f t="shared" si="175"/>
        <v>6690</v>
      </c>
      <c r="J2247" s="3">
        <v>45186.094074074077</v>
      </c>
      <c r="K2247" t="str">
        <f t="shared" si="176"/>
        <v>Long Term</v>
      </c>
      <c r="L2247">
        <f t="shared" si="177"/>
        <v>6467</v>
      </c>
      <c r="M2247">
        <f t="shared" si="178"/>
        <v>0</v>
      </c>
      <c r="N2247">
        <f t="shared" si="179"/>
        <v>0</v>
      </c>
    </row>
    <row r="2248" spans="1:14" x14ac:dyDescent="0.25">
      <c r="A2248">
        <v>3247</v>
      </c>
      <c r="B2248" t="s">
        <v>133</v>
      </c>
      <c r="C2248" t="s">
        <v>134</v>
      </c>
      <c r="D2248" t="s">
        <v>26</v>
      </c>
      <c r="E2248">
        <v>184</v>
      </c>
      <c r="F2248" s="5">
        <v>44262.93236111111</v>
      </c>
      <c r="G2248">
        <v>9</v>
      </c>
      <c r="H2248" t="s">
        <v>636</v>
      </c>
      <c r="I2248">
        <f t="shared" si="175"/>
        <v>1656</v>
      </c>
      <c r="J2248" s="3">
        <v>45186.094074074077</v>
      </c>
      <c r="K2248" t="str">
        <f t="shared" si="176"/>
        <v>Long Term</v>
      </c>
      <c r="L2248">
        <f t="shared" si="177"/>
        <v>1472</v>
      </c>
      <c r="M2248">
        <f t="shared" si="178"/>
        <v>0</v>
      </c>
      <c r="N2248">
        <f t="shared" si="179"/>
        <v>0</v>
      </c>
    </row>
    <row r="2249" spans="1:14" x14ac:dyDescent="0.25">
      <c r="A2249">
        <v>3248</v>
      </c>
      <c r="B2249" t="s">
        <v>28</v>
      </c>
      <c r="C2249" t="s">
        <v>29</v>
      </c>
      <c r="D2249" t="s">
        <v>26</v>
      </c>
      <c r="E2249">
        <v>642</v>
      </c>
      <c r="F2249" s="5">
        <v>43454.219849537039</v>
      </c>
      <c r="G2249">
        <v>44</v>
      </c>
      <c r="H2249" t="s">
        <v>878</v>
      </c>
      <c r="I2249">
        <f t="shared" si="175"/>
        <v>28248</v>
      </c>
      <c r="J2249" s="3">
        <v>45186.094074074077</v>
      </c>
      <c r="K2249" t="str">
        <f t="shared" si="176"/>
        <v>Long Term</v>
      </c>
      <c r="L2249">
        <f t="shared" si="177"/>
        <v>27606</v>
      </c>
      <c r="M2249">
        <f t="shared" si="178"/>
        <v>0</v>
      </c>
      <c r="N2249">
        <f t="shared" si="179"/>
        <v>0</v>
      </c>
    </row>
    <row r="2250" spans="1:14" x14ac:dyDescent="0.25">
      <c r="A2250">
        <v>3249</v>
      </c>
      <c r="B2250" t="s">
        <v>170</v>
      </c>
      <c r="C2250" t="s">
        <v>171</v>
      </c>
      <c r="D2250" t="s">
        <v>26</v>
      </c>
      <c r="E2250">
        <v>108</v>
      </c>
      <c r="F2250" s="5">
        <v>44928.675520833327</v>
      </c>
      <c r="G2250">
        <v>46</v>
      </c>
      <c r="H2250" t="s">
        <v>797</v>
      </c>
      <c r="I2250">
        <f t="shared" si="175"/>
        <v>4968</v>
      </c>
      <c r="J2250" s="3">
        <v>45186.094074074077</v>
      </c>
      <c r="K2250" t="str">
        <f t="shared" si="176"/>
        <v>Short Term</v>
      </c>
      <c r="L2250">
        <f t="shared" si="177"/>
        <v>4860</v>
      </c>
      <c r="M2250">
        <f t="shared" si="178"/>
        <v>0.15</v>
      </c>
      <c r="N2250">
        <f t="shared" si="179"/>
        <v>729</v>
      </c>
    </row>
    <row r="2251" spans="1:14" x14ac:dyDescent="0.25">
      <c r="A2251">
        <v>3250</v>
      </c>
      <c r="B2251" t="s">
        <v>137</v>
      </c>
      <c r="C2251" t="s">
        <v>138</v>
      </c>
      <c r="D2251" t="s">
        <v>26</v>
      </c>
      <c r="E2251">
        <v>408</v>
      </c>
      <c r="F2251" s="5">
        <v>43683.72892361111</v>
      </c>
      <c r="G2251">
        <v>24</v>
      </c>
      <c r="H2251" t="s">
        <v>279</v>
      </c>
      <c r="I2251">
        <f t="shared" si="175"/>
        <v>9792</v>
      </c>
      <c r="J2251" s="3">
        <v>45186.094074074077</v>
      </c>
      <c r="K2251" t="str">
        <f t="shared" si="176"/>
        <v>Long Term</v>
      </c>
      <c r="L2251">
        <f t="shared" si="177"/>
        <v>9384</v>
      </c>
      <c r="M2251">
        <f t="shared" si="178"/>
        <v>0</v>
      </c>
      <c r="N2251">
        <f t="shared" si="179"/>
        <v>0</v>
      </c>
    </row>
    <row r="2252" spans="1:14" x14ac:dyDescent="0.25">
      <c r="A2252">
        <v>3251</v>
      </c>
      <c r="B2252" t="s">
        <v>14</v>
      </c>
      <c r="C2252" t="s">
        <v>15</v>
      </c>
      <c r="D2252" t="s">
        <v>26</v>
      </c>
      <c r="E2252">
        <v>875</v>
      </c>
      <c r="F2252" s="5">
        <v>43763.570717592593</v>
      </c>
      <c r="G2252">
        <v>98</v>
      </c>
      <c r="H2252" t="s">
        <v>280</v>
      </c>
      <c r="I2252">
        <f t="shared" si="175"/>
        <v>85750</v>
      </c>
      <c r="J2252" s="3">
        <v>45186.094074074077</v>
      </c>
      <c r="K2252" t="str">
        <f t="shared" si="176"/>
        <v>Long Term</v>
      </c>
      <c r="L2252">
        <f t="shared" si="177"/>
        <v>84875</v>
      </c>
      <c r="M2252">
        <f t="shared" si="178"/>
        <v>0</v>
      </c>
      <c r="N2252">
        <f t="shared" si="179"/>
        <v>0</v>
      </c>
    </row>
    <row r="2253" spans="1:14" x14ac:dyDescent="0.25">
      <c r="A2253">
        <v>3252</v>
      </c>
      <c r="B2253" t="s">
        <v>28</v>
      </c>
      <c r="C2253" t="s">
        <v>29</v>
      </c>
      <c r="D2253" t="s">
        <v>26</v>
      </c>
      <c r="E2253">
        <v>974</v>
      </c>
      <c r="F2253" s="5">
        <v>43464.747418981482</v>
      </c>
      <c r="G2253">
        <v>22</v>
      </c>
      <c r="H2253" t="s">
        <v>163</v>
      </c>
      <c r="I2253">
        <f t="shared" si="175"/>
        <v>21428</v>
      </c>
      <c r="J2253" s="3">
        <v>45186.094074074077</v>
      </c>
      <c r="K2253" t="str">
        <f t="shared" si="176"/>
        <v>Long Term</v>
      </c>
      <c r="L2253">
        <f t="shared" si="177"/>
        <v>20454</v>
      </c>
      <c r="M2253">
        <f t="shared" si="178"/>
        <v>0</v>
      </c>
      <c r="N2253">
        <f t="shared" si="179"/>
        <v>0</v>
      </c>
    </row>
    <row r="2254" spans="1:14" x14ac:dyDescent="0.25">
      <c r="A2254">
        <v>3253</v>
      </c>
      <c r="B2254" t="s">
        <v>40</v>
      </c>
      <c r="C2254" t="s">
        <v>41</v>
      </c>
      <c r="D2254" t="s">
        <v>16</v>
      </c>
      <c r="E2254">
        <v>391</v>
      </c>
      <c r="F2254" s="5">
        <v>43839.522268518522</v>
      </c>
      <c r="G2254">
        <v>6</v>
      </c>
      <c r="H2254" t="s">
        <v>730</v>
      </c>
      <c r="I2254">
        <f t="shared" si="175"/>
        <v>2346</v>
      </c>
      <c r="J2254" s="3">
        <v>45186.094074074077</v>
      </c>
      <c r="K2254" t="str">
        <f t="shared" si="176"/>
        <v>Long Term</v>
      </c>
      <c r="L2254">
        <f t="shared" si="177"/>
        <v>1955</v>
      </c>
      <c r="M2254">
        <f t="shared" si="178"/>
        <v>0</v>
      </c>
      <c r="N2254">
        <f t="shared" si="179"/>
        <v>0</v>
      </c>
    </row>
    <row r="2255" spans="1:14" x14ac:dyDescent="0.25">
      <c r="A2255">
        <v>3254</v>
      </c>
      <c r="B2255" t="s">
        <v>54</v>
      </c>
      <c r="C2255" t="s">
        <v>55</v>
      </c>
      <c r="D2255" t="s">
        <v>26</v>
      </c>
      <c r="E2255">
        <v>399</v>
      </c>
      <c r="F2255" s="5">
        <v>43848.325300925928</v>
      </c>
      <c r="G2255">
        <v>25</v>
      </c>
      <c r="H2255" t="s">
        <v>411</v>
      </c>
      <c r="I2255">
        <f t="shared" si="175"/>
        <v>9975</v>
      </c>
      <c r="J2255" s="3">
        <v>45186.094074074077</v>
      </c>
      <c r="K2255" t="str">
        <f t="shared" si="176"/>
        <v>Long Term</v>
      </c>
      <c r="L2255">
        <f t="shared" si="177"/>
        <v>9576</v>
      </c>
      <c r="M2255">
        <f t="shared" si="178"/>
        <v>0</v>
      </c>
      <c r="N2255">
        <f t="shared" si="179"/>
        <v>0</v>
      </c>
    </row>
    <row r="2256" spans="1:14" x14ac:dyDescent="0.25">
      <c r="A2256">
        <v>3255</v>
      </c>
      <c r="B2256" t="s">
        <v>94</v>
      </c>
      <c r="C2256" t="s">
        <v>95</v>
      </c>
      <c r="D2256" t="s">
        <v>26</v>
      </c>
      <c r="E2256">
        <v>226</v>
      </c>
      <c r="F2256" s="5">
        <v>44677.477534722217</v>
      </c>
      <c r="G2256">
        <v>82</v>
      </c>
      <c r="H2256" t="s">
        <v>229</v>
      </c>
      <c r="I2256">
        <f t="shared" si="175"/>
        <v>18532</v>
      </c>
      <c r="J2256" s="3">
        <v>45186.094074074077</v>
      </c>
      <c r="K2256" t="str">
        <f t="shared" si="176"/>
        <v>Long Term</v>
      </c>
      <c r="L2256">
        <f t="shared" si="177"/>
        <v>18306</v>
      </c>
      <c r="M2256">
        <f t="shared" si="178"/>
        <v>0</v>
      </c>
      <c r="N2256">
        <f t="shared" si="179"/>
        <v>0</v>
      </c>
    </row>
    <row r="2257" spans="1:14" x14ac:dyDescent="0.25">
      <c r="A2257">
        <v>3256</v>
      </c>
      <c r="B2257" t="s">
        <v>126</v>
      </c>
      <c r="C2257" t="s">
        <v>127</v>
      </c>
      <c r="D2257" t="s">
        <v>16</v>
      </c>
      <c r="E2257">
        <v>422</v>
      </c>
      <c r="F2257" s="5">
        <v>43451.565648148149</v>
      </c>
      <c r="G2257">
        <v>96</v>
      </c>
      <c r="H2257" t="s">
        <v>1137</v>
      </c>
      <c r="I2257">
        <f t="shared" si="175"/>
        <v>40512</v>
      </c>
      <c r="J2257" s="3">
        <v>45186.094074074077</v>
      </c>
      <c r="K2257" t="str">
        <f t="shared" si="176"/>
        <v>Long Term</v>
      </c>
      <c r="L2257">
        <f t="shared" si="177"/>
        <v>40090</v>
      </c>
      <c r="M2257">
        <f t="shared" si="178"/>
        <v>0</v>
      </c>
      <c r="N2257">
        <f t="shared" si="179"/>
        <v>0</v>
      </c>
    </row>
    <row r="2258" spans="1:14" x14ac:dyDescent="0.25">
      <c r="A2258">
        <v>3257</v>
      </c>
      <c r="B2258" t="s">
        <v>31</v>
      </c>
      <c r="C2258" t="s">
        <v>32</v>
      </c>
      <c r="D2258" t="s">
        <v>26</v>
      </c>
      <c r="E2258">
        <v>156</v>
      </c>
      <c r="F2258" s="5">
        <v>43397.208680555559</v>
      </c>
      <c r="G2258">
        <v>39</v>
      </c>
      <c r="H2258" t="s">
        <v>513</v>
      </c>
      <c r="I2258">
        <f t="shared" si="175"/>
        <v>6084</v>
      </c>
      <c r="J2258" s="3">
        <v>45186.094074074077</v>
      </c>
      <c r="K2258" t="str">
        <f t="shared" si="176"/>
        <v>Long Term</v>
      </c>
      <c r="L2258">
        <f t="shared" si="177"/>
        <v>5928</v>
      </c>
      <c r="M2258">
        <f t="shared" si="178"/>
        <v>0</v>
      </c>
      <c r="N2258">
        <f t="shared" si="179"/>
        <v>0</v>
      </c>
    </row>
    <row r="2259" spans="1:14" x14ac:dyDescent="0.25">
      <c r="A2259">
        <v>3258</v>
      </c>
      <c r="B2259" t="s">
        <v>54</v>
      </c>
      <c r="C2259" t="s">
        <v>55</v>
      </c>
      <c r="D2259" t="s">
        <v>26</v>
      </c>
      <c r="E2259">
        <v>706</v>
      </c>
      <c r="F2259" s="5">
        <v>44073.636180555557</v>
      </c>
      <c r="G2259">
        <v>40</v>
      </c>
      <c r="H2259" t="s">
        <v>1268</v>
      </c>
      <c r="I2259">
        <f t="shared" si="175"/>
        <v>28240</v>
      </c>
      <c r="J2259" s="3">
        <v>45186.094074074077</v>
      </c>
      <c r="K2259" t="str">
        <f t="shared" si="176"/>
        <v>Long Term</v>
      </c>
      <c r="L2259">
        <f t="shared" si="177"/>
        <v>27534</v>
      </c>
      <c r="M2259">
        <f t="shared" si="178"/>
        <v>0</v>
      </c>
      <c r="N2259">
        <f t="shared" si="179"/>
        <v>0</v>
      </c>
    </row>
    <row r="2260" spans="1:14" x14ac:dyDescent="0.25">
      <c r="A2260">
        <v>3259</v>
      </c>
      <c r="B2260" t="s">
        <v>40</v>
      </c>
      <c r="C2260" t="s">
        <v>41</v>
      </c>
      <c r="D2260" t="s">
        <v>26</v>
      </c>
      <c r="E2260">
        <v>834</v>
      </c>
      <c r="F2260" s="5">
        <v>44125.950057870366</v>
      </c>
      <c r="G2260">
        <v>52</v>
      </c>
      <c r="H2260" t="s">
        <v>1262</v>
      </c>
      <c r="I2260">
        <f t="shared" si="175"/>
        <v>43368</v>
      </c>
      <c r="J2260" s="3">
        <v>45186.094074074077</v>
      </c>
      <c r="K2260" t="str">
        <f t="shared" si="176"/>
        <v>Long Term</v>
      </c>
      <c r="L2260">
        <f t="shared" si="177"/>
        <v>42534</v>
      </c>
      <c r="M2260">
        <f t="shared" si="178"/>
        <v>0</v>
      </c>
      <c r="N2260">
        <f t="shared" si="179"/>
        <v>0</v>
      </c>
    </row>
    <row r="2261" spans="1:14" x14ac:dyDescent="0.25">
      <c r="A2261">
        <v>3260</v>
      </c>
      <c r="B2261" t="s">
        <v>21</v>
      </c>
      <c r="C2261" t="s">
        <v>22</v>
      </c>
      <c r="D2261" t="s">
        <v>26</v>
      </c>
      <c r="E2261">
        <v>926</v>
      </c>
      <c r="F2261" s="5">
        <v>44828.646099537043</v>
      </c>
      <c r="G2261">
        <v>31</v>
      </c>
      <c r="H2261" t="s">
        <v>901</v>
      </c>
      <c r="I2261">
        <f t="shared" si="175"/>
        <v>28706</v>
      </c>
      <c r="J2261" s="3">
        <v>45186.094074074077</v>
      </c>
      <c r="K2261" t="str">
        <f t="shared" si="176"/>
        <v>Short Term</v>
      </c>
      <c r="L2261">
        <f t="shared" si="177"/>
        <v>27780</v>
      </c>
      <c r="M2261">
        <f t="shared" si="178"/>
        <v>0.15</v>
      </c>
      <c r="N2261">
        <f t="shared" si="179"/>
        <v>4167</v>
      </c>
    </row>
    <row r="2262" spans="1:14" x14ac:dyDescent="0.25">
      <c r="A2262">
        <v>3261</v>
      </c>
      <c r="B2262" t="s">
        <v>14</v>
      </c>
      <c r="C2262" t="s">
        <v>15</v>
      </c>
      <c r="D2262" t="s">
        <v>16</v>
      </c>
      <c r="E2262">
        <v>591</v>
      </c>
      <c r="F2262" s="5">
        <v>44817.169432870367</v>
      </c>
      <c r="G2262">
        <v>34</v>
      </c>
      <c r="H2262" t="s">
        <v>711</v>
      </c>
      <c r="I2262">
        <f t="shared" si="175"/>
        <v>20094</v>
      </c>
      <c r="J2262" s="3">
        <v>45186.094074074077</v>
      </c>
      <c r="K2262" t="str">
        <f t="shared" si="176"/>
        <v>Long Term</v>
      </c>
      <c r="L2262">
        <f t="shared" si="177"/>
        <v>19503</v>
      </c>
      <c r="M2262">
        <f t="shared" si="178"/>
        <v>0</v>
      </c>
      <c r="N2262">
        <f t="shared" si="179"/>
        <v>0</v>
      </c>
    </row>
    <row r="2263" spans="1:14" x14ac:dyDescent="0.25">
      <c r="A2263">
        <v>3262</v>
      </c>
      <c r="B2263" t="s">
        <v>193</v>
      </c>
      <c r="C2263" t="s">
        <v>194</v>
      </c>
      <c r="D2263" t="s">
        <v>26</v>
      </c>
      <c r="E2263">
        <v>290</v>
      </c>
      <c r="F2263" s="5">
        <v>43574.626689814817</v>
      </c>
      <c r="G2263">
        <v>7</v>
      </c>
      <c r="H2263" t="s">
        <v>609</v>
      </c>
      <c r="I2263">
        <f t="shared" si="175"/>
        <v>2030</v>
      </c>
      <c r="J2263" s="3">
        <v>45186.094074074077</v>
      </c>
      <c r="K2263" t="str">
        <f t="shared" si="176"/>
        <v>Long Term</v>
      </c>
      <c r="L2263">
        <f t="shared" si="177"/>
        <v>1740</v>
      </c>
      <c r="M2263">
        <f t="shared" si="178"/>
        <v>0</v>
      </c>
      <c r="N2263">
        <f t="shared" si="179"/>
        <v>0</v>
      </c>
    </row>
    <row r="2264" spans="1:14" x14ac:dyDescent="0.25">
      <c r="A2264">
        <v>3263</v>
      </c>
      <c r="B2264" t="s">
        <v>104</v>
      </c>
      <c r="C2264" t="s">
        <v>105</v>
      </c>
      <c r="D2264" t="s">
        <v>16</v>
      </c>
      <c r="E2264">
        <v>884</v>
      </c>
      <c r="F2264" s="5">
        <v>44202.618402777778</v>
      </c>
      <c r="G2264">
        <v>58</v>
      </c>
      <c r="H2264" t="s">
        <v>382</v>
      </c>
      <c r="I2264">
        <f t="shared" si="175"/>
        <v>51272</v>
      </c>
      <c r="J2264" s="3">
        <v>45186.094074074077</v>
      </c>
      <c r="K2264" t="str">
        <f t="shared" si="176"/>
        <v>Long Term</v>
      </c>
      <c r="L2264">
        <f t="shared" si="177"/>
        <v>50388</v>
      </c>
      <c r="M2264">
        <f t="shared" si="178"/>
        <v>0</v>
      </c>
      <c r="N2264">
        <f t="shared" si="179"/>
        <v>0</v>
      </c>
    </row>
    <row r="2265" spans="1:14" x14ac:dyDescent="0.25">
      <c r="A2265">
        <v>3264</v>
      </c>
      <c r="B2265" t="s">
        <v>180</v>
      </c>
      <c r="C2265" t="s">
        <v>181</v>
      </c>
      <c r="D2265" t="s">
        <v>16</v>
      </c>
      <c r="E2265">
        <v>892</v>
      </c>
      <c r="F2265" s="5">
        <v>44360.626261574071</v>
      </c>
      <c r="G2265">
        <v>67</v>
      </c>
      <c r="H2265" t="s">
        <v>1269</v>
      </c>
      <c r="I2265">
        <f t="shared" si="175"/>
        <v>59764</v>
      </c>
      <c r="J2265" s="3">
        <v>45186.094074074077</v>
      </c>
      <c r="K2265" t="str">
        <f t="shared" si="176"/>
        <v>Long Term</v>
      </c>
      <c r="L2265">
        <f t="shared" si="177"/>
        <v>58872</v>
      </c>
      <c r="M2265">
        <f t="shared" si="178"/>
        <v>0</v>
      </c>
      <c r="N2265">
        <f t="shared" si="179"/>
        <v>0</v>
      </c>
    </row>
    <row r="2266" spans="1:14" x14ac:dyDescent="0.25">
      <c r="A2266">
        <v>3265</v>
      </c>
      <c r="B2266" t="s">
        <v>155</v>
      </c>
      <c r="C2266" t="s">
        <v>156</v>
      </c>
      <c r="D2266" t="s">
        <v>26</v>
      </c>
      <c r="E2266">
        <v>970</v>
      </c>
      <c r="F2266" s="5">
        <v>44740.518287037034</v>
      </c>
      <c r="G2266">
        <v>65</v>
      </c>
      <c r="H2266" t="s">
        <v>1270</v>
      </c>
      <c r="I2266">
        <f t="shared" si="175"/>
        <v>63050</v>
      </c>
      <c r="J2266" s="3">
        <v>45186.094074074077</v>
      </c>
      <c r="K2266" t="str">
        <f t="shared" si="176"/>
        <v>Long Term</v>
      </c>
      <c r="L2266">
        <f t="shared" si="177"/>
        <v>62080</v>
      </c>
      <c r="M2266">
        <f t="shared" si="178"/>
        <v>0</v>
      </c>
      <c r="N2266">
        <f t="shared" si="179"/>
        <v>0</v>
      </c>
    </row>
    <row r="2267" spans="1:14" x14ac:dyDescent="0.25">
      <c r="A2267">
        <v>3266</v>
      </c>
      <c r="B2267" t="s">
        <v>24</v>
      </c>
      <c r="C2267" t="s">
        <v>25</v>
      </c>
      <c r="D2267" t="s">
        <v>16</v>
      </c>
      <c r="E2267">
        <v>878</v>
      </c>
      <c r="F2267" s="5">
        <v>44639.447777777779</v>
      </c>
      <c r="G2267">
        <v>78</v>
      </c>
      <c r="H2267" t="s">
        <v>269</v>
      </c>
      <c r="I2267">
        <f t="shared" si="175"/>
        <v>68484</v>
      </c>
      <c r="J2267" s="3">
        <v>45186.094074074077</v>
      </c>
      <c r="K2267" t="str">
        <f t="shared" si="176"/>
        <v>Long Term</v>
      </c>
      <c r="L2267">
        <f t="shared" si="177"/>
        <v>67606</v>
      </c>
      <c r="M2267">
        <f t="shared" si="178"/>
        <v>0</v>
      </c>
      <c r="N2267">
        <f t="shared" si="179"/>
        <v>0</v>
      </c>
    </row>
    <row r="2268" spans="1:14" x14ac:dyDescent="0.25">
      <c r="A2268">
        <v>3267</v>
      </c>
      <c r="B2268" t="s">
        <v>14</v>
      </c>
      <c r="C2268" t="s">
        <v>15</v>
      </c>
      <c r="D2268" t="s">
        <v>16</v>
      </c>
      <c r="E2268">
        <v>969</v>
      </c>
      <c r="F2268" s="5">
        <v>43372.191331018519</v>
      </c>
      <c r="G2268">
        <v>82</v>
      </c>
      <c r="H2268" t="s">
        <v>538</v>
      </c>
      <c r="I2268">
        <f t="shared" si="175"/>
        <v>79458</v>
      </c>
      <c r="J2268" s="3">
        <v>45186.094074074077</v>
      </c>
      <c r="K2268" t="str">
        <f t="shared" si="176"/>
        <v>Long Term</v>
      </c>
      <c r="L2268">
        <f t="shared" si="177"/>
        <v>78489</v>
      </c>
      <c r="M2268">
        <f t="shared" si="178"/>
        <v>0</v>
      </c>
      <c r="N2268">
        <f t="shared" si="179"/>
        <v>0</v>
      </c>
    </row>
    <row r="2269" spans="1:14" x14ac:dyDescent="0.25">
      <c r="A2269">
        <v>3268</v>
      </c>
      <c r="B2269" t="s">
        <v>167</v>
      </c>
      <c r="C2269" t="s">
        <v>168</v>
      </c>
      <c r="D2269" t="s">
        <v>26</v>
      </c>
      <c r="E2269">
        <v>906</v>
      </c>
      <c r="F2269" s="5">
        <v>44647.780995370369</v>
      </c>
      <c r="G2269">
        <v>46</v>
      </c>
      <c r="H2269" t="s">
        <v>529</v>
      </c>
      <c r="I2269">
        <f t="shared" si="175"/>
        <v>41676</v>
      </c>
      <c r="J2269" s="3">
        <v>45186.094074074077</v>
      </c>
      <c r="K2269" t="str">
        <f t="shared" si="176"/>
        <v>Long Term</v>
      </c>
      <c r="L2269">
        <f t="shared" si="177"/>
        <v>40770</v>
      </c>
      <c r="M2269">
        <f t="shared" si="178"/>
        <v>0</v>
      </c>
      <c r="N2269">
        <f t="shared" si="179"/>
        <v>0</v>
      </c>
    </row>
    <row r="2270" spans="1:14" x14ac:dyDescent="0.25">
      <c r="A2270">
        <v>3269</v>
      </c>
      <c r="B2270" t="s">
        <v>70</v>
      </c>
      <c r="C2270" t="s">
        <v>71</v>
      </c>
      <c r="D2270" t="s">
        <v>16</v>
      </c>
      <c r="E2270">
        <v>633</v>
      </c>
      <c r="F2270" s="5">
        <v>44146.487476851849</v>
      </c>
      <c r="G2270">
        <v>73</v>
      </c>
      <c r="H2270" t="s">
        <v>482</v>
      </c>
      <c r="I2270">
        <f t="shared" si="175"/>
        <v>46209</v>
      </c>
      <c r="J2270" s="3">
        <v>45186.094074074077</v>
      </c>
      <c r="K2270" t="str">
        <f t="shared" si="176"/>
        <v>Long Term</v>
      </c>
      <c r="L2270">
        <f t="shared" si="177"/>
        <v>45576</v>
      </c>
      <c r="M2270">
        <f t="shared" si="178"/>
        <v>0</v>
      </c>
      <c r="N2270">
        <f t="shared" si="179"/>
        <v>0</v>
      </c>
    </row>
    <row r="2271" spans="1:14" x14ac:dyDescent="0.25">
      <c r="A2271">
        <v>3270</v>
      </c>
      <c r="B2271" t="s">
        <v>199</v>
      </c>
      <c r="C2271" t="s">
        <v>200</v>
      </c>
      <c r="D2271" t="s">
        <v>16</v>
      </c>
      <c r="E2271">
        <v>226</v>
      </c>
      <c r="F2271" s="5">
        <v>44483.764270833337</v>
      </c>
      <c r="G2271">
        <v>74</v>
      </c>
      <c r="H2271" t="s">
        <v>335</v>
      </c>
      <c r="I2271">
        <f t="shared" si="175"/>
        <v>16724</v>
      </c>
      <c r="J2271" s="3">
        <v>45186.094074074077</v>
      </c>
      <c r="K2271" t="str">
        <f t="shared" si="176"/>
        <v>Long Term</v>
      </c>
      <c r="L2271">
        <f t="shared" si="177"/>
        <v>16498</v>
      </c>
      <c r="M2271">
        <f t="shared" si="178"/>
        <v>0</v>
      </c>
      <c r="N2271">
        <f t="shared" si="179"/>
        <v>0</v>
      </c>
    </row>
    <row r="2272" spans="1:14" x14ac:dyDescent="0.25">
      <c r="A2272">
        <v>3271</v>
      </c>
      <c r="B2272" t="s">
        <v>60</v>
      </c>
      <c r="C2272" t="s">
        <v>61</v>
      </c>
      <c r="D2272" t="s">
        <v>16</v>
      </c>
      <c r="E2272">
        <v>177</v>
      </c>
      <c r="F2272" s="5">
        <v>43698.030555555553</v>
      </c>
      <c r="G2272">
        <v>6</v>
      </c>
      <c r="H2272" t="s">
        <v>270</v>
      </c>
      <c r="I2272">
        <f t="shared" si="175"/>
        <v>1062</v>
      </c>
      <c r="J2272" s="3">
        <v>45186.094074074077</v>
      </c>
      <c r="K2272" t="str">
        <f t="shared" si="176"/>
        <v>Long Term</v>
      </c>
      <c r="L2272">
        <f t="shared" si="177"/>
        <v>885</v>
      </c>
      <c r="M2272">
        <f t="shared" si="178"/>
        <v>0</v>
      </c>
      <c r="N2272">
        <f t="shared" si="179"/>
        <v>0</v>
      </c>
    </row>
    <row r="2273" spans="1:14" x14ac:dyDescent="0.25">
      <c r="A2273">
        <v>3272</v>
      </c>
      <c r="B2273" t="s">
        <v>24</v>
      </c>
      <c r="C2273" t="s">
        <v>25</v>
      </c>
      <c r="D2273" t="s">
        <v>16</v>
      </c>
      <c r="E2273">
        <v>466</v>
      </c>
      <c r="F2273" s="5">
        <v>44557.115624999999</v>
      </c>
      <c r="G2273">
        <v>2</v>
      </c>
      <c r="H2273" t="s">
        <v>736</v>
      </c>
      <c r="I2273">
        <f t="shared" si="175"/>
        <v>932</v>
      </c>
      <c r="J2273" s="3">
        <v>45186.094074074077</v>
      </c>
      <c r="K2273" t="str">
        <f t="shared" si="176"/>
        <v>Long Term</v>
      </c>
      <c r="L2273">
        <f t="shared" si="177"/>
        <v>466</v>
      </c>
      <c r="M2273">
        <f t="shared" si="178"/>
        <v>0</v>
      </c>
      <c r="N2273">
        <f t="shared" si="179"/>
        <v>0</v>
      </c>
    </row>
    <row r="2274" spans="1:14" x14ac:dyDescent="0.25">
      <c r="A2274">
        <v>3273</v>
      </c>
      <c r="B2274" t="s">
        <v>82</v>
      </c>
      <c r="C2274" t="s">
        <v>83</v>
      </c>
      <c r="D2274" t="s">
        <v>26</v>
      </c>
      <c r="E2274">
        <v>341</v>
      </c>
      <c r="F2274" s="5">
        <v>44956.416527777779</v>
      </c>
      <c r="G2274">
        <v>60</v>
      </c>
      <c r="H2274" t="s">
        <v>518</v>
      </c>
      <c r="I2274">
        <f t="shared" si="175"/>
        <v>20460</v>
      </c>
      <c r="J2274" s="3">
        <v>45186.094074074077</v>
      </c>
      <c r="K2274" t="str">
        <f t="shared" si="176"/>
        <v>Short Term</v>
      </c>
      <c r="L2274">
        <f t="shared" si="177"/>
        <v>20119</v>
      </c>
      <c r="M2274">
        <f t="shared" si="178"/>
        <v>0.15</v>
      </c>
      <c r="N2274">
        <f t="shared" si="179"/>
        <v>3017.85</v>
      </c>
    </row>
    <row r="2275" spans="1:14" x14ac:dyDescent="0.25">
      <c r="A2275">
        <v>3274</v>
      </c>
      <c r="B2275" t="s">
        <v>193</v>
      </c>
      <c r="C2275" t="s">
        <v>194</v>
      </c>
      <c r="D2275" t="s">
        <v>26</v>
      </c>
      <c r="E2275">
        <v>701</v>
      </c>
      <c r="F2275" s="5">
        <v>44358.509375000001</v>
      </c>
      <c r="G2275">
        <v>2</v>
      </c>
      <c r="H2275" t="s">
        <v>1118</v>
      </c>
      <c r="I2275">
        <f t="shared" si="175"/>
        <v>1402</v>
      </c>
      <c r="J2275" s="3">
        <v>45186.094074074077</v>
      </c>
      <c r="K2275" t="str">
        <f t="shared" si="176"/>
        <v>Long Term</v>
      </c>
      <c r="L2275">
        <f t="shared" si="177"/>
        <v>701</v>
      </c>
      <c r="M2275">
        <f t="shared" si="178"/>
        <v>0</v>
      </c>
      <c r="N2275">
        <f t="shared" si="179"/>
        <v>0</v>
      </c>
    </row>
    <row r="2276" spans="1:14" x14ac:dyDescent="0.25">
      <c r="A2276">
        <v>3275</v>
      </c>
      <c r="B2276" t="s">
        <v>199</v>
      </c>
      <c r="C2276" t="s">
        <v>200</v>
      </c>
      <c r="D2276" t="s">
        <v>16</v>
      </c>
      <c r="E2276">
        <v>220</v>
      </c>
      <c r="F2276" s="5">
        <v>43524.403969907413</v>
      </c>
      <c r="G2276">
        <v>10</v>
      </c>
      <c r="H2276" t="s">
        <v>540</v>
      </c>
      <c r="I2276">
        <f t="shared" si="175"/>
        <v>2200</v>
      </c>
      <c r="J2276" s="3">
        <v>45186.094074074077</v>
      </c>
      <c r="K2276" t="str">
        <f t="shared" si="176"/>
        <v>Long Term</v>
      </c>
      <c r="L2276">
        <f t="shared" si="177"/>
        <v>1980</v>
      </c>
      <c r="M2276">
        <f t="shared" si="178"/>
        <v>0</v>
      </c>
      <c r="N2276">
        <f t="shared" si="179"/>
        <v>0</v>
      </c>
    </row>
    <row r="2277" spans="1:14" x14ac:dyDescent="0.25">
      <c r="A2277">
        <v>3276</v>
      </c>
      <c r="B2277" t="s">
        <v>82</v>
      </c>
      <c r="C2277" t="s">
        <v>83</v>
      </c>
      <c r="D2277" t="s">
        <v>16</v>
      </c>
      <c r="E2277">
        <v>534</v>
      </c>
      <c r="F2277" s="5">
        <v>44187.600243055553</v>
      </c>
      <c r="G2277">
        <v>53</v>
      </c>
      <c r="H2277" t="s">
        <v>861</v>
      </c>
      <c r="I2277">
        <f t="shared" si="175"/>
        <v>28302</v>
      </c>
      <c r="J2277" s="3">
        <v>45186.094074074077</v>
      </c>
      <c r="K2277" t="str">
        <f t="shared" si="176"/>
        <v>Long Term</v>
      </c>
      <c r="L2277">
        <f t="shared" si="177"/>
        <v>27768</v>
      </c>
      <c r="M2277">
        <f t="shared" si="178"/>
        <v>0</v>
      </c>
      <c r="N2277">
        <f t="shared" si="179"/>
        <v>0</v>
      </c>
    </row>
    <row r="2278" spans="1:14" x14ac:dyDescent="0.25">
      <c r="A2278">
        <v>3277</v>
      </c>
      <c r="B2278" t="s">
        <v>18</v>
      </c>
      <c r="C2278" t="s">
        <v>19</v>
      </c>
      <c r="D2278" t="s">
        <v>26</v>
      </c>
      <c r="E2278">
        <v>905</v>
      </c>
      <c r="F2278" s="5">
        <v>44439.259733796287</v>
      </c>
      <c r="G2278">
        <v>64</v>
      </c>
      <c r="H2278" t="s">
        <v>1271</v>
      </c>
      <c r="I2278">
        <f t="shared" si="175"/>
        <v>57920</v>
      </c>
      <c r="J2278" s="3">
        <v>45186.094074074077</v>
      </c>
      <c r="K2278" t="str">
        <f t="shared" si="176"/>
        <v>Long Term</v>
      </c>
      <c r="L2278">
        <f t="shared" si="177"/>
        <v>57015</v>
      </c>
      <c r="M2278">
        <f t="shared" si="178"/>
        <v>0</v>
      </c>
      <c r="N2278">
        <f t="shared" si="179"/>
        <v>0</v>
      </c>
    </row>
    <row r="2279" spans="1:14" x14ac:dyDescent="0.25">
      <c r="A2279">
        <v>3278</v>
      </c>
      <c r="B2279" t="s">
        <v>143</v>
      </c>
      <c r="C2279" t="s">
        <v>144</v>
      </c>
      <c r="D2279" t="s">
        <v>26</v>
      </c>
      <c r="E2279">
        <v>505</v>
      </c>
      <c r="F2279" s="5">
        <v>44334.513009259259</v>
      </c>
      <c r="G2279">
        <v>92</v>
      </c>
      <c r="H2279" t="s">
        <v>1184</v>
      </c>
      <c r="I2279">
        <f t="shared" si="175"/>
        <v>46460</v>
      </c>
      <c r="J2279" s="3">
        <v>45186.094074074077</v>
      </c>
      <c r="K2279" t="str">
        <f t="shared" si="176"/>
        <v>Long Term</v>
      </c>
      <c r="L2279">
        <f t="shared" si="177"/>
        <v>45955</v>
      </c>
      <c r="M2279">
        <f t="shared" si="178"/>
        <v>0</v>
      </c>
      <c r="N2279">
        <f t="shared" si="179"/>
        <v>0</v>
      </c>
    </row>
    <row r="2280" spans="1:14" x14ac:dyDescent="0.25">
      <c r="A2280">
        <v>3279</v>
      </c>
      <c r="B2280" t="s">
        <v>203</v>
      </c>
      <c r="C2280" t="s">
        <v>204</v>
      </c>
      <c r="D2280" t="s">
        <v>26</v>
      </c>
      <c r="E2280">
        <v>1000</v>
      </c>
      <c r="F2280" s="5">
        <v>43414.261620370373</v>
      </c>
      <c r="G2280">
        <v>71</v>
      </c>
      <c r="H2280" t="s">
        <v>605</v>
      </c>
      <c r="I2280">
        <f t="shared" si="175"/>
        <v>71000</v>
      </c>
      <c r="J2280" s="3">
        <v>45186.094074074077</v>
      </c>
      <c r="K2280" t="str">
        <f t="shared" si="176"/>
        <v>Long Term</v>
      </c>
      <c r="L2280">
        <f t="shared" si="177"/>
        <v>70000</v>
      </c>
      <c r="M2280">
        <f t="shared" si="178"/>
        <v>0</v>
      </c>
      <c r="N2280">
        <f t="shared" si="179"/>
        <v>0</v>
      </c>
    </row>
    <row r="2281" spans="1:14" x14ac:dyDescent="0.25">
      <c r="A2281">
        <v>3280</v>
      </c>
      <c r="B2281" t="s">
        <v>64</v>
      </c>
      <c r="C2281" t="s">
        <v>65</v>
      </c>
      <c r="D2281" t="s">
        <v>26</v>
      </c>
      <c r="E2281">
        <v>243</v>
      </c>
      <c r="F2281" s="5">
        <v>43921.143252314818</v>
      </c>
      <c r="G2281">
        <v>15</v>
      </c>
      <c r="H2281" t="s">
        <v>717</v>
      </c>
      <c r="I2281">
        <f t="shared" si="175"/>
        <v>3645</v>
      </c>
      <c r="J2281" s="3">
        <v>45186.094074074077</v>
      </c>
      <c r="K2281" t="str">
        <f t="shared" si="176"/>
        <v>Long Term</v>
      </c>
      <c r="L2281">
        <f t="shared" si="177"/>
        <v>3402</v>
      </c>
      <c r="M2281">
        <f t="shared" si="178"/>
        <v>0</v>
      </c>
      <c r="N2281">
        <f t="shared" si="179"/>
        <v>0</v>
      </c>
    </row>
    <row r="2282" spans="1:14" x14ac:dyDescent="0.25">
      <c r="A2282">
        <v>3281</v>
      </c>
      <c r="B2282" t="s">
        <v>193</v>
      </c>
      <c r="C2282" t="s">
        <v>194</v>
      </c>
      <c r="D2282" t="s">
        <v>26</v>
      </c>
      <c r="E2282">
        <v>568</v>
      </c>
      <c r="F2282" s="5">
        <v>44837.126608796287</v>
      </c>
      <c r="G2282">
        <v>93</v>
      </c>
      <c r="H2282" t="s">
        <v>1215</v>
      </c>
      <c r="I2282">
        <f t="shared" si="175"/>
        <v>52824</v>
      </c>
      <c r="J2282" s="3">
        <v>45186.094074074077</v>
      </c>
      <c r="K2282" t="str">
        <f t="shared" si="176"/>
        <v>Short Term</v>
      </c>
      <c r="L2282">
        <f t="shared" si="177"/>
        <v>52256</v>
      </c>
      <c r="M2282">
        <f t="shared" si="178"/>
        <v>0.15</v>
      </c>
      <c r="N2282">
        <f t="shared" si="179"/>
        <v>7838.4</v>
      </c>
    </row>
    <row r="2283" spans="1:14" x14ac:dyDescent="0.25">
      <c r="A2283">
        <v>3282</v>
      </c>
      <c r="B2283" t="s">
        <v>51</v>
      </c>
      <c r="C2283" t="s">
        <v>52</v>
      </c>
      <c r="D2283" t="s">
        <v>16</v>
      </c>
      <c r="E2283">
        <v>556</v>
      </c>
      <c r="F2283" s="5">
        <v>44122.484560185178</v>
      </c>
      <c r="G2283">
        <v>48</v>
      </c>
      <c r="H2283" t="s">
        <v>1272</v>
      </c>
      <c r="I2283">
        <f t="shared" si="175"/>
        <v>26688</v>
      </c>
      <c r="J2283" s="3">
        <v>45186.094074074077</v>
      </c>
      <c r="K2283" t="str">
        <f t="shared" si="176"/>
        <v>Long Term</v>
      </c>
      <c r="L2283">
        <f t="shared" si="177"/>
        <v>26132</v>
      </c>
      <c r="M2283">
        <f t="shared" si="178"/>
        <v>0</v>
      </c>
      <c r="N2283">
        <f t="shared" si="179"/>
        <v>0</v>
      </c>
    </row>
    <row r="2284" spans="1:14" x14ac:dyDescent="0.25">
      <c r="A2284">
        <v>3283</v>
      </c>
      <c r="B2284" t="s">
        <v>123</v>
      </c>
      <c r="C2284" t="s">
        <v>124</v>
      </c>
      <c r="D2284" t="s">
        <v>26</v>
      </c>
      <c r="E2284">
        <v>241</v>
      </c>
      <c r="F2284" s="5">
        <v>43625.377488425933</v>
      </c>
      <c r="G2284">
        <v>77</v>
      </c>
      <c r="H2284" t="s">
        <v>471</v>
      </c>
      <c r="I2284">
        <f t="shared" si="175"/>
        <v>18557</v>
      </c>
      <c r="J2284" s="3">
        <v>45186.094074074077</v>
      </c>
      <c r="K2284" t="str">
        <f t="shared" si="176"/>
        <v>Long Term</v>
      </c>
      <c r="L2284">
        <f t="shared" si="177"/>
        <v>18316</v>
      </c>
      <c r="M2284">
        <f t="shared" si="178"/>
        <v>0</v>
      </c>
      <c r="N2284">
        <f t="shared" si="179"/>
        <v>0</v>
      </c>
    </row>
    <row r="2285" spans="1:14" x14ac:dyDescent="0.25">
      <c r="A2285">
        <v>3284</v>
      </c>
      <c r="B2285" t="s">
        <v>246</v>
      </c>
      <c r="C2285" t="s">
        <v>247</v>
      </c>
      <c r="D2285" t="s">
        <v>16</v>
      </c>
      <c r="E2285">
        <v>804</v>
      </c>
      <c r="F2285" s="5">
        <v>44862.48064814815</v>
      </c>
      <c r="G2285">
        <v>77</v>
      </c>
      <c r="H2285" t="s">
        <v>769</v>
      </c>
      <c r="I2285">
        <f t="shared" si="175"/>
        <v>61908</v>
      </c>
      <c r="J2285" s="3">
        <v>45186.094074074077</v>
      </c>
      <c r="K2285" t="str">
        <f t="shared" si="176"/>
        <v>Short Term</v>
      </c>
      <c r="L2285">
        <f t="shared" si="177"/>
        <v>61104</v>
      </c>
      <c r="M2285">
        <f t="shared" si="178"/>
        <v>0.15</v>
      </c>
      <c r="N2285">
        <f t="shared" si="179"/>
        <v>9165.6</v>
      </c>
    </row>
    <row r="2286" spans="1:14" x14ac:dyDescent="0.25">
      <c r="A2286">
        <v>3285</v>
      </c>
      <c r="B2286" t="s">
        <v>73</v>
      </c>
      <c r="C2286" t="s">
        <v>74</v>
      </c>
      <c r="D2286" t="s">
        <v>16</v>
      </c>
      <c r="E2286">
        <v>510</v>
      </c>
      <c r="F2286" s="5">
        <v>43886.04277777778</v>
      </c>
      <c r="G2286">
        <v>89</v>
      </c>
      <c r="H2286" t="s">
        <v>702</v>
      </c>
      <c r="I2286">
        <f t="shared" si="175"/>
        <v>45390</v>
      </c>
      <c r="J2286" s="3">
        <v>45186.094074074077</v>
      </c>
      <c r="K2286" t="str">
        <f t="shared" si="176"/>
        <v>Long Term</v>
      </c>
      <c r="L2286">
        <f t="shared" si="177"/>
        <v>44880</v>
      </c>
      <c r="M2286">
        <f t="shared" si="178"/>
        <v>0</v>
      </c>
      <c r="N2286">
        <f t="shared" si="179"/>
        <v>0</v>
      </c>
    </row>
    <row r="2287" spans="1:14" x14ac:dyDescent="0.25">
      <c r="A2287">
        <v>3286</v>
      </c>
      <c r="B2287" t="s">
        <v>126</v>
      </c>
      <c r="C2287" t="s">
        <v>127</v>
      </c>
      <c r="D2287" t="s">
        <v>26</v>
      </c>
      <c r="E2287">
        <v>335</v>
      </c>
      <c r="F2287" s="5">
        <v>44103.278495370367</v>
      </c>
      <c r="G2287">
        <v>30</v>
      </c>
      <c r="H2287" t="s">
        <v>631</v>
      </c>
      <c r="I2287">
        <f t="shared" si="175"/>
        <v>10050</v>
      </c>
      <c r="J2287" s="3">
        <v>45186.094074074077</v>
      </c>
      <c r="K2287" t="str">
        <f t="shared" si="176"/>
        <v>Long Term</v>
      </c>
      <c r="L2287">
        <f t="shared" si="177"/>
        <v>9715</v>
      </c>
      <c r="M2287">
        <f t="shared" si="178"/>
        <v>0</v>
      </c>
      <c r="N2287">
        <f t="shared" si="179"/>
        <v>0</v>
      </c>
    </row>
    <row r="2288" spans="1:14" x14ac:dyDescent="0.25">
      <c r="A2288">
        <v>3287</v>
      </c>
      <c r="B2288" t="s">
        <v>79</v>
      </c>
      <c r="C2288" t="s">
        <v>80</v>
      </c>
      <c r="D2288" t="s">
        <v>26</v>
      </c>
      <c r="E2288">
        <v>944</v>
      </c>
      <c r="F2288" s="5">
        <v>44615.178668981483</v>
      </c>
      <c r="G2288">
        <v>56</v>
      </c>
      <c r="H2288" t="s">
        <v>498</v>
      </c>
      <c r="I2288">
        <f t="shared" si="175"/>
        <v>52864</v>
      </c>
      <c r="J2288" s="3">
        <v>45186.094074074077</v>
      </c>
      <c r="K2288" t="str">
        <f t="shared" si="176"/>
        <v>Long Term</v>
      </c>
      <c r="L2288">
        <f t="shared" si="177"/>
        <v>51920</v>
      </c>
      <c r="M2288">
        <f t="shared" si="178"/>
        <v>0</v>
      </c>
      <c r="N2288">
        <f t="shared" si="179"/>
        <v>0</v>
      </c>
    </row>
    <row r="2289" spans="1:14" x14ac:dyDescent="0.25">
      <c r="A2289">
        <v>3288</v>
      </c>
      <c r="B2289" t="s">
        <v>324</v>
      </c>
      <c r="C2289" t="s">
        <v>325</v>
      </c>
      <c r="D2289" t="s">
        <v>26</v>
      </c>
      <c r="E2289">
        <v>790</v>
      </c>
      <c r="F2289" s="5">
        <v>45146.274988425917</v>
      </c>
      <c r="G2289">
        <v>64</v>
      </c>
      <c r="H2289" t="s">
        <v>491</v>
      </c>
      <c r="I2289">
        <f t="shared" si="175"/>
        <v>50560</v>
      </c>
      <c r="J2289" s="3">
        <v>45186.094074074077</v>
      </c>
      <c r="K2289" t="str">
        <f t="shared" si="176"/>
        <v>Short Term</v>
      </c>
      <c r="L2289">
        <f t="shared" si="177"/>
        <v>49770</v>
      </c>
      <c r="M2289">
        <f t="shared" si="178"/>
        <v>0.15</v>
      </c>
      <c r="N2289">
        <f t="shared" si="179"/>
        <v>7465.5</v>
      </c>
    </row>
    <row r="2290" spans="1:14" x14ac:dyDescent="0.25">
      <c r="A2290">
        <v>3289</v>
      </c>
      <c r="B2290" t="s">
        <v>167</v>
      </c>
      <c r="C2290" t="s">
        <v>168</v>
      </c>
      <c r="D2290" t="s">
        <v>26</v>
      </c>
      <c r="E2290">
        <v>751</v>
      </c>
      <c r="F2290" s="5">
        <v>45183.982442129629</v>
      </c>
      <c r="G2290">
        <v>17</v>
      </c>
      <c r="H2290" t="s">
        <v>895</v>
      </c>
      <c r="I2290">
        <f t="shared" si="175"/>
        <v>12767</v>
      </c>
      <c r="J2290" s="3">
        <v>45186.094074074077</v>
      </c>
      <c r="K2290" t="str">
        <f t="shared" si="176"/>
        <v>Short Term</v>
      </c>
      <c r="L2290">
        <f t="shared" si="177"/>
        <v>12016</v>
      </c>
      <c r="M2290">
        <f t="shared" si="178"/>
        <v>0.15</v>
      </c>
      <c r="N2290">
        <f t="shared" si="179"/>
        <v>1802.3999999999999</v>
      </c>
    </row>
    <row r="2291" spans="1:14" x14ac:dyDescent="0.25">
      <c r="A2291">
        <v>3290</v>
      </c>
      <c r="B2291" t="s">
        <v>224</v>
      </c>
      <c r="C2291" t="s">
        <v>225</v>
      </c>
      <c r="D2291" t="s">
        <v>16</v>
      </c>
      <c r="E2291">
        <v>141</v>
      </c>
      <c r="F2291" s="5">
        <v>43959.328668981478</v>
      </c>
      <c r="G2291">
        <v>21</v>
      </c>
      <c r="H2291" t="s">
        <v>908</v>
      </c>
      <c r="I2291">
        <f t="shared" si="175"/>
        <v>2961</v>
      </c>
      <c r="J2291" s="3">
        <v>45186.094074074077</v>
      </c>
      <c r="K2291" t="str">
        <f t="shared" si="176"/>
        <v>Long Term</v>
      </c>
      <c r="L2291">
        <f t="shared" si="177"/>
        <v>2820</v>
      </c>
      <c r="M2291">
        <f t="shared" si="178"/>
        <v>0</v>
      </c>
      <c r="N2291">
        <f t="shared" si="179"/>
        <v>0</v>
      </c>
    </row>
    <row r="2292" spans="1:14" x14ac:dyDescent="0.25">
      <c r="A2292">
        <v>3291</v>
      </c>
      <c r="B2292" t="s">
        <v>203</v>
      </c>
      <c r="C2292" t="s">
        <v>204</v>
      </c>
      <c r="D2292" t="s">
        <v>16</v>
      </c>
      <c r="E2292">
        <v>411</v>
      </c>
      <c r="F2292" s="5">
        <v>44853.89025462963</v>
      </c>
      <c r="G2292">
        <v>42</v>
      </c>
      <c r="H2292" t="s">
        <v>673</v>
      </c>
      <c r="I2292">
        <f t="shared" si="175"/>
        <v>17262</v>
      </c>
      <c r="J2292" s="3">
        <v>45186.094074074077</v>
      </c>
      <c r="K2292" t="str">
        <f t="shared" si="176"/>
        <v>Short Term</v>
      </c>
      <c r="L2292">
        <f t="shared" si="177"/>
        <v>16851</v>
      </c>
      <c r="M2292">
        <f t="shared" si="178"/>
        <v>0.15</v>
      </c>
      <c r="N2292">
        <f t="shared" si="179"/>
        <v>2527.65</v>
      </c>
    </row>
    <row r="2293" spans="1:14" x14ac:dyDescent="0.25">
      <c r="A2293">
        <v>3292</v>
      </c>
      <c r="B2293" t="s">
        <v>143</v>
      </c>
      <c r="C2293" t="s">
        <v>144</v>
      </c>
      <c r="D2293" t="s">
        <v>16</v>
      </c>
      <c r="E2293">
        <v>769</v>
      </c>
      <c r="F2293" s="5">
        <v>44622.166574074072</v>
      </c>
      <c r="G2293">
        <v>56</v>
      </c>
      <c r="H2293" t="s">
        <v>1273</v>
      </c>
      <c r="I2293">
        <f t="shared" si="175"/>
        <v>43064</v>
      </c>
      <c r="J2293" s="3">
        <v>45186.094074074077</v>
      </c>
      <c r="K2293" t="str">
        <f t="shared" si="176"/>
        <v>Long Term</v>
      </c>
      <c r="L2293">
        <f t="shared" si="177"/>
        <v>42295</v>
      </c>
      <c r="M2293">
        <f t="shared" si="178"/>
        <v>0</v>
      </c>
      <c r="N2293">
        <f t="shared" si="179"/>
        <v>0</v>
      </c>
    </row>
    <row r="2294" spans="1:14" x14ac:dyDescent="0.25">
      <c r="A2294">
        <v>3293</v>
      </c>
      <c r="B2294" t="s">
        <v>28</v>
      </c>
      <c r="C2294" t="s">
        <v>29</v>
      </c>
      <c r="D2294" t="s">
        <v>16</v>
      </c>
      <c r="E2294">
        <v>642</v>
      </c>
      <c r="F2294" s="5">
        <v>43427.442280092589</v>
      </c>
      <c r="G2294">
        <v>16</v>
      </c>
      <c r="H2294" t="s">
        <v>1119</v>
      </c>
      <c r="I2294">
        <f t="shared" si="175"/>
        <v>10272</v>
      </c>
      <c r="J2294" s="3">
        <v>45186.094074074077</v>
      </c>
      <c r="K2294" t="str">
        <f t="shared" si="176"/>
        <v>Long Term</v>
      </c>
      <c r="L2294">
        <f t="shared" si="177"/>
        <v>9630</v>
      </c>
      <c r="M2294">
        <f t="shared" si="178"/>
        <v>0</v>
      </c>
      <c r="N2294">
        <f t="shared" si="179"/>
        <v>0</v>
      </c>
    </row>
    <row r="2295" spans="1:14" x14ac:dyDescent="0.25">
      <c r="A2295">
        <v>3294</v>
      </c>
      <c r="B2295" t="s">
        <v>34</v>
      </c>
      <c r="C2295" t="s">
        <v>35</v>
      </c>
      <c r="D2295" t="s">
        <v>16</v>
      </c>
      <c r="E2295">
        <v>498</v>
      </c>
      <c r="F2295" s="5">
        <v>43966.514849537038</v>
      </c>
      <c r="G2295">
        <v>56</v>
      </c>
      <c r="H2295" t="s">
        <v>1044</v>
      </c>
      <c r="I2295">
        <f t="shared" si="175"/>
        <v>27888</v>
      </c>
      <c r="J2295" s="3">
        <v>45186.094074074077</v>
      </c>
      <c r="K2295" t="str">
        <f t="shared" si="176"/>
        <v>Long Term</v>
      </c>
      <c r="L2295">
        <f t="shared" si="177"/>
        <v>27390</v>
      </c>
      <c r="M2295">
        <f t="shared" si="178"/>
        <v>0</v>
      </c>
      <c r="N2295">
        <f t="shared" si="179"/>
        <v>0</v>
      </c>
    </row>
    <row r="2296" spans="1:14" x14ac:dyDescent="0.25">
      <c r="A2296">
        <v>3295</v>
      </c>
      <c r="B2296" t="s">
        <v>94</v>
      </c>
      <c r="C2296" t="s">
        <v>95</v>
      </c>
      <c r="D2296" t="s">
        <v>16</v>
      </c>
      <c r="E2296">
        <v>130</v>
      </c>
      <c r="F2296" s="5">
        <v>44157.199814814812</v>
      </c>
      <c r="G2296">
        <v>72</v>
      </c>
      <c r="H2296" t="s">
        <v>473</v>
      </c>
      <c r="I2296">
        <f t="shared" si="175"/>
        <v>9360</v>
      </c>
      <c r="J2296" s="3">
        <v>45186.094074074077</v>
      </c>
      <c r="K2296" t="str">
        <f t="shared" si="176"/>
        <v>Long Term</v>
      </c>
      <c r="L2296">
        <f t="shared" si="177"/>
        <v>9230</v>
      </c>
      <c r="M2296">
        <f t="shared" si="178"/>
        <v>0</v>
      </c>
      <c r="N2296">
        <f t="shared" si="179"/>
        <v>0</v>
      </c>
    </row>
    <row r="2297" spans="1:14" x14ac:dyDescent="0.25">
      <c r="A2297">
        <v>3296</v>
      </c>
      <c r="B2297" t="s">
        <v>107</v>
      </c>
      <c r="C2297" t="s">
        <v>108</v>
      </c>
      <c r="D2297" t="s">
        <v>16</v>
      </c>
      <c r="E2297">
        <v>271</v>
      </c>
      <c r="F2297" s="5">
        <v>43404.860856481479</v>
      </c>
      <c r="G2297">
        <v>25</v>
      </c>
      <c r="H2297" t="s">
        <v>283</v>
      </c>
      <c r="I2297">
        <f t="shared" si="175"/>
        <v>6775</v>
      </c>
      <c r="J2297" s="3">
        <v>45186.094074074077</v>
      </c>
      <c r="K2297" t="str">
        <f t="shared" si="176"/>
        <v>Long Term</v>
      </c>
      <c r="L2297">
        <f t="shared" si="177"/>
        <v>6504</v>
      </c>
      <c r="M2297">
        <f t="shared" si="178"/>
        <v>0</v>
      </c>
      <c r="N2297">
        <f t="shared" si="179"/>
        <v>0</v>
      </c>
    </row>
    <row r="2298" spans="1:14" x14ac:dyDescent="0.25">
      <c r="A2298">
        <v>3297</v>
      </c>
      <c r="B2298" t="s">
        <v>143</v>
      </c>
      <c r="C2298" t="s">
        <v>144</v>
      </c>
      <c r="D2298" t="s">
        <v>16</v>
      </c>
      <c r="E2298">
        <v>419</v>
      </c>
      <c r="F2298" s="5">
        <v>44881.34957175926</v>
      </c>
      <c r="G2298">
        <v>1</v>
      </c>
      <c r="H2298" t="s">
        <v>248</v>
      </c>
      <c r="I2298">
        <f t="shared" si="175"/>
        <v>419</v>
      </c>
      <c r="J2298" s="3">
        <v>45186.094074074077</v>
      </c>
      <c r="K2298" t="str">
        <f t="shared" si="176"/>
        <v>Short Term</v>
      </c>
      <c r="L2298">
        <f t="shared" si="177"/>
        <v>0</v>
      </c>
      <c r="M2298">
        <f t="shared" si="178"/>
        <v>0.15</v>
      </c>
      <c r="N2298">
        <f t="shared" si="179"/>
        <v>0</v>
      </c>
    </row>
    <row r="2299" spans="1:14" x14ac:dyDescent="0.25">
      <c r="A2299">
        <v>3298</v>
      </c>
      <c r="B2299" t="s">
        <v>21</v>
      </c>
      <c r="C2299" t="s">
        <v>22</v>
      </c>
      <c r="D2299" t="s">
        <v>16</v>
      </c>
      <c r="E2299">
        <v>706</v>
      </c>
      <c r="F2299" s="5">
        <v>43984.800081018519</v>
      </c>
      <c r="G2299">
        <v>16</v>
      </c>
      <c r="H2299" t="s">
        <v>953</v>
      </c>
      <c r="I2299">
        <f t="shared" si="175"/>
        <v>11296</v>
      </c>
      <c r="J2299" s="3">
        <v>45186.094074074077</v>
      </c>
      <c r="K2299" t="str">
        <f t="shared" si="176"/>
        <v>Long Term</v>
      </c>
      <c r="L2299">
        <f t="shared" si="177"/>
        <v>10590</v>
      </c>
      <c r="M2299">
        <f t="shared" si="178"/>
        <v>0</v>
      </c>
      <c r="N2299">
        <f t="shared" si="179"/>
        <v>0</v>
      </c>
    </row>
    <row r="2300" spans="1:14" x14ac:dyDescent="0.25">
      <c r="A2300">
        <v>3299</v>
      </c>
      <c r="B2300" t="s">
        <v>34</v>
      </c>
      <c r="C2300" t="s">
        <v>35</v>
      </c>
      <c r="D2300" t="s">
        <v>16</v>
      </c>
      <c r="E2300">
        <v>481</v>
      </c>
      <c r="F2300" s="5">
        <v>44290.411516203712</v>
      </c>
      <c r="G2300">
        <v>47</v>
      </c>
      <c r="H2300" t="s">
        <v>994</v>
      </c>
      <c r="I2300">
        <f t="shared" si="175"/>
        <v>22607</v>
      </c>
      <c r="J2300" s="3">
        <v>45186.094074074077</v>
      </c>
      <c r="K2300" t="str">
        <f t="shared" si="176"/>
        <v>Long Term</v>
      </c>
      <c r="L2300">
        <f t="shared" si="177"/>
        <v>22126</v>
      </c>
      <c r="M2300">
        <f t="shared" si="178"/>
        <v>0</v>
      </c>
      <c r="N2300">
        <f t="shared" si="179"/>
        <v>0</v>
      </c>
    </row>
    <row r="2301" spans="1:14" x14ac:dyDescent="0.25">
      <c r="A2301">
        <v>3300</v>
      </c>
      <c r="B2301" t="s">
        <v>34</v>
      </c>
      <c r="C2301" t="s">
        <v>35</v>
      </c>
      <c r="D2301" t="s">
        <v>26</v>
      </c>
      <c r="E2301">
        <v>617</v>
      </c>
      <c r="F2301" s="5">
        <v>45011.128993055558</v>
      </c>
      <c r="G2301">
        <v>53</v>
      </c>
      <c r="H2301" t="s">
        <v>1253</v>
      </c>
      <c r="I2301">
        <f t="shared" si="175"/>
        <v>32701</v>
      </c>
      <c r="J2301" s="3">
        <v>45186.094074074077</v>
      </c>
      <c r="K2301" t="str">
        <f t="shared" si="176"/>
        <v>Short Term</v>
      </c>
      <c r="L2301">
        <f t="shared" si="177"/>
        <v>32084</v>
      </c>
      <c r="M2301">
        <f t="shared" si="178"/>
        <v>0.15</v>
      </c>
      <c r="N2301">
        <f t="shared" si="179"/>
        <v>4812.5999999999995</v>
      </c>
    </row>
    <row r="2302" spans="1:14" x14ac:dyDescent="0.25">
      <c r="A2302">
        <v>3301</v>
      </c>
      <c r="B2302" t="s">
        <v>98</v>
      </c>
      <c r="C2302" t="s">
        <v>99</v>
      </c>
      <c r="D2302" t="s">
        <v>26</v>
      </c>
      <c r="E2302">
        <v>867</v>
      </c>
      <c r="F2302" s="5">
        <v>44816.979363425933</v>
      </c>
      <c r="G2302">
        <v>44</v>
      </c>
      <c r="H2302" t="s">
        <v>1274</v>
      </c>
      <c r="I2302">
        <f t="shared" si="175"/>
        <v>38148</v>
      </c>
      <c r="J2302" s="3">
        <v>45186.094074074077</v>
      </c>
      <c r="K2302" t="str">
        <f t="shared" si="176"/>
        <v>Long Term</v>
      </c>
      <c r="L2302">
        <f t="shared" si="177"/>
        <v>37281</v>
      </c>
      <c r="M2302">
        <f t="shared" si="178"/>
        <v>0</v>
      </c>
      <c r="N2302">
        <f t="shared" si="179"/>
        <v>0</v>
      </c>
    </row>
    <row r="2303" spans="1:14" x14ac:dyDescent="0.25">
      <c r="A2303">
        <v>3302</v>
      </c>
      <c r="B2303" t="s">
        <v>143</v>
      </c>
      <c r="C2303" t="s">
        <v>144</v>
      </c>
      <c r="D2303" t="s">
        <v>16</v>
      </c>
      <c r="E2303">
        <v>822</v>
      </c>
      <c r="F2303" s="5">
        <v>44204.481168981481</v>
      </c>
      <c r="G2303">
        <v>97</v>
      </c>
      <c r="H2303" t="s">
        <v>513</v>
      </c>
      <c r="I2303">
        <f t="shared" si="175"/>
        <v>79734</v>
      </c>
      <c r="J2303" s="3">
        <v>45186.094074074077</v>
      </c>
      <c r="K2303" t="str">
        <f t="shared" si="176"/>
        <v>Long Term</v>
      </c>
      <c r="L2303">
        <f t="shared" si="177"/>
        <v>78912</v>
      </c>
      <c r="M2303">
        <f t="shared" si="178"/>
        <v>0</v>
      </c>
      <c r="N2303">
        <f t="shared" si="179"/>
        <v>0</v>
      </c>
    </row>
    <row r="2304" spans="1:14" x14ac:dyDescent="0.25">
      <c r="A2304">
        <v>3303</v>
      </c>
      <c r="B2304" t="s">
        <v>123</v>
      </c>
      <c r="C2304" t="s">
        <v>124</v>
      </c>
      <c r="D2304" t="s">
        <v>26</v>
      </c>
      <c r="E2304">
        <v>626</v>
      </c>
      <c r="F2304" s="5">
        <v>43810.239074074067</v>
      </c>
      <c r="G2304">
        <v>58</v>
      </c>
      <c r="H2304" t="s">
        <v>583</v>
      </c>
      <c r="I2304">
        <f t="shared" si="175"/>
        <v>36308</v>
      </c>
      <c r="J2304" s="3">
        <v>45186.094074074077</v>
      </c>
      <c r="K2304" t="str">
        <f t="shared" si="176"/>
        <v>Long Term</v>
      </c>
      <c r="L2304">
        <f t="shared" si="177"/>
        <v>35682</v>
      </c>
      <c r="M2304">
        <f t="shared" si="178"/>
        <v>0</v>
      </c>
      <c r="N2304">
        <f t="shared" si="179"/>
        <v>0</v>
      </c>
    </row>
    <row r="2305" spans="1:14" x14ac:dyDescent="0.25">
      <c r="A2305">
        <v>3304</v>
      </c>
      <c r="B2305" t="s">
        <v>155</v>
      </c>
      <c r="C2305" t="s">
        <v>156</v>
      </c>
      <c r="D2305" t="s">
        <v>16</v>
      </c>
      <c r="E2305">
        <v>485</v>
      </c>
      <c r="F2305" s="5">
        <v>44615.560150462959</v>
      </c>
      <c r="G2305">
        <v>93</v>
      </c>
      <c r="H2305" t="s">
        <v>563</v>
      </c>
      <c r="I2305">
        <f t="shared" si="175"/>
        <v>45105</v>
      </c>
      <c r="J2305" s="3">
        <v>45186.094074074077</v>
      </c>
      <c r="K2305" t="str">
        <f t="shared" si="176"/>
        <v>Long Term</v>
      </c>
      <c r="L2305">
        <f t="shared" si="177"/>
        <v>44620</v>
      </c>
      <c r="M2305">
        <f t="shared" si="178"/>
        <v>0</v>
      </c>
      <c r="N2305">
        <f t="shared" si="179"/>
        <v>0</v>
      </c>
    </row>
    <row r="2306" spans="1:14" x14ac:dyDescent="0.25">
      <c r="A2306">
        <v>3305</v>
      </c>
      <c r="B2306" t="s">
        <v>123</v>
      </c>
      <c r="C2306" t="s">
        <v>124</v>
      </c>
      <c r="D2306" t="s">
        <v>26</v>
      </c>
      <c r="E2306">
        <v>326</v>
      </c>
      <c r="F2306" s="5">
        <v>44237.843738425923</v>
      </c>
      <c r="G2306">
        <v>14</v>
      </c>
      <c r="H2306" t="s">
        <v>1275</v>
      </c>
      <c r="I2306">
        <f t="shared" si="175"/>
        <v>4564</v>
      </c>
      <c r="J2306" s="3">
        <v>45186.094074074077</v>
      </c>
      <c r="K2306" t="str">
        <f t="shared" si="176"/>
        <v>Long Term</v>
      </c>
      <c r="L2306">
        <f t="shared" si="177"/>
        <v>4238</v>
      </c>
      <c r="M2306">
        <f t="shared" si="178"/>
        <v>0</v>
      </c>
      <c r="N2306">
        <f t="shared" si="179"/>
        <v>0</v>
      </c>
    </row>
    <row r="2307" spans="1:14" x14ac:dyDescent="0.25">
      <c r="A2307">
        <v>3306</v>
      </c>
      <c r="B2307" t="s">
        <v>76</v>
      </c>
      <c r="C2307" t="s">
        <v>77</v>
      </c>
      <c r="D2307" t="s">
        <v>26</v>
      </c>
      <c r="E2307">
        <v>835</v>
      </c>
      <c r="F2307" s="5">
        <v>45127.913819444453</v>
      </c>
      <c r="G2307">
        <v>93</v>
      </c>
      <c r="H2307" t="s">
        <v>314</v>
      </c>
      <c r="I2307">
        <f t="shared" ref="I2307:I2370" si="180">E2307*G2307</f>
        <v>77655</v>
      </c>
      <c r="J2307" s="3">
        <v>45186.094074074077</v>
      </c>
      <c r="K2307" t="str">
        <f t="shared" ref="K2307:K2370" si="181">IF((J2307-F2307)&lt;=365,"Short Term","Long Term")</f>
        <v>Short Term</v>
      </c>
      <c r="L2307">
        <f t="shared" ref="L2307:L2370" si="182">I2307-E2307</f>
        <v>76820</v>
      </c>
      <c r="M2307">
        <f t="shared" ref="M2307:M2370" si="183">IF(K2307="short Term",15%,IF(K2307="Long Term",IF(L2307&gt;100000,10%,0),0))</f>
        <v>0.15</v>
      </c>
      <c r="N2307">
        <f t="shared" ref="N2307:N2370" si="184">L2307*M2307</f>
        <v>11523</v>
      </c>
    </row>
    <row r="2308" spans="1:14" x14ac:dyDescent="0.25">
      <c r="A2308">
        <v>3307</v>
      </c>
      <c r="B2308" t="s">
        <v>24</v>
      </c>
      <c r="C2308" t="s">
        <v>25</v>
      </c>
      <c r="D2308" t="s">
        <v>16</v>
      </c>
      <c r="E2308">
        <v>814</v>
      </c>
      <c r="F2308" s="5">
        <v>43868.386550925927</v>
      </c>
      <c r="G2308">
        <v>44</v>
      </c>
      <c r="H2308" t="s">
        <v>122</v>
      </c>
      <c r="I2308">
        <f t="shared" si="180"/>
        <v>35816</v>
      </c>
      <c r="J2308" s="3">
        <v>45186.094074074077</v>
      </c>
      <c r="K2308" t="str">
        <f t="shared" si="181"/>
        <v>Long Term</v>
      </c>
      <c r="L2308">
        <f t="shared" si="182"/>
        <v>35002</v>
      </c>
      <c r="M2308">
        <f t="shared" si="183"/>
        <v>0</v>
      </c>
      <c r="N2308">
        <f t="shared" si="184"/>
        <v>0</v>
      </c>
    </row>
    <row r="2309" spans="1:14" x14ac:dyDescent="0.25">
      <c r="A2309">
        <v>3308</v>
      </c>
      <c r="B2309" t="s">
        <v>203</v>
      </c>
      <c r="C2309" t="s">
        <v>204</v>
      </c>
      <c r="D2309" t="s">
        <v>16</v>
      </c>
      <c r="E2309">
        <v>982</v>
      </c>
      <c r="F2309" s="5">
        <v>43998.647962962961</v>
      </c>
      <c r="G2309">
        <v>90</v>
      </c>
      <c r="H2309" t="s">
        <v>341</v>
      </c>
      <c r="I2309">
        <f t="shared" si="180"/>
        <v>88380</v>
      </c>
      <c r="J2309" s="3">
        <v>45186.094074074077</v>
      </c>
      <c r="K2309" t="str">
        <f t="shared" si="181"/>
        <v>Long Term</v>
      </c>
      <c r="L2309">
        <f t="shared" si="182"/>
        <v>87398</v>
      </c>
      <c r="M2309">
        <f t="shared" si="183"/>
        <v>0</v>
      </c>
      <c r="N2309">
        <f t="shared" si="184"/>
        <v>0</v>
      </c>
    </row>
    <row r="2310" spans="1:14" x14ac:dyDescent="0.25">
      <c r="A2310">
        <v>3309</v>
      </c>
      <c r="B2310" t="s">
        <v>64</v>
      </c>
      <c r="C2310" t="s">
        <v>65</v>
      </c>
      <c r="D2310" t="s">
        <v>26</v>
      </c>
      <c r="E2310">
        <v>408</v>
      </c>
      <c r="F2310" s="5">
        <v>44208.233240740738</v>
      </c>
      <c r="G2310">
        <v>28</v>
      </c>
      <c r="H2310" t="s">
        <v>1120</v>
      </c>
      <c r="I2310">
        <f t="shared" si="180"/>
        <v>11424</v>
      </c>
      <c r="J2310" s="3">
        <v>45186.094074074077</v>
      </c>
      <c r="K2310" t="str">
        <f t="shared" si="181"/>
        <v>Long Term</v>
      </c>
      <c r="L2310">
        <f t="shared" si="182"/>
        <v>11016</v>
      </c>
      <c r="M2310">
        <f t="shared" si="183"/>
        <v>0</v>
      </c>
      <c r="N2310">
        <f t="shared" si="184"/>
        <v>0</v>
      </c>
    </row>
    <row r="2311" spans="1:14" x14ac:dyDescent="0.25">
      <c r="A2311">
        <v>3310</v>
      </c>
      <c r="B2311" t="s">
        <v>18</v>
      </c>
      <c r="C2311" t="s">
        <v>19</v>
      </c>
      <c r="D2311" t="s">
        <v>16</v>
      </c>
      <c r="E2311">
        <v>478</v>
      </c>
      <c r="F2311" s="5">
        <v>43675.275439814817</v>
      </c>
      <c r="G2311">
        <v>54</v>
      </c>
      <c r="H2311" t="s">
        <v>773</v>
      </c>
      <c r="I2311">
        <f t="shared" si="180"/>
        <v>25812</v>
      </c>
      <c r="J2311" s="3">
        <v>45186.094074074077</v>
      </c>
      <c r="K2311" t="str">
        <f t="shared" si="181"/>
        <v>Long Term</v>
      </c>
      <c r="L2311">
        <f t="shared" si="182"/>
        <v>25334</v>
      </c>
      <c r="M2311">
        <f t="shared" si="183"/>
        <v>0</v>
      </c>
      <c r="N2311">
        <f t="shared" si="184"/>
        <v>0</v>
      </c>
    </row>
    <row r="2312" spans="1:14" x14ac:dyDescent="0.25">
      <c r="A2312">
        <v>3311</v>
      </c>
      <c r="B2312" t="s">
        <v>40</v>
      </c>
      <c r="C2312" t="s">
        <v>41</v>
      </c>
      <c r="D2312" t="s">
        <v>16</v>
      </c>
      <c r="E2312">
        <v>147</v>
      </c>
      <c r="F2312" s="5">
        <v>45153.802442129629</v>
      </c>
      <c r="G2312">
        <v>54</v>
      </c>
      <c r="H2312" t="s">
        <v>459</v>
      </c>
      <c r="I2312">
        <f t="shared" si="180"/>
        <v>7938</v>
      </c>
      <c r="J2312" s="3">
        <v>45186.094074074077</v>
      </c>
      <c r="K2312" t="str">
        <f t="shared" si="181"/>
        <v>Short Term</v>
      </c>
      <c r="L2312">
        <f t="shared" si="182"/>
        <v>7791</v>
      </c>
      <c r="M2312">
        <f t="shared" si="183"/>
        <v>0.15</v>
      </c>
      <c r="N2312">
        <f t="shared" si="184"/>
        <v>1168.6499999999999</v>
      </c>
    </row>
    <row r="2313" spans="1:14" x14ac:dyDescent="0.25">
      <c r="A2313">
        <v>3312</v>
      </c>
      <c r="B2313" t="s">
        <v>76</v>
      </c>
      <c r="C2313" t="s">
        <v>77</v>
      </c>
      <c r="D2313" t="s">
        <v>16</v>
      </c>
      <c r="E2313">
        <v>283</v>
      </c>
      <c r="F2313" s="5">
        <v>44285.978703703702</v>
      </c>
      <c r="G2313">
        <v>100</v>
      </c>
      <c r="H2313" t="s">
        <v>661</v>
      </c>
      <c r="I2313">
        <f t="shared" si="180"/>
        <v>28300</v>
      </c>
      <c r="J2313" s="3">
        <v>45186.094074074077</v>
      </c>
      <c r="K2313" t="str">
        <f t="shared" si="181"/>
        <v>Long Term</v>
      </c>
      <c r="L2313">
        <f t="shared" si="182"/>
        <v>28017</v>
      </c>
      <c r="M2313">
        <f t="shared" si="183"/>
        <v>0</v>
      </c>
      <c r="N2313">
        <f t="shared" si="184"/>
        <v>0</v>
      </c>
    </row>
    <row r="2314" spans="1:14" x14ac:dyDescent="0.25">
      <c r="A2314">
        <v>3313</v>
      </c>
      <c r="B2314" t="s">
        <v>137</v>
      </c>
      <c r="C2314" t="s">
        <v>138</v>
      </c>
      <c r="D2314" t="s">
        <v>16</v>
      </c>
      <c r="E2314">
        <v>129</v>
      </c>
      <c r="F2314" s="5">
        <v>43500.331122685187</v>
      </c>
      <c r="G2314">
        <v>27</v>
      </c>
      <c r="H2314" t="s">
        <v>1276</v>
      </c>
      <c r="I2314">
        <f t="shared" si="180"/>
        <v>3483</v>
      </c>
      <c r="J2314" s="3">
        <v>45186.094074074077</v>
      </c>
      <c r="K2314" t="str">
        <f t="shared" si="181"/>
        <v>Long Term</v>
      </c>
      <c r="L2314">
        <f t="shared" si="182"/>
        <v>3354</v>
      </c>
      <c r="M2314">
        <f t="shared" si="183"/>
        <v>0</v>
      </c>
      <c r="N2314">
        <f t="shared" si="184"/>
        <v>0</v>
      </c>
    </row>
    <row r="2315" spans="1:14" x14ac:dyDescent="0.25">
      <c r="A2315">
        <v>3314</v>
      </c>
      <c r="B2315" t="s">
        <v>31</v>
      </c>
      <c r="C2315" t="s">
        <v>32</v>
      </c>
      <c r="D2315" t="s">
        <v>16</v>
      </c>
      <c r="E2315">
        <v>153</v>
      </c>
      <c r="F2315" s="5">
        <v>43397.357106481482</v>
      </c>
      <c r="G2315">
        <v>78</v>
      </c>
      <c r="H2315" t="s">
        <v>1121</v>
      </c>
      <c r="I2315">
        <f t="shared" si="180"/>
        <v>11934</v>
      </c>
      <c r="J2315" s="3">
        <v>45186.094074074077</v>
      </c>
      <c r="K2315" t="str">
        <f t="shared" si="181"/>
        <v>Long Term</v>
      </c>
      <c r="L2315">
        <f t="shared" si="182"/>
        <v>11781</v>
      </c>
      <c r="M2315">
        <f t="shared" si="183"/>
        <v>0</v>
      </c>
      <c r="N2315">
        <f t="shared" si="184"/>
        <v>0</v>
      </c>
    </row>
    <row r="2316" spans="1:14" x14ac:dyDescent="0.25">
      <c r="A2316">
        <v>3315</v>
      </c>
      <c r="B2316" t="s">
        <v>98</v>
      </c>
      <c r="C2316" t="s">
        <v>99</v>
      </c>
      <c r="D2316" t="s">
        <v>26</v>
      </c>
      <c r="E2316">
        <v>177</v>
      </c>
      <c r="F2316" s="5">
        <v>44505.972824074073</v>
      </c>
      <c r="G2316">
        <v>22</v>
      </c>
      <c r="H2316" t="s">
        <v>1179</v>
      </c>
      <c r="I2316">
        <f t="shared" si="180"/>
        <v>3894</v>
      </c>
      <c r="J2316" s="3">
        <v>45186.094074074077</v>
      </c>
      <c r="K2316" t="str">
        <f t="shared" si="181"/>
        <v>Long Term</v>
      </c>
      <c r="L2316">
        <f t="shared" si="182"/>
        <v>3717</v>
      </c>
      <c r="M2316">
        <f t="shared" si="183"/>
        <v>0</v>
      </c>
      <c r="N2316">
        <f t="shared" si="184"/>
        <v>0</v>
      </c>
    </row>
    <row r="2317" spans="1:14" x14ac:dyDescent="0.25">
      <c r="A2317">
        <v>3316</v>
      </c>
      <c r="B2317" t="s">
        <v>67</v>
      </c>
      <c r="C2317" t="s">
        <v>68</v>
      </c>
      <c r="D2317" t="s">
        <v>26</v>
      </c>
      <c r="E2317">
        <v>950</v>
      </c>
      <c r="F2317" s="5">
        <v>45168.760416666657</v>
      </c>
      <c r="G2317">
        <v>54</v>
      </c>
      <c r="H2317" t="s">
        <v>1277</v>
      </c>
      <c r="I2317">
        <f t="shared" si="180"/>
        <v>51300</v>
      </c>
      <c r="J2317" s="3">
        <v>45186.094074074077</v>
      </c>
      <c r="K2317" t="str">
        <f t="shared" si="181"/>
        <v>Short Term</v>
      </c>
      <c r="L2317">
        <f t="shared" si="182"/>
        <v>50350</v>
      </c>
      <c r="M2317">
        <f t="shared" si="183"/>
        <v>0.15</v>
      </c>
      <c r="N2317">
        <f t="shared" si="184"/>
        <v>7552.5</v>
      </c>
    </row>
    <row r="2318" spans="1:14" x14ac:dyDescent="0.25">
      <c r="A2318">
        <v>3317</v>
      </c>
      <c r="B2318" t="s">
        <v>133</v>
      </c>
      <c r="C2318" t="s">
        <v>134</v>
      </c>
      <c r="D2318" t="s">
        <v>16</v>
      </c>
      <c r="E2318">
        <v>404</v>
      </c>
      <c r="F2318" s="5">
        <v>44948.449421296304</v>
      </c>
      <c r="G2318">
        <v>34</v>
      </c>
      <c r="H2318" t="s">
        <v>223</v>
      </c>
      <c r="I2318">
        <f t="shared" si="180"/>
        <v>13736</v>
      </c>
      <c r="J2318" s="3">
        <v>45186.094074074077</v>
      </c>
      <c r="K2318" t="str">
        <f t="shared" si="181"/>
        <v>Short Term</v>
      </c>
      <c r="L2318">
        <f t="shared" si="182"/>
        <v>13332</v>
      </c>
      <c r="M2318">
        <f t="shared" si="183"/>
        <v>0.15</v>
      </c>
      <c r="N2318">
        <f t="shared" si="184"/>
        <v>1999.8</v>
      </c>
    </row>
    <row r="2319" spans="1:14" x14ac:dyDescent="0.25">
      <c r="A2319">
        <v>3318</v>
      </c>
      <c r="B2319" t="s">
        <v>46</v>
      </c>
      <c r="C2319" t="s">
        <v>47</v>
      </c>
      <c r="D2319" t="s">
        <v>16</v>
      </c>
      <c r="E2319">
        <v>814</v>
      </c>
      <c r="F2319" s="5">
        <v>44928.695011574076</v>
      </c>
      <c r="G2319">
        <v>40</v>
      </c>
      <c r="H2319" t="s">
        <v>836</v>
      </c>
      <c r="I2319">
        <f t="shared" si="180"/>
        <v>32560</v>
      </c>
      <c r="J2319" s="3">
        <v>45186.094074074077</v>
      </c>
      <c r="K2319" t="str">
        <f t="shared" si="181"/>
        <v>Short Term</v>
      </c>
      <c r="L2319">
        <f t="shared" si="182"/>
        <v>31746</v>
      </c>
      <c r="M2319">
        <f t="shared" si="183"/>
        <v>0.15</v>
      </c>
      <c r="N2319">
        <f t="shared" si="184"/>
        <v>4761.8999999999996</v>
      </c>
    </row>
    <row r="2320" spans="1:14" x14ac:dyDescent="0.25">
      <c r="A2320">
        <v>3319</v>
      </c>
      <c r="B2320" t="s">
        <v>180</v>
      </c>
      <c r="C2320" t="s">
        <v>181</v>
      </c>
      <c r="D2320" t="s">
        <v>16</v>
      </c>
      <c r="E2320">
        <v>338</v>
      </c>
      <c r="F2320" s="5">
        <v>44622.872627314813</v>
      </c>
      <c r="G2320">
        <v>31</v>
      </c>
      <c r="H2320" t="s">
        <v>979</v>
      </c>
      <c r="I2320">
        <f t="shared" si="180"/>
        <v>10478</v>
      </c>
      <c r="J2320" s="3">
        <v>45186.094074074077</v>
      </c>
      <c r="K2320" t="str">
        <f t="shared" si="181"/>
        <v>Long Term</v>
      </c>
      <c r="L2320">
        <f t="shared" si="182"/>
        <v>10140</v>
      </c>
      <c r="M2320">
        <f t="shared" si="183"/>
        <v>0</v>
      </c>
      <c r="N2320">
        <f t="shared" si="184"/>
        <v>0</v>
      </c>
    </row>
    <row r="2321" spans="1:14" x14ac:dyDescent="0.25">
      <c r="A2321">
        <v>3320</v>
      </c>
      <c r="B2321" t="s">
        <v>43</v>
      </c>
      <c r="C2321" t="s">
        <v>44</v>
      </c>
      <c r="D2321" t="s">
        <v>26</v>
      </c>
      <c r="E2321">
        <v>960</v>
      </c>
      <c r="F2321" s="5">
        <v>43476.052499999998</v>
      </c>
      <c r="G2321">
        <v>40</v>
      </c>
      <c r="H2321" t="s">
        <v>100</v>
      </c>
      <c r="I2321">
        <f t="shared" si="180"/>
        <v>38400</v>
      </c>
      <c r="J2321" s="3">
        <v>45186.094074074077</v>
      </c>
      <c r="K2321" t="str">
        <f t="shared" si="181"/>
        <v>Long Term</v>
      </c>
      <c r="L2321">
        <f t="shared" si="182"/>
        <v>37440</v>
      </c>
      <c r="M2321">
        <f t="shared" si="183"/>
        <v>0</v>
      </c>
      <c r="N2321">
        <f t="shared" si="184"/>
        <v>0</v>
      </c>
    </row>
    <row r="2322" spans="1:14" x14ac:dyDescent="0.25">
      <c r="A2322">
        <v>3321</v>
      </c>
      <c r="B2322" t="s">
        <v>126</v>
      </c>
      <c r="C2322" t="s">
        <v>127</v>
      </c>
      <c r="D2322" t="s">
        <v>16</v>
      </c>
      <c r="E2322">
        <v>975</v>
      </c>
      <c r="F2322" s="5">
        <v>43688.52138888889</v>
      </c>
      <c r="G2322">
        <v>12</v>
      </c>
      <c r="H2322" t="s">
        <v>1278</v>
      </c>
      <c r="I2322">
        <f t="shared" si="180"/>
        <v>11700</v>
      </c>
      <c r="J2322" s="3">
        <v>45186.094074074077</v>
      </c>
      <c r="K2322" t="str">
        <f t="shared" si="181"/>
        <v>Long Term</v>
      </c>
      <c r="L2322">
        <f t="shared" si="182"/>
        <v>10725</v>
      </c>
      <c r="M2322">
        <f t="shared" si="183"/>
        <v>0</v>
      </c>
      <c r="N2322">
        <f t="shared" si="184"/>
        <v>0</v>
      </c>
    </row>
    <row r="2323" spans="1:14" x14ac:dyDescent="0.25">
      <c r="A2323">
        <v>3322</v>
      </c>
      <c r="B2323" t="s">
        <v>57</v>
      </c>
      <c r="C2323" t="s">
        <v>58</v>
      </c>
      <c r="D2323" t="s">
        <v>26</v>
      </c>
      <c r="E2323">
        <v>959</v>
      </c>
      <c r="F2323" s="5">
        <v>44091.931168981479</v>
      </c>
      <c r="G2323">
        <v>46</v>
      </c>
      <c r="H2323" t="s">
        <v>1279</v>
      </c>
      <c r="I2323">
        <f t="shared" si="180"/>
        <v>44114</v>
      </c>
      <c r="J2323" s="3">
        <v>45186.094074074077</v>
      </c>
      <c r="K2323" t="str">
        <f t="shared" si="181"/>
        <v>Long Term</v>
      </c>
      <c r="L2323">
        <f t="shared" si="182"/>
        <v>43155</v>
      </c>
      <c r="M2323">
        <f t="shared" si="183"/>
        <v>0</v>
      </c>
      <c r="N2323">
        <f t="shared" si="184"/>
        <v>0</v>
      </c>
    </row>
    <row r="2324" spans="1:14" x14ac:dyDescent="0.25">
      <c r="A2324">
        <v>3323</v>
      </c>
      <c r="B2324" t="s">
        <v>167</v>
      </c>
      <c r="C2324" t="s">
        <v>168</v>
      </c>
      <c r="D2324" t="s">
        <v>16</v>
      </c>
      <c r="E2324">
        <v>264</v>
      </c>
      <c r="F2324" s="5">
        <v>43600.272662037038</v>
      </c>
      <c r="G2324">
        <v>24</v>
      </c>
      <c r="H2324" t="s">
        <v>1280</v>
      </c>
      <c r="I2324">
        <f t="shared" si="180"/>
        <v>6336</v>
      </c>
      <c r="J2324" s="3">
        <v>45186.094074074077</v>
      </c>
      <c r="K2324" t="str">
        <f t="shared" si="181"/>
        <v>Long Term</v>
      </c>
      <c r="L2324">
        <f t="shared" si="182"/>
        <v>6072</v>
      </c>
      <c r="M2324">
        <f t="shared" si="183"/>
        <v>0</v>
      </c>
      <c r="N2324">
        <f t="shared" si="184"/>
        <v>0</v>
      </c>
    </row>
    <row r="2325" spans="1:14" x14ac:dyDescent="0.25">
      <c r="A2325">
        <v>3324</v>
      </c>
      <c r="B2325" t="s">
        <v>18</v>
      </c>
      <c r="C2325" t="s">
        <v>19</v>
      </c>
      <c r="D2325" t="s">
        <v>26</v>
      </c>
      <c r="E2325">
        <v>910</v>
      </c>
      <c r="F2325" s="5">
        <v>44596.847812499997</v>
      </c>
      <c r="G2325">
        <v>80</v>
      </c>
      <c r="H2325" t="s">
        <v>1062</v>
      </c>
      <c r="I2325">
        <f t="shared" si="180"/>
        <v>72800</v>
      </c>
      <c r="J2325" s="3">
        <v>45186.094074074077</v>
      </c>
      <c r="K2325" t="str">
        <f t="shared" si="181"/>
        <v>Long Term</v>
      </c>
      <c r="L2325">
        <f t="shared" si="182"/>
        <v>71890</v>
      </c>
      <c r="M2325">
        <f t="shared" si="183"/>
        <v>0</v>
      </c>
      <c r="N2325">
        <f t="shared" si="184"/>
        <v>0</v>
      </c>
    </row>
    <row r="2326" spans="1:14" x14ac:dyDescent="0.25">
      <c r="A2326">
        <v>3325</v>
      </c>
      <c r="B2326" t="s">
        <v>155</v>
      </c>
      <c r="C2326" t="s">
        <v>156</v>
      </c>
      <c r="D2326" t="s">
        <v>26</v>
      </c>
      <c r="E2326">
        <v>537</v>
      </c>
      <c r="F2326" s="5">
        <v>44158.195162037038</v>
      </c>
      <c r="G2326">
        <v>46</v>
      </c>
      <c r="H2326" t="s">
        <v>233</v>
      </c>
      <c r="I2326">
        <f t="shared" si="180"/>
        <v>24702</v>
      </c>
      <c r="J2326" s="3">
        <v>45186.094074074077</v>
      </c>
      <c r="K2326" t="str">
        <f t="shared" si="181"/>
        <v>Long Term</v>
      </c>
      <c r="L2326">
        <f t="shared" si="182"/>
        <v>24165</v>
      </c>
      <c r="M2326">
        <f t="shared" si="183"/>
        <v>0</v>
      </c>
      <c r="N2326">
        <f t="shared" si="184"/>
        <v>0</v>
      </c>
    </row>
    <row r="2327" spans="1:14" x14ac:dyDescent="0.25">
      <c r="A2327">
        <v>3326</v>
      </c>
      <c r="B2327" t="s">
        <v>224</v>
      </c>
      <c r="C2327" t="s">
        <v>225</v>
      </c>
      <c r="D2327" t="s">
        <v>26</v>
      </c>
      <c r="E2327">
        <v>385</v>
      </c>
      <c r="F2327" s="5">
        <v>43847.718912037039</v>
      </c>
      <c r="G2327">
        <v>89</v>
      </c>
      <c r="H2327" t="s">
        <v>1281</v>
      </c>
      <c r="I2327">
        <f t="shared" si="180"/>
        <v>34265</v>
      </c>
      <c r="J2327" s="3">
        <v>45186.094074074077</v>
      </c>
      <c r="K2327" t="str">
        <f t="shared" si="181"/>
        <v>Long Term</v>
      </c>
      <c r="L2327">
        <f t="shared" si="182"/>
        <v>33880</v>
      </c>
      <c r="M2327">
        <f t="shared" si="183"/>
        <v>0</v>
      </c>
      <c r="N2327">
        <f t="shared" si="184"/>
        <v>0</v>
      </c>
    </row>
    <row r="2328" spans="1:14" x14ac:dyDescent="0.25">
      <c r="A2328">
        <v>3327</v>
      </c>
      <c r="B2328" t="s">
        <v>218</v>
      </c>
      <c r="C2328" t="s">
        <v>219</v>
      </c>
      <c r="D2328" t="s">
        <v>26</v>
      </c>
      <c r="E2328">
        <v>717</v>
      </c>
      <c r="F2328" s="5">
        <v>44990.905694444453</v>
      </c>
      <c r="G2328">
        <v>95</v>
      </c>
      <c r="H2328" t="s">
        <v>444</v>
      </c>
      <c r="I2328">
        <f t="shared" si="180"/>
        <v>68115</v>
      </c>
      <c r="J2328" s="3">
        <v>45186.094074074077</v>
      </c>
      <c r="K2328" t="str">
        <f t="shared" si="181"/>
        <v>Short Term</v>
      </c>
      <c r="L2328">
        <f t="shared" si="182"/>
        <v>67398</v>
      </c>
      <c r="M2328">
        <f t="shared" si="183"/>
        <v>0.15</v>
      </c>
      <c r="N2328">
        <f t="shared" si="184"/>
        <v>10109.699999999999</v>
      </c>
    </row>
    <row r="2329" spans="1:14" x14ac:dyDescent="0.25">
      <c r="A2329">
        <v>3328</v>
      </c>
      <c r="B2329" t="s">
        <v>180</v>
      </c>
      <c r="C2329" t="s">
        <v>181</v>
      </c>
      <c r="D2329" t="s">
        <v>16</v>
      </c>
      <c r="E2329">
        <v>220</v>
      </c>
      <c r="F2329" s="5">
        <v>44332.248738425929</v>
      </c>
      <c r="G2329">
        <v>12</v>
      </c>
      <c r="H2329" t="s">
        <v>388</v>
      </c>
      <c r="I2329">
        <f t="shared" si="180"/>
        <v>2640</v>
      </c>
      <c r="J2329" s="3">
        <v>45186.094074074077</v>
      </c>
      <c r="K2329" t="str">
        <f t="shared" si="181"/>
        <v>Long Term</v>
      </c>
      <c r="L2329">
        <f t="shared" si="182"/>
        <v>2420</v>
      </c>
      <c r="M2329">
        <f t="shared" si="183"/>
        <v>0</v>
      </c>
      <c r="N2329">
        <f t="shared" si="184"/>
        <v>0</v>
      </c>
    </row>
    <row r="2330" spans="1:14" x14ac:dyDescent="0.25">
      <c r="A2330">
        <v>3329</v>
      </c>
      <c r="B2330" t="s">
        <v>43</v>
      </c>
      <c r="C2330" t="s">
        <v>44</v>
      </c>
      <c r="D2330" t="s">
        <v>16</v>
      </c>
      <c r="E2330">
        <v>951</v>
      </c>
      <c r="F2330" s="5">
        <v>43381.897280092591</v>
      </c>
      <c r="G2330">
        <v>88</v>
      </c>
      <c r="H2330" t="s">
        <v>331</v>
      </c>
      <c r="I2330">
        <f t="shared" si="180"/>
        <v>83688</v>
      </c>
      <c r="J2330" s="3">
        <v>45186.094074074077</v>
      </c>
      <c r="K2330" t="str">
        <f t="shared" si="181"/>
        <v>Long Term</v>
      </c>
      <c r="L2330">
        <f t="shared" si="182"/>
        <v>82737</v>
      </c>
      <c r="M2330">
        <f t="shared" si="183"/>
        <v>0</v>
      </c>
      <c r="N2330">
        <f t="shared" si="184"/>
        <v>0</v>
      </c>
    </row>
    <row r="2331" spans="1:14" x14ac:dyDescent="0.25">
      <c r="A2331">
        <v>3330</v>
      </c>
      <c r="B2331" t="s">
        <v>57</v>
      </c>
      <c r="C2331" t="s">
        <v>58</v>
      </c>
      <c r="D2331" t="s">
        <v>26</v>
      </c>
      <c r="E2331">
        <v>748</v>
      </c>
      <c r="F2331" s="5">
        <v>44948.504976851851</v>
      </c>
      <c r="G2331">
        <v>94</v>
      </c>
      <c r="H2331" t="s">
        <v>1282</v>
      </c>
      <c r="I2331">
        <f t="shared" si="180"/>
        <v>70312</v>
      </c>
      <c r="J2331" s="3">
        <v>45186.094074074077</v>
      </c>
      <c r="K2331" t="str">
        <f t="shared" si="181"/>
        <v>Short Term</v>
      </c>
      <c r="L2331">
        <f t="shared" si="182"/>
        <v>69564</v>
      </c>
      <c r="M2331">
        <f t="shared" si="183"/>
        <v>0.15</v>
      </c>
      <c r="N2331">
        <f t="shared" si="184"/>
        <v>10434.6</v>
      </c>
    </row>
    <row r="2332" spans="1:14" x14ac:dyDescent="0.25">
      <c r="A2332">
        <v>3331</v>
      </c>
      <c r="B2332" t="s">
        <v>60</v>
      </c>
      <c r="C2332" t="s">
        <v>61</v>
      </c>
      <c r="D2332" t="s">
        <v>26</v>
      </c>
      <c r="E2332">
        <v>767</v>
      </c>
      <c r="F2332" s="5">
        <v>44108.362743055557</v>
      </c>
      <c r="G2332">
        <v>81</v>
      </c>
      <c r="H2332" t="s">
        <v>1283</v>
      </c>
      <c r="I2332">
        <f t="shared" si="180"/>
        <v>62127</v>
      </c>
      <c r="J2332" s="3">
        <v>45186.094074074077</v>
      </c>
      <c r="K2332" t="str">
        <f t="shared" si="181"/>
        <v>Long Term</v>
      </c>
      <c r="L2332">
        <f t="shared" si="182"/>
        <v>61360</v>
      </c>
      <c r="M2332">
        <f t="shared" si="183"/>
        <v>0</v>
      </c>
      <c r="N2332">
        <f t="shared" si="184"/>
        <v>0</v>
      </c>
    </row>
    <row r="2333" spans="1:14" x14ac:dyDescent="0.25">
      <c r="A2333">
        <v>3332</v>
      </c>
      <c r="B2333" t="s">
        <v>167</v>
      </c>
      <c r="C2333" t="s">
        <v>168</v>
      </c>
      <c r="D2333" t="s">
        <v>26</v>
      </c>
      <c r="E2333">
        <v>407</v>
      </c>
      <c r="F2333" s="5">
        <v>45034.08222222222</v>
      </c>
      <c r="G2333">
        <v>50</v>
      </c>
      <c r="H2333" t="s">
        <v>851</v>
      </c>
      <c r="I2333">
        <f t="shared" si="180"/>
        <v>20350</v>
      </c>
      <c r="J2333" s="3">
        <v>45186.094074074077</v>
      </c>
      <c r="K2333" t="str">
        <f t="shared" si="181"/>
        <v>Short Term</v>
      </c>
      <c r="L2333">
        <f t="shared" si="182"/>
        <v>19943</v>
      </c>
      <c r="M2333">
        <f t="shared" si="183"/>
        <v>0.15</v>
      </c>
      <c r="N2333">
        <f t="shared" si="184"/>
        <v>2991.45</v>
      </c>
    </row>
    <row r="2334" spans="1:14" x14ac:dyDescent="0.25">
      <c r="A2334">
        <v>3333</v>
      </c>
      <c r="B2334" t="s">
        <v>101</v>
      </c>
      <c r="C2334" t="s">
        <v>102</v>
      </c>
      <c r="D2334" t="s">
        <v>16</v>
      </c>
      <c r="E2334">
        <v>239</v>
      </c>
      <c r="F2334" s="5">
        <v>44709.626203703701</v>
      </c>
      <c r="G2334">
        <v>1</v>
      </c>
      <c r="H2334" t="s">
        <v>1284</v>
      </c>
      <c r="I2334">
        <f t="shared" si="180"/>
        <v>239</v>
      </c>
      <c r="J2334" s="3">
        <v>45186.094074074077</v>
      </c>
      <c r="K2334" t="str">
        <f t="shared" si="181"/>
        <v>Long Term</v>
      </c>
      <c r="L2334">
        <f t="shared" si="182"/>
        <v>0</v>
      </c>
      <c r="M2334">
        <f t="shared" si="183"/>
        <v>0</v>
      </c>
      <c r="N2334">
        <f t="shared" si="184"/>
        <v>0</v>
      </c>
    </row>
    <row r="2335" spans="1:14" x14ac:dyDescent="0.25">
      <c r="A2335">
        <v>3334</v>
      </c>
      <c r="B2335" t="s">
        <v>143</v>
      </c>
      <c r="C2335" t="s">
        <v>144</v>
      </c>
      <c r="D2335" t="s">
        <v>26</v>
      </c>
      <c r="E2335">
        <v>180</v>
      </c>
      <c r="F2335" s="5">
        <v>44525.871874999997</v>
      </c>
      <c r="G2335">
        <v>90</v>
      </c>
      <c r="H2335" t="s">
        <v>109</v>
      </c>
      <c r="I2335">
        <f t="shared" si="180"/>
        <v>16200</v>
      </c>
      <c r="J2335" s="3">
        <v>45186.094074074077</v>
      </c>
      <c r="K2335" t="str">
        <f t="shared" si="181"/>
        <v>Long Term</v>
      </c>
      <c r="L2335">
        <f t="shared" si="182"/>
        <v>16020</v>
      </c>
      <c r="M2335">
        <f t="shared" si="183"/>
        <v>0</v>
      </c>
      <c r="N2335">
        <f t="shared" si="184"/>
        <v>0</v>
      </c>
    </row>
    <row r="2336" spans="1:14" x14ac:dyDescent="0.25">
      <c r="A2336">
        <v>3335</v>
      </c>
      <c r="B2336" t="s">
        <v>28</v>
      </c>
      <c r="C2336" t="s">
        <v>29</v>
      </c>
      <c r="D2336" t="s">
        <v>26</v>
      </c>
      <c r="E2336">
        <v>586</v>
      </c>
      <c r="F2336" s="5">
        <v>44372.517951388887</v>
      </c>
      <c r="G2336">
        <v>93</v>
      </c>
      <c r="H2336" t="s">
        <v>953</v>
      </c>
      <c r="I2336">
        <f t="shared" si="180"/>
        <v>54498</v>
      </c>
      <c r="J2336" s="3">
        <v>45186.094074074077</v>
      </c>
      <c r="K2336" t="str">
        <f t="shared" si="181"/>
        <v>Long Term</v>
      </c>
      <c r="L2336">
        <f t="shared" si="182"/>
        <v>53912</v>
      </c>
      <c r="M2336">
        <f t="shared" si="183"/>
        <v>0</v>
      </c>
      <c r="N2336">
        <f t="shared" si="184"/>
        <v>0</v>
      </c>
    </row>
    <row r="2337" spans="1:14" x14ac:dyDescent="0.25">
      <c r="A2337">
        <v>3336</v>
      </c>
      <c r="B2337" t="s">
        <v>104</v>
      </c>
      <c r="C2337" t="s">
        <v>105</v>
      </c>
      <c r="D2337" t="s">
        <v>16</v>
      </c>
      <c r="E2337">
        <v>625</v>
      </c>
      <c r="F2337" s="5">
        <v>45052.382893518523</v>
      </c>
      <c r="G2337">
        <v>94</v>
      </c>
      <c r="H2337" t="s">
        <v>1115</v>
      </c>
      <c r="I2337">
        <f t="shared" si="180"/>
        <v>58750</v>
      </c>
      <c r="J2337" s="3">
        <v>45186.094074074077</v>
      </c>
      <c r="K2337" t="str">
        <f t="shared" si="181"/>
        <v>Short Term</v>
      </c>
      <c r="L2337">
        <f t="shared" si="182"/>
        <v>58125</v>
      </c>
      <c r="M2337">
        <f t="shared" si="183"/>
        <v>0.15</v>
      </c>
      <c r="N2337">
        <f t="shared" si="184"/>
        <v>8718.75</v>
      </c>
    </row>
    <row r="2338" spans="1:14" x14ac:dyDescent="0.25">
      <c r="A2338">
        <v>3337</v>
      </c>
      <c r="B2338" t="s">
        <v>64</v>
      </c>
      <c r="C2338" t="s">
        <v>65</v>
      </c>
      <c r="D2338" t="s">
        <v>26</v>
      </c>
      <c r="E2338">
        <v>544</v>
      </c>
      <c r="F2338" s="5">
        <v>44616.311238425929</v>
      </c>
      <c r="G2338">
        <v>28</v>
      </c>
      <c r="H2338" t="s">
        <v>191</v>
      </c>
      <c r="I2338">
        <f t="shared" si="180"/>
        <v>15232</v>
      </c>
      <c r="J2338" s="3">
        <v>45186.094074074077</v>
      </c>
      <c r="K2338" t="str">
        <f t="shared" si="181"/>
        <v>Long Term</v>
      </c>
      <c r="L2338">
        <f t="shared" si="182"/>
        <v>14688</v>
      </c>
      <c r="M2338">
        <f t="shared" si="183"/>
        <v>0</v>
      </c>
      <c r="N2338">
        <f t="shared" si="184"/>
        <v>0</v>
      </c>
    </row>
    <row r="2339" spans="1:14" x14ac:dyDescent="0.25">
      <c r="A2339">
        <v>3338</v>
      </c>
      <c r="B2339" t="s">
        <v>21</v>
      </c>
      <c r="C2339" t="s">
        <v>22</v>
      </c>
      <c r="D2339" t="s">
        <v>16</v>
      </c>
      <c r="E2339">
        <v>431</v>
      </c>
      <c r="F2339" s="5">
        <v>44151.641412037039</v>
      </c>
      <c r="G2339">
        <v>37</v>
      </c>
      <c r="H2339" t="s">
        <v>878</v>
      </c>
      <c r="I2339">
        <f t="shared" si="180"/>
        <v>15947</v>
      </c>
      <c r="J2339" s="3">
        <v>45186.094074074077</v>
      </c>
      <c r="K2339" t="str">
        <f t="shared" si="181"/>
        <v>Long Term</v>
      </c>
      <c r="L2339">
        <f t="shared" si="182"/>
        <v>15516</v>
      </c>
      <c r="M2339">
        <f t="shared" si="183"/>
        <v>0</v>
      </c>
      <c r="N2339">
        <f t="shared" si="184"/>
        <v>0</v>
      </c>
    </row>
    <row r="2340" spans="1:14" x14ac:dyDescent="0.25">
      <c r="A2340">
        <v>3339</v>
      </c>
      <c r="B2340" t="s">
        <v>21</v>
      </c>
      <c r="C2340" t="s">
        <v>22</v>
      </c>
      <c r="D2340" t="s">
        <v>26</v>
      </c>
      <c r="E2340">
        <v>185</v>
      </c>
      <c r="F2340" s="5">
        <v>43581.318368055552</v>
      </c>
      <c r="G2340">
        <v>59</v>
      </c>
      <c r="H2340" t="s">
        <v>1124</v>
      </c>
      <c r="I2340">
        <f t="shared" si="180"/>
        <v>10915</v>
      </c>
      <c r="J2340" s="3">
        <v>45186.094074074077</v>
      </c>
      <c r="K2340" t="str">
        <f t="shared" si="181"/>
        <v>Long Term</v>
      </c>
      <c r="L2340">
        <f t="shared" si="182"/>
        <v>10730</v>
      </c>
      <c r="M2340">
        <f t="shared" si="183"/>
        <v>0</v>
      </c>
      <c r="N2340">
        <f t="shared" si="184"/>
        <v>0</v>
      </c>
    </row>
    <row r="2341" spans="1:14" x14ac:dyDescent="0.25">
      <c r="A2341">
        <v>3340</v>
      </c>
      <c r="B2341" t="s">
        <v>126</v>
      </c>
      <c r="C2341" t="s">
        <v>127</v>
      </c>
      <c r="D2341" t="s">
        <v>26</v>
      </c>
      <c r="E2341">
        <v>492</v>
      </c>
      <c r="F2341" s="5">
        <v>43972.852129629631</v>
      </c>
      <c r="G2341">
        <v>14</v>
      </c>
      <c r="H2341" t="s">
        <v>1272</v>
      </c>
      <c r="I2341">
        <f t="shared" si="180"/>
        <v>6888</v>
      </c>
      <c r="J2341" s="3">
        <v>45186.094074074077</v>
      </c>
      <c r="K2341" t="str">
        <f t="shared" si="181"/>
        <v>Long Term</v>
      </c>
      <c r="L2341">
        <f t="shared" si="182"/>
        <v>6396</v>
      </c>
      <c r="M2341">
        <f t="shared" si="183"/>
        <v>0</v>
      </c>
      <c r="N2341">
        <f t="shared" si="184"/>
        <v>0</v>
      </c>
    </row>
    <row r="2342" spans="1:14" x14ac:dyDescent="0.25">
      <c r="A2342">
        <v>3341</v>
      </c>
      <c r="B2342" t="s">
        <v>224</v>
      </c>
      <c r="C2342" t="s">
        <v>225</v>
      </c>
      <c r="D2342" t="s">
        <v>26</v>
      </c>
      <c r="E2342">
        <v>234</v>
      </c>
      <c r="F2342" s="5">
        <v>43839.995706018519</v>
      </c>
      <c r="G2342">
        <v>40</v>
      </c>
      <c r="H2342" t="s">
        <v>1176</v>
      </c>
      <c r="I2342">
        <f t="shared" si="180"/>
        <v>9360</v>
      </c>
      <c r="J2342" s="3">
        <v>45186.094074074077</v>
      </c>
      <c r="K2342" t="str">
        <f t="shared" si="181"/>
        <v>Long Term</v>
      </c>
      <c r="L2342">
        <f t="shared" si="182"/>
        <v>9126</v>
      </c>
      <c r="M2342">
        <f t="shared" si="183"/>
        <v>0</v>
      </c>
      <c r="N2342">
        <f t="shared" si="184"/>
        <v>0</v>
      </c>
    </row>
    <row r="2343" spans="1:14" x14ac:dyDescent="0.25">
      <c r="A2343">
        <v>3342</v>
      </c>
      <c r="B2343" t="s">
        <v>104</v>
      </c>
      <c r="C2343" t="s">
        <v>105</v>
      </c>
      <c r="D2343" t="s">
        <v>26</v>
      </c>
      <c r="E2343">
        <v>240</v>
      </c>
      <c r="F2343" s="5">
        <v>43592.499872685177</v>
      </c>
      <c r="G2343">
        <v>33</v>
      </c>
      <c r="H2343" t="s">
        <v>1285</v>
      </c>
      <c r="I2343">
        <f t="shared" si="180"/>
        <v>7920</v>
      </c>
      <c r="J2343" s="3">
        <v>45186.094074074077</v>
      </c>
      <c r="K2343" t="str">
        <f t="shared" si="181"/>
        <v>Long Term</v>
      </c>
      <c r="L2343">
        <f t="shared" si="182"/>
        <v>7680</v>
      </c>
      <c r="M2343">
        <f t="shared" si="183"/>
        <v>0</v>
      </c>
      <c r="N2343">
        <f t="shared" si="184"/>
        <v>0</v>
      </c>
    </row>
    <row r="2344" spans="1:14" x14ac:dyDescent="0.25">
      <c r="A2344">
        <v>3343</v>
      </c>
      <c r="B2344" t="s">
        <v>123</v>
      </c>
      <c r="C2344" t="s">
        <v>124</v>
      </c>
      <c r="D2344" t="s">
        <v>26</v>
      </c>
      <c r="E2344">
        <v>519</v>
      </c>
      <c r="F2344" s="5">
        <v>43469.325601851851</v>
      </c>
      <c r="G2344">
        <v>4</v>
      </c>
      <c r="H2344" t="s">
        <v>1286</v>
      </c>
      <c r="I2344">
        <f t="shared" si="180"/>
        <v>2076</v>
      </c>
      <c r="J2344" s="3">
        <v>45186.094074074077</v>
      </c>
      <c r="K2344" t="str">
        <f t="shared" si="181"/>
        <v>Long Term</v>
      </c>
      <c r="L2344">
        <f t="shared" si="182"/>
        <v>1557</v>
      </c>
      <c r="M2344">
        <f t="shared" si="183"/>
        <v>0</v>
      </c>
      <c r="N2344">
        <f t="shared" si="184"/>
        <v>0</v>
      </c>
    </row>
    <row r="2345" spans="1:14" x14ac:dyDescent="0.25">
      <c r="A2345">
        <v>3344</v>
      </c>
      <c r="B2345" t="s">
        <v>34</v>
      </c>
      <c r="C2345" t="s">
        <v>35</v>
      </c>
      <c r="D2345" t="s">
        <v>26</v>
      </c>
      <c r="E2345">
        <v>593</v>
      </c>
      <c r="F2345" s="5">
        <v>43444.096053240741</v>
      </c>
      <c r="G2345">
        <v>35</v>
      </c>
      <c r="H2345" t="s">
        <v>349</v>
      </c>
      <c r="I2345">
        <f t="shared" si="180"/>
        <v>20755</v>
      </c>
      <c r="J2345" s="3">
        <v>45186.094074074077</v>
      </c>
      <c r="K2345" t="str">
        <f t="shared" si="181"/>
        <v>Long Term</v>
      </c>
      <c r="L2345">
        <f t="shared" si="182"/>
        <v>20162</v>
      </c>
      <c r="M2345">
        <f t="shared" si="183"/>
        <v>0</v>
      </c>
      <c r="N2345">
        <f t="shared" si="184"/>
        <v>0</v>
      </c>
    </row>
    <row r="2346" spans="1:14" x14ac:dyDescent="0.25">
      <c r="A2346">
        <v>3345</v>
      </c>
      <c r="B2346" t="s">
        <v>34</v>
      </c>
      <c r="C2346" t="s">
        <v>35</v>
      </c>
      <c r="D2346" t="s">
        <v>26</v>
      </c>
      <c r="E2346">
        <v>493</v>
      </c>
      <c r="F2346" s="5">
        <v>44717.790763888886</v>
      </c>
      <c r="G2346">
        <v>80</v>
      </c>
      <c r="H2346" t="s">
        <v>863</v>
      </c>
      <c r="I2346">
        <f t="shared" si="180"/>
        <v>39440</v>
      </c>
      <c r="J2346" s="3">
        <v>45186.094074074077</v>
      </c>
      <c r="K2346" t="str">
        <f t="shared" si="181"/>
        <v>Long Term</v>
      </c>
      <c r="L2346">
        <f t="shared" si="182"/>
        <v>38947</v>
      </c>
      <c r="M2346">
        <f t="shared" si="183"/>
        <v>0</v>
      </c>
      <c r="N2346">
        <f t="shared" si="184"/>
        <v>0</v>
      </c>
    </row>
    <row r="2347" spans="1:14" x14ac:dyDescent="0.25">
      <c r="A2347">
        <v>3346</v>
      </c>
      <c r="B2347" t="s">
        <v>24</v>
      </c>
      <c r="C2347" t="s">
        <v>25</v>
      </c>
      <c r="D2347" t="s">
        <v>16</v>
      </c>
      <c r="E2347">
        <v>682</v>
      </c>
      <c r="F2347" s="5">
        <v>44951.428761574083</v>
      </c>
      <c r="G2347">
        <v>10</v>
      </c>
      <c r="H2347" t="s">
        <v>1287</v>
      </c>
      <c r="I2347">
        <f t="shared" si="180"/>
        <v>6820</v>
      </c>
      <c r="J2347" s="3">
        <v>45186.094074074077</v>
      </c>
      <c r="K2347" t="str">
        <f t="shared" si="181"/>
        <v>Short Term</v>
      </c>
      <c r="L2347">
        <f t="shared" si="182"/>
        <v>6138</v>
      </c>
      <c r="M2347">
        <f t="shared" si="183"/>
        <v>0.15</v>
      </c>
      <c r="N2347">
        <f t="shared" si="184"/>
        <v>920.69999999999993</v>
      </c>
    </row>
    <row r="2348" spans="1:14" x14ac:dyDescent="0.25">
      <c r="A2348">
        <v>3347</v>
      </c>
      <c r="B2348" t="s">
        <v>155</v>
      </c>
      <c r="C2348" t="s">
        <v>156</v>
      </c>
      <c r="D2348" t="s">
        <v>26</v>
      </c>
      <c r="E2348">
        <v>572</v>
      </c>
      <c r="F2348" s="5">
        <v>43874.602314814823</v>
      </c>
      <c r="G2348">
        <v>79</v>
      </c>
      <c r="H2348" t="s">
        <v>1056</v>
      </c>
      <c r="I2348">
        <f t="shared" si="180"/>
        <v>45188</v>
      </c>
      <c r="J2348" s="3">
        <v>45186.094074074077</v>
      </c>
      <c r="K2348" t="str">
        <f t="shared" si="181"/>
        <v>Long Term</v>
      </c>
      <c r="L2348">
        <f t="shared" si="182"/>
        <v>44616</v>
      </c>
      <c r="M2348">
        <f t="shared" si="183"/>
        <v>0</v>
      </c>
      <c r="N2348">
        <f t="shared" si="184"/>
        <v>0</v>
      </c>
    </row>
    <row r="2349" spans="1:14" x14ac:dyDescent="0.25">
      <c r="A2349">
        <v>3348</v>
      </c>
      <c r="B2349" t="s">
        <v>60</v>
      </c>
      <c r="C2349" t="s">
        <v>61</v>
      </c>
      <c r="D2349" t="s">
        <v>26</v>
      </c>
      <c r="E2349">
        <v>341</v>
      </c>
      <c r="F2349" s="5">
        <v>43974.051793981482</v>
      </c>
      <c r="G2349">
        <v>92</v>
      </c>
      <c r="H2349" t="s">
        <v>262</v>
      </c>
      <c r="I2349">
        <f t="shared" si="180"/>
        <v>31372</v>
      </c>
      <c r="J2349" s="3">
        <v>45186.094074074077</v>
      </c>
      <c r="K2349" t="str">
        <f t="shared" si="181"/>
        <v>Long Term</v>
      </c>
      <c r="L2349">
        <f t="shared" si="182"/>
        <v>31031</v>
      </c>
      <c r="M2349">
        <f t="shared" si="183"/>
        <v>0</v>
      </c>
      <c r="N2349">
        <f t="shared" si="184"/>
        <v>0</v>
      </c>
    </row>
    <row r="2350" spans="1:14" x14ac:dyDescent="0.25">
      <c r="A2350">
        <v>3349</v>
      </c>
      <c r="B2350" t="s">
        <v>137</v>
      </c>
      <c r="C2350" t="s">
        <v>138</v>
      </c>
      <c r="D2350" t="s">
        <v>16</v>
      </c>
      <c r="E2350">
        <v>977</v>
      </c>
      <c r="F2350" s="5">
        <v>44493.773206018523</v>
      </c>
      <c r="G2350">
        <v>59</v>
      </c>
      <c r="H2350" t="s">
        <v>1288</v>
      </c>
      <c r="I2350">
        <f t="shared" si="180"/>
        <v>57643</v>
      </c>
      <c r="J2350" s="3">
        <v>45186.094074074077</v>
      </c>
      <c r="K2350" t="str">
        <f t="shared" si="181"/>
        <v>Long Term</v>
      </c>
      <c r="L2350">
        <f t="shared" si="182"/>
        <v>56666</v>
      </c>
      <c r="M2350">
        <f t="shared" si="183"/>
        <v>0</v>
      </c>
      <c r="N2350">
        <f t="shared" si="184"/>
        <v>0</v>
      </c>
    </row>
    <row r="2351" spans="1:14" x14ac:dyDescent="0.25">
      <c r="A2351">
        <v>3350</v>
      </c>
      <c r="B2351" t="s">
        <v>167</v>
      </c>
      <c r="C2351" t="s">
        <v>168</v>
      </c>
      <c r="D2351" t="s">
        <v>16</v>
      </c>
      <c r="E2351">
        <v>635</v>
      </c>
      <c r="F2351" s="5">
        <v>44119.290219907409</v>
      </c>
      <c r="G2351">
        <v>61</v>
      </c>
      <c r="H2351" t="s">
        <v>631</v>
      </c>
      <c r="I2351">
        <f t="shared" si="180"/>
        <v>38735</v>
      </c>
      <c r="J2351" s="3">
        <v>45186.094074074077</v>
      </c>
      <c r="K2351" t="str">
        <f t="shared" si="181"/>
        <v>Long Term</v>
      </c>
      <c r="L2351">
        <f t="shared" si="182"/>
        <v>38100</v>
      </c>
      <c r="M2351">
        <f t="shared" si="183"/>
        <v>0</v>
      </c>
      <c r="N2351">
        <f t="shared" si="184"/>
        <v>0</v>
      </c>
    </row>
    <row r="2352" spans="1:14" x14ac:dyDescent="0.25">
      <c r="A2352">
        <v>3351</v>
      </c>
      <c r="B2352" t="s">
        <v>94</v>
      </c>
      <c r="C2352" t="s">
        <v>95</v>
      </c>
      <c r="D2352" t="s">
        <v>16</v>
      </c>
      <c r="E2352">
        <v>928</v>
      </c>
      <c r="F2352" s="5">
        <v>45029.173414351862</v>
      </c>
      <c r="G2352">
        <v>39</v>
      </c>
      <c r="H2352" t="s">
        <v>248</v>
      </c>
      <c r="I2352">
        <f t="shared" si="180"/>
        <v>36192</v>
      </c>
      <c r="J2352" s="3">
        <v>45186.094074074077</v>
      </c>
      <c r="K2352" t="str">
        <f t="shared" si="181"/>
        <v>Short Term</v>
      </c>
      <c r="L2352">
        <f t="shared" si="182"/>
        <v>35264</v>
      </c>
      <c r="M2352">
        <f t="shared" si="183"/>
        <v>0.15</v>
      </c>
      <c r="N2352">
        <f t="shared" si="184"/>
        <v>5289.5999999999995</v>
      </c>
    </row>
    <row r="2353" spans="1:14" x14ac:dyDescent="0.25">
      <c r="A2353">
        <v>3352</v>
      </c>
      <c r="B2353" t="s">
        <v>24</v>
      </c>
      <c r="C2353" t="s">
        <v>25</v>
      </c>
      <c r="D2353" t="s">
        <v>26</v>
      </c>
      <c r="E2353">
        <v>964</v>
      </c>
      <c r="F2353" s="5">
        <v>44748.20894675926</v>
      </c>
      <c r="G2353">
        <v>16</v>
      </c>
      <c r="H2353" t="s">
        <v>741</v>
      </c>
      <c r="I2353">
        <f t="shared" si="180"/>
        <v>15424</v>
      </c>
      <c r="J2353" s="3">
        <v>45186.094074074077</v>
      </c>
      <c r="K2353" t="str">
        <f t="shared" si="181"/>
        <v>Long Term</v>
      </c>
      <c r="L2353">
        <f t="shared" si="182"/>
        <v>14460</v>
      </c>
      <c r="M2353">
        <f t="shared" si="183"/>
        <v>0</v>
      </c>
      <c r="N2353">
        <f t="shared" si="184"/>
        <v>0</v>
      </c>
    </row>
    <row r="2354" spans="1:14" x14ac:dyDescent="0.25">
      <c r="A2354">
        <v>3353</v>
      </c>
      <c r="B2354" t="s">
        <v>76</v>
      </c>
      <c r="C2354" t="s">
        <v>77</v>
      </c>
      <c r="D2354" t="s">
        <v>26</v>
      </c>
      <c r="E2354">
        <v>797</v>
      </c>
      <c r="F2354" s="5">
        <v>43455.590902777767</v>
      </c>
      <c r="G2354">
        <v>52</v>
      </c>
      <c r="H2354" t="s">
        <v>526</v>
      </c>
      <c r="I2354">
        <f t="shared" si="180"/>
        <v>41444</v>
      </c>
      <c r="J2354" s="3">
        <v>45186.094074074077</v>
      </c>
      <c r="K2354" t="str">
        <f t="shared" si="181"/>
        <v>Long Term</v>
      </c>
      <c r="L2354">
        <f t="shared" si="182"/>
        <v>40647</v>
      </c>
      <c r="M2354">
        <f t="shared" si="183"/>
        <v>0</v>
      </c>
      <c r="N2354">
        <f t="shared" si="184"/>
        <v>0</v>
      </c>
    </row>
    <row r="2355" spans="1:14" x14ac:dyDescent="0.25">
      <c r="A2355">
        <v>3354</v>
      </c>
      <c r="B2355" t="s">
        <v>51</v>
      </c>
      <c r="C2355" t="s">
        <v>52</v>
      </c>
      <c r="D2355" t="s">
        <v>26</v>
      </c>
      <c r="E2355">
        <v>445</v>
      </c>
      <c r="F2355" s="5">
        <v>44214.054386574076</v>
      </c>
      <c r="G2355">
        <v>46</v>
      </c>
      <c r="H2355" t="s">
        <v>853</v>
      </c>
      <c r="I2355">
        <f t="shared" si="180"/>
        <v>20470</v>
      </c>
      <c r="J2355" s="3">
        <v>45186.094074074077</v>
      </c>
      <c r="K2355" t="str">
        <f t="shared" si="181"/>
        <v>Long Term</v>
      </c>
      <c r="L2355">
        <f t="shared" si="182"/>
        <v>20025</v>
      </c>
      <c r="M2355">
        <f t="shared" si="183"/>
        <v>0</v>
      </c>
      <c r="N2355">
        <f t="shared" si="184"/>
        <v>0</v>
      </c>
    </row>
    <row r="2356" spans="1:14" x14ac:dyDescent="0.25">
      <c r="A2356">
        <v>3355</v>
      </c>
      <c r="B2356" t="s">
        <v>70</v>
      </c>
      <c r="C2356" t="s">
        <v>71</v>
      </c>
      <c r="D2356" t="s">
        <v>16</v>
      </c>
      <c r="E2356">
        <v>888</v>
      </c>
      <c r="F2356" s="5">
        <v>44001.601770833331</v>
      </c>
      <c r="G2356">
        <v>24</v>
      </c>
      <c r="H2356" t="s">
        <v>1046</v>
      </c>
      <c r="I2356">
        <f t="shared" si="180"/>
        <v>21312</v>
      </c>
      <c r="J2356" s="3">
        <v>45186.094074074077</v>
      </c>
      <c r="K2356" t="str">
        <f t="shared" si="181"/>
        <v>Long Term</v>
      </c>
      <c r="L2356">
        <f t="shared" si="182"/>
        <v>20424</v>
      </c>
      <c r="M2356">
        <f t="shared" si="183"/>
        <v>0</v>
      </c>
      <c r="N2356">
        <f t="shared" si="184"/>
        <v>0</v>
      </c>
    </row>
    <row r="2357" spans="1:14" x14ac:dyDescent="0.25">
      <c r="A2357">
        <v>3356</v>
      </c>
      <c r="B2357" t="s">
        <v>46</v>
      </c>
      <c r="C2357" t="s">
        <v>47</v>
      </c>
      <c r="D2357" t="s">
        <v>16</v>
      </c>
      <c r="E2357">
        <v>537</v>
      </c>
      <c r="F2357" s="5">
        <v>44509.9840625</v>
      </c>
      <c r="G2357">
        <v>71</v>
      </c>
      <c r="H2357" t="s">
        <v>1146</v>
      </c>
      <c r="I2357">
        <f t="shared" si="180"/>
        <v>38127</v>
      </c>
      <c r="J2357" s="3">
        <v>45186.094074074077</v>
      </c>
      <c r="K2357" t="str">
        <f t="shared" si="181"/>
        <v>Long Term</v>
      </c>
      <c r="L2357">
        <f t="shared" si="182"/>
        <v>37590</v>
      </c>
      <c r="M2357">
        <f t="shared" si="183"/>
        <v>0</v>
      </c>
      <c r="N2357">
        <f t="shared" si="184"/>
        <v>0</v>
      </c>
    </row>
    <row r="2358" spans="1:14" x14ac:dyDescent="0.25">
      <c r="A2358">
        <v>3357</v>
      </c>
      <c r="B2358" t="s">
        <v>159</v>
      </c>
      <c r="C2358" t="s">
        <v>160</v>
      </c>
      <c r="D2358" t="s">
        <v>16</v>
      </c>
      <c r="E2358">
        <v>504</v>
      </c>
      <c r="F2358" s="5">
        <v>44989.189421296287</v>
      </c>
      <c r="G2358">
        <v>71</v>
      </c>
      <c r="H2358" t="s">
        <v>735</v>
      </c>
      <c r="I2358">
        <f t="shared" si="180"/>
        <v>35784</v>
      </c>
      <c r="J2358" s="3">
        <v>45186.094074074077</v>
      </c>
      <c r="K2358" t="str">
        <f t="shared" si="181"/>
        <v>Short Term</v>
      </c>
      <c r="L2358">
        <f t="shared" si="182"/>
        <v>35280</v>
      </c>
      <c r="M2358">
        <f t="shared" si="183"/>
        <v>0.15</v>
      </c>
      <c r="N2358">
        <f t="shared" si="184"/>
        <v>5292</v>
      </c>
    </row>
    <row r="2359" spans="1:14" x14ac:dyDescent="0.25">
      <c r="A2359">
        <v>3358</v>
      </c>
      <c r="B2359" t="s">
        <v>54</v>
      </c>
      <c r="C2359" t="s">
        <v>55</v>
      </c>
      <c r="D2359" t="s">
        <v>26</v>
      </c>
      <c r="E2359">
        <v>835</v>
      </c>
      <c r="F2359" s="5">
        <v>43419.706157407411</v>
      </c>
      <c r="G2359">
        <v>59</v>
      </c>
      <c r="H2359" t="s">
        <v>1059</v>
      </c>
      <c r="I2359">
        <f t="shared" si="180"/>
        <v>49265</v>
      </c>
      <c r="J2359" s="3">
        <v>45186.094074074077</v>
      </c>
      <c r="K2359" t="str">
        <f t="shared" si="181"/>
        <v>Long Term</v>
      </c>
      <c r="L2359">
        <f t="shared" si="182"/>
        <v>48430</v>
      </c>
      <c r="M2359">
        <f t="shared" si="183"/>
        <v>0</v>
      </c>
      <c r="N2359">
        <f t="shared" si="184"/>
        <v>0</v>
      </c>
    </row>
    <row r="2360" spans="1:14" x14ac:dyDescent="0.25">
      <c r="A2360">
        <v>3359</v>
      </c>
      <c r="B2360" t="s">
        <v>14</v>
      </c>
      <c r="C2360" t="s">
        <v>15</v>
      </c>
      <c r="D2360" t="s">
        <v>26</v>
      </c>
      <c r="E2360">
        <v>745</v>
      </c>
      <c r="F2360" s="5">
        <v>43588.044131944444</v>
      </c>
      <c r="G2360">
        <v>20</v>
      </c>
      <c r="H2360" t="s">
        <v>1289</v>
      </c>
      <c r="I2360">
        <f t="shared" si="180"/>
        <v>14900</v>
      </c>
      <c r="J2360" s="3">
        <v>45186.094074074077</v>
      </c>
      <c r="K2360" t="str">
        <f t="shared" si="181"/>
        <v>Long Term</v>
      </c>
      <c r="L2360">
        <f t="shared" si="182"/>
        <v>14155</v>
      </c>
      <c r="M2360">
        <f t="shared" si="183"/>
        <v>0</v>
      </c>
      <c r="N2360">
        <f t="shared" si="184"/>
        <v>0</v>
      </c>
    </row>
    <row r="2361" spans="1:14" x14ac:dyDescent="0.25">
      <c r="A2361">
        <v>3360</v>
      </c>
      <c r="B2361" t="s">
        <v>73</v>
      </c>
      <c r="C2361" t="s">
        <v>74</v>
      </c>
      <c r="D2361" t="s">
        <v>16</v>
      </c>
      <c r="E2361">
        <v>222</v>
      </c>
      <c r="F2361" s="5">
        <v>44092.584479166668</v>
      </c>
      <c r="G2361">
        <v>41</v>
      </c>
      <c r="H2361" t="s">
        <v>489</v>
      </c>
      <c r="I2361">
        <f t="shared" si="180"/>
        <v>9102</v>
      </c>
      <c r="J2361" s="3">
        <v>45186.094074074077</v>
      </c>
      <c r="K2361" t="str">
        <f t="shared" si="181"/>
        <v>Long Term</v>
      </c>
      <c r="L2361">
        <f t="shared" si="182"/>
        <v>8880</v>
      </c>
      <c r="M2361">
        <f t="shared" si="183"/>
        <v>0</v>
      </c>
      <c r="N2361">
        <f t="shared" si="184"/>
        <v>0</v>
      </c>
    </row>
    <row r="2362" spans="1:14" x14ac:dyDescent="0.25">
      <c r="A2362">
        <v>3361</v>
      </c>
      <c r="B2362" t="s">
        <v>94</v>
      </c>
      <c r="C2362" t="s">
        <v>95</v>
      </c>
      <c r="D2362" t="s">
        <v>16</v>
      </c>
      <c r="E2362">
        <v>265</v>
      </c>
      <c r="F2362" s="5">
        <v>44679.008726851847</v>
      </c>
      <c r="G2362">
        <v>8</v>
      </c>
      <c r="H2362" t="s">
        <v>1142</v>
      </c>
      <c r="I2362">
        <f t="shared" si="180"/>
        <v>2120</v>
      </c>
      <c r="J2362" s="3">
        <v>45186.094074074077</v>
      </c>
      <c r="K2362" t="str">
        <f t="shared" si="181"/>
        <v>Long Term</v>
      </c>
      <c r="L2362">
        <f t="shared" si="182"/>
        <v>1855</v>
      </c>
      <c r="M2362">
        <f t="shared" si="183"/>
        <v>0</v>
      </c>
      <c r="N2362">
        <f t="shared" si="184"/>
        <v>0</v>
      </c>
    </row>
    <row r="2363" spans="1:14" x14ac:dyDescent="0.25">
      <c r="A2363">
        <v>3362</v>
      </c>
      <c r="B2363" t="s">
        <v>82</v>
      </c>
      <c r="C2363" t="s">
        <v>83</v>
      </c>
      <c r="D2363" t="s">
        <v>16</v>
      </c>
      <c r="E2363">
        <v>481</v>
      </c>
      <c r="F2363" s="5">
        <v>43995.485150462962</v>
      </c>
      <c r="G2363">
        <v>45</v>
      </c>
      <c r="H2363" t="s">
        <v>1290</v>
      </c>
      <c r="I2363">
        <f t="shared" si="180"/>
        <v>21645</v>
      </c>
      <c r="J2363" s="3">
        <v>45186.094074074077</v>
      </c>
      <c r="K2363" t="str">
        <f t="shared" si="181"/>
        <v>Long Term</v>
      </c>
      <c r="L2363">
        <f t="shared" si="182"/>
        <v>21164</v>
      </c>
      <c r="M2363">
        <f t="shared" si="183"/>
        <v>0</v>
      </c>
      <c r="N2363">
        <f t="shared" si="184"/>
        <v>0</v>
      </c>
    </row>
    <row r="2364" spans="1:14" x14ac:dyDescent="0.25">
      <c r="A2364">
        <v>3363</v>
      </c>
      <c r="B2364" t="s">
        <v>54</v>
      </c>
      <c r="C2364" t="s">
        <v>55</v>
      </c>
      <c r="D2364" t="s">
        <v>26</v>
      </c>
      <c r="E2364">
        <v>598</v>
      </c>
      <c r="F2364" s="5">
        <v>44948.944490740738</v>
      </c>
      <c r="G2364">
        <v>3</v>
      </c>
      <c r="H2364" t="s">
        <v>992</v>
      </c>
      <c r="I2364">
        <f t="shared" si="180"/>
        <v>1794</v>
      </c>
      <c r="J2364" s="3">
        <v>45186.094074074077</v>
      </c>
      <c r="K2364" t="str">
        <f t="shared" si="181"/>
        <v>Short Term</v>
      </c>
      <c r="L2364">
        <f t="shared" si="182"/>
        <v>1196</v>
      </c>
      <c r="M2364">
        <f t="shared" si="183"/>
        <v>0.15</v>
      </c>
      <c r="N2364">
        <f t="shared" si="184"/>
        <v>179.4</v>
      </c>
    </row>
    <row r="2365" spans="1:14" x14ac:dyDescent="0.25">
      <c r="A2365">
        <v>3364</v>
      </c>
      <c r="B2365" t="s">
        <v>167</v>
      </c>
      <c r="C2365" t="s">
        <v>168</v>
      </c>
      <c r="D2365" t="s">
        <v>26</v>
      </c>
      <c r="E2365">
        <v>152</v>
      </c>
      <c r="F2365" s="5">
        <v>44629.81349537037</v>
      </c>
      <c r="G2365">
        <v>16</v>
      </c>
      <c r="H2365" t="s">
        <v>1291</v>
      </c>
      <c r="I2365">
        <f t="shared" si="180"/>
        <v>2432</v>
      </c>
      <c r="J2365" s="3">
        <v>45186.094074074077</v>
      </c>
      <c r="K2365" t="str">
        <f t="shared" si="181"/>
        <v>Long Term</v>
      </c>
      <c r="L2365">
        <f t="shared" si="182"/>
        <v>2280</v>
      </c>
      <c r="M2365">
        <f t="shared" si="183"/>
        <v>0</v>
      </c>
      <c r="N2365">
        <f t="shared" si="184"/>
        <v>0</v>
      </c>
    </row>
    <row r="2366" spans="1:14" x14ac:dyDescent="0.25">
      <c r="A2366">
        <v>3365</v>
      </c>
      <c r="B2366" t="s">
        <v>126</v>
      </c>
      <c r="C2366" t="s">
        <v>127</v>
      </c>
      <c r="D2366" t="s">
        <v>26</v>
      </c>
      <c r="E2366">
        <v>815</v>
      </c>
      <c r="F2366" s="5">
        <v>44693.697523148148</v>
      </c>
      <c r="G2366">
        <v>20</v>
      </c>
      <c r="H2366" t="s">
        <v>990</v>
      </c>
      <c r="I2366">
        <f t="shared" si="180"/>
        <v>16300</v>
      </c>
      <c r="J2366" s="3">
        <v>45186.094074074077</v>
      </c>
      <c r="K2366" t="str">
        <f t="shared" si="181"/>
        <v>Long Term</v>
      </c>
      <c r="L2366">
        <f t="shared" si="182"/>
        <v>15485</v>
      </c>
      <c r="M2366">
        <f t="shared" si="183"/>
        <v>0</v>
      </c>
      <c r="N2366">
        <f t="shared" si="184"/>
        <v>0</v>
      </c>
    </row>
    <row r="2367" spans="1:14" x14ac:dyDescent="0.25">
      <c r="A2367">
        <v>3366</v>
      </c>
      <c r="B2367" t="s">
        <v>14</v>
      </c>
      <c r="C2367" t="s">
        <v>15</v>
      </c>
      <c r="D2367" t="s">
        <v>16</v>
      </c>
      <c r="E2367">
        <v>208</v>
      </c>
      <c r="F2367" s="5">
        <v>43372.166655092587</v>
      </c>
      <c r="G2367">
        <v>57</v>
      </c>
      <c r="H2367" t="s">
        <v>531</v>
      </c>
      <c r="I2367">
        <f t="shared" si="180"/>
        <v>11856</v>
      </c>
      <c r="J2367" s="3">
        <v>45186.094074074077</v>
      </c>
      <c r="K2367" t="str">
        <f t="shared" si="181"/>
        <v>Long Term</v>
      </c>
      <c r="L2367">
        <f t="shared" si="182"/>
        <v>11648</v>
      </c>
      <c r="M2367">
        <f t="shared" si="183"/>
        <v>0</v>
      </c>
      <c r="N2367">
        <f t="shared" si="184"/>
        <v>0</v>
      </c>
    </row>
    <row r="2368" spans="1:14" x14ac:dyDescent="0.25">
      <c r="A2368">
        <v>3367</v>
      </c>
      <c r="B2368" t="s">
        <v>14</v>
      </c>
      <c r="C2368" t="s">
        <v>15</v>
      </c>
      <c r="D2368" t="s">
        <v>26</v>
      </c>
      <c r="E2368">
        <v>739</v>
      </c>
      <c r="F2368" s="5">
        <v>43631.864085648151</v>
      </c>
      <c r="G2368">
        <v>31</v>
      </c>
      <c r="H2368" t="s">
        <v>226</v>
      </c>
      <c r="I2368">
        <f t="shared" si="180"/>
        <v>22909</v>
      </c>
      <c r="J2368" s="3">
        <v>45186.094074074077</v>
      </c>
      <c r="K2368" t="str">
        <f t="shared" si="181"/>
        <v>Long Term</v>
      </c>
      <c r="L2368">
        <f t="shared" si="182"/>
        <v>22170</v>
      </c>
      <c r="M2368">
        <f t="shared" si="183"/>
        <v>0</v>
      </c>
      <c r="N2368">
        <f t="shared" si="184"/>
        <v>0</v>
      </c>
    </row>
    <row r="2369" spans="1:14" x14ac:dyDescent="0.25">
      <c r="A2369">
        <v>3368</v>
      </c>
      <c r="B2369" t="s">
        <v>193</v>
      </c>
      <c r="C2369" t="s">
        <v>194</v>
      </c>
      <c r="D2369" t="s">
        <v>26</v>
      </c>
      <c r="E2369">
        <v>576</v>
      </c>
      <c r="F2369" s="5">
        <v>44658.291168981479</v>
      </c>
      <c r="G2369">
        <v>48</v>
      </c>
      <c r="H2369" t="s">
        <v>944</v>
      </c>
      <c r="I2369">
        <f t="shared" si="180"/>
        <v>27648</v>
      </c>
      <c r="J2369" s="3">
        <v>45186.094074074077</v>
      </c>
      <c r="K2369" t="str">
        <f t="shared" si="181"/>
        <v>Long Term</v>
      </c>
      <c r="L2369">
        <f t="shared" si="182"/>
        <v>27072</v>
      </c>
      <c r="M2369">
        <f t="shared" si="183"/>
        <v>0</v>
      </c>
      <c r="N2369">
        <f t="shared" si="184"/>
        <v>0</v>
      </c>
    </row>
    <row r="2370" spans="1:14" x14ac:dyDescent="0.25">
      <c r="A2370">
        <v>3369</v>
      </c>
      <c r="B2370" t="s">
        <v>98</v>
      </c>
      <c r="C2370" t="s">
        <v>99</v>
      </c>
      <c r="D2370" t="s">
        <v>16</v>
      </c>
      <c r="E2370">
        <v>925</v>
      </c>
      <c r="F2370" s="5">
        <v>44886.954722222217</v>
      </c>
      <c r="G2370">
        <v>14</v>
      </c>
      <c r="H2370" t="s">
        <v>1154</v>
      </c>
      <c r="I2370">
        <f t="shared" si="180"/>
        <v>12950</v>
      </c>
      <c r="J2370" s="3">
        <v>45186.094074074077</v>
      </c>
      <c r="K2370" t="str">
        <f t="shared" si="181"/>
        <v>Short Term</v>
      </c>
      <c r="L2370">
        <f t="shared" si="182"/>
        <v>12025</v>
      </c>
      <c r="M2370">
        <f t="shared" si="183"/>
        <v>0.15</v>
      </c>
      <c r="N2370">
        <f t="shared" si="184"/>
        <v>1803.75</v>
      </c>
    </row>
    <row r="2371" spans="1:14" x14ac:dyDescent="0.25">
      <c r="A2371">
        <v>3370</v>
      </c>
      <c r="B2371" t="s">
        <v>199</v>
      </c>
      <c r="C2371" t="s">
        <v>200</v>
      </c>
      <c r="D2371" t="s">
        <v>26</v>
      </c>
      <c r="E2371">
        <v>310</v>
      </c>
      <c r="F2371" s="5">
        <v>44351.202870370369</v>
      </c>
      <c r="G2371">
        <v>82</v>
      </c>
      <c r="H2371" t="s">
        <v>1292</v>
      </c>
      <c r="I2371">
        <f t="shared" ref="I2371:I2434" si="185">E2371*G2371</f>
        <v>25420</v>
      </c>
      <c r="J2371" s="3">
        <v>45186.094074074077</v>
      </c>
      <c r="K2371" t="str">
        <f t="shared" ref="K2371:K2434" si="186">IF((J2371-F2371)&lt;=365,"Short Term","Long Term")</f>
        <v>Long Term</v>
      </c>
      <c r="L2371">
        <f t="shared" ref="L2371:L2434" si="187">I2371-E2371</f>
        <v>25110</v>
      </c>
      <c r="M2371">
        <f t="shared" ref="M2371:M2434" si="188">IF(K2371="short Term",15%,IF(K2371="Long Term",IF(L2371&gt;100000,10%,0),0))</f>
        <v>0</v>
      </c>
      <c r="N2371">
        <f t="shared" ref="N2371:N2434" si="189">L2371*M2371</f>
        <v>0</v>
      </c>
    </row>
    <row r="2372" spans="1:14" x14ac:dyDescent="0.25">
      <c r="A2372">
        <v>3371</v>
      </c>
      <c r="B2372" t="s">
        <v>28</v>
      </c>
      <c r="C2372" t="s">
        <v>29</v>
      </c>
      <c r="D2372" t="s">
        <v>26</v>
      </c>
      <c r="E2372">
        <v>947</v>
      </c>
      <c r="F2372" s="5">
        <v>45070.826736111107</v>
      </c>
      <c r="G2372">
        <v>45</v>
      </c>
      <c r="H2372" t="s">
        <v>1293</v>
      </c>
      <c r="I2372">
        <f t="shared" si="185"/>
        <v>42615</v>
      </c>
      <c r="J2372" s="3">
        <v>45186.094074074077</v>
      </c>
      <c r="K2372" t="str">
        <f t="shared" si="186"/>
        <v>Short Term</v>
      </c>
      <c r="L2372">
        <f t="shared" si="187"/>
        <v>41668</v>
      </c>
      <c r="M2372">
        <f t="shared" si="188"/>
        <v>0.15</v>
      </c>
      <c r="N2372">
        <f t="shared" si="189"/>
        <v>6250.2</v>
      </c>
    </row>
    <row r="2373" spans="1:14" x14ac:dyDescent="0.25">
      <c r="A2373">
        <v>3372</v>
      </c>
      <c r="B2373" t="s">
        <v>21</v>
      </c>
      <c r="C2373" t="s">
        <v>22</v>
      </c>
      <c r="D2373" t="s">
        <v>26</v>
      </c>
      <c r="E2373">
        <v>397</v>
      </c>
      <c r="F2373" s="5">
        <v>45104.080243055563</v>
      </c>
      <c r="G2373">
        <v>78</v>
      </c>
      <c r="H2373" t="s">
        <v>1294</v>
      </c>
      <c r="I2373">
        <f t="shared" si="185"/>
        <v>30966</v>
      </c>
      <c r="J2373" s="3">
        <v>45186.094074074077</v>
      </c>
      <c r="K2373" t="str">
        <f t="shared" si="186"/>
        <v>Short Term</v>
      </c>
      <c r="L2373">
        <f t="shared" si="187"/>
        <v>30569</v>
      </c>
      <c r="M2373">
        <f t="shared" si="188"/>
        <v>0.15</v>
      </c>
      <c r="N2373">
        <f t="shared" si="189"/>
        <v>4585.3499999999995</v>
      </c>
    </row>
    <row r="2374" spans="1:14" x14ac:dyDescent="0.25">
      <c r="A2374">
        <v>3373</v>
      </c>
      <c r="B2374" t="s">
        <v>18</v>
      </c>
      <c r="C2374" t="s">
        <v>19</v>
      </c>
      <c r="D2374" t="s">
        <v>26</v>
      </c>
      <c r="E2374">
        <v>848</v>
      </c>
      <c r="F2374" s="5">
        <v>44708.714780092603</v>
      </c>
      <c r="G2374">
        <v>97</v>
      </c>
      <c r="H2374" t="s">
        <v>1295</v>
      </c>
      <c r="I2374">
        <f t="shared" si="185"/>
        <v>82256</v>
      </c>
      <c r="J2374" s="3">
        <v>45186.094074074077</v>
      </c>
      <c r="K2374" t="str">
        <f t="shared" si="186"/>
        <v>Long Term</v>
      </c>
      <c r="L2374">
        <f t="shared" si="187"/>
        <v>81408</v>
      </c>
      <c r="M2374">
        <f t="shared" si="188"/>
        <v>0</v>
      </c>
      <c r="N2374">
        <f t="shared" si="189"/>
        <v>0</v>
      </c>
    </row>
    <row r="2375" spans="1:14" x14ac:dyDescent="0.25">
      <c r="A2375">
        <v>3374</v>
      </c>
      <c r="B2375" t="s">
        <v>21</v>
      </c>
      <c r="C2375" t="s">
        <v>22</v>
      </c>
      <c r="D2375" t="s">
        <v>26</v>
      </c>
      <c r="E2375">
        <v>134</v>
      </c>
      <c r="F2375" s="5">
        <v>43533.219166666669</v>
      </c>
      <c r="G2375">
        <v>81</v>
      </c>
      <c r="H2375" t="s">
        <v>1008</v>
      </c>
      <c r="I2375">
        <f t="shared" si="185"/>
        <v>10854</v>
      </c>
      <c r="J2375" s="3">
        <v>45186.094074074077</v>
      </c>
      <c r="K2375" t="str">
        <f t="shared" si="186"/>
        <v>Long Term</v>
      </c>
      <c r="L2375">
        <f t="shared" si="187"/>
        <v>10720</v>
      </c>
      <c r="M2375">
        <f t="shared" si="188"/>
        <v>0</v>
      </c>
      <c r="N2375">
        <f t="shared" si="189"/>
        <v>0</v>
      </c>
    </row>
    <row r="2376" spans="1:14" x14ac:dyDescent="0.25">
      <c r="A2376">
        <v>3375</v>
      </c>
      <c r="B2376" t="s">
        <v>14</v>
      </c>
      <c r="C2376" t="s">
        <v>15</v>
      </c>
      <c r="D2376" t="s">
        <v>26</v>
      </c>
      <c r="E2376">
        <v>491</v>
      </c>
      <c r="F2376" s="5">
        <v>44696.496157407397</v>
      </c>
      <c r="G2376">
        <v>89</v>
      </c>
      <c r="H2376" t="s">
        <v>846</v>
      </c>
      <c r="I2376">
        <f t="shared" si="185"/>
        <v>43699</v>
      </c>
      <c r="J2376" s="3">
        <v>45186.094074074077</v>
      </c>
      <c r="K2376" t="str">
        <f t="shared" si="186"/>
        <v>Long Term</v>
      </c>
      <c r="L2376">
        <f t="shared" si="187"/>
        <v>43208</v>
      </c>
      <c r="M2376">
        <f t="shared" si="188"/>
        <v>0</v>
      </c>
      <c r="N2376">
        <f t="shared" si="189"/>
        <v>0</v>
      </c>
    </row>
    <row r="2377" spans="1:14" x14ac:dyDescent="0.25">
      <c r="A2377">
        <v>3376</v>
      </c>
      <c r="B2377" t="s">
        <v>115</v>
      </c>
      <c r="C2377" t="s">
        <v>116</v>
      </c>
      <c r="D2377" t="s">
        <v>16</v>
      </c>
      <c r="E2377">
        <v>942</v>
      </c>
      <c r="F2377" s="5">
        <v>44383.685057870367</v>
      </c>
      <c r="G2377">
        <v>1</v>
      </c>
      <c r="H2377" t="s">
        <v>114</v>
      </c>
      <c r="I2377">
        <f t="shared" si="185"/>
        <v>942</v>
      </c>
      <c r="J2377" s="3">
        <v>45186.094074074077</v>
      </c>
      <c r="K2377" t="str">
        <f t="shared" si="186"/>
        <v>Long Term</v>
      </c>
      <c r="L2377">
        <f t="shared" si="187"/>
        <v>0</v>
      </c>
      <c r="M2377">
        <f t="shared" si="188"/>
        <v>0</v>
      </c>
      <c r="N2377">
        <f t="shared" si="189"/>
        <v>0</v>
      </c>
    </row>
    <row r="2378" spans="1:14" x14ac:dyDescent="0.25">
      <c r="A2378">
        <v>3377</v>
      </c>
      <c r="B2378" t="s">
        <v>111</v>
      </c>
      <c r="C2378" t="s">
        <v>112</v>
      </c>
      <c r="D2378" t="s">
        <v>26</v>
      </c>
      <c r="E2378">
        <v>863</v>
      </c>
      <c r="F2378" s="5">
        <v>44150.840798611112</v>
      </c>
      <c r="G2378">
        <v>97</v>
      </c>
      <c r="H2378" t="s">
        <v>1296</v>
      </c>
      <c r="I2378">
        <f t="shared" si="185"/>
        <v>83711</v>
      </c>
      <c r="J2378" s="3">
        <v>45186.094074074077</v>
      </c>
      <c r="K2378" t="str">
        <f t="shared" si="186"/>
        <v>Long Term</v>
      </c>
      <c r="L2378">
        <f t="shared" si="187"/>
        <v>82848</v>
      </c>
      <c r="M2378">
        <f t="shared" si="188"/>
        <v>0</v>
      </c>
      <c r="N2378">
        <f t="shared" si="189"/>
        <v>0</v>
      </c>
    </row>
    <row r="2379" spans="1:14" x14ac:dyDescent="0.25">
      <c r="A2379">
        <v>3378</v>
      </c>
      <c r="B2379" t="s">
        <v>104</v>
      </c>
      <c r="C2379" t="s">
        <v>105</v>
      </c>
      <c r="D2379" t="s">
        <v>26</v>
      </c>
      <c r="E2379">
        <v>254</v>
      </c>
      <c r="F2379" s="5">
        <v>44755.167430555557</v>
      </c>
      <c r="G2379">
        <v>98</v>
      </c>
      <c r="H2379" t="s">
        <v>985</v>
      </c>
      <c r="I2379">
        <f t="shared" si="185"/>
        <v>24892</v>
      </c>
      <c r="J2379" s="3">
        <v>45186.094074074077</v>
      </c>
      <c r="K2379" t="str">
        <f t="shared" si="186"/>
        <v>Long Term</v>
      </c>
      <c r="L2379">
        <f t="shared" si="187"/>
        <v>24638</v>
      </c>
      <c r="M2379">
        <f t="shared" si="188"/>
        <v>0</v>
      </c>
      <c r="N2379">
        <f t="shared" si="189"/>
        <v>0</v>
      </c>
    </row>
    <row r="2380" spans="1:14" x14ac:dyDescent="0.25">
      <c r="A2380">
        <v>3379</v>
      </c>
      <c r="B2380" t="s">
        <v>159</v>
      </c>
      <c r="C2380" t="s">
        <v>160</v>
      </c>
      <c r="D2380" t="s">
        <v>16</v>
      </c>
      <c r="E2380">
        <v>723</v>
      </c>
      <c r="F2380" s="5">
        <v>43777.802256944437</v>
      </c>
      <c r="G2380">
        <v>76</v>
      </c>
      <c r="H2380" t="s">
        <v>336</v>
      </c>
      <c r="I2380">
        <f t="shared" si="185"/>
        <v>54948</v>
      </c>
      <c r="J2380" s="3">
        <v>45186.094074074077</v>
      </c>
      <c r="K2380" t="str">
        <f t="shared" si="186"/>
        <v>Long Term</v>
      </c>
      <c r="L2380">
        <f t="shared" si="187"/>
        <v>54225</v>
      </c>
      <c r="M2380">
        <f t="shared" si="188"/>
        <v>0</v>
      </c>
      <c r="N2380">
        <f t="shared" si="189"/>
        <v>0</v>
      </c>
    </row>
    <row r="2381" spans="1:14" x14ac:dyDescent="0.25">
      <c r="A2381">
        <v>3380</v>
      </c>
      <c r="B2381" t="s">
        <v>51</v>
      </c>
      <c r="C2381" t="s">
        <v>52</v>
      </c>
      <c r="D2381" t="s">
        <v>16</v>
      </c>
      <c r="E2381">
        <v>221</v>
      </c>
      <c r="F2381" s="5">
        <v>45043.034085648149</v>
      </c>
      <c r="G2381">
        <v>35</v>
      </c>
      <c r="H2381" t="s">
        <v>216</v>
      </c>
      <c r="I2381">
        <f t="shared" si="185"/>
        <v>7735</v>
      </c>
      <c r="J2381" s="3">
        <v>45186.094074074077</v>
      </c>
      <c r="K2381" t="str">
        <f t="shared" si="186"/>
        <v>Short Term</v>
      </c>
      <c r="L2381">
        <f t="shared" si="187"/>
        <v>7514</v>
      </c>
      <c r="M2381">
        <f t="shared" si="188"/>
        <v>0.15</v>
      </c>
      <c r="N2381">
        <f t="shared" si="189"/>
        <v>1127.0999999999999</v>
      </c>
    </row>
    <row r="2382" spans="1:14" x14ac:dyDescent="0.25">
      <c r="A2382">
        <v>3381</v>
      </c>
      <c r="B2382" t="s">
        <v>40</v>
      </c>
      <c r="C2382" t="s">
        <v>41</v>
      </c>
      <c r="D2382" t="s">
        <v>26</v>
      </c>
      <c r="E2382">
        <v>943</v>
      </c>
      <c r="F2382" s="5">
        <v>43720.874791666669</v>
      </c>
      <c r="G2382">
        <v>77</v>
      </c>
      <c r="H2382" t="s">
        <v>1141</v>
      </c>
      <c r="I2382">
        <f t="shared" si="185"/>
        <v>72611</v>
      </c>
      <c r="J2382" s="3">
        <v>45186.094074074077</v>
      </c>
      <c r="K2382" t="str">
        <f t="shared" si="186"/>
        <v>Long Term</v>
      </c>
      <c r="L2382">
        <f t="shared" si="187"/>
        <v>71668</v>
      </c>
      <c r="M2382">
        <f t="shared" si="188"/>
        <v>0</v>
      </c>
      <c r="N2382">
        <f t="shared" si="189"/>
        <v>0</v>
      </c>
    </row>
    <row r="2383" spans="1:14" x14ac:dyDescent="0.25">
      <c r="A2383">
        <v>3382</v>
      </c>
      <c r="B2383" t="s">
        <v>180</v>
      </c>
      <c r="C2383" t="s">
        <v>181</v>
      </c>
      <c r="D2383" t="s">
        <v>26</v>
      </c>
      <c r="E2383">
        <v>790</v>
      </c>
      <c r="F2383" s="5">
        <v>43412.671944444453</v>
      </c>
      <c r="G2383">
        <v>38</v>
      </c>
      <c r="H2383" t="s">
        <v>450</v>
      </c>
      <c r="I2383">
        <f t="shared" si="185"/>
        <v>30020</v>
      </c>
      <c r="J2383" s="3">
        <v>45186.094074074077</v>
      </c>
      <c r="K2383" t="str">
        <f t="shared" si="186"/>
        <v>Long Term</v>
      </c>
      <c r="L2383">
        <f t="shared" si="187"/>
        <v>29230</v>
      </c>
      <c r="M2383">
        <f t="shared" si="188"/>
        <v>0</v>
      </c>
      <c r="N2383">
        <f t="shared" si="189"/>
        <v>0</v>
      </c>
    </row>
    <row r="2384" spans="1:14" x14ac:dyDescent="0.25">
      <c r="A2384">
        <v>3383</v>
      </c>
      <c r="B2384" t="s">
        <v>43</v>
      </c>
      <c r="C2384" t="s">
        <v>44</v>
      </c>
      <c r="D2384" t="s">
        <v>26</v>
      </c>
      <c r="E2384">
        <v>707</v>
      </c>
      <c r="F2384" s="5">
        <v>44690.707766203697</v>
      </c>
      <c r="G2384">
        <v>25</v>
      </c>
      <c r="H2384" t="s">
        <v>974</v>
      </c>
      <c r="I2384">
        <f t="shared" si="185"/>
        <v>17675</v>
      </c>
      <c r="J2384" s="3">
        <v>45186.094074074077</v>
      </c>
      <c r="K2384" t="str">
        <f t="shared" si="186"/>
        <v>Long Term</v>
      </c>
      <c r="L2384">
        <f t="shared" si="187"/>
        <v>16968</v>
      </c>
      <c r="M2384">
        <f t="shared" si="188"/>
        <v>0</v>
      </c>
      <c r="N2384">
        <f t="shared" si="189"/>
        <v>0</v>
      </c>
    </row>
    <row r="2385" spans="1:14" x14ac:dyDescent="0.25">
      <c r="A2385">
        <v>3384</v>
      </c>
      <c r="B2385" t="s">
        <v>324</v>
      </c>
      <c r="C2385" t="s">
        <v>325</v>
      </c>
      <c r="D2385" t="s">
        <v>26</v>
      </c>
      <c r="E2385">
        <v>923</v>
      </c>
      <c r="F2385" s="5">
        <v>44859.191412037027</v>
      </c>
      <c r="G2385">
        <v>10</v>
      </c>
      <c r="H2385" t="s">
        <v>397</v>
      </c>
      <c r="I2385">
        <f t="shared" si="185"/>
        <v>9230</v>
      </c>
      <c r="J2385" s="3">
        <v>45186.094074074077</v>
      </c>
      <c r="K2385" t="str">
        <f t="shared" si="186"/>
        <v>Short Term</v>
      </c>
      <c r="L2385">
        <f t="shared" si="187"/>
        <v>8307</v>
      </c>
      <c r="M2385">
        <f t="shared" si="188"/>
        <v>0.15</v>
      </c>
      <c r="N2385">
        <f t="shared" si="189"/>
        <v>1246.05</v>
      </c>
    </row>
    <row r="2386" spans="1:14" x14ac:dyDescent="0.25">
      <c r="A2386">
        <v>3385</v>
      </c>
      <c r="B2386" t="s">
        <v>37</v>
      </c>
      <c r="C2386" t="s">
        <v>38</v>
      </c>
      <c r="D2386" t="s">
        <v>26</v>
      </c>
      <c r="E2386">
        <v>336</v>
      </c>
      <c r="F2386" s="5">
        <v>43642.642395833333</v>
      </c>
      <c r="G2386">
        <v>84</v>
      </c>
      <c r="H2386" t="s">
        <v>1161</v>
      </c>
      <c r="I2386">
        <f t="shared" si="185"/>
        <v>28224</v>
      </c>
      <c r="J2386" s="3">
        <v>45186.094074074077</v>
      </c>
      <c r="K2386" t="str">
        <f t="shared" si="186"/>
        <v>Long Term</v>
      </c>
      <c r="L2386">
        <f t="shared" si="187"/>
        <v>27888</v>
      </c>
      <c r="M2386">
        <f t="shared" si="188"/>
        <v>0</v>
      </c>
      <c r="N2386">
        <f t="shared" si="189"/>
        <v>0</v>
      </c>
    </row>
    <row r="2387" spans="1:14" x14ac:dyDescent="0.25">
      <c r="A2387">
        <v>3386</v>
      </c>
      <c r="B2387" t="s">
        <v>31</v>
      </c>
      <c r="C2387" t="s">
        <v>32</v>
      </c>
      <c r="D2387" t="s">
        <v>26</v>
      </c>
      <c r="E2387">
        <v>644</v>
      </c>
      <c r="F2387" s="5">
        <v>43378.795763888891</v>
      </c>
      <c r="G2387">
        <v>66</v>
      </c>
      <c r="H2387" t="s">
        <v>681</v>
      </c>
      <c r="I2387">
        <f t="shared" si="185"/>
        <v>42504</v>
      </c>
      <c r="J2387" s="3">
        <v>45186.094074074077</v>
      </c>
      <c r="K2387" t="str">
        <f t="shared" si="186"/>
        <v>Long Term</v>
      </c>
      <c r="L2387">
        <f t="shared" si="187"/>
        <v>41860</v>
      </c>
      <c r="M2387">
        <f t="shared" si="188"/>
        <v>0</v>
      </c>
      <c r="N2387">
        <f t="shared" si="189"/>
        <v>0</v>
      </c>
    </row>
    <row r="2388" spans="1:14" x14ac:dyDescent="0.25">
      <c r="A2388">
        <v>3387</v>
      </c>
      <c r="B2388" t="s">
        <v>159</v>
      </c>
      <c r="C2388" t="s">
        <v>160</v>
      </c>
      <c r="D2388" t="s">
        <v>26</v>
      </c>
      <c r="E2388">
        <v>692</v>
      </c>
      <c r="F2388" s="5">
        <v>44158.330358796287</v>
      </c>
      <c r="G2388">
        <v>76</v>
      </c>
      <c r="H2388" t="s">
        <v>653</v>
      </c>
      <c r="I2388">
        <f t="shared" si="185"/>
        <v>52592</v>
      </c>
      <c r="J2388" s="3">
        <v>45186.094074074077</v>
      </c>
      <c r="K2388" t="str">
        <f t="shared" si="186"/>
        <v>Long Term</v>
      </c>
      <c r="L2388">
        <f t="shared" si="187"/>
        <v>51900</v>
      </c>
      <c r="M2388">
        <f t="shared" si="188"/>
        <v>0</v>
      </c>
      <c r="N2388">
        <f t="shared" si="189"/>
        <v>0</v>
      </c>
    </row>
    <row r="2389" spans="1:14" x14ac:dyDescent="0.25">
      <c r="A2389">
        <v>3388</v>
      </c>
      <c r="B2389" t="s">
        <v>111</v>
      </c>
      <c r="C2389" t="s">
        <v>112</v>
      </c>
      <c r="D2389" t="s">
        <v>26</v>
      </c>
      <c r="E2389">
        <v>483</v>
      </c>
      <c r="F2389" s="5">
        <v>43701.718472222223</v>
      </c>
      <c r="G2389">
        <v>86</v>
      </c>
      <c r="H2389" t="s">
        <v>39</v>
      </c>
      <c r="I2389">
        <f t="shared" si="185"/>
        <v>41538</v>
      </c>
      <c r="J2389" s="3">
        <v>45186.094074074077</v>
      </c>
      <c r="K2389" t="str">
        <f t="shared" si="186"/>
        <v>Long Term</v>
      </c>
      <c r="L2389">
        <f t="shared" si="187"/>
        <v>41055</v>
      </c>
      <c r="M2389">
        <f t="shared" si="188"/>
        <v>0</v>
      </c>
      <c r="N2389">
        <f t="shared" si="189"/>
        <v>0</v>
      </c>
    </row>
    <row r="2390" spans="1:14" x14ac:dyDescent="0.25">
      <c r="A2390">
        <v>3389</v>
      </c>
      <c r="B2390" t="s">
        <v>64</v>
      </c>
      <c r="C2390" t="s">
        <v>65</v>
      </c>
      <c r="D2390" t="s">
        <v>16</v>
      </c>
      <c r="E2390">
        <v>911</v>
      </c>
      <c r="F2390" s="5">
        <v>44482.766145833331</v>
      </c>
      <c r="G2390">
        <v>83</v>
      </c>
      <c r="H2390" t="s">
        <v>267</v>
      </c>
      <c r="I2390">
        <f t="shared" si="185"/>
        <v>75613</v>
      </c>
      <c r="J2390" s="3">
        <v>45186.094074074077</v>
      </c>
      <c r="K2390" t="str">
        <f t="shared" si="186"/>
        <v>Long Term</v>
      </c>
      <c r="L2390">
        <f t="shared" si="187"/>
        <v>74702</v>
      </c>
      <c r="M2390">
        <f t="shared" si="188"/>
        <v>0</v>
      </c>
      <c r="N2390">
        <f t="shared" si="189"/>
        <v>0</v>
      </c>
    </row>
    <row r="2391" spans="1:14" x14ac:dyDescent="0.25">
      <c r="A2391">
        <v>3390</v>
      </c>
      <c r="B2391" t="s">
        <v>37</v>
      </c>
      <c r="C2391" t="s">
        <v>38</v>
      </c>
      <c r="D2391" t="s">
        <v>26</v>
      </c>
      <c r="E2391">
        <v>309</v>
      </c>
      <c r="F2391" s="5">
        <v>45038.875775462962</v>
      </c>
      <c r="G2391">
        <v>67</v>
      </c>
      <c r="H2391" t="s">
        <v>1167</v>
      </c>
      <c r="I2391">
        <f t="shared" si="185"/>
        <v>20703</v>
      </c>
      <c r="J2391" s="3">
        <v>45186.094074074077</v>
      </c>
      <c r="K2391" t="str">
        <f t="shared" si="186"/>
        <v>Short Term</v>
      </c>
      <c r="L2391">
        <f t="shared" si="187"/>
        <v>20394</v>
      </c>
      <c r="M2391">
        <f t="shared" si="188"/>
        <v>0.15</v>
      </c>
      <c r="N2391">
        <f t="shared" si="189"/>
        <v>3059.1</v>
      </c>
    </row>
    <row r="2392" spans="1:14" x14ac:dyDescent="0.25">
      <c r="A2392">
        <v>3391</v>
      </c>
      <c r="B2392" t="s">
        <v>24</v>
      </c>
      <c r="C2392" t="s">
        <v>25</v>
      </c>
      <c r="D2392" t="s">
        <v>16</v>
      </c>
      <c r="E2392">
        <v>718</v>
      </c>
      <c r="F2392" s="5">
        <v>44344.160324074073</v>
      </c>
      <c r="G2392">
        <v>14</v>
      </c>
      <c r="H2392" t="s">
        <v>753</v>
      </c>
      <c r="I2392">
        <f t="shared" si="185"/>
        <v>10052</v>
      </c>
      <c r="J2392" s="3">
        <v>45186.094074074077</v>
      </c>
      <c r="K2392" t="str">
        <f t="shared" si="186"/>
        <v>Long Term</v>
      </c>
      <c r="L2392">
        <f t="shared" si="187"/>
        <v>9334</v>
      </c>
      <c r="M2392">
        <f t="shared" si="188"/>
        <v>0</v>
      </c>
      <c r="N2392">
        <f t="shared" si="189"/>
        <v>0</v>
      </c>
    </row>
    <row r="2393" spans="1:14" x14ac:dyDescent="0.25">
      <c r="A2393">
        <v>3392</v>
      </c>
      <c r="B2393" t="s">
        <v>137</v>
      </c>
      <c r="C2393" t="s">
        <v>138</v>
      </c>
      <c r="D2393" t="s">
        <v>16</v>
      </c>
      <c r="E2393">
        <v>762</v>
      </c>
      <c r="F2393" s="5">
        <v>43903.810381944437</v>
      </c>
      <c r="G2393">
        <v>88</v>
      </c>
      <c r="H2393" t="s">
        <v>262</v>
      </c>
      <c r="I2393">
        <f t="shared" si="185"/>
        <v>67056</v>
      </c>
      <c r="J2393" s="3">
        <v>45186.094074074077</v>
      </c>
      <c r="K2393" t="str">
        <f t="shared" si="186"/>
        <v>Long Term</v>
      </c>
      <c r="L2393">
        <f t="shared" si="187"/>
        <v>66294</v>
      </c>
      <c r="M2393">
        <f t="shared" si="188"/>
        <v>0</v>
      </c>
      <c r="N2393">
        <f t="shared" si="189"/>
        <v>0</v>
      </c>
    </row>
    <row r="2394" spans="1:14" x14ac:dyDescent="0.25">
      <c r="A2394">
        <v>3393</v>
      </c>
      <c r="B2394" t="s">
        <v>170</v>
      </c>
      <c r="C2394" t="s">
        <v>171</v>
      </c>
      <c r="D2394" t="s">
        <v>26</v>
      </c>
      <c r="E2394">
        <v>793</v>
      </c>
      <c r="F2394" s="5">
        <v>44837.239108796297</v>
      </c>
      <c r="G2394">
        <v>69</v>
      </c>
      <c r="H2394" t="s">
        <v>50</v>
      </c>
      <c r="I2394">
        <f t="shared" si="185"/>
        <v>54717</v>
      </c>
      <c r="J2394" s="3">
        <v>45186.094074074077</v>
      </c>
      <c r="K2394" t="str">
        <f t="shared" si="186"/>
        <v>Short Term</v>
      </c>
      <c r="L2394">
        <f t="shared" si="187"/>
        <v>53924</v>
      </c>
      <c r="M2394">
        <f t="shared" si="188"/>
        <v>0.15</v>
      </c>
      <c r="N2394">
        <f t="shared" si="189"/>
        <v>8088.5999999999995</v>
      </c>
    </row>
    <row r="2395" spans="1:14" x14ac:dyDescent="0.25">
      <c r="A2395">
        <v>3394</v>
      </c>
      <c r="B2395" t="s">
        <v>115</v>
      </c>
      <c r="C2395" t="s">
        <v>116</v>
      </c>
      <c r="D2395" t="s">
        <v>16</v>
      </c>
      <c r="E2395">
        <v>618</v>
      </c>
      <c r="F2395" s="5">
        <v>44530.526782407411</v>
      </c>
      <c r="G2395">
        <v>54</v>
      </c>
      <c r="H2395" t="s">
        <v>878</v>
      </c>
      <c r="I2395">
        <f t="shared" si="185"/>
        <v>33372</v>
      </c>
      <c r="J2395" s="3">
        <v>45186.094074074077</v>
      </c>
      <c r="K2395" t="str">
        <f t="shared" si="186"/>
        <v>Long Term</v>
      </c>
      <c r="L2395">
        <f t="shared" si="187"/>
        <v>32754</v>
      </c>
      <c r="M2395">
        <f t="shared" si="188"/>
        <v>0</v>
      </c>
      <c r="N2395">
        <f t="shared" si="189"/>
        <v>0</v>
      </c>
    </row>
    <row r="2396" spans="1:14" x14ac:dyDescent="0.25">
      <c r="A2396">
        <v>3395</v>
      </c>
      <c r="B2396" t="s">
        <v>70</v>
      </c>
      <c r="C2396" t="s">
        <v>71</v>
      </c>
      <c r="D2396" t="s">
        <v>16</v>
      </c>
      <c r="E2396">
        <v>226</v>
      </c>
      <c r="F2396" s="5">
        <v>43504.764803240738</v>
      </c>
      <c r="G2396">
        <v>22</v>
      </c>
      <c r="H2396" t="s">
        <v>558</v>
      </c>
      <c r="I2396">
        <f t="shared" si="185"/>
        <v>4972</v>
      </c>
      <c r="J2396" s="3">
        <v>45186.094074074077</v>
      </c>
      <c r="K2396" t="str">
        <f t="shared" si="186"/>
        <v>Long Term</v>
      </c>
      <c r="L2396">
        <f t="shared" si="187"/>
        <v>4746</v>
      </c>
      <c r="M2396">
        <f t="shared" si="188"/>
        <v>0</v>
      </c>
      <c r="N2396">
        <f t="shared" si="189"/>
        <v>0</v>
      </c>
    </row>
    <row r="2397" spans="1:14" x14ac:dyDescent="0.25">
      <c r="A2397">
        <v>3396</v>
      </c>
      <c r="B2397" t="s">
        <v>123</v>
      </c>
      <c r="C2397" t="s">
        <v>124</v>
      </c>
      <c r="D2397" t="s">
        <v>26</v>
      </c>
      <c r="E2397">
        <v>888</v>
      </c>
      <c r="F2397" s="5">
        <v>43403.751030092593</v>
      </c>
      <c r="G2397">
        <v>2</v>
      </c>
      <c r="H2397" t="s">
        <v>1154</v>
      </c>
      <c r="I2397">
        <f t="shared" si="185"/>
        <v>1776</v>
      </c>
      <c r="J2397" s="3">
        <v>45186.094074074077</v>
      </c>
      <c r="K2397" t="str">
        <f t="shared" si="186"/>
        <v>Long Term</v>
      </c>
      <c r="L2397">
        <f t="shared" si="187"/>
        <v>888</v>
      </c>
      <c r="M2397">
        <f t="shared" si="188"/>
        <v>0</v>
      </c>
      <c r="N2397">
        <f t="shared" si="189"/>
        <v>0</v>
      </c>
    </row>
    <row r="2398" spans="1:14" x14ac:dyDescent="0.25">
      <c r="A2398">
        <v>3397</v>
      </c>
      <c r="B2398" t="s">
        <v>57</v>
      </c>
      <c r="C2398" t="s">
        <v>58</v>
      </c>
      <c r="D2398" t="s">
        <v>16</v>
      </c>
      <c r="E2398">
        <v>187</v>
      </c>
      <c r="F2398" s="5">
        <v>44535.686874999999</v>
      </c>
      <c r="G2398">
        <v>30</v>
      </c>
      <c r="H2398" t="s">
        <v>347</v>
      </c>
      <c r="I2398">
        <f t="shared" si="185"/>
        <v>5610</v>
      </c>
      <c r="J2398" s="3">
        <v>45186.094074074077</v>
      </c>
      <c r="K2398" t="str">
        <f t="shared" si="186"/>
        <v>Long Term</v>
      </c>
      <c r="L2398">
        <f t="shared" si="187"/>
        <v>5423</v>
      </c>
      <c r="M2398">
        <f t="shared" si="188"/>
        <v>0</v>
      </c>
      <c r="N2398">
        <f t="shared" si="189"/>
        <v>0</v>
      </c>
    </row>
    <row r="2399" spans="1:14" x14ac:dyDescent="0.25">
      <c r="A2399">
        <v>3398</v>
      </c>
      <c r="B2399" t="s">
        <v>111</v>
      </c>
      <c r="C2399" t="s">
        <v>112</v>
      </c>
      <c r="D2399" t="s">
        <v>16</v>
      </c>
      <c r="E2399">
        <v>911</v>
      </c>
      <c r="F2399" s="5">
        <v>45148.911817129629</v>
      </c>
      <c r="G2399">
        <v>90</v>
      </c>
      <c r="H2399" t="s">
        <v>1297</v>
      </c>
      <c r="I2399">
        <f t="shared" si="185"/>
        <v>81990</v>
      </c>
      <c r="J2399" s="3">
        <v>45186.094074074077</v>
      </c>
      <c r="K2399" t="str">
        <f t="shared" si="186"/>
        <v>Short Term</v>
      </c>
      <c r="L2399">
        <f t="shared" si="187"/>
        <v>81079</v>
      </c>
      <c r="M2399">
        <f t="shared" si="188"/>
        <v>0.15</v>
      </c>
      <c r="N2399">
        <f t="shared" si="189"/>
        <v>12161.85</v>
      </c>
    </row>
    <row r="2400" spans="1:14" x14ac:dyDescent="0.25">
      <c r="A2400">
        <v>3399</v>
      </c>
      <c r="B2400" t="s">
        <v>82</v>
      </c>
      <c r="C2400" t="s">
        <v>83</v>
      </c>
      <c r="D2400" t="s">
        <v>16</v>
      </c>
      <c r="E2400">
        <v>688</v>
      </c>
      <c r="F2400" s="5">
        <v>44016.694560185177</v>
      </c>
      <c r="G2400">
        <v>57</v>
      </c>
      <c r="H2400" t="s">
        <v>242</v>
      </c>
      <c r="I2400">
        <f t="shared" si="185"/>
        <v>39216</v>
      </c>
      <c r="J2400" s="3">
        <v>45186.094074074077</v>
      </c>
      <c r="K2400" t="str">
        <f t="shared" si="186"/>
        <v>Long Term</v>
      </c>
      <c r="L2400">
        <f t="shared" si="187"/>
        <v>38528</v>
      </c>
      <c r="M2400">
        <f t="shared" si="188"/>
        <v>0</v>
      </c>
      <c r="N2400">
        <f t="shared" si="189"/>
        <v>0</v>
      </c>
    </row>
    <row r="2401" spans="1:14" x14ac:dyDescent="0.25">
      <c r="A2401">
        <v>3400</v>
      </c>
      <c r="B2401" t="s">
        <v>180</v>
      </c>
      <c r="C2401" t="s">
        <v>181</v>
      </c>
      <c r="D2401" t="s">
        <v>26</v>
      </c>
      <c r="E2401">
        <v>386</v>
      </c>
      <c r="F2401" s="5">
        <v>44821.068310185183</v>
      </c>
      <c r="G2401">
        <v>2</v>
      </c>
      <c r="H2401" t="s">
        <v>526</v>
      </c>
      <c r="I2401">
        <f t="shared" si="185"/>
        <v>772</v>
      </c>
      <c r="J2401" s="3">
        <v>45186.094074074077</v>
      </c>
      <c r="K2401" t="str">
        <f t="shared" si="186"/>
        <v>Long Term</v>
      </c>
      <c r="L2401">
        <f t="shared" si="187"/>
        <v>386</v>
      </c>
      <c r="M2401">
        <f t="shared" si="188"/>
        <v>0</v>
      </c>
      <c r="N2401">
        <f t="shared" si="189"/>
        <v>0</v>
      </c>
    </row>
    <row r="2402" spans="1:14" x14ac:dyDescent="0.25">
      <c r="A2402">
        <v>3401</v>
      </c>
      <c r="B2402" t="s">
        <v>34</v>
      </c>
      <c r="C2402" t="s">
        <v>35</v>
      </c>
      <c r="D2402" t="s">
        <v>26</v>
      </c>
      <c r="E2402">
        <v>420</v>
      </c>
      <c r="F2402" s="5">
        <v>44240.35696759259</v>
      </c>
      <c r="G2402">
        <v>98</v>
      </c>
      <c r="H2402" t="s">
        <v>1298</v>
      </c>
      <c r="I2402">
        <f t="shared" si="185"/>
        <v>41160</v>
      </c>
      <c r="J2402" s="3">
        <v>45186.094074074077</v>
      </c>
      <c r="K2402" t="str">
        <f t="shared" si="186"/>
        <v>Long Term</v>
      </c>
      <c r="L2402">
        <f t="shared" si="187"/>
        <v>40740</v>
      </c>
      <c r="M2402">
        <f t="shared" si="188"/>
        <v>0</v>
      </c>
      <c r="N2402">
        <f t="shared" si="189"/>
        <v>0</v>
      </c>
    </row>
    <row r="2403" spans="1:14" x14ac:dyDescent="0.25">
      <c r="A2403">
        <v>3402</v>
      </c>
      <c r="B2403" t="s">
        <v>18</v>
      </c>
      <c r="C2403" t="s">
        <v>19</v>
      </c>
      <c r="D2403" t="s">
        <v>26</v>
      </c>
      <c r="E2403">
        <v>809</v>
      </c>
      <c r="F2403" s="5">
        <v>43384.755347222221</v>
      </c>
      <c r="G2403">
        <v>7</v>
      </c>
      <c r="H2403" t="s">
        <v>478</v>
      </c>
      <c r="I2403">
        <f t="shared" si="185"/>
        <v>5663</v>
      </c>
      <c r="J2403" s="3">
        <v>45186.094074074077</v>
      </c>
      <c r="K2403" t="str">
        <f t="shared" si="186"/>
        <v>Long Term</v>
      </c>
      <c r="L2403">
        <f t="shared" si="187"/>
        <v>4854</v>
      </c>
      <c r="M2403">
        <f t="shared" si="188"/>
        <v>0</v>
      </c>
      <c r="N2403">
        <f t="shared" si="189"/>
        <v>0</v>
      </c>
    </row>
    <row r="2404" spans="1:14" x14ac:dyDescent="0.25">
      <c r="A2404">
        <v>3403</v>
      </c>
      <c r="B2404" t="s">
        <v>324</v>
      </c>
      <c r="C2404" t="s">
        <v>325</v>
      </c>
      <c r="D2404" t="s">
        <v>26</v>
      </c>
      <c r="E2404">
        <v>329</v>
      </c>
      <c r="F2404" s="5">
        <v>44086.209247685183</v>
      </c>
      <c r="G2404">
        <v>51</v>
      </c>
      <c r="H2404" t="s">
        <v>1299</v>
      </c>
      <c r="I2404">
        <f t="shared" si="185"/>
        <v>16779</v>
      </c>
      <c r="J2404" s="3">
        <v>45186.094074074077</v>
      </c>
      <c r="K2404" t="str">
        <f t="shared" si="186"/>
        <v>Long Term</v>
      </c>
      <c r="L2404">
        <f t="shared" si="187"/>
        <v>16450</v>
      </c>
      <c r="M2404">
        <f t="shared" si="188"/>
        <v>0</v>
      </c>
      <c r="N2404">
        <f t="shared" si="189"/>
        <v>0</v>
      </c>
    </row>
    <row r="2405" spans="1:14" x14ac:dyDescent="0.25">
      <c r="A2405">
        <v>3404</v>
      </c>
      <c r="B2405" t="s">
        <v>57</v>
      </c>
      <c r="C2405" t="s">
        <v>58</v>
      </c>
      <c r="D2405" t="s">
        <v>16</v>
      </c>
      <c r="E2405">
        <v>533</v>
      </c>
      <c r="F2405" s="5">
        <v>43885.856226851851</v>
      </c>
      <c r="G2405">
        <v>91</v>
      </c>
      <c r="H2405" t="s">
        <v>667</v>
      </c>
      <c r="I2405">
        <f t="shared" si="185"/>
        <v>48503</v>
      </c>
      <c r="J2405" s="3">
        <v>45186.094074074077</v>
      </c>
      <c r="K2405" t="str">
        <f t="shared" si="186"/>
        <v>Long Term</v>
      </c>
      <c r="L2405">
        <f t="shared" si="187"/>
        <v>47970</v>
      </c>
      <c r="M2405">
        <f t="shared" si="188"/>
        <v>0</v>
      </c>
      <c r="N2405">
        <f t="shared" si="189"/>
        <v>0</v>
      </c>
    </row>
    <row r="2406" spans="1:14" x14ac:dyDescent="0.25">
      <c r="A2406">
        <v>3405</v>
      </c>
      <c r="B2406" t="s">
        <v>218</v>
      </c>
      <c r="C2406" t="s">
        <v>219</v>
      </c>
      <c r="D2406" t="s">
        <v>16</v>
      </c>
      <c r="E2406">
        <v>171</v>
      </c>
      <c r="F2406" s="5">
        <v>43873.574965277781</v>
      </c>
      <c r="G2406">
        <v>78</v>
      </c>
      <c r="H2406" t="s">
        <v>1300</v>
      </c>
      <c r="I2406">
        <f t="shared" si="185"/>
        <v>13338</v>
      </c>
      <c r="J2406" s="3">
        <v>45186.094074074077</v>
      </c>
      <c r="K2406" t="str">
        <f t="shared" si="186"/>
        <v>Long Term</v>
      </c>
      <c r="L2406">
        <f t="shared" si="187"/>
        <v>13167</v>
      </c>
      <c r="M2406">
        <f t="shared" si="188"/>
        <v>0</v>
      </c>
      <c r="N2406">
        <f t="shared" si="189"/>
        <v>0</v>
      </c>
    </row>
    <row r="2407" spans="1:14" x14ac:dyDescent="0.25">
      <c r="A2407">
        <v>3406</v>
      </c>
      <c r="B2407" t="s">
        <v>137</v>
      </c>
      <c r="C2407" t="s">
        <v>138</v>
      </c>
      <c r="D2407" t="s">
        <v>26</v>
      </c>
      <c r="E2407">
        <v>603</v>
      </c>
      <c r="F2407" s="5">
        <v>44590.770416666674</v>
      </c>
      <c r="G2407">
        <v>75</v>
      </c>
      <c r="H2407" t="s">
        <v>1301</v>
      </c>
      <c r="I2407">
        <f t="shared" si="185"/>
        <v>45225</v>
      </c>
      <c r="J2407" s="3">
        <v>45186.094074074077</v>
      </c>
      <c r="K2407" t="str">
        <f t="shared" si="186"/>
        <v>Long Term</v>
      </c>
      <c r="L2407">
        <f t="shared" si="187"/>
        <v>44622</v>
      </c>
      <c r="M2407">
        <f t="shared" si="188"/>
        <v>0</v>
      </c>
      <c r="N2407">
        <f t="shared" si="189"/>
        <v>0</v>
      </c>
    </row>
    <row r="2408" spans="1:14" x14ac:dyDescent="0.25">
      <c r="A2408">
        <v>3407</v>
      </c>
      <c r="B2408" t="s">
        <v>24</v>
      </c>
      <c r="C2408" t="s">
        <v>25</v>
      </c>
      <c r="D2408" t="s">
        <v>26</v>
      </c>
      <c r="E2408">
        <v>106</v>
      </c>
      <c r="F2408" s="5">
        <v>44113.058113425926</v>
      </c>
      <c r="G2408">
        <v>22</v>
      </c>
      <c r="H2408" t="s">
        <v>1098</v>
      </c>
      <c r="I2408">
        <f t="shared" si="185"/>
        <v>2332</v>
      </c>
      <c r="J2408" s="3">
        <v>45186.094074074077</v>
      </c>
      <c r="K2408" t="str">
        <f t="shared" si="186"/>
        <v>Long Term</v>
      </c>
      <c r="L2408">
        <f t="shared" si="187"/>
        <v>2226</v>
      </c>
      <c r="M2408">
        <f t="shared" si="188"/>
        <v>0</v>
      </c>
      <c r="N2408">
        <f t="shared" si="189"/>
        <v>0</v>
      </c>
    </row>
    <row r="2409" spans="1:14" x14ac:dyDescent="0.25">
      <c r="A2409">
        <v>3408</v>
      </c>
      <c r="B2409" t="s">
        <v>21</v>
      </c>
      <c r="C2409" t="s">
        <v>22</v>
      </c>
      <c r="D2409" t="s">
        <v>26</v>
      </c>
      <c r="E2409">
        <v>206</v>
      </c>
      <c r="F2409" s="5">
        <v>43847.944768518522</v>
      </c>
      <c r="G2409">
        <v>55</v>
      </c>
      <c r="H2409" t="s">
        <v>1302</v>
      </c>
      <c r="I2409">
        <f t="shared" si="185"/>
        <v>11330</v>
      </c>
      <c r="J2409" s="3">
        <v>45186.094074074077</v>
      </c>
      <c r="K2409" t="str">
        <f t="shared" si="186"/>
        <v>Long Term</v>
      </c>
      <c r="L2409">
        <f t="shared" si="187"/>
        <v>11124</v>
      </c>
      <c r="M2409">
        <f t="shared" si="188"/>
        <v>0</v>
      </c>
      <c r="N2409">
        <f t="shared" si="189"/>
        <v>0</v>
      </c>
    </row>
    <row r="2410" spans="1:14" x14ac:dyDescent="0.25">
      <c r="A2410">
        <v>3409</v>
      </c>
      <c r="B2410" t="s">
        <v>107</v>
      </c>
      <c r="C2410" t="s">
        <v>108</v>
      </c>
      <c r="D2410" t="s">
        <v>16</v>
      </c>
      <c r="E2410">
        <v>742</v>
      </c>
      <c r="F2410" s="5">
        <v>44328.42596064815</v>
      </c>
      <c r="G2410">
        <v>70</v>
      </c>
      <c r="H2410" t="s">
        <v>460</v>
      </c>
      <c r="I2410">
        <f t="shared" si="185"/>
        <v>51940</v>
      </c>
      <c r="J2410" s="3">
        <v>45186.094074074077</v>
      </c>
      <c r="K2410" t="str">
        <f t="shared" si="186"/>
        <v>Long Term</v>
      </c>
      <c r="L2410">
        <f t="shared" si="187"/>
        <v>51198</v>
      </c>
      <c r="M2410">
        <f t="shared" si="188"/>
        <v>0</v>
      </c>
      <c r="N2410">
        <f t="shared" si="189"/>
        <v>0</v>
      </c>
    </row>
    <row r="2411" spans="1:14" x14ac:dyDescent="0.25">
      <c r="A2411">
        <v>3410</v>
      </c>
      <c r="B2411" t="s">
        <v>46</v>
      </c>
      <c r="C2411" t="s">
        <v>47</v>
      </c>
      <c r="D2411" t="s">
        <v>26</v>
      </c>
      <c r="E2411">
        <v>774</v>
      </c>
      <c r="F2411" s="5">
        <v>44384.398402777777</v>
      </c>
      <c r="G2411">
        <v>50</v>
      </c>
      <c r="H2411" t="s">
        <v>1303</v>
      </c>
      <c r="I2411">
        <f t="shared" si="185"/>
        <v>38700</v>
      </c>
      <c r="J2411" s="3">
        <v>45186.094074074077</v>
      </c>
      <c r="K2411" t="str">
        <f t="shared" si="186"/>
        <v>Long Term</v>
      </c>
      <c r="L2411">
        <f t="shared" si="187"/>
        <v>37926</v>
      </c>
      <c r="M2411">
        <f t="shared" si="188"/>
        <v>0</v>
      </c>
      <c r="N2411">
        <f t="shared" si="189"/>
        <v>0</v>
      </c>
    </row>
    <row r="2412" spans="1:14" x14ac:dyDescent="0.25">
      <c r="A2412">
        <v>3411</v>
      </c>
      <c r="B2412" t="s">
        <v>104</v>
      </c>
      <c r="C2412" t="s">
        <v>105</v>
      </c>
      <c r="D2412" t="s">
        <v>26</v>
      </c>
      <c r="E2412">
        <v>821</v>
      </c>
      <c r="F2412" s="5">
        <v>44812.211643518523</v>
      </c>
      <c r="G2412">
        <v>27</v>
      </c>
      <c r="H2412" t="s">
        <v>1178</v>
      </c>
      <c r="I2412">
        <f t="shared" si="185"/>
        <v>22167</v>
      </c>
      <c r="J2412" s="3">
        <v>45186.094074074077</v>
      </c>
      <c r="K2412" t="str">
        <f t="shared" si="186"/>
        <v>Long Term</v>
      </c>
      <c r="L2412">
        <f t="shared" si="187"/>
        <v>21346</v>
      </c>
      <c r="M2412">
        <f t="shared" si="188"/>
        <v>0</v>
      </c>
      <c r="N2412">
        <f t="shared" si="189"/>
        <v>0</v>
      </c>
    </row>
    <row r="2413" spans="1:14" x14ac:dyDescent="0.25">
      <c r="A2413">
        <v>3412</v>
      </c>
      <c r="B2413" t="s">
        <v>18</v>
      </c>
      <c r="C2413" t="s">
        <v>19</v>
      </c>
      <c r="D2413" t="s">
        <v>16</v>
      </c>
      <c r="E2413">
        <v>709</v>
      </c>
      <c r="F2413" s="5">
        <v>43372.238194444442</v>
      </c>
      <c r="G2413">
        <v>46</v>
      </c>
      <c r="H2413" t="s">
        <v>1304</v>
      </c>
      <c r="I2413">
        <f t="shared" si="185"/>
        <v>32614</v>
      </c>
      <c r="J2413" s="3">
        <v>45186.094074074077</v>
      </c>
      <c r="K2413" t="str">
        <f t="shared" si="186"/>
        <v>Long Term</v>
      </c>
      <c r="L2413">
        <f t="shared" si="187"/>
        <v>31905</v>
      </c>
      <c r="M2413">
        <f t="shared" si="188"/>
        <v>0</v>
      </c>
      <c r="N2413">
        <f t="shared" si="189"/>
        <v>0</v>
      </c>
    </row>
    <row r="2414" spans="1:14" x14ac:dyDescent="0.25">
      <c r="A2414">
        <v>3413</v>
      </c>
      <c r="B2414" t="s">
        <v>324</v>
      </c>
      <c r="C2414" t="s">
        <v>325</v>
      </c>
      <c r="D2414" t="s">
        <v>26</v>
      </c>
      <c r="E2414">
        <v>533</v>
      </c>
      <c r="F2414" s="5">
        <v>43389.305509259262</v>
      </c>
      <c r="G2414">
        <v>11</v>
      </c>
      <c r="H2414" t="s">
        <v>93</v>
      </c>
      <c r="I2414">
        <f t="shared" si="185"/>
        <v>5863</v>
      </c>
      <c r="J2414" s="3">
        <v>45186.094074074077</v>
      </c>
      <c r="K2414" t="str">
        <f t="shared" si="186"/>
        <v>Long Term</v>
      </c>
      <c r="L2414">
        <f t="shared" si="187"/>
        <v>5330</v>
      </c>
      <c r="M2414">
        <f t="shared" si="188"/>
        <v>0</v>
      </c>
      <c r="N2414">
        <f t="shared" si="189"/>
        <v>0</v>
      </c>
    </row>
    <row r="2415" spans="1:14" x14ac:dyDescent="0.25">
      <c r="A2415">
        <v>3414</v>
      </c>
      <c r="B2415" t="s">
        <v>98</v>
      </c>
      <c r="C2415" t="s">
        <v>99</v>
      </c>
      <c r="D2415" t="s">
        <v>26</v>
      </c>
      <c r="E2415">
        <v>880</v>
      </c>
      <c r="F2415" s="5">
        <v>44766.029791666668</v>
      </c>
      <c r="G2415">
        <v>10</v>
      </c>
      <c r="H2415" t="s">
        <v>572</v>
      </c>
      <c r="I2415">
        <f t="shared" si="185"/>
        <v>8800</v>
      </c>
      <c r="J2415" s="3">
        <v>45186.094074074077</v>
      </c>
      <c r="K2415" t="str">
        <f t="shared" si="186"/>
        <v>Long Term</v>
      </c>
      <c r="L2415">
        <f t="shared" si="187"/>
        <v>7920</v>
      </c>
      <c r="M2415">
        <f t="shared" si="188"/>
        <v>0</v>
      </c>
      <c r="N2415">
        <f t="shared" si="189"/>
        <v>0</v>
      </c>
    </row>
    <row r="2416" spans="1:14" x14ac:dyDescent="0.25">
      <c r="A2416">
        <v>3415</v>
      </c>
      <c r="B2416" t="s">
        <v>76</v>
      </c>
      <c r="C2416" t="s">
        <v>77</v>
      </c>
      <c r="D2416" t="s">
        <v>26</v>
      </c>
      <c r="E2416">
        <v>554</v>
      </c>
      <c r="F2416" s="5">
        <v>45173.135914351849</v>
      </c>
      <c r="G2416">
        <v>40</v>
      </c>
      <c r="H2416" t="s">
        <v>1305</v>
      </c>
      <c r="I2416">
        <f t="shared" si="185"/>
        <v>22160</v>
      </c>
      <c r="J2416" s="3">
        <v>45186.094074074077</v>
      </c>
      <c r="K2416" t="str">
        <f t="shared" si="186"/>
        <v>Short Term</v>
      </c>
      <c r="L2416">
        <f t="shared" si="187"/>
        <v>21606</v>
      </c>
      <c r="M2416">
        <f t="shared" si="188"/>
        <v>0.15</v>
      </c>
      <c r="N2416">
        <f t="shared" si="189"/>
        <v>3240.9</v>
      </c>
    </row>
    <row r="2417" spans="1:14" x14ac:dyDescent="0.25">
      <c r="A2417">
        <v>3416</v>
      </c>
      <c r="B2417" t="s">
        <v>43</v>
      </c>
      <c r="C2417" t="s">
        <v>44</v>
      </c>
      <c r="D2417" t="s">
        <v>16</v>
      </c>
      <c r="E2417">
        <v>847</v>
      </c>
      <c r="F2417" s="5">
        <v>44735.254849537043</v>
      </c>
      <c r="G2417">
        <v>51</v>
      </c>
      <c r="H2417" t="s">
        <v>616</v>
      </c>
      <c r="I2417">
        <f t="shared" si="185"/>
        <v>43197</v>
      </c>
      <c r="J2417" s="3">
        <v>45186.094074074077</v>
      </c>
      <c r="K2417" t="str">
        <f t="shared" si="186"/>
        <v>Long Term</v>
      </c>
      <c r="L2417">
        <f t="shared" si="187"/>
        <v>42350</v>
      </c>
      <c r="M2417">
        <f t="shared" si="188"/>
        <v>0</v>
      </c>
      <c r="N2417">
        <f t="shared" si="189"/>
        <v>0</v>
      </c>
    </row>
    <row r="2418" spans="1:14" x14ac:dyDescent="0.25">
      <c r="A2418">
        <v>3417</v>
      </c>
      <c r="B2418" t="s">
        <v>111</v>
      </c>
      <c r="C2418" t="s">
        <v>112</v>
      </c>
      <c r="D2418" t="s">
        <v>26</v>
      </c>
      <c r="E2418">
        <v>325</v>
      </c>
      <c r="F2418" s="5">
        <v>44777.02789351852</v>
      </c>
      <c r="G2418">
        <v>55</v>
      </c>
      <c r="H2418" t="s">
        <v>289</v>
      </c>
      <c r="I2418">
        <f t="shared" si="185"/>
        <v>17875</v>
      </c>
      <c r="J2418" s="3">
        <v>45186.094074074077</v>
      </c>
      <c r="K2418" t="str">
        <f t="shared" si="186"/>
        <v>Long Term</v>
      </c>
      <c r="L2418">
        <f t="shared" si="187"/>
        <v>17550</v>
      </c>
      <c r="M2418">
        <f t="shared" si="188"/>
        <v>0</v>
      </c>
      <c r="N2418">
        <f t="shared" si="189"/>
        <v>0</v>
      </c>
    </row>
    <row r="2419" spans="1:14" x14ac:dyDescent="0.25">
      <c r="A2419">
        <v>3418</v>
      </c>
      <c r="B2419" t="s">
        <v>46</v>
      </c>
      <c r="C2419" t="s">
        <v>47</v>
      </c>
      <c r="D2419" t="s">
        <v>26</v>
      </c>
      <c r="E2419">
        <v>813</v>
      </c>
      <c r="F2419" s="5">
        <v>45088.713900462957</v>
      </c>
      <c r="G2419">
        <v>11</v>
      </c>
      <c r="H2419" t="s">
        <v>800</v>
      </c>
      <c r="I2419">
        <f t="shared" si="185"/>
        <v>8943</v>
      </c>
      <c r="J2419" s="3">
        <v>45186.094074074077</v>
      </c>
      <c r="K2419" t="str">
        <f t="shared" si="186"/>
        <v>Short Term</v>
      </c>
      <c r="L2419">
        <f t="shared" si="187"/>
        <v>8130</v>
      </c>
      <c r="M2419">
        <f t="shared" si="188"/>
        <v>0.15</v>
      </c>
      <c r="N2419">
        <f t="shared" si="189"/>
        <v>1219.5</v>
      </c>
    </row>
    <row r="2420" spans="1:14" x14ac:dyDescent="0.25">
      <c r="A2420">
        <v>3419</v>
      </c>
      <c r="B2420" t="s">
        <v>159</v>
      </c>
      <c r="C2420" t="s">
        <v>160</v>
      </c>
      <c r="D2420" t="s">
        <v>16</v>
      </c>
      <c r="E2420">
        <v>317</v>
      </c>
      <c r="F2420" s="5">
        <v>44967.685925925929</v>
      </c>
      <c r="G2420">
        <v>96</v>
      </c>
      <c r="H2420" t="s">
        <v>692</v>
      </c>
      <c r="I2420">
        <f t="shared" si="185"/>
        <v>30432</v>
      </c>
      <c r="J2420" s="3">
        <v>45186.094074074077</v>
      </c>
      <c r="K2420" t="str">
        <f t="shared" si="186"/>
        <v>Short Term</v>
      </c>
      <c r="L2420">
        <f t="shared" si="187"/>
        <v>30115</v>
      </c>
      <c r="M2420">
        <f t="shared" si="188"/>
        <v>0.15</v>
      </c>
      <c r="N2420">
        <f t="shared" si="189"/>
        <v>4517.25</v>
      </c>
    </row>
    <row r="2421" spans="1:14" x14ac:dyDescent="0.25">
      <c r="A2421">
        <v>3420</v>
      </c>
      <c r="B2421" t="s">
        <v>246</v>
      </c>
      <c r="C2421" t="s">
        <v>247</v>
      </c>
      <c r="D2421" t="s">
        <v>26</v>
      </c>
      <c r="E2421">
        <v>327</v>
      </c>
      <c r="F2421" s="5">
        <v>44384.038530092592</v>
      </c>
      <c r="G2421">
        <v>34</v>
      </c>
      <c r="H2421" t="s">
        <v>1142</v>
      </c>
      <c r="I2421">
        <f t="shared" si="185"/>
        <v>11118</v>
      </c>
      <c r="J2421" s="3">
        <v>45186.094074074077</v>
      </c>
      <c r="K2421" t="str">
        <f t="shared" si="186"/>
        <v>Long Term</v>
      </c>
      <c r="L2421">
        <f t="shared" si="187"/>
        <v>10791</v>
      </c>
      <c r="M2421">
        <f t="shared" si="188"/>
        <v>0</v>
      </c>
      <c r="N2421">
        <f t="shared" si="189"/>
        <v>0</v>
      </c>
    </row>
    <row r="2422" spans="1:14" x14ac:dyDescent="0.25">
      <c r="A2422">
        <v>3421</v>
      </c>
      <c r="B2422" t="s">
        <v>324</v>
      </c>
      <c r="C2422" t="s">
        <v>325</v>
      </c>
      <c r="D2422" t="s">
        <v>26</v>
      </c>
      <c r="E2422">
        <v>766</v>
      </c>
      <c r="F2422" s="5">
        <v>43418.999432870369</v>
      </c>
      <c r="G2422">
        <v>63</v>
      </c>
      <c r="H2422" t="s">
        <v>289</v>
      </c>
      <c r="I2422">
        <f t="shared" si="185"/>
        <v>48258</v>
      </c>
      <c r="J2422" s="3">
        <v>45186.094074074077</v>
      </c>
      <c r="K2422" t="str">
        <f t="shared" si="186"/>
        <v>Long Term</v>
      </c>
      <c r="L2422">
        <f t="shared" si="187"/>
        <v>47492</v>
      </c>
      <c r="M2422">
        <f t="shared" si="188"/>
        <v>0</v>
      </c>
      <c r="N2422">
        <f t="shared" si="189"/>
        <v>0</v>
      </c>
    </row>
    <row r="2423" spans="1:14" x14ac:dyDescent="0.25">
      <c r="A2423">
        <v>3422</v>
      </c>
      <c r="B2423" t="s">
        <v>246</v>
      </c>
      <c r="C2423" t="s">
        <v>247</v>
      </c>
      <c r="D2423" t="s">
        <v>26</v>
      </c>
      <c r="E2423">
        <v>413</v>
      </c>
      <c r="F2423" s="5">
        <v>43635.88077546296</v>
      </c>
      <c r="G2423">
        <v>4</v>
      </c>
      <c r="H2423" t="s">
        <v>689</v>
      </c>
      <c r="I2423">
        <f t="shared" si="185"/>
        <v>1652</v>
      </c>
      <c r="J2423" s="3">
        <v>45186.094074074077</v>
      </c>
      <c r="K2423" t="str">
        <f t="shared" si="186"/>
        <v>Long Term</v>
      </c>
      <c r="L2423">
        <f t="shared" si="187"/>
        <v>1239</v>
      </c>
      <c r="M2423">
        <f t="shared" si="188"/>
        <v>0</v>
      </c>
      <c r="N2423">
        <f t="shared" si="189"/>
        <v>0</v>
      </c>
    </row>
    <row r="2424" spans="1:14" x14ac:dyDescent="0.25">
      <c r="A2424">
        <v>3423</v>
      </c>
      <c r="B2424" t="s">
        <v>82</v>
      </c>
      <c r="C2424" t="s">
        <v>83</v>
      </c>
      <c r="D2424" t="s">
        <v>26</v>
      </c>
      <c r="E2424">
        <v>961</v>
      </c>
      <c r="F2424" s="5">
        <v>45011.331643518519</v>
      </c>
      <c r="G2424">
        <v>20</v>
      </c>
      <c r="H2424" t="s">
        <v>154</v>
      </c>
      <c r="I2424">
        <f t="shared" si="185"/>
        <v>19220</v>
      </c>
      <c r="J2424" s="3">
        <v>45186.094074074077</v>
      </c>
      <c r="K2424" t="str">
        <f t="shared" si="186"/>
        <v>Short Term</v>
      </c>
      <c r="L2424">
        <f t="shared" si="187"/>
        <v>18259</v>
      </c>
      <c r="M2424">
        <f t="shared" si="188"/>
        <v>0.15</v>
      </c>
      <c r="N2424">
        <f t="shared" si="189"/>
        <v>2738.85</v>
      </c>
    </row>
    <row r="2425" spans="1:14" x14ac:dyDescent="0.25">
      <c r="A2425">
        <v>3424</v>
      </c>
      <c r="B2425" t="s">
        <v>28</v>
      </c>
      <c r="C2425" t="s">
        <v>29</v>
      </c>
      <c r="D2425" t="s">
        <v>16</v>
      </c>
      <c r="E2425">
        <v>318</v>
      </c>
      <c r="F2425" s="5">
        <v>44911.908541666657</v>
      </c>
      <c r="G2425">
        <v>16</v>
      </c>
      <c r="H2425" t="s">
        <v>781</v>
      </c>
      <c r="I2425">
        <f t="shared" si="185"/>
        <v>5088</v>
      </c>
      <c r="J2425" s="3">
        <v>45186.094074074077</v>
      </c>
      <c r="K2425" t="str">
        <f t="shared" si="186"/>
        <v>Short Term</v>
      </c>
      <c r="L2425">
        <f t="shared" si="187"/>
        <v>4770</v>
      </c>
      <c r="M2425">
        <f t="shared" si="188"/>
        <v>0.15</v>
      </c>
      <c r="N2425">
        <f t="shared" si="189"/>
        <v>715.5</v>
      </c>
    </row>
    <row r="2426" spans="1:14" x14ac:dyDescent="0.25">
      <c r="A2426">
        <v>3425</v>
      </c>
      <c r="B2426" t="s">
        <v>64</v>
      </c>
      <c r="C2426" t="s">
        <v>65</v>
      </c>
      <c r="D2426" t="s">
        <v>16</v>
      </c>
      <c r="E2426">
        <v>328</v>
      </c>
      <c r="F2426" s="5">
        <v>44308.665844907409</v>
      </c>
      <c r="G2426">
        <v>1</v>
      </c>
      <c r="H2426" t="s">
        <v>1306</v>
      </c>
      <c r="I2426">
        <f t="shared" si="185"/>
        <v>328</v>
      </c>
      <c r="J2426" s="3">
        <v>45186.094074074077</v>
      </c>
      <c r="K2426" t="str">
        <f t="shared" si="186"/>
        <v>Long Term</v>
      </c>
      <c r="L2426">
        <f t="shared" si="187"/>
        <v>0</v>
      </c>
      <c r="M2426">
        <f t="shared" si="188"/>
        <v>0</v>
      </c>
      <c r="N2426">
        <f t="shared" si="189"/>
        <v>0</v>
      </c>
    </row>
    <row r="2427" spans="1:14" x14ac:dyDescent="0.25">
      <c r="A2427">
        <v>3426</v>
      </c>
      <c r="B2427" t="s">
        <v>218</v>
      </c>
      <c r="C2427" t="s">
        <v>219</v>
      </c>
      <c r="D2427" t="s">
        <v>16</v>
      </c>
      <c r="E2427">
        <v>596</v>
      </c>
      <c r="F2427" s="5">
        <v>43934.506342592591</v>
      </c>
      <c r="G2427">
        <v>96</v>
      </c>
      <c r="H2427" t="s">
        <v>758</v>
      </c>
      <c r="I2427">
        <f t="shared" si="185"/>
        <v>57216</v>
      </c>
      <c r="J2427" s="3">
        <v>45186.094074074077</v>
      </c>
      <c r="K2427" t="str">
        <f t="shared" si="186"/>
        <v>Long Term</v>
      </c>
      <c r="L2427">
        <f t="shared" si="187"/>
        <v>56620</v>
      </c>
      <c r="M2427">
        <f t="shared" si="188"/>
        <v>0</v>
      </c>
      <c r="N2427">
        <f t="shared" si="189"/>
        <v>0</v>
      </c>
    </row>
    <row r="2428" spans="1:14" x14ac:dyDescent="0.25">
      <c r="A2428">
        <v>3427</v>
      </c>
      <c r="B2428" t="s">
        <v>155</v>
      </c>
      <c r="C2428" t="s">
        <v>156</v>
      </c>
      <c r="D2428" t="s">
        <v>16</v>
      </c>
      <c r="E2428">
        <v>111</v>
      </c>
      <c r="F2428" s="5">
        <v>43371.23605324074</v>
      </c>
      <c r="G2428">
        <v>47</v>
      </c>
      <c r="H2428" t="s">
        <v>667</v>
      </c>
      <c r="I2428">
        <f t="shared" si="185"/>
        <v>5217</v>
      </c>
      <c r="J2428" s="3">
        <v>45186.094074074077</v>
      </c>
      <c r="K2428" t="str">
        <f t="shared" si="186"/>
        <v>Long Term</v>
      </c>
      <c r="L2428">
        <f t="shared" si="187"/>
        <v>5106</v>
      </c>
      <c r="M2428">
        <f t="shared" si="188"/>
        <v>0</v>
      </c>
      <c r="N2428">
        <f t="shared" si="189"/>
        <v>0</v>
      </c>
    </row>
    <row r="2429" spans="1:14" x14ac:dyDescent="0.25">
      <c r="A2429">
        <v>3428</v>
      </c>
      <c r="B2429" t="s">
        <v>101</v>
      </c>
      <c r="C2429" t="s">
        <v>102</v>
      </c>
      <c r="D2429" t="s">
        <v>26</v>
      </c>
      <c r="E2429">
        <v>411</v>
      </c>
      <c r="F2429" s="5">
        <v>44677.445034722223</v>
      </c>
      <c r="G2429">
        <v>23</v>
      </c>
      <c r="H2429" t="s">
        <v>544</v>
      </c>
      <c r="I2429">
        <f t="shared" si="185"/>
        <v>9453</v>
      </c>
      <c r="J2429" s="3">
        <v>45186.094074074077</v>
      </c>
      <c r="K2429" t="str">
        <f t="shared" si="186"/>
        <v>Long Term</v>
      </c>
      <c r="L2429">
        <f t="shared" si="187"/>
        <v>9042</v>
      </c>
      <c r="M2429">
        <f t="shared" si="188"/>
        <v>0</v>
      </c>
      <c r="N2429">
        <f t="shared" si="189"/>
        <v>0</v>
      </c>
    </row>
    <row r="2430" spans="1:14" x14ac:dyDescent="0.25">
      <c r="A2430">
        <v>3429</v>
      </c>
      <c r="B2430" t="s">
        <v>107</v>
      </c>
      <c r="C2430" t="s">
        <v>108</v>
      </c>
      <c r="D2430" t="s">
        <v>26</v>
      </c>
      <c r="E2430">
        <v>933</v>
      </c>
      <c r="F2430" s="5">
        <v>44023.324108796303</v>
      </c>
      <c r="G2430">
        <v>24</v>
      </c>
      <c r="H2430" t="s">
        <v>975</v>
      </c>
      <c r="I2430">
        <f t="shared" si="185"/>
        <v>22392</v>
      </c>
      <c r="J2430" s="3">
        <v>45186.094074074077</v>
      </c>
      <c r="K2430" t="str">
        <f t="shared" si="186"/>
        <v>Long Term</v>
      </c>
      <c r="L2430">
        <f t="shared" si="187"/>
        <v>21459</v>
      </c>
      <c r="M2430">
        <f t="shared" si="188"/>
        <v>0</v>
      </c>
      <c r="N2430">
        <f t="shared" si="189"/>
        <v>0</v>
      </c>
    </row>
    <row r="2431" spans="1:14" x14ac:dyDescent="0.25">
      <c r="A2431">
        <v>3430</v>
      </c>
      <c r="B2431" t="s">
        <v>123</v>
      </c>
      <c r="C2431" t="s">
        <v>124</v>
      </c>
      <c r="D2431" t="s">
        <v>26</v>
      </c>
      <c r="E2431">
        <v>346</v>
      </c>
      <c r="F2431" s="5">
        <v>43739.590856481482</v>
      </c>
      <c r="G2431">
        <v>48</v>
      </c>
      <c r="H2431" t="s">
        <v>411</v>
      </c>
      <c r="I2431">
        <f t="shared" si="185"/>
        <v>16608</v>
      </c>
      <c r="J2431" s="3">
        <v>45186.094074074077</v>
      </c>
      <c r="K2431" t="str">
        <f t="shared" si="186"/>
        <v>Long Term</v>
      </c>
      <c r="L2431">
        <f t="shared" si="187"/>
        <v>16262</v>
      </c>
      <c r="M2431">
        <f t="shared" si="188"/>
        <v>0</v>
      </c>
      <c r="N2431">
        <f t="shared" si="189"/>
        <v>0</v>
      </c>
    </row>
    <row r="2432" spans="1:14" x14ac:dyDescent="0.25">
      <c r="A2432">
        <v>3431</v>
      </c>
      <c r="B2432" t="s">
        <v>67</v>
      </c>
      <c r="C2432" t="s">
        <v>68</v>
      </c>
      <c r="D2432" t="s">
        <v>16</v>
      </c>
      <c r="E2432">
        <v>393</v>
      </c>
      <c r="F2432" s="5">
        <v>43718.246736111112</v>
      </c>
      <c r="G2432">
        <v>95</v>
      </c>
      <c r="H2432" t="s">
        <v>394</v>
      </c>
      <c r="I2432">
        <f t="shared" si="185"/>
        <v>37335</v>
      </c>
      <c r="J2432" s="3">
        <v>45186.094074074077</v>
      </c>
      <c r="K2432" t="str">
        <f t="shared" si="186"/>
        <v>Long Term</v>
      </c>
      <c r="L2432">
        <f t="shared" si="187"/>
        <v>36942</v>
      </c>
      <c r="M2432">
        <f t="shared" si="188"/>
        <v>0</v>
      </c>
      <c r="N2432">
        <f t="shared" si="189"/>
        <v>0</v>
      </c>
    </row>
    <row r="2433" spans="1:14" x14ac:dyDescent="0.25">
      <c r="A2433">
        <v>3432</v>
      </c>
      <c r="B2433" t="s">
        <v>28</v>
      </c>
      <c r="C2433" t="s">
        <v>29</v>
      </c>
      <c r="D2433" t="s">
        <v>16</v>
      </c>
      <c r="E2433">
        <v>966</v>
      </c>
      <c r="F2433" s="5">
        <v>44078.628807870373</v>
      </c>
      <c r="G2433">
        <v>61</v>
      </c>
      <c r="H2433" t="s">
        <v>970</v>
      </c>
      <c r="I2433">
        <f t="shared" si="185"/>
        <v>58926</v>
      </c>
      <c r="J2433" s="3">
        <v>45186.094074074077</v>
      </c>
      <c r="K2433" t="str">
        <f t="shared" si="186"/>
        <v>Long Term</v>
      </c>
      <c r="L2433">
        <f t="shared" si="187"/>
        <v>57960</v>
      </c>
      <c r="M2433">
        <f t="shared" si="188"/>
        <v>0</v>
      </c>
      <c r="N2433">
        <f t="shared" si="189"/>
        <v>0</v>
      </c>
    </row>
    <row r="2434" spans="1:14" x14ac:dyDescent="0.25">
      <c r="A2434">
        <v>3433</v>
      </c>
      <c r="B2434" t="s">
        <v>94</v>
      </c>
      <c r="C2434" t="s">
        <v>95</v>
      </c>
      <c r="D2434" t="s">
        <v>26</v>
      </c>
      <c r="E2434">
        <v>674</v>
      </c>
      <c r="F2434" s="5">
        <v>44812.821550925917</v>
      </c>
      <c r="G2434">
        <v>66</v>
      </c>
      <c r="H2434" t="s">
        <v>646</v>
      </c>
      <c r="I2434">
        <f t="shared" si="185"/>
        <v>44484</v>
      </c>
      <c r="J2434" s="3">
        <v>45186.094074074077</v>
      </c>
      <c r="K2434" t="str">
        <f t="shared" si="186"/>
        <v>Long Term</v>
      </c>
      <c r="L2434">
        <f t="shared" si="187"/>
        <v>43810</v>
      </c>
      <c r="M2434">
        <f t="shared" si="188"/>
        <v>0</v>
      </c>
      <c r="N2434">
        <f t="shared" si="189"/>
        <v>0</v>
      </c>
    </row>
    <row r="2435" spans="1:14" x14ac:dyDescent="0.25">
      <c r="A2435">
        <v>3434</v>
      </c>
      <c r="B2435" t="s">
        <v>79</v>
      </c>
      <c r="C2435" t="s">
        <v>80</v>
      </c>
      <c r="D2435" t="s">
        <v>16</v>
      </c>
      <c r="E2435">
        <v>934</v>
      </c>
      <c r="F2435" s="5">
        <v>44920.612233796302</v>
      </c>
      <c r="G2435">
        <v>49</v>
      </c>
      <c r="H2435" t="s">
        <v>1153</v>
      </c>
      <c r="I2435">
        <f t="shared" ref="I2435:I2498" si="190">E2435*G2435</f>
        <v>45766</v>
      </c>
      <c r="J2435" s="3">
        <v>45186.094074074077</v>
      </c>
      <c r="K2435" t="str">
        <f t="shared" ref="K2435:K2498" si="191">IF((J2435-F2435)&lt;=365,"Short Term","Long Term")</f>
        <v>Short Term</v>
      </c>
      <c r="L2435">
        <f t="shared" ref="L2435:L2498" si="192">I2435-E2435</f>
        <v>44832</v>
      </c>
      <c r="M2435">
        <f t="shared" ref="M2435:M2498" si="193">IF(K2435="short Term",15%,IF(K2435="Long Term",IF(L2435&gt;100000,10%,0),0))</f>
        <v>0.15</v>
      </c>
      <c r="N2435">
        <f t="shared" ref="N2435:N2498" si="194">L2435*M2435</f>
        <v>6724.8</v>
      </c>
    </row>
    <row r="2436" spans="1:14" x14ac:dyDescent="0.25">
      <c r="A2436">
        <v>3435</v>
      </c>
      <c r="B2436" t="s">
        <v>73</v>
      </c>
      <c r="C2436" t="s">
        <v>74</v>
      </c>
      <c r="D2436" t="s">
        <v>16</v>
      </c>
      <c r="E2436">
        <v>827</v>
      </c>
      <c r="F2436" s="5">
        <v>43945.749490740738</v>
      </c>
      <c r="G2436">
        <v>89</v>
      </c>
      <c r="H2436" t="s">
        <v>631</v>
      </c>
      <c r="I2436">
        <f t="shared" si="190"/>
        <v>73603</v>
      </c>
      <c r="J2436" s="3">
        <v>45186.094074074077</v>
      </c>
      <c r="K2436" t="str">
        <f t="shared" si="191"/>
        <v>Long Term</v>
      </c>
      <c r="L2436">
        <f t="shared" si="192"/>
        <v>72776</v>
      </c>
      <c r="M2436">
        <f t="shared" si="193"/>
        <v>0</v>
      </c>
      <c r="N2436">
        <f t="shared" si="194"/>
        <v>0</v>
      </c>
    </row>
    <row r="2437" spans="1:14" x14ac:dyDescent="0.25">
      <c r="A2437">
        <v>3436</v>
      </c>
      <c r="B2437" t="s">
        <v>37</v>
      </c>
      <c r="C2437" t="s">
        <v>38</v>
      </c>
      <c r="D2437" t="s">
        <v>16</v>
      </c>
      <c r="E2437">
        <v>471</v>
      </c>
      <c r="F2437" s="5">
        <v>44257.014131944437</v>
      </c>
      <c r="G2437">
        <v>39</v>
      </c>
      <c r="H2437" t="s">
        <v>632</v>
      </c>
      <c r="I2437">
        <f t="shared" si="190"/>
        <v>18369</v>
      </c>
      <c r="J2437" s="3">
        <v>45186.094074074077</v>
      </c>
      <c r="K2437" t="str">
        <f t="shared" si="191"/>
        <v>Long Term</v>
      </c>
      <c r="L2437">
        <f t="shared" si="192"/>
        <v>17898</v>
      </c>
      <c r="M2437">
        <f t="shared" si="193"/>
        <v>0</v>
      </c>
      <c r="N2437">
        <f t="shared" si="194"/>
        <v>0</v>
      </c>
    </row>
    <row r="2438" spans="1:14" x14ac:dyDescent="0.25">
      <c r="A2438">
        <v>3437</v>
      </c>
      <c r="B2438" t="s">
        <v>111</v>
      </c>
      <c r="C2438" t="s">
        <v>112</v>
      </c>
      <c r="D2438" t="s">
        <v>16</v>
      </c>
      <c r="E2438">
        <v>218</v>
      </c>
      <c r="F2438" s="5">
        <v>43649.789490740739</v>
      </c>
      <c r="G2438">
        <v>78</v>
      </c>
      <c r="H2438" t="s">
        <v>426</v>
      </c>
      <c r="I2438">
        <f t="shared" si="190"/>
        <v>17004</v>
      </c>
      <c r="J2438" s="3">
        <v>45186.094074074077</v>
      </c>
      <c r="K2438" t="str">
        <f t="shared" si="191"/>
        <v>Long Term</v>
      </c>
      <c r="L2438">
        <f t="shared" si="192"/>
        <v>16786</v>
      </c>
      <c r="M2438">
        <f t="shared" si="193"/>
        <v>0</v>
      </c>
      <c r="N2438">
        <f t="shared" si="194"/>
        <v>0</v>
      </c>
    </row>
    <row r="2439" spans="1:14" x14ac:dyDescent="0.25">
      <c r="A2439">
        <v>3438</v>
      </c>
      <c r="B2439" t="s">
        <v>54</v>
      </c>
      <c r="C2439" t="s">
        <v>55</v>
      </c>
      <c r="D2439" t="s">
        <v>26</v>
      </c>
      <c r="E2439">
        <v>930</v>
      </c>
      <c r="F2439" s="5">
        <v>44034.115833333337</v>
      </c>
      <c r="G2439">
        <v>61</v>
      </c>
      <c r="H2439" t="s">
        <v>1307</v>
      </c>
      <c r="I2439">
        <f t="shared" si="190"/>
        <v>56730</v>
      </c>
      <c r="J2439" s="3">
        <v>45186.094074074077</v>
      </c>
      <c r="K2439" t="str">
        <f t="shared" si="191"/>
        <v>Long Term</v>
      </c>
      <c r="L2439">
        <f t="shared" si="192"/>
        <v>55800</v>
      </c>
      <c r="M2439">
        <f t="shared" si="193"/>
        <v>0</v>
      </c>
      <c r="N2439">
        <f t="shared" si="194"/>
        <v>0</v>
      </c>
    </row>
    <row r="2440" spans="1:14" x14ac:dyDescent="0.25">
      <c r="A2440">
        <v>3439</v>
      </c>
      <c r="B2440" t="s">
        <v>143</v>
      </c>
      <c r="C2440" t="s">
        <v>144</v>
      </c>
      <c r="D2440" t="s">
        <v>26</v>
      </c>
      <c r="E2440">
        <v>839</v>
      </c>
      <c r="F2440" s="5">
        <v>44510.060393518521</v>
      </c>
      <c r="G2440">
        <v>85</v>
      </c>
      <c r="H2440" t="s">
        <v>1031</v>
      </c>
      <c r="I2440">
        <f t="shared" si="190"/>
        <v>71315</v>
      </c>
      <c r="J2440" s="3">
        <v>45186.094074074077</v>
      </c>
      <c r="K2440" t="str">
        <f t="shared" si="191"/>
        <v>Long Term</v>
      </c>
      <c r="L2440">
        <f t="shared" si="192"/>
        <v>70476</v>
      </c>
      <c r="M2440">
        <f t="shared" si="193"/>
        <v>0</v>
      </c>
      <c r="N2440">
        <f t="shared" si="194"/>
        <v>0</v>
      </c>
    </row>
    <row r="2441" spans="1:14" x14ac:dyDescent="0.25">
      <c r="A2441">
        <v>3440</v>
      </c>
      <c r="B2441" t="s">
        <v>94</v>
      </c>
      <c r="C2441" t="s">
        <v>95</v>
      </c>
      <c r="D2441" t="s">
        <v>26</v>
      </c>
      <c r="E2441">
        <v>490</v>
      </c>
      <c r="F2441" s="5">
        <v>43937.828773148147</v>
      </c>
      <c r="G2441">
        <v>91</v>
      </c>
      <c r="H2441" t="s">
        <v>223</v>
      </c>
      <c r="I2441">
        <f t="shared" si="190"/>
        <v>44590</v>
      </c>
      <c r="J2441" s="3">
        <v>45186.094074074077</v>
      </c>
      <c r="K2441" t="str">
        <f t="shared" si="191"/>
        <v>Long Term</v>
      </c>
      <c r="L2441">
        <f t="shared" si="192"/>
        <v>44100</v>
      </c>
      <c r="M2441">
        <f t="shared" si="193"/>
        <v>0</v>
      </c>
      <c r="N2441">
        <f t="shared" si="194"/>
        <v>0</v>
      </c>
    </row>
    <row r="2442" spans="1:14" x14ac:dyDescent="0.25">
      <c r="A2442">
        <v>3441</v>
      </c>
      <c r="B2442" t="s">
        <v>37</v>
      </c>
      <c r="C2442" t="s">
        <v>38</v>
      </c>
      <c r="D2442" t="s">
        <v>16</v>
      </c>
      <c r="E2442">
        <v>119</v>
      </c>
      <c r="F2442" s="5">
        <v>44396.545844907407</v>
      </c>
      <c r="G2442">
        <v>89</v>
      </c>
      <c r="H2442" t="s">
        <v>290</v>
      </c>
      <c r="I2442">
        <f t="shared" si="190"/>
        <v>10591</v>
      </c>
      <c r="J2442" s="3">
        <v>45186.094074074077</v>
      </c>
      <c r="K2442" t="str">
        <f t="shared" si="191"/>
        <v>Long Term</v>
      </c>
      <c r="L2442">
        <f t="shared" si="192"/>
        <v>10472</v>
      </c>
      <c r="M2442">
        <f t="shared" si="193"/>
        <v>0</v>
      </c>
      <c r="N2442">
        <f t="shared" si="194"/>
        <v>0</v>
      </c>
    </row>
    <row r="2443" spans="1:14" x14ac:dyDescent="0.25">
      <c r="A2443">
        <v>3442</v>
      </c>
      <c r="B2443" t="s">
        <v>104</v>
      </c>
      <c r="C2443" t="s">
        <v>105</v>
      </c>
      <c r="D2443" t="s">
        <v>16</v>
      </c>
      <c r="E2443">
        <v>252</v>
      </c>
      <c r="F2443" s="5">
        <v>43938.850127314807</v>
      </c>
      <c r="G2443">
        <v>34</v>
      </c>
      <c r="H2443" t="s">
        <v>1308</v>
      </c>
      <c r="I2443">
        <f t="shared" si="190"/>
        <v>8568</v>
      </c>
      <c r="J2443" s="3">
        <v>45186.094074074077</v>
      </c>
      <c r="K2443" t="str">
        <f t="shared" si="191"/>
        <v>Long Term</v>
      </c>
      <c r="L2443">
        <f t="shared" si="192"/>
        <v>8316</v>
      </c>
      <c r="M2443">
        <f t="shared" si="193"/>
        <v>0</v>
      </c>
      <c r="N2443">
        <f t="shared" si="194"/>
        <v>0</v>
      </c>
    </row>
    <row r="2444" spans="1:14" x14ac:dyDescent="0.25">
      <c r="A2444">
        <v>3443</v>
      </c>
      <c r="B2444" t="s">
        <v>28</v>
      </c>
      <c r="C2444" t="s">
        <v>29</v>
      </c>
      <c r="D2444" t="s">
        <v>16</v>
      </c>
      <c r="E2444">
        <v>661</v>
      </c>
      <c r="F2444" s="5">
        <v>44689.206643518519</v>
      </c>
      <c r="G2444">
        <v>67</v>
      </c>
      <c r="H2444" t="s">
        <v>380</v>
      </c>
      <c r="I2444">
        <f t="shared" si="190"/>
        <v>44287</v>
      </c>
      <c r="J2444" s="3">
        <v>45186.094074074077</v>
      </c>
      <c r="K2444" t="str">
        <f t="shared" si="191"/>
        <v>Long Term</v>
      </c>
      <c r="L2444">
        <f t="shared" si="192"/>
        <v>43626</v>
      </c>
      <c r="M2444">
        <f t="shared" si="193"/>
        <v>0</v>
      </c>
      <c r="N2444">
        <f t="shared" si="194"/>
        <v>0</v>
      </c>
    </row>
    <row r="2445" spans="1:14" x14ac:dyDescent="0.25">
      <c r="A2445">
        <v>3444</v>
      </c>
      <c r="B2445" t="s">
        <v>137</v>
      </c>
      <c r="C2445" t="s">
        <v>138</v>
      </c>
      <c r="D2445" t="s">
        <v>16</v>
      </c>
      <c r="E2445">
        <v>569</v>
      </c>
      <c r="F2445" s="5">
        <v>43403.2344212963</v>
      </c>
      <c r="G2445">
        <v>86</v>
      </c>
      <c r="H2445" t="s">
        <v>1309</v>
      </c>
      <c r="I2445">
        <f t="shared" si="190"/>
        <v>48934</v>
      </c>
      <c r="J2445" s="3">
        <v>45186.094074074077</v>
      </c>
      <c r="K2445" t="str">
        <f t="shared" si="191"/>
        <v>Long Term</v>
      </c>
      <c r="L2445">
        <f t="shared" si="192"/>
        <v>48365</v>
      </c>
      <c r="M2445">
        <f t="shared" si="193"/>
        <v>0</v>
      </c>
      <c r="N2445">
        <f t="shared" si="194"/>
        <v>0</v>
      </c>
    </row>
    <row r="2446" spans="1:14" x14ac:dyDescent="0.25">
      <c r="A2446">
        <v>3445</v>
      </c>
      <c r="B2446" t="s">
        <v>98</v>
      </c>
      <c r="C2446" t="s">
        <v>99</v>
      </c>
      <c r="D2446" t="s">
        <v>16</v>
      </c>
      <c r="E2446">
        <v>144</v>
      </c>
      <c r="F2446" s="5">
        <v>43704.616481481477</v>
      </c>
      <c r="G2446">
        <v>45</v>
      </c>
      <c r="H2446" t="s">
        <v>1310</v>
      </c>
      <c r="I2446">
        <f t="shared" si="190"/>
        <v>6480</v>
      </c>
      <c r="J2446" s="3">
        <v>45186.094074074077</v>
      </c>
      <c r="K2446" t="str">
        <f t="shared" si="191"/>
        <v>Long Term</v>
      </c>
      <c r="L2446">
        <f t="shared" si="192"/>
        <v>6336</v>
      </c>
      <c r="M2446">
        <f t="shared" si="193"/>
        <v>0</v>
      </c>
      <c r="N2446">
        <f t="shared" si="194"/>
        <v>0</v>
      </c>
    </row>
    <row r="2447" spans="1:14" x14ac:dyDescent="0.25">
      <c r="A2447">
        <v>3446</v>
      </c>
      <c r="B2447" t="s">
        <v>167</v>
      </c>
      <c r="C2447" t="s">
        <v>168</v>
      </c>
      <c r="D2447" t="s">
        <v>26</v>
      </c>
      <c r="E2447">
        <v>946</v>
      </c>
      <c r="F2447" s="5">
        <v>44326.021354166667</v>
      </c>
      <c r="G2447">
        <v>31</v>
      </c>
      <c r="H2447" t="s">
        <v>1033</v>
      </c>
      <c r="I2447">
        <f t="shared" si="190"/>
        <v>29326</v>
      </c>
      <c r="J2447" s="3">
        <v>45186.094074074077</v>
      </c>
      <c r="K2447" t="str">
        <f t="shared" si="191"/>
        <v>Long Term</v>
      </c>
      <c r="L2447">
        <f t="shared" si="192"/>
        <v>28380</v>
      </c>
      <c r="M2447">
        <f t="shared" si="193"/>
        <v>0</v>
      </c>
      <c r="N2447">
        <f t="shared" si="194"/>
        <v>0</v>
      </c>
    </row>
    <row r="2448" spans="1:14" x14ac:dyDescent="0.25">
      <c r="A2448">
        <v>3447</v>
      </c>
      <c r="B2448" t="s">
        <v>43</v>
      </c>
      <c r="C2448" t="s">
        <v>44</v>
      </c>
      <c r="D2448" t="s">
        <v>16</v>
      </c>
      <c r="E2448">
        <v>495</v>
      </c>
      <c r="F2448" s="5">
        <v>44087.74527777778</v>
      </c>
      <c r="G2448">
        <v>64</v>
      </c>
      <c r="H2448" t="s">
        <v>965</v>
      </c>
      <c r="I2448">
        <f t="shared" si="190"/>
        <v>31680</v>
      </c>
      <c r="J2448" s="3">
        <v>45186.094074074077</v>
      </c>
      <c r="K2448" t="str">
        <f t="shared" si="191"/>
        <v>Long Term</v>
      </c>
      <c r="L2448">
        <f t="shared" si="192"/>
        <v>31185</v>
      </c>
      <c r="M2448">
        <f t="shared" si="193"/>
        <v>0</v>
      </c>
      <c r="N2448">
        <f t="shared" si="194"/>
        <v>0</v>
      </c>
    </row>
    <row r="2449" spans="1:14" x14ac:dyDescent="0.25">
      <c r="A2449">
        <v>3448</v>
      </c>
      <c r="B2449" t="s">
        <v>203</v>
      </c>
      <c r="C2449" t="s">
        <v>204</v>
      </c>
      <c r="D2449" t="s">
        <v>26</v>
      </c>
      <c r="E2449">
        <v>613</v>
      </c>
      <c r="F2449" s="5">
        <v>44243.431643518517</v>
      </c>
      <c r="G2449">
        <v>82</v>
      </c>
      <c r="H2449" t="s">
        <v>829</v>
      </c>
      <c r="I2449">
        <f t="shared" si="190"/>
        <v>50266</v>
      </c>
      <c r="J2449" s="3">
        <v>45186.094074074077</v>
      </c>
      <c r="K2449" t="str">
        <f t="shared" si="191"/>
        <v>Long Term</v>
      </c>
      <c r="L2449">
        <f t="shared" si="192"/>
        <v>49653</v>
      </c>
      <c r="M2449">
        <f t="shared" si="193"/>
        <v>0</v>
      </c>
      <c r="N2449">
        <f t="shared" si="194"/>
        <v>0</v>
      </c>
    </row>
    <row r="2450" spans="1:14" x14ac:dyDescent="0.25">
      <c r="A2450">
        <v>3449</v>
      </c>
      <c r="B2450" t="s">
        <v>123</v>
      </c>
      <c r="C2450" t="s">
        <v>124</v>
      </c>
      <c r="D2450" t="s">
        <v>26</v>
      </c>
      <c r="E2450">
        <v>882</v>
      </c>
      <c r="F2450" s="5">
        <v>44406.255752314813</v>
      </c>
      <c r="G2450">
        <v>70</v>
      </c>
      <c r="H2450" t="s">
        <v>608</v>
      </c>
      <c r="I2450">
        <f t="shared" si="190"/>
        <v>61740</v>
      </c>
      <c r="J2450" s="3">
        <v>45186.094074074077</v>
      </c>
      <c r="K2450" t="str">
        <f t="shared" si="191"/>
        <v>Long Term</v>
      </c>
      <c r="L2450">
        <f t="shared" si="192"/>
        <v>60858</v>
      </c>
      <c r="M2450">
        <f t="shared" si="193"/>
        <v>0</v>
      </c>
      <c r="N2450">
        <f t="shared" si="194"/>
        <v>0</v>
      </c>
    </row>
    <row r="2451" spans="1:14" x14ac:dyDescent="0.25">
      <c r="A2451">
        <v>3450</v>
      </c>
      <c r="B2451" t="s">
        <v>76</v>
      </c>
      <c r="C2451" t="s">
        <v>77</v>
      </c>
      <c r="D2451" t="s">
        <v>26</v>
      </c>
      <c r="E2451">
        <v>150</v>
      </c>
      <c r="F2451" s="5">
        <v>45169.139305555553</v>
      </c>
      <c r="G2451">
        <v>45</v>
      </c>
      <c r="H2451" t="s">
        <v>1311</v>
      </c>
      <c r="I2451">
        <f t="shared" si="190"/>
        <v>6750</v>
      </c>
      <c r="J2451" s="3">
        <v>45186.094074074077</v>
      </c>
      <c r="K2451" t="str">
        <f t="shared" si="191"/>
        <v>Short Term</v>
      </c>
      <c r="L2451">
        <f t="shared" si="192"/>
        <v>6600</v>
      </c>
      <c r="M2451">
        <f t="shared" si="193"/>
        <v>0.15</v>
      </c>
      <c r="N2451">
        <f t="shared" si="194"/>
        <v>990</v>
      </c>
    </row>
    <row r="2452" spans="1:14" x14ac:dyDescent="0.25">
      <c r="A2452">
        <v>3451</v>
      </c>
      <c r="B2452" t="s">
        <v>34</v>
      </c>
      <c r="C2452" t="s">
        <v>35</v>
      </c>
      <c r="D2452" t="s">
        <v>26</v>
      </c>
      <c r="E2452">
        <v>481</v>
      </c>
      <c r="F2452" s="5">
        <v>43947.798645833333</v>
      </c>
      <c r="G2452">
        <v>93</v>
      </c>
      <c r="H2452" t="s">
        <v>786</v>
      </c>
      <c r="I2452">
        <f t="shared" si="190"/>
        <v>44733</v>
      </c>
      <c r="J2452" s="3">
        <v>45186.094074074077</v>
      </c>
      <c r="K2452" t="str">
        <f t="shared" si="191"/>
        <v>Long Term</v>
      </c>
      <c r="L2452">
        <f t="shared" si="192"/>
        <v>44252</v>
      </c>
      <c r="M2452">
        <f t="shared" si="193"/>
        <v>0</v>
      </c>
      <c r="N2452">
        <f t="shared" si="194"/>
        <v>0</v>
      </c>
    </row>
    <row r="2453" spans="1:14" x14ac:dyDescent="0.25">
      <c r="A2453">
        <v>3452</v>
      </c>
      <c r="B2453" t="s">
        <v>126</v>
      </c>
      <c r="C2453" t="s">
        <v>127</v>
      </c>
      <c r="D2453" t="s">
        <v>16</v>
      </c>
      <c r="E2453">
        <v>293</v>
      </c>
      <c r="F2453" s="5">
        <v>44040.005844907413</v>
      </c>
      <c r="G2453">
        <v>62</v>
      </c>
      <c r="H2453" t="s">
        <v>816</v>
      </c>
      <c r="I2453">
        <f t="shared" si="190"/>
        <v>18166</v>
      </c>
      <c r="J2453" s="3">
        <v>45186.094074074077</v>
      </c>
      <c r="K2453" t="str">
        <f t="shared" si="191"/>
        <v>Long Term</v>
      </c>
      <c r="L2453">
        <f t="shared" si="192"/>
        <v>17873</v>
      </c>
      <c r="M2453">
        <f t="shared" si="193"/>
        <v>0</v>
      </c>
      <c r="N2453">
        <f t="shared" si="194"/>
        <v>0</v>
      </c>
    </row>
    <row r="2454" spans="1:14" x14ac:dyDescent="0.25">
      <c r="A2454">
        <v>3453</v>
      </c>
      <c r="B2454" t="s">
        <v>34</v>
      </c>
      <c r="C2454" t="s">
        <v>35</v>
      </c>
      <c r="D2454" t="s">
        <v>26</v>
      </c>
      <c r="E2454">
        <v>816</v>
      </c>
      <c r="F2454" s="5">
        <v>44803.090833333343</v>
      </c>
      <c r="G2454">
        <v>46</v>
      </c>
      <c r="H2454" t="s">
        <v>701</v>
      </c>
      <c r="I2454">
        <f t="shared" si="190"/>
        <v>37536</v>
      </c>
      <c r="J2454" s="3">
        <v>45186.094074074077</v>
      </c>
      <c r="K2454" t="str">
        <f t="shared" si="191"/>
        <v>Long Term</v>
      </c>
      <c r="L2454">
        <f t="shared" si="192"/>
        <v>36720</v>
      </c>
      <c r="M2454">
        <f t="shared" si="193"/>
        <v>0</v>
      </c>
      <c r="N2454">
        <f t="shared" si="194"/>
        <v>0</v>
      </c>
    </row>
    <row r="2455" spans="1:14" x14ac:dyDescent="0.25">
      <c r="A2455">
        <v>3454</v>
      </c>
      <c r="B2455" t="s">
        <v>54</v>
      </c>
      <c r="C2455" t="s">
        <v>55</v>
      </c>
      <c r="D2455" t="s">
        <v>26</v>
      </c>
      <c r="E2455">
        <v>246</v>
      </c>
      <c r="F2455" s="5">
        <v>44719.091979166667</v>
      </c>
      <c r="G2455">
        <v>67</v>
      </c>
      <c r="H2455" t="s">
        <v>1044</v>
      </c>
      <c r="I2455">
        <f t="shared" si="190"/>
        <v>16482</v>
      </c>
      <c r="J2455" s="3">
        <v>45186.094074074077</v>
      </c>
      <c r="K2455" t="str">
        <f t="shared" si="191"/>
        <v>Long Term</v>
      </c>
      <c r="L2455">
        <f t="shared" si="192"/>
        <v>16236</v>
      </c>
      <c r="M2455">
        <f t="shared" si="193"/>
        <v>0</v>
      </c>
      <c r="N2455">
        <f t="shared" si="194"/>
        <v>0</v>
      </c>
    </row>
    <row r="2456" spans="1:14" x14ac:dyDescent="0.25">
      <c r="A2456">
        <v>3455</v>
      </c>
      <c r="B2456" t="s">
        <v>57</v>
      </c>
      <c r="C2456" t="s">
        <v>58</v>
      </c>
      <c r="D2456" t="s">
        <v>16</v>
      </c>
      <c r="E2456">
        <v>386</v>
      </c>
      <c r="F2456" s="5">
        <v>43450.381145833337</v>
      </c>
      <c r="G2456">
        <v>97</v>
      </c>
      <c r="H2456" t="s">
        <v>262</v>
      </c>
      <c r="I2456">
        <f t="shared" si="190"/>
        <v>37442</v>
      </c>
      <c r="J2456" s="3">
        <v>45186.094074074077</v>
      </c>
      <c r="K2456" t="str">
        <f t="shared" si="191"/>
        <v>Long Term</v>
      </c>
      <c r="L2456">
        <f t="shared" si="192"/>
        <v>37056</v>
      </c>
      <c r="M2456">
        <f t="shared" si="193"/>
        <v>0</v>
      </c>
      <c r="N2456">
        <f t="shared" si="194"/>
        <v>0</v>
      </c>
    </row>
    <row r="2457" spans="1:14" x14ac:dyDescent="0.25">
      <c r="A2457">
        <v>3456</v>
      </c>
      <c r="B2457" t="s">
        <v>34</v>
      </c>
      <c r="C2457" t="s">
        <v>35</v>
      </c>
      <c r="D2457" t="s">
        <v>26</v>
      </c>
      <c r="E2457">
        <v>457</v>
      </c>
      <c r="F2457" s="5">
        <v>44954.679467592592</v>
      </c>
      <c r="G2457">
        <v>1</v>
      </c>
      <c r="H2457" t="s">
        <v>1080</v>
      </c>
      <c r="I2457">
        <f t="shared" si="190"/>
        <v>457</v>
      </c>
      <c r="J2457" s="3">
        <v>45186.094074074077</v>
      </c>
      <c r="K2457" t="str">
        <f t="shared" si="191"/>
        <v>Short Term</v>
      </c>
      <c r="L2457">
        <f t="shared" si="192"/>
        <v>0</v>
      </c>
      <c r="M2457">
        <f t="shared" si="193"/>
        <v>0.15</v>
      </c>
      <c r="N2457">
        <f t="shared" si="194"/>
        <v>0</v>
      </c>
    </row>
    <row r="2458" spans="1:14" x14ac:dyDescent="0.25">
      <c r="A2458">
        <v>3457</v>
      </c>
      <c r="B2458" t="s">
        <v>34</v>
      </c>
      <c r="C2458" t="s">
        <v>35</v>
      </c>
      <c r="D2458" t="s">
        <v>16</v>
      </c>
      <c r="E2458">
        <v>982</v>
      </c>
      <c r="F2458" s="5">
        <v>44798.515509259261</v>
      </c>
      <c r="G2458">
        <v>94</v>
      </c>
      <c r="H2458" t="s">
        <v>848</v>
      </c>
      <c r="I2458">
        <f t="shared" si="190"/>
        <v>92308</v>
      </c>
      <c r="J2458" s="3">
        <v>45186.094074074077</v>
      </c>
      <c r="K2458" t="str">
        <f t="shared" si="191"/>
        <v>Long Term</v>
      </c>
      <c r="L2458">
        <f t="shared" si="192"/>
        <v>91326</v>
      </c>
      <c r="M2458">
        <f t="shared" si="193"/>
        <v>0</v>
      </c>
      <c r="N2458">
        <f t="shared" si="194"/>
        <v>0</v>
      </c>
    </row>
    <row r="2459" spans="1:14" x14ac:dyDescent="0.25">
      <c r="A2459">
        <v>3458</v>
      </c>
      <c r="B2459" t="s">
        <v>107</v>
      </c>
      <c r="C2459" t="s">
        <v>108</v>
      </c>
      <c r="D2459" t="s">
        <v>16</v>
      </c>
      <c r="E2459">
        <v>246</v>
      </c>
      <c r="F2459" s="5">
        <v>44154.838148148148</v>
      </c>
      <c r="G2459">
        <v>68</v>
      </c>
      <c r="H2459" t="s">
        <v>1312</v>
      </c>
      <c r="I2459">
        <f t="shared" si="190"/>
        <v>16728</v>
      </c>
      <c r="J2459" s="3">
        <v>45186.094074074077</v>
      </c>
      <c r="K2459" t="str">
        <f t="shared" si="191"/>
        <v>Long Term</v>
      </c>
      <c r="L2459">
        <f t="shared" si="192"/>
        <v>16482</v>
      </c>
      <c r="M2459">
        <f t="shared" si="193"/>
        <v>0</v>
      </c>
      <c r="N2459">
        <f t="shared" si="194"/>
        <v>0</v>
      </c>
    </row>
    <row r="2460" spans="1:14" x14ac:dyDescent="0.25">
      <c r="A2460">
        <v>3459</v>
      </c>
      <c r="B2460" t="s">
        <v>123</v>
      </c>
      <c r="C2460" t="s">
        <v>124</v>
      </c>
      <c r="D2460" t="s">
        <v>16</v>
      </c>
      <c r="E2460">
        <v>787</v>
      </c>
      <c r="F2460" s="5">
        <v>44414.536990740737</v>
      </c>
      <c r="G2460">
        <v>7</v>
      </c>
      <c r="H2460" t="s">
        <v>1313</v>
      </c>
      <c r="I2460">
        <f t="shared" si="190"/>
        <v>5509</v>
      </c>
      <c r="J2460" s="3">
        <v>45186.094074074077</v>
      </c>
      <c r="K2460" t="str">
        <f t="shared" si="191"/>
        <v>Long Term</v>
      </c>
      <c r="L2460">
        <f t="shared" si="192"/>
        <v>4722</v>
      </c>
      <c r="M2460">
        <f t="shared" si="193"/>
        <v>0</v>
      </c>
      <c r="N2460">
        <f t="shared" si="194"/>
        <v>0</v>
      </c>
    </row>
    <row r="2461" spans="1:14" x14ac:dyDescent="0.25">
      <c r="A2461">
        <v>3460</v>
      </c>
      <c r="B2461" t="s">
        <v>34</v>
      </c>
      <c r="C2461" t="s">
        <v>35</v>
      </c>
      <c r="D2461" t="s">
        <v>26</v>
      </c>
      <c r="E2461">
        <v>564</v>
      </c>
      <c r="F2461" s="5">
        <v>43395.104710648149</v>
      </c>
      <c r="G2461">
        <v>13</v>
      </c>
      <c r="H2461" t="s">
        <v>543</v>
      </c>
      <c r="I2461">
        <f t="shared" si="190"/>
        <v>7332</v>
      </c>
      <c r="J2461" s="3">
        <v>45186.094074074077</v>
      </c>
      <c r="K2461" t="str">
        <f t="shared" si="191"/>
        <v>Long Term</v>
      </c>
      <c r="L2461">
        <f t="shared" si="192"/>
        <v>6768</v>
      </c>
      <c r="M2461">
        <f t="shared" si="193"/>
        <v>0</v>
      </c>
      <c r="N2461">
        <f t="shared" si="194"/>
        <v>0</v>
      </c>
    </row>
    <row r="2462" spans="1:14" x14ac:dyDescent="0.25">
      <c r="A2462">
        <v>3461</v>
      </c>
      <c r="B2462" t="s">
        <v>137</v>
      </c>
      <c r="C2462" t="s">
        <v>138</v>
      </c>
      <c r="D2462" t="s">
        <v>26</v>
      </c>
      <c r="E2462">
        <v>688</v>
      </c>
      <c r="F2462" s="5">
        <v>44758.093136574083</v>
      </c>
      <c r="G2462">
        <v>84</v>
      </c>
      <c r="H2462" t="s">
        <v>1314</v>
      </c>
      <c r="I2462">
        <f t="shared" si="190"/>
        <v>57792</v>
      </c>
      <c r="J2462" s="3">
        <v>45186.094074074077</v>
      </c>
      <c r="K2462" t="str">
        <f t="shared" si="191"/>
        <v>Long Term</v>
      </c>
      <c r="L2462">
        <f t="shared" si="192"/>
        <v>57104</v>
      </c>
      <c r="M2462">
        <f t="shared" si="193"/>
        <v>0</v>
      </c>
      <c r="N2462">
        <f t="shared" si="194"/>
        <v>0</v>
      </c>
    </row>
    <row r="2463" spans="1:14" x14ac:dyDescent="0.25">
      <c r="A2463">
        <v>3462</v>
      </c>
      <c r="B2463" t="s">
        <v>67</v>
      </c>
      <c r="C2463" t="s">
        <v>68</v>
      </c>
      <c r="D2463" t="s">
        <v>26</v>
      </c>
      <c r="E2463">
        <v>954</v>
      </c>
      <c r="F2463" s="5">
        <v>44096.876550925917</v>
      </c>
      <c r="G2463">
        <v>58</v>
      </c>
      <c r="H2463" t="s">
        <v>1315</v>
      </c>
      <c r="I2463">
        <f t="shared" si="190"/>
        <v>55332</v>
      </c>
      <c r="J2463" s="3">
        <v>45186.094074074077</v>
      </c>
      <c r="K2463" t="str">
        <f t="shared" si="191"/>
        <v>Long Term</v>
      </c>
      <c r="L2463">
        <f t="shared" si="192"/>
        <v>54378</v>
      </c>
      <c r="M2463">
        <f t="shared" si="193"/>
        <v>0</v>
      </c>
      <c r="N2463">
        <f t="shared" si="194"/>
        <v>0</v>
      </c>
    </row>
    <row r="2464" spans="1:14" x14ac:dyDescent="0.25">
      <c r="A2464">
        <v>3463</v>
      </c>
      <c r="B2464" t="s">
        <v>137</v>
      </c>
      <c r="C2464" t="s">
        <v>138</v>
      </c>
      <c r="D2464" t="s">
        <v>26</v>
      </c>
      <c r="E2464">
        <v>607</v>
      </c>
      <c r="F2464" s="5">
        <v>43912.91474537037</v>
      </c>
      <c r="G2464">
        <v>19</v>
      </c>
      <c r="H2464" t="s">
        <v>249</v>
      </c>
      <c r="I2464">
        <f t="shared" si="190"/>
        <v>11533</v>
      </c>
      <c r="J2464" s="3">
        <v>45186.094074074077</v>
      </c>
      <c r="K2464" t="str">
        <f t="shared" si="191"/>
        <v>Long Term</v>
      </c>
      <c r="L2464">
        <f t="shared" si="192"/>
        <v>10926</v>
      </c>
      <c r="M2464">
        <f t="shared" si="193"/>
        <v>0</v>
      </c>
      <c r="N2464">
        <f t="shared" si="194"/>
        <v>0</v>
      </c>
    </row>
    <row r="2465" spans="1:14" x14ac:dyDescent="0.25">
      <c r="A2465">
        <v>3464</v>
      </c>
      <c r="B2465" t="s">
        <v>101</v>
      </c>
      <c r="C2465" t="s">
        <v>102</v>
      </c>
      <c r="D2465" t="s">
        <v>16</v>
      </c>
      <c r="E2465">
        <v>441</v>
      </c>
      <c r="F2465" s="5">
        <v>44110.217395833337</v>
      </c>
      <c r="G2465">
        <v>52</v>
      </c>
      <c r="H2465" t="s">
        <v>932</v>
      </c>
      <c r="I2465">
        <f t="shared" si="190"/>
        <v>22932</v>
      </c>
      <c r="J2465" s="3">
        <v>45186.094074074077</v>
      </c>
      <c r="K2465" t="str">
        <f t="shared" si="191"/>
        <v>Long Term</v>
      </c>
      <c r="L2465">
        <f t="shared" si="192"/>
        <v>22491</v>
      </c>
      <c r="M2465">
        <f t="shared" si="193"/>
        <v>0</v>
      </c>
      <c r="N2465">
        <f t="shared" si="194"/>
        <v>0</v>
      </c>
    </row>
    <row r="2466" spans="1:14" x14ac:dyDescent="0.25">
      <c r="A2466">
        <v>3465</v>
      </c>
      <c r="B2466" t="s">
        <v>28</v>
      </c>
      <c r="C2466" t="s">
        <v>29</v>
      </c>
      <c r="D2466" t="s">
        <v>16</v>
      </c>
      <c r="E2466">
        <v>940</v>
      </c>
      <c r="F2466" s="5">
        <v>44923.831400462957</v>
      </c>
      <c r="G2466">
        <v>81</v>
      </c>
      <c r="H2466" t="s">
        <v>475</v>
      </c>
      <c r="I2466">
        <f t="shared" si="190"/>
        <v>76140</v>
      </c>
      <c r="J2466" s="3">
        <v>45186.094074074077</v>
      </c>
      <c r="K2466" t="str">
        <f t="shared" si="191"/>
        <v>Short Term</v>
      </c>
      <c r="L2466">
        <f t="shared" si="192"/>
        <v>75200</v>
      </c>
      <c r="M2466">
        <f t="shared" si="193"/>
        <v>0.15</v>
      </c>
      <c r="N2466">
        <f t="shared" si="194"/>
        <v>11280</v>
      </c>
    </row>
    <row r="2467" spans="1:14" x14ac:dyDescent="0.25">
      <c r="A2467">
        <v>3466</v>
      </c>
      <c r="B2467" t="s">
        <v>101</v>
      </c>
      <c r="C2467" t="s">
        <v>102</v>
      </c>
      <c r="D2467" t="s">
        <v>16</v>
      </c>
      <c r="E2467">
        <v>257</v>
      </c>
      <c r="F2467" s="5">
        <v>44631.55810185185</v>
      </c>
      <c r="G2467">
        <v>80</v>
      </c>
      <c r="H2467" t="s">
        <v>1226</v>
      </c>
      <c r="I2467">
        <f t="shared" si="190"/>
        <v>20560</v>
      </c>
      <c r="J2467" s="3">
        <v>45186.094074074077</v>
      </c>
      <c r="K2467" t="str">
        <f t="shared" si="191"/>
        <v>Long Term</v>
      </c>
      <c r="L2467">
        <f t="shared" si="192"/>
        <v>20303</v>
      </c>
      <c r="M2467">
        <f t="shared" si="193"/>
        <v>0</v>
      </c>
      <c r="N2467">
        <f t="shared" si="194"/>
        <v>0</v>
      </c>
    </row>
    <row r="2468" spans="1:14" x14ac:dyDescent="0.25">
      <c r="A2468">
        <v>3467</v>
      </c>
      <c r="B2468" t="s">
        <v>111</v>
      </c>
      <c r="C2468" t="s">
        <v>112</v>
      </c>
      <c r="D2468" t="s">
        <v>26</v>
      </c>
      <c r="E2468">
        <v>903</v>
      </c>
      <c r="F2468" s="5">
        <v>44290.607800925929</v>
      </c>
      <c r="G2468">
        <v>26</v>
      </c>
      <c r="H2468" t="s">
        <v>1316</v>
      </c>
      <c r="I2468">
        <f t="shared" si="190"/>
        <v>23478</v>
      </c>
      <c r="J2468" s="3">
        <v>45186.094074074077</v>
      </c>
      <c r="K2468" t="str">
        <f t="shared" si="191"/>
        <v>Long Term</v>
      </c>
      <c r="L2468">
        <f t="shared" si="192"/>
        <v>22575</v>
      </c>
      <c r="M2468">
        <f t="shared" si="193"/>
        <v>0</v>
      </c>
      <c r="N2468">
        <f t="shared" si="194"/>
        <v>0</v>
      </c>
    </row>
    <row r="2469" spans="1:14" x14ac:dyDescent="0.25">
      <c r="A2469">
        <v>3468</v>
      </c>
      <c r="B2469" t="s">
        <v>64</v>
      </c>
      <c r="C2469" t="s">
        <v>65</v>
      </c>
      <c r="D2469" t="s">
        <v>26</v>
      </c>
      <c r="E2469">
        <v>459</v>
      </c>
      <c r="F2469" s="5">
        <v>43658.252430555563</v>
      </c>
      <c r="G2469">
        <v>30</v>
      </c>
      <c r="H2469" t="s">
        <v>1288</v>
      </c>
      <c r="I2469">
        <f t="shared" si="190"/>
        <v>13770</v>
      </c>
      <c r="J2469" s="3">
        <v>45186.094074074077</v>
      </c>
      <c r="K2469" t="str">
        <f t="shared" si="191"/>
        <v>Long Term</v>
      </c>
      <c r="L2469">
        <f t="shared" si="192"/>
        <v>13311</v>
      </c>
      <c r="M2469">
        <f t="shared" si="193"/>
        <v>0</v>
      </c>
      <c r="N2469">
        <f t="shared" si="194"/>
        <v>0</v>
      </c>
    </row>
    <row r="2470" spans="1:14" x14ac:dyDescent="0.25">
      <c r="A2470">
        <v>3469</v>
      </c>
      <c r="B2470" t="s">
        <v>193</v>
      </c>
      <c r="C2470" t="s">
        <v>194</v>
      </c>
      <c r="D2470" t="s">
        <v>16</v>
      </c>
      <c r="E2470">
        <v>416</v>
      </c>
      <c r="F2470" s="5">
        <v>44573.240648148138</v>
      </c>
      <c r="G2470">
        <v>98</v>
      </c>
      <c r="H2470" t="s">
        <v>1317</v>
      </c>
      <c r="I2470">
        <f t="shared" si="190"/>
        <v>40768</v>
      </c>
      <c r="J2470" s="3">
        <v>45186.094074074077</v>
      </c>
      <c r="K2470" t="str">
        <f t="shared" si="191"/>
        <v>Long Term</v>
      </c>
      <c r="L2470">
        <f t="shared" si="192"/>
        <v>40352</v>
      </c>
      <c r="M2470">
        <f t="shared" si="193"/>
        <v>0</v>
      </c>
      <c r="N2470">
        <f t="shared" si="194"/>
        <v>0</v>
      </c>
    </row>
    <row r="2471" spans="1:14" x14ac:dyDescent="0.25">
      <c r="A2471">
        <v>3470</v>
      </c>
      <c r="B2471" t="s">
        <v>193</v>
      </c>
      <c r="C2471" t="s">
        <v>194</v>
      </c>
      <c r="D2471" t="s">
        <v>26</v>
      </c>
      <c r="E2471">
        <v>375</v>
      </c>
      <c r="F2471" s="5">
        <v>44986.70453703704</v>
      </c>
      <c r="G2471">
        <v>12</v>
      </c>
      <c r="H2471" t="s">
        <v>423</v>
      </c>
      <c r="I2471">
        <f t="shared" si="190"/>
        <v>4500</v>
      </c>
      <c r="J2471" s="3">
        <v>45186.094074074077</v>
      </c>
      <c r="K2471" t="str">
        <f t="shared" si="191"/>
        <v>Short Term</v>
      </c>
      <c r="L2471">
        <f t="shared" si="192"/>
        <v>4125</v>
      </c>
      <c r="M2471">
        <f t="shared" si="193"/>
        <v>0.15</v>
      </c>
      <c r="N2471">
        <f t="shared" si="194"/>
        <v>618.75</v>
      </c>
    </row>
    <row r="2472" spans="1:14" x14ac:dyDescent="0.25">
      <c r="A2472">
        <v>3471</v>
      </c>
      <c r="B2472" t="s">
        <v>193</v>
      </c>
      <c r="C2472" t="s">
        <v>194</v>
      </c>
      <c r="D2472" t="s">
        <v>26</v>
      </c>
      <c r="E2472">
        <v>871</v>
      </c>
      <c r="F2472" s="5">
        <v>43640.467546296299</v>
      </c>
      <c r="G2472">
        <v>13</v>
      </c>
      <c r="H2472" t="s">
        <v>450</v>
      </c>
      <c r="I2472">
        <f t="shared" si="190"/>
        <v>11323</v>
      </c>
      <c r="J2472" s="3">
        <v>45186.094074074077</v>
      </c>
      <c r="K2472" t="str">
        <f t="shared" si="191"/>
        <v>Long Term</v>
      </c>
      <c r="L2472">
        <f t="shared" si="192"/>
        <v>10452</v>
      </c>
      <c r="M2472">
        <f t="shared" si="193"/>
        <v>0</v>
      </c>
      <c r="N2472">
        <f t="shared" si="194"/>
        <v>0</v>
      </c>
    </row>
    <row r="2473" spans="1:14" x14ac:dyDescent="0.25">
      <c r="A2473">
        <v>3472</v>
      </c>
      <c r="B2473" t="s">
        <v>88</v>
      </c>
      <c r="C2473" t="s">
        <v>89</v>
      </c>
      <c r="D2473" t="s">
        <v>16</v>
      </c>
      <c r="E2473">
        <v>243</v>
      </c>
      <c r="F2473" s="5">
        <v>45049.536215277767</v>
      </c>
      <c r="G2473">
        <v>44</v>
      </c>
      <c r="H2473" t="s">
        <v>1318</v>
      </c>
      <c r="I2473">
        <f t="shared" si="190"/>
        <v>10692</v>
      </c>
      <c r="J2473" s="3">
        <v>45186.094074074077</v>
      </c>
      <c r="K2473" t="str">
        <f t="shared" si="191"/>
        <v>Short Term</v>
      </c>
      <c r="L2473">
        <f t="shared" si="192"/>
        <v>10449</v>
      </c>
      <c r="M2473">
        <f t="shared" si="193"/>
        <v>0.15</v>
      </c>
      <c r="N2473">
        <f t="shared" si="194"/>
        <v>1567.35</v>
      </c>
    </row>
    <row r="2474" spans="1:14" x14ac:dyDescent="0.25">
      <c r="A2474">
        <v>3473</v>
      </c>
      <c r="B2474" t="s">
        <v>170</v>
      </c>
      <c r="C2474" t="s">
        <v>171</v>
      </c>
      <c r="D2474" t="s">
        <v>26</v>
      </c>
      <c r="E2474">
        <v>433</v>
      </c>
      <c r="F2474" s="5">
        <v>45122.596064814818</v>
      </c>
      <c r="G2474">
        <v>16</v>
      </c>
      <c r="H2474" t="s">
        <v>1037</v>
      </c>
      <c r="I2474">
        <f t="shared" si="190"/>
        <v>6928</v>
      </c>
      <c r="J2474" s="3">
        <v>45186.094074074077</v>
      </c>
      <c r="K2474" t="str">
        <f t="shared" si="191"/>
        <v>Short Term</v>
      </c>
      <c r="L2474">
        <f t="shared" si="192"/>
        <v>6495</v>
      </c>
      <c r="M2474">
        <f t="shared" si="193"/>
        <v>0.15</v>
      </c>
      <c r="N2474">
        <f t="shared" si="194"/>
        <v>974.25</v>
      </c>
    </row>
    <row r="2475" spans="1:14" x14ac:dyDescent="0.25">
      <c r="A2475">
        <v>3474</v>
      </c>
      <c r="B2475" t="s">
        <v>133</v>
      </c>
      <c r="C2475" t="s">
        <v>134</v>
      </c>
      <c r="D2475" t="s">
        <v>26</v>
      </c>
      <c r="E2475">
        <v>823</v>
      </c>
      <c r="F2475" s="5">
        <v>44092.916435185187</v>
      </c>
      <c r="G2475">
        <v>91</v>
      </c>
      <c r="H2475" t="s">
        <v>403</v>
      </c>
      <c r="I2475">
        <f t="shared" si="190"/>
        <v>74893</v>
      </c>
      <c r="J2475" s="3">
        <v>45186.094074074077</v>
      </c>
      <c r="K2475" t="str">
        <f t="shared" si="191"/>
        <v>Long Term</v>
      </c>
      <c r="L2475">
        <f t="shared" si="192"/>
        <v>74070</v>
      </c>
      <c r="M2475">
        <f t="shared" si="193"/>
        <v>0</v>
      </c>
      <c r="N2475">
        <f t="shared" si="194"/>
        <v>0</v>
      </c>
    </row>
    <row r="2476" spans="1:14" x14ac:dyDescent="0.25">
      <c r="A2476">
        <v>3475</v>
      </c>
      <c r="B2476" t="s">
        <v>34</v>
      </c>
      <c r="C2476" t="s">
        <v>35</v>
      </c>
      <c r="D2476" t="s">
        <v>16</v>
      </c>
      <c r="E2476">
        <v>318</v>
      </c>
      <c r="F2476" s="5">
        <v>44688.64271990741</v>
      </c>
      <c r="G2476">
        <v>100</v>
      </c>
      <c r="H2476" t="s">
        <v>562</v>
      </c>
      <c r="I2476">
        <f t="shared" si="190"/>
        <v>31800</v>
      </c>
      <c r="J2476" s="3">
        <v>45186.094074074077</v>
      </c>
      <c r="K2476" t="str">
        <f t="shared" si="191"/>
        <v>Long Term</v>
      </c>
      <c r="L2476">
        <f t="shared" si="192"/>
        <v>31482</v>
      </c>
      <c r="M2476">
        <f t="shared" si="193"/>
        <v>0</v>
      </c>
      <c r="N2476">
        <f t="shared" si="194"/>
        <v>0</v>
      </c>
    </row>
    <row r="2477" spans="1:14" x14ac:dyDescent="0.25">
      <c r="A2477">
        <v>3476</v>
      </c>
      <c r="B2477" t="s">
        <v>107</v>
      </c>
      <c r="C2477" t="s">
        <v>108</v>
      </c>
      <c r="D2477" t="s">
        <v>26</v>
      </c>
      <c r="E2477">
        <v>267</v>
      </c>
      <c r="F2477" s="5">
        <v>44701.411608796298</v>
      </c>
      <c r="G2477">
        <v>11</v>
      </c>
      <c r="H2477" t="s">
        <v>279</v>
      </c>
      <c r="I2477">
        <f t="shared" si="190"/>
        <v>2937</v>
      </c>
      <c r="J2477" s="3">
        <v>45186.094074074077</v>
      </c>
      <c r="K2477" t="str">
        <f t="shared" si="191"/>
        <v>Long Term</v>
      </c>
      <c r="L2477">
        <f t="shared" si="192"/>
        <v>2670</v>
      </c>
      <c r="M2477">
        <f t="shared" si="193"/>
        <v>0</v>
      </c>
      <c r="N2477">
        <f t="shared" si="194"/>
        <v>0</v>
      </c>
    </row>
    <row r="2478" spans="1:14" x14ac:dyDescent="0.25">
      <c r="A2478">
        <v>3477</v>
      </c>
      <c r="B2478" t="s">
        <v>193</v>
      </c>
      <c r="C2478" t="s">
        <v>194</v>
      </c>
      <c r="D2478" t="s">
        <v>26</v>
      </c>
      <c r="E2478">
        <v>775</v>
      </c>
      <c r="F2478" s="5">
        <v>44461.537245370368</v>
      </c>
      <c r="G2478">
        <v>48</v>
      </c>
      <c r="H2478" t="s">
        <v>625</v>
      </c>
      <c r="I2478">
        <f t="shared" si="190"/>
        <v>37200</v>
      </c>
      <c r="J2478" s="3">
        <v>45186.094074074077</v>
      </c>
      <c r="K2478" t="str">
        <f t="shared" si="191"/>
        <v>Long Term</v>
      </c>
      <c r="L2478">
        <f t="shared" si="192"/>
        <v>36425</v>
      </c>
      <c r="M2478">
        <f t="shared" si="193"/>
        <v>0</v>
      </c>
      <c r="N2478">
        <f t="shared" si="194"/>
        <v>0</v>
      </c>
    </row>
    <row r="2479" spans="1:14" x14ac:dyDescent="0.25">
      <c r="A2479">
        <v>3478</v>
      </c>
      <c r="B2479" t="s">
        <v>79</v>
      </c>
      <c r="C2479" t="s">
        <v>80</v>
      </c>
      <c r="D2479" t="s">
        <v>16</v>
      </c>
      <c r="E2479">
        <v>150</v>
      </c>
      <c r="F2479" s="5">
        <v>43403.879016203697</v>
      </c>
      <c r="G2479">
        <v>87</v>
      </c>
      <c r="H2479" t="s">
        <v>1319</v>
      </c>
      <c r="I2479">
        <f t="shared" si="190"/>
        <v>13050</v>
      </c>
      <c r="J2479" s="3">
        <v>45186.094074074077</v>
      </c>
      <c r="K2479" t="str">
        <f t="shared" si="191"/>
        <v>Long Term</v>
      </c>
      <c r="L2479">
        <f t="shared" si="192"/>
        <v>12900</v>
      </c>
      <c r="M2479">
        <f t="shared" si="193"/>
        <v>0</v>
      </c>
      <c r="N2479">
        <f t="shared" si="194"/>
        <v>0</v>
      </c>
    </row>
    <row r="2480" spans="1:14" x14ac:dyDescent="0.25">
      <c r="A2480">
        <v>3479</v>
      </c>
      <c r="B2480" t="s">
        <v>167</v>
      </c>
      <c r="C2480" t="s">
        <v>168</v>
      </c>
      <c r="D2480" t="s">
        <v>26</v>
      </c>
      <c r="E2480">
        <v>377</v>
      </c>
      <c r="F2480" s="5">
        <v>44080.287800925929</v>
      </c>
      <c r="G2480">
        <v>73</v>
      </c>
      <c r="H2480" t="s">
        <v>411</v>
      </c>
      <c r="I2480">
        <f t="shared" si="190"/>
        <v>27521</v>
      </c>
      <c r="J2480" s="3">
        <v>45186.094074074077</v>
      </c>
      <c r="K2480" t="str">
        <f t="shared" si="191"/>
        <v>Long Term</v>
      </c>
      <c r="L2480">
        <f t="shared" si="192"/>
        <v>27144</v>
      </c>
      <c r="M2480">
        <f t="shared" si="193"/>
        <v>0</v>
      </c>
      <c r="N2480">
        <f t="shared" si="194"/>
        <v>0</v>
      </c>
    </row>
    <row r="2481" spans="1:14" x14ac:dyDescent="0.25">
      <c r="A2481">
        <v>3480</v>
      </c>
      <c r="B2481" t="s">
        <v>193</v>
      </c>
      <c r="C2481" t="s">
        <v>194</v>
      </c>
      <c r="D2481" t="s">
        <v>26</v>
      </c>
      <c r="E2481">
        <v>507</v>
      </c>
      <c r="F2481" s="5">
        <v>44071.563425925917</v>
      </c>
      <c r="G2481">
        <v>49</v>
      </c>
      <c r="H2481" t="s">
        <v>411</v>
      </c>
      <c r="I2481">
        <f t="shared" si="190"/>
        <v>24843</v>
      </c>
      <c r="J2481" s="3">
        <v>45186.094074074077</v>
      </c>
      <c r="K2481" t="str">
        <f t="shared" si="191"/>
        <v>Long Term</v>
      </c>
      <c r="L2481">
        <f t="shared" si="192"/>
        <v>24336</v>
      </c>
      <c r="M2481">
        <f t="shared" si="193"/>
        <v>0</v>
      </c>
      <c r="N2481">
        <f t="shared" si="194"/>
        <v>0</v>
      </c>
    </row>
    <row r="2482" spans="1:14" x14ac:dyDescent="0.25">
      <c r="A2482">
        <v>3481</v>
      </c>
      <c r="B2482" t="s">
        <v>14</v>
      </c>
      <c r="C2482" t="s">
        <v>15</v>
      </c>
      <c r="D2482" t="s">
        <v>16</v>
      </c>
      <c r="E2482">
        <v>715</v>
      </c>
      <c r="F2482" s="5">
        <v>44040.8440162037</v>
      </c>
      <c r="G2482">
        <v>69</v>
      </c>
      <c r="H2482" t="s">
        <v>244</v>
      </c>
      <c r="I2482">
        <f t="shared" si="190"/>
        <v>49335</v>
      </c>
      <c r="J2482" s="3">
        <v>45186.094074074077</v>
      </c>
      <c r="K2482" t="str">
        <f t="shared" si="191"/>
        <v>Long Term</v>
      </c>
      <c r="L2482">
        <f t="shared" si="192"/>
        <v>48620</v>
      </c>
      <c r="M2482">
        <f t="shared" si="193"/>
        <v>0</v>
      </c>
      <c r="N2482">
        <f t="shared" si="194"/>
        <v>0</v>
      </c>
    </row>
    <row r="2483" spans="1:14" x14ac:dyDescent="0.25">
      <c r="A2483">
        <v>3482</v>
      </c>
      <c r="B2483" t="s">
        <v>57</v>
      </c>
      <c r="C2483" t="s">
        <v>58</v>
      </c>
      <c r="D2483" t="s">
        <v>26</v>
      </c>
      <c r="E2483">
        <v>897</v>
      </c>
      <c r="F2483" s="5">
        <v>43934.920543981483</v>
      </c>
      <c r="G2483">
        <v>49</v>
      </c>
      <c r="H2483" t="s">
        <v>1206</v>
      </c>
      <c r="I2483">
        <f t="shared" si="190"/>
        <v>43953</v>
      </c>
      <c r="J2483" s="3">
        <v>45186.094074074077</v>
      </c>
      <c r="K2483" t="str">
        <f t="shared" si="191"/>
        <v>Long Term</v>
      </c>
      <c r="L2483">
        <f t="shared" si="192"/>
        <v>43056</v>
      </c>
      <c r="M2483">
        <f t="shared" si="193"/>
        <v>0</v>
      </c>
      <c r="N2483">
        <f t="shared" si="194"/>
        <v>0</v>
      </c>
    </row>
    <row r="2484" spans="1:14" x14ac:dyDescent="0.25">
      <c r="A2484">
        <v>3483</v>
      </c>
      <c r="B2484" t="s">
        <v>123</v>
      </c>
      <c r="C2484" t="s">
        <v>124</v>
      </c>
      <c r="D2484" t="s">
        <v>16</v>
      </c>
      <c r="E2484">
        <v>111</v>
      </c>
      <c r="F2484" s="5">
        <v>44832.757175925923</v>
      </c>
      <c r="G2484">
        <v>72</v>
      </c>
      <c r="H2484" t="s">
        <v>154</v>
      </c>
      <c r="I2484">
        <f t="shared" si="190"/>
        <v>7992</v>
      </c>
      <c r="J2484" s="3">
        <v>45186.094074074077</v>
      </c>
      <c r="K2484" t="str">
        <f t="shared" si="191"/>
        <v>Short Term</v>
      </c>
      <c r="L2484">
        <f t="shared" si="192"/>
        <v>7881</v>
      </c>
      <c r="M2484">
        <f t="shared" si="193"/>
        <v>0.15</v>
      </c>
      <c r="N2484">
        <f t="shared" si="194"/>
        <v>1182.1499999999999</v>
      </c>
    </row>
    <row r="2485" spans="1:14" x14ac:dyDescent="0.25">
      <c r="A2485">
        <v>3484</v>
      </c>
      <c r="B2485" t="s">
        <v>18</v>
      </c>
      <c r="C2485" t="s">
        <v>19</v>
      </c>
      <c r="D2485" t="s">
        <v>16</v>
      </c>
      <c r="E2485">
        <v>555</v>
      </c>
      <c r="F2485" s="5">
        <v>43582.769756944443</v>
      </c>
      <c r="G2485">
        <v>72</v>
      </c>
      <c r="H2485" t="s">
        <v>815</v>
      </c>
      <c r="I2485">
        <f t="shared" si="190"/>
        <v>39960</v>
      </c>
      <c r="J2485" s="3">
        <v>45186.094074074077</v>
      </c>
      <c r="K2485" t="str">
        <f t="shared" si="191"/>
        <v>Long Term</v>
      </c>
      <c r="L2485">
        <f t="shared" si="192"/>
        <v>39405</v>
      </c>
      <c r="M2485">
        <f t="shared" si="193"/>
        <v>0</v>
      </c>
      <c r="N2485">
        <f t="shared" si="194"/>
        <v>0</v>
      </c>
    </row>
    <row r="2486" spans="1:14" x14ac:dyDescent="0.25">
      <c r="A2486">
        <v>3485</v>
      </c>
      <c r="B2486" t="s">
        <v>85</v>
      </c>
      <c r="C2486" t="s">
        <v>86</v>
      </c>
      <c r="D2486" t="s">
        <v>26</v>
      </c>
      <c r="E2486">
        <v>649</v>
      </c>
      <c r="F2486" s="5">
        <v>44966.478807870371</v>
      </c>
      <c r="G2486">
        <v>33</v>
      </c>
      <c r="H2486" t="s">
        <v>696</v>
      </c>
      <c r="I2486">
        <f t="shared" si="190"/>
        <v>21417</v>
      </c>
      <c r="J2486" s="3">
        <v>45186.094074074077</v>
      </c>
      <c r="K2486" t="str">
        <f t="shared" si="191"/>
        <v>Short Term</v>
      </c>
      <c r="L2486">
        <f t="shared" si="192"/>
        <v>20768</v>
      </c>
      <c r="M2486">
        <f t="shared" si="193"/>
        <v>0.15</v>
      </c>
      <c r="N2486">
        <f t="shared" si="194"/>
        <v>3115.2</v>
      </c>
    </row>
    <row r="2487" spans="1:14" x14ac:dyDescent="0.25">
      <c r="A2487">
        <v>3486</v>
      </c>
      <c r="B2487" t="s">
        <v>88</v>
      </c>
      <c r="C2487" t="s">
        <v>89</v>
      </c>
      <c r="D2487" t="s">
        <v>26</v>
      </c>
      <c r="E2487">
        <v>565</v>
      </c>
      <c r="F2487" s="5">
        <v>43907.285266203697</v>
      </c>
      <c r="G2487">
        <v>81</v>
      </c>
      <c r="H2487" t="s">
        <v>617</v>
      </c>
      <c r="I2487">
        <f t="shared" si="190"/>
        <v>45765</v>
      </c>
      <c r="J2487" s="3">
        <v>45186.094074074077</v>
      </c>
      <c r="K2487" t="str">
        <f t="shared" si="191"/>
        <v>Long Term</v>
      </c>
      <c r="L2487">
        <f t="shared" si="192"/>
        <v>45200</v>
      </c>
      <c r="M2487">
        <f t="shared" si="193"/>
        <v>0</v>
      </c>
      <c r="N2487">
        <f t="shared" si="194"/>
        <v>0</v>
      </c>
    </row>
    <row r="2488" spans="1:14" x14ac:dyDescent="0.25">
      <c r="A2488">
        <v>3487</v>
      </c>
      <c r="B2488" t="s">
        <v>218</v>
      </c>
      <c r="C2488" t="s">
        <v>219</v>
      </c>
      <c r="D2488" t="s">
        <v>26</v>
      </c>
      <c r="E2488">
        <v>923</v>
      </c>
      <c r="F2488" s="5">
        <v>44701.464050925933</v>
      </c>
      <c r="G2488">
        <v>1</v>
      </c>
      <c r="H2488" t="s">
        <v>300</v>
      </c>
      <c r="I2488">
        <f t="shared" si="190"/>
        <v>923</v>
      </c>
      <c r="J2488" s="3">
        <v>45186.094074074077</v>
      </c>
      <c r="K2488" t="str">
        <f t="shared" si="191"/>
        <v>Long Term</v>
      </c>
      <c r="L2488">
        <f t="shared" si="192"/>
        <v>0</v>
      </c>
      <c r="M2488">
        <f t="shared" si="193"/>
        <v>0</v>
      </c>
      <c r="N2488">
        <f t="shared" si="194"/>
        <v>0</v>
      </c>
    </row>
    <row r="2489" spans="1:14" x14ac:dyDescent="0.25">
      <c r="A2489">
        <v>3488</v>
      </c>
      <c r="B2489" t="s">
        <v>43</v>
      </c>
      <c r="C2489" t="s">
        <v>44</v>
      </c>
      <c r="D2489" t="s">
        <v>26</v>
      </c>
      <c r="E2489">
        <v>554</v>
      </c>
      <c r="F2489" s="5">
        <v>43935.263553240737</v>
      </c>
      <c r="G2489">
        <v>84</v>
      </c>
      <c r="H2489" t="s">
        <v>422</v>
      </c>
      <c r="I2489">
        <f t="shared" si="190"/>
        <v>46536</v>
      </c>
      <c r="J2489" s="3">
        <v>45186.094074074077</v>
      </c>
      <c r="K2489" t="str">
        <f t="shared" si="191"/>
        <v>Long Term</v>
      </c>
      <c r="L2489">
        <f t="shared" si="192"/>
        <v>45982</v>
      </c>
      <c r="M2489">
        <f t="shared" si="193"/>
        <v>0</v>
      </c>
      <c r="N2489">
        <f t="shared" si="194"/>
        <v>0</v>
      </c>
    </row>
    <row r="2490" spans="1:14" x14ac:dyDescent="0.25">
      <c r="A2490">
        <v>3489</v>
      </c>
      <c r="B2490" t="s">
        <v>37</v>
      </c>
      <c r="C2490" t="s">
        <v>38</v>
      </c>
      <c r="D2490" t="s">
        <v>16</v>
      </c>
      <c r="E2490">
        <v>473</v>
      </c>
      <c r="F2490" s="5">
        <v>43390.637615740743</v>
      </c>
      <c r="G2490">
        <v>4</v>
      </c>
      <c r="H2490" t="s">
        <v>982</v>
      </c>
      <c r="I2490">
        <f t="shared" si="190"/>
        <v>1892</v>
      </c>
      <c r="J2490" s="3">
        <v>45186.094074074077</v>
      </c>
      <c r="K2490" t="str">
        <f t="shared" si="191"/>
        <v>Long Term</v>
      </c>
      <c r="L2490">
        <f t="shared" si="192"/>
        <v>1419</v>
      </c>
      <c r="M2490">
        <f t="shared" si="193"/>
        <v>0</v>
      </c>
      <c r="N2490">
        <f t="shared" si="194"/>
        <v>0</v>
      </c>
    </row>
    <row r="2491" spans="1:14" x14ac:dyDescent="0.25">
      <c r="A2491">
        <v>3490</v>
      </c>
      <c r="B2491" t="s">
        <v>115</v>
      </c>
      <c r="C2491" t="s">
        <v>116</v>
      </c>
      <c r="D2491" t="s">
        <v>26</v>
      </c>
      <c r="E2491">
        <v>865</v>
      </c>
      <c r="F2491" s="5">
        <v>44382.434398148151</v>
      </c>
      <c r="G2491">
        <v>97</v>
      </c>
      <c r="H2491" t="s">
        <v>1320</v>
      </c>
      <c r="I2491">
        <f t="shared" si="190"/>
        <v>83905</v>
      </c>
      <c r="J2491" s="3">
        <v>45186.094074074077</v>
      </c>
      <c r="K2491" t="str">
        <f t="shared" si="191"/>
        <v>Long Term</v>
      </c>
      <c r="L2491">
        <f t="shared" si="192"/>
        <v>83040</v>
      </c>
      <c r="M2491">
        <f t="shared" si="193"/>
        <v>0</v>
      </c>
      <c r="N2491">
        <f t="shared" si="194"/>
        <v>0</v>
      </c>
    </row>
    <row r="2492" spans="1:14" x14ac:dyDescent="0.25">
      <c r="A2492">
        <v>3491</v>
      </c>
      <c r="B2492" t="s">
        <v>14</v>
      </c>
      <c r="C2492" t="s">
        <v>15</v>
      </c>
      <c r="D2492" t="s">
        <v>16</v>
      </c>
      <c r="E2492">
        <v>753</v>
      </c>
      <c r="F2492" s="5">
        <v>45051.387997685182</v>
      </c>
      <c r="G2492">
        <v>61</v>
      </c>
      <c r="H2492" t="s">
        <v>1321</v>
      </c>
      <c r="I2492">
        <f t="shared" si="190"/>
        <v>45933</v>
      </c>
      <c r="J2492" s="3">
        <v>45186.094074074077</v>
      </c>
      <c r="K2492" t="str">
        <f t="shared" si="191"/>
        <v>Short Term</v>
      </c>
      <c r="L2492">
        <f t="shared" si="192"/>
        <v>45180</v>
      </c>
      <c r="M2492">
        <f t="shared" si="193"/>
        <v>0.15</v>
      </c>
      <c r="N2492">
        <f t="shared" si="194"/>
        <v>6777</v>
      </c>
    </row>
    <row r="2493" spans="1:14" x14ac:dyDescent="0.25">
      <c r="A2493">
        <v>3492</v>
      </c>
      <c r="B2493" t="s">
        <v>76</v>
      </c>
      <c r="C2493" t="s">
        <v>77</v>
      </c>
      <c r="D2493" t="s">
        <v>16</v>
      </c>
      <c r="E2493">
        <v>810</v>
      </c>
      <c r="F2493" s="5">
        <v>44586.839467592603</v>
      </c>
      <c r="G2493">
        <v>37</v>
      </c>
      <c r="H2493" t="s">
        <v>1041</v>
      </c>
      <c r="I2493">
        <f t="shared" si="190"/>
        <v>29970</v>
      </c>
      <c r="J2493" s="3">
        <v>45186.094074074077</v>
      </c>
      <c r="K2493" t="str">
        <f t="shared" si="191"/>
        <v>Long Term</v>
      </c>
      <c r="L2493">
        <f t="shared" si="192"/>
        <v>29160</v>
      </c>
      <c r="M2493">
        <f t="shared" si="193"/>
        <v>0</v>
      </c>
      <c r="N2493">
        <f t="shared" si="194"/>
        <v>0</v>
      </c>
    </row>
    <row r="2494" spans="1:14" x14ac:dyDescent="0.25">
      <c r="A2494">
        <v>3493</v>
      </c>
      <c r="B2494" t="s">
        <v>155</v>
      </c>
      <c r="C2494" t="s">
        <v>156</v>
      </c>
      <c r="D2494" t="s">
        <v>26</v>
      </c>
      <c r="E2494">
        <v>186</v>
      </c>
      <c r="F2494" s="5">
        <v>44925.315208333333</v>
      </c>
      <c r="G2494">
        <v>49</v>
      </c>
      <c r="H2494" t="s">
        <v>1322</v>
      </c>
      <c r="I2494">
        <f t="shared" si="190"/>
        <v>9114</v>
      </c>
      <c r="J2494" s="3">
        <v>45186.094074074077</v>
      </c>
      <c r="K2494" t="str">
        <f t="shared" si="191"/>
        <v>Short Term</v>
      </c>
      <c r="L2494">
        <f t="shared" si="192"/>
        <v>8928</v>
      </c>
      <c r="M2494">
        <f t="shared" si="193"/>
        <v>0.15</v>
      </c>
      <c r="N2494">
        <f t="shared" si="194"/>
        <v>1339.2</v>
      </c>
    </row>
    <row r="2495" spans="1:14" x14ac:dyDescent="0.25">
      <c r="A2495">
        <v>3494</v>
      </c>
      <c r="B2495" t="s">
        <v>218</v>
      </c>
      <c r="C2495" t="s">
        <v>219</v>
      </c>
      <c r="D2495" t="s">
        <v>16</v>
      </c>
      <c r="E2495">
        <v>606</v>
      </c>
      <c r="F2495" s="5">
        <v>43910.282858796287</v>
      </c>
      <c r="G2495">
        <v>22</v>
      </c>
      <c r="H2495" t="s">
        <v>879</v>
      </c>
      <c r="I2495">
        <f t="shared" si="190"/>
        <v>13332</v>
      </c>
      <c r="J2495" s="3">
        <v>45186.094074074077</v>
      </c>
      <c r="K2495" t="str">
        <f t="shared" si="191"/>
        <v>Long Term</v>
      </c>
      <c r="L2495">
        <f t="shared" si="192"/>
        <v>12726</v>
      </c>
      <c r="M2495">
        <f t="shared" si="193"/>
        <v>0</v>
      </c>
      <c r="N2495">
        <f t="shared" si="194"/>
        <v>0</v>
      </c>
    </row>
    <row r="2496" spans="1:14" x14ac:dyDescent="0.25">
      <c r="A2496">
        <v>3495</v>
      </c>
      <c r="B2496" t="s">
        <v>46</v>
      </c>
      <c r="C2496" t="s">
        <v>47</v>
      </c>
      <c r="D2496" t="s">
        <v>16</v>
      </c>
      <c r="E2496">
        <v>323</v>
      </c>
      <c r="F2496" s="5">
        <v>44536.34134259259</v>
      </c>
      <c r="G2496">
        <v>55</v>
      </c>
      <c r="H2496" t="s">
        <v>555</v>
      </c>
      <c r="I2496">
        <f t="shared" si="190"/>
        <v>17765</v>
      </c>
      <c r="J2496" s="3">
        <v>45186.094074074077</v>
      </c>
      <c r="K2496" t="str">
        <f t="shared" si="191"/>
        <v>Long Term</v>
      </c>
      <c r="L2496">
        <f t="shared" si="192"/>
        <v>17442</v>
      </c>
      <c r="M2496">
        <f t="shared" si="193"/>
        <v>0</v>
      </c>
      <c r="N2496">
        <f t="shared" si="194"/>
        <v>0</v>
      </c>
    </row>
    <row r="2497" spans="1:14" x14ac:dyDescent="0.25">
      <c r="A2497">
        <v>3496</v>
      </c>
      <c r="B2497" t="s">
        <v>180</v>
      </c>
      <c r="C2497" t="s">
        <v>181</v>
      </c>
      <c r="D2497" t="s">
        <v>26</v>
      </c>
      <c r="E2497">
        <v>432</v>
      </c>
      <c r="F2497" s="5">
        <v>43416.500590277778</v>
      </c>
      <c r="G2497">
        <v>72</v>
      </c>
      <c r="H2497" t="s">
        <v>450</v>
      </c>
      <c r="I2497">
        <f t="shared" si="190"/>
        <v>31104</v>
      </c>
      <c r="J2497" s="3">
        <v>45186.094074074077</v>
      </c>
      <c r="K2497" t="str">
        <f t="shared" si="191"/>
        <v>Long Term</v>
      </c>
      <c r="L2497">
        <f t="shared" si="192"/>
        <v>30672</v>
      </c>
      <c r="M2497">
        <f t="shared" si="193"/>
        <v>0</v>
      </c>
      <c r="N2497">
        <f t="shared" si="194"/>
        <v>0</v>
      </c>
    </row>
    <row r="2498" spans="1:14" x14ac:dyDescent="0.25">
      <c r="A2498">
        <v>3497</v>
      </c>
      <c r="B2498" t="s">
        <v>133</v>
      </c>
      <c r="C2498" t="s">
        <v>134</v>
      </c>
      <c r="D2498" t="s">
        <v>26</v>
      </c>
      <c r="E2498">
        <v>450</v>
      </c>
      <c r="F2498" s="5">
        <v>43728.29414351852</v>
      </c>
      <c r="G2498">
        <v>63</v>
      </c>
      <c r="H2498" t="s">
        <v>1323</v>
      </c>
      <c r="I2498">
        <f t="shared" si="190"/>
        <v>28350</v>
      </c>
      <c r="J2498" s="3">
        <v>45186.094074074077</v>
      </c>
      <c r="K2498" t="str">
        <f t="shared" si="191"/>
        <v>Long Term</v>
      </c>
      <c r="L2498">
        <f t="shared" si="192"/>
        <v>27900</v>
      </c>
      <c r="M2498">
        <f t="shared" si="193"/>
        <v>0</v>
      </c>
      <c r="N2498">
        <f t="shared" si="194"/>
        <v>0</v>
      </c>
    </row>
    <row r="2499" spans="1:14" x14ac:dyDescent="0.25">
      <c r="A2499">
        <v>3498</v>
      </c>
      <c r="B2499" t="s">
        <v>123</v>
      </c>
      <c r="C2499" t="s">
        <v>124</v>
      </c>
      <c r="D2499" t="s">
        <v>16</v>
      </c>
      <c r="E2499">
        <v>265</v>
      </c>
      <c r="F2499" s="5">
        <v>44212.14298611111</v>
      </c>
      <c r="G2499">
        <v>13</v>
      </c>
      <c r="H2499" t="s">
        <v>273</v>
      </c>
      <c r="I2499">
        <f t="shared" ref="I2499:I2562" si="195">E2499*G2499</f>
        <v>3445</v>
      </c>
      <c r="J2499" s="3">
        <v>45186.094074074077</v>
      </c>
      <c r="K2499" t="str">
        <f t="shared" ref="K2499:K2562" si="196">IF((J2499-F2499)&lt;=365,"Short Term","Long Term")</f>
        <v>Long Term</v>
      </c>
      <c r="L2499">
        <f t="shared" ref="L2499:L2562" si="197">I2499-E2499</f>
        <v>3180</v>
      </c>
      <c r="M2499">
        <f t="shared" ref="M2499:M2562" si="198">IF(K2499="short Term",15%,IF(K2499="Long Term",IF(L2499&gt;100000,10%,0),0))</f>
        <v>0</v>
      </c>
      <c r="N2499">
        <f t="shared" ref="N2499:N2562" si="199">L2499*M2499</f>
        <v>0</v>
      </c>
    </row>
    <row r="2500" spans="1:14" x14ac:dyDescent="0.25">
      <c r="A2500">
        <v>3499</v>
      </c>
      <c r="B2500" t="s">
        <v>167</v>
      </c>
      <c r="C2500" t="s">
        <v>168</v>
      </c>
      <c r="D2500" t="s">
        <v>26</v>
      </c>
      <c r="E2500">
        <v>884</v>
      </c>
      <c r="F2500" s="5">
        <v>45123.357175925928</v>
      </c>
      <c r="G2500">
        <v>9</v>
      </c>
      <c r="H2500" t="s">
        <v>1135</v>
      </c>
      <c r="I2500">
        <f t="shared" si="195"/>
        <v>7956</v>
      </c>
      <c r="J2500" s="3">
        <v>45186.094074074077</v>
      </c>
      <c r="K2500" t="str">
        <f t="shared" si="196"/>
        <v>Short Term</v>
      </c>
      <c r="L2500">
        <f t="shared" si="197"/>
        <v>7072</v>
      </c>
      <c r="M2500">
        <f t="shared" si="198"/>
        <v>0.15</v>
      </c>
      <c r="N2500">
        <f t="shared" si="199"/>
        <v>1060.8</v>
      </c>
    </row>
    <row r="2501" spans="1:14" x14ac:dyDescent="0.25">
      <c r="A2501">
        <v>3500</v>
      </c>
      <c r="B2501" t="s">
        <v>85</v>
      </c>
      <c r="C2501" t="s">
        <v>86</v>
      </c>
      <c r="D2501" t="s">
        <v>16</v>
      </c>
      <c r="E2501">
        <v>268</v>
      </c>
      <c r="F2501" s="5">
        <v>44021.420104166667</v>
      </c>
      <c r="G2501">
        <v>7</v>
      </c>
      <c r="H2501" t="s">
        <v>1324</v>
      </c>
      <c r="I2501">
        <f t="shared" si="195"/>
        <v>1876</v>
      </c>
      <c r="J2501" s="3">
        <v>45186.094074074077</v>
      </c>
      <c r="K2501" t="str">
        <f t="shared" si="196"/>
        <v>Long Term</v>
      </c>
      <c r="L2501">
        <f t="shared" si="197"/>
        <v>1608</v>
      </c>
      <c r="M2501">
        <f t="shared" si="198"/>
        <v>0</v>
      </c>
      <c r="N2501">
        <f t="shared" si="199"/>
        <v>0</v>
      </c>
    </row>
    <row r="2502" spans="1:14" x14ac:dyDescent="0.25">
      <c r="A2502">
        <v>3501</v>
      </c>
      <c r="B2502" t="s">
        <v>115</v>
      </c>
      <c r="C2502" t="s">
        <v>116</v>
      </c>
      <c r="D2502" t="s">
        <v>26</v>
      </c>
      <c r="E2502">
        <v>717</v>
      </c>
      <c r="F2502" s="5">
        <v>44553.624618055554</v>
      </c>
      <c r="G2502">
        <v>45</v>
      </c>
      <c r="H2502" t="s">
        <v>992</v>
      </c>
      <c r="I2502">
        <f t="shared" si="195"/>
        <v>32265</v>
      </c>
      <c r="J2502" s="3">
        <v>45186.094074074077</v>
      </c>
      <c r="K2502" t="str">
        <f t="shared" si="196"/>
        <v>Long Term</v>
      </c>
      <c r="L2502">
        <f t="shared" si="197"/>
        <v>31548</v>
      </c>
      <c r="M2502">
        <f t="shared" si="198"/>
        <v>0</v>
      </c>
      <c r="N2502">
        <f t="shared" si="199"/>
        <v>0</v>
      </c>
    </row>
    <row r="2503" spans="1:14" x14ac:dyDescent="0.25">
      <c r="A2503">
        <v>3502</v>
      </c>
      <c r="B2503" t="s">
        <v>24</v>
      </c>
      <c r="C2503" t="s">
        <v>25</v>
      </c>
      <c r="D2503" t="s">
        <v>26</v>
      </c>
      <c r="E2503">
        <v>745</v>
      </c>
      <c r="F2503" s="5">
        <v>43809.234976851847</v>
      </c>
      <c r="G2503">
        <v>61</v>
      </c>
      <c r="H2503" t="s">
        <v>1053</v>
      </c>
      <c r="I2503">
        <f t="shared" si="195"/>
        <v>45445</v>
      </c>
      <c r="J2503" s="3">
        <v>45186.094074074077</v>
      </c>
      <c r="K2503" t="str">
        <f t="shared" si="196"/>
        <v>Long Term</v>
      </c>
      <c r="L2503">
        <f t="shared" si="197"/>
        <v>44700</v>
      </c>
      <c r="M2503">
        <f t="shared" si="198"/>
        <v>0</v>
      </c>
      <c r="N2503">
        <f t="shared" si="199"/>
        <v>0</v>
      </c>
    </row>
    <row r="2504" spans="1:14" x14ac:dyDescent="0.25">
      <c r="A2504">
        <v>3503</v>
      </c>
      <c r="B2504" t="s">
        <v>246</v>
      </c>
      <c r="C2504" t="s">
        <v>247</v>
      </c>
      <c r="D2504" t="s">
        <v>26</v>
      </c>
      <c r="E2504">
        <v>703</v>
      </c>
      <c r="F2504" s="5">
        <v>44840.82303240741</v>
      </c>
      <c r="G2504">
        <v>94</v>
      </c>
      <c r="H2504" t="s">
        <v>649</v>
      </c>
      <c r="I2504">
        <f t="shared" si="195"/>
        <v>66082</v>
      </c>
      <c r="J2504" s="3">
        <v>45186.094074074077</v>
      </c>
      <c r="K2504" t="str">
        <f t="shared" si="196"/>
        <v>Short Term</v>
      </c>
      <c r="L2504">
        <f t="shared" si="197"/>
        <v>65379</v>
      </c>
      <c r="M2504">
        <f t="shared" si="198"/>
        <v>0.15</v>
      </c>
      <c r="N2504">
        <f t="shared" si="199"/>
        <v>9806.85</v>
      </c>
    </row>
    <row r="2505" spans="1:14" x14ac:dyDescent="0.25">
      <c r="A2505">
        <v>3504</v>
      </c>
      <c r="B2505" t="s">
        <v>88</v>
      </c>
      <c r="C2505" t="s">
        <v>89</v>
      </c>
      <c r="D2505" t="s">
        <v>26</v>
      </c>
      <c r="E2505">
        <v>493</v>
      </c>
      <c r="F2505" s="5">
        <v>44731.940682870372</v>
      </c>
      <c r="G2505">
        <v>54</v>
      </c>
      <c r="H2505" t="s">
        <v>109</v>
      </c>
      <c r="I2505">
        <f t="shared" si="195"/>
        <v>26622</v>
      </c>
      <c r="J2505" s="3">
        <v>45186.094074074077</v>
      </c>
      <c r="K2505" t="str">
        <f t="shared" si="196"/>
        <v>Long Term</v>
      </c>
      <c r="L2505">
        <f t="shared" si="197"/>
        <v>26129</v>
      </c>
      <c r="M2505">
        <f t="shared" si="198"/>
        <v>0</v>
      </c>
      <c r="N2505">
        <f t="shared" si="199"/>
        <v>0</v>
      </c>
    </row>
    <row r="2506" spans="1:14" x14ac:dyDescent="0.25">
      <c r="A2506">
        <v>3505</v>
      </c>
      <c r="B2506" t="s">
        <v>51</v>
      </c>
      <c r="C2506" t="s">
        <v>52</v>
      </c>
      <c r="D2506" t="s">
        <v>26</v>
      </c>
      <c r="E2506">
        <v>944</v>
      </c>
      <c r="F2506" s="5">
        <v>43779.957569444443</v>
      </c>
      <c r="G2506">
        <v>64</v>
      </c>
      <c r="H2506" t="s">
        <v>824</v>
      </c>
      <c r="I2506">
        <f t="shared" si="195"/>
        <v>60416</v>
      </c>
      <c r="J2506" s="3">
        <v>45186.094074074077</v>
      </c>
      <c r="K2506" t="str">
        <f t="shared" si="196"/>
        <v>Long Term</v>
      </c>
      <c r="L2506">
        <f t="shared" si="197"/>
        <v>59472</v>
      </c>
      <c r="M2506">
        <f t="shared" si="198"/>
        <v>0</v>
      </c>
      <c r="N2506">
        <f t="shared" si="199"/>
        <v>0</v>
      </c>
    </row>
    <row r="2507" spans="1:14" x14ac:dyDescent="0.25">
      <c r="A2507">
        <v>3506</v>
      </c>
      <c r="B2507" t="s">
        <v>64</v>
      </c>
      <c r="C2507" t="s">
        <v>65</v>
      </c>
      <c r="D2507" t="s">
        <v>16</v>
      </c>
      <c r="E2507">
        <v>725</v>
      </c>
      <c r="F2507" s="5">
        <v>44105.407361111109</v>
      </c>
      <c r="G2507">
        <v>17</v>
      </c>
      <c r="H2507" t="s">
        <v>303</v>
      </c>
      <c r="I2507">
        <f t="shared" si="195"/>
        <v>12325</v>
      </c>
      <c r="J2507" s="3">
        <v>45186.094074074077</v>
      </c>
      <c r="K2507" t="str">
        <f t="shared" si="196"/>
        <v>Long Term</v>
      </c>
      <c r="L2507">
        <f t="shared" si="197"/>
        <v>11600</v>
      </c>
      <c r="M2507">
        <f t="shared" si="198"/>
        <v>0</v>
      </c>
      <c r="N2507">
        <f t="shared" si="199"/>
        <v>0</v>
      </c>
    </row>
    <row r="2508" spans="1:14" x14ac:dyDescent="0.25">
      <c r="A2508">
        <v>3507</v>
      </c>
      <c r="B2508" t="s">
        <v>167</v>
      </c>
      <c r="C2508" t="s">
        <v>168</v>
      </c>
      <c r="D2508" t="s">
        <v>26</v>
      </c>
      <c r="E2508">
        <v>266</v>
      </c>
      <c r="F2508" s="5">
        <v>44901.175821759258</v>
      </c>
      <c r="G2508">
        <v>82</v>
      </c>
      <c r="H2508" t="s">
        <v>434</v>
      </c>
      <c r="I2508">
        <f t="shared" si="195"/>
        <v>21812</v>
      </c>
      <c r="J2508" s="3">
        <v>45186.094074074077</v>
      </c>
      <c r="K2508" t="str">
        <f t="shared" si="196"/>
        <v>Short Term</v>
      </c>
      <c r="L2508">
        <f t="shared" si="197"/>
        <v>21546</v>
      </c>
      <c r="M2508">
        <f t="shared" si="198"/>
        <v>0.15</v>
      </c>
      <c r="N2508">
        <f t="shared" si="199"/>
        <v>3231.9</v>
      </c>
    </row>
    <row r="2509" spans="1:14" x14ac:dyDescent="0.25">
      <c r="A2509">
        <v>3508</v>
      </c>
      <c r="B2509" t="s">
        <v>85</v>
      </c>
      <c r="C2509" t="s">
        <v>86</v>
      </c>
      <c r="D2509" t="s">
        <v>16</v>
      </c>
      <c r="E2509">
        <v>232</v>
      </c>
      <c r="F2509" s="5">
        <v>44601.402916666673</v>
      </c>
      <c r="G2509">
        <v>71</v>
      </c>
      <c r="H2509" t="s">
        <v>185</v>
      </c>
      <c r="I2509">
        <f t="shared" si="195"/>
        <v>16472</v>
      </c>
      <c r="J2509" s="3">
        <v>45186.094074074077</v>
      </c>
      <c r="K2509" t="str">
        <f t="shared" si="196"/>
        <v>Long Term</v>
      </c>
      <c r="L2509">
        <f t="shared" si="197"/>
        <v>16240</v>
      </c>
      <c r="M2509">
        <f t="shared" si="198"/>
        <v>0</v>
      </c>
      <c r="N2509">
        <f t="shared" si="199"/>
        <v>0</v>
      </c>
    </row>
    <row r="2510" spans="1:14" x14ac:dyDescent="0.25">
      <c r="A2510">
        <v>3509</v>
      </c>
      <c r="B2510" t="s">
        <v>324</v>
      </c>
      <c r="C2510" t="s">
        <v>325</v>
      </c>
      <c r="D2510" t="s">
        <v>16</v>
      </c>
      <c r="E2510">
        <v>864</v>
      </c>
      <c r="F2510" s="5">
        <v>44872.001597222217</v>
      </c>
      <c r="G2510">
        <v>50</v>
      </c>
      <c r="H2510" t="s">
        <v>894</v>
      </c>
      <c r="I2510">
        <f t="shared" si="195"/>
        <v>43200</v>
      </c>
      <c r="J2510" s="3">
        <v>45186.094074074077</v>
      </c>
      <c r="K2510" t="str">
        <f t="shared" si="196"/>
        <v>Short Term</v>
      </c>
      <c r="L2510">
        <f t="shared" si="197"/>
        <v>42336</v>
      </c>
      <c r="M2510">
        <f t="shared" si="198"/>
        <v>0.15</v>
      </c>
      <c r="N2510">
        <f t="shared" si="199"/>
        <v>6350.4</v>
      </c>
    </row>
    <row r="2511" spans="1:14" x14ac:dyDescent="0.25">
      <c r="A2511">
        <v>3510</v>
      </c>
      <c r="B2511" t="s">
        <v>79</v>
      </c>
      <c r="C2511" t="s">
        <v>80</v>
      </c>
      <c r="D2511" t="s">
        <v>26</v>
      </c>
      <c r="E2511">
        <v>464</v>
      </c>
      <c r="F2511" s="5">
        <v>44315.058587962973</v>
      </c>
      <c r="G2511">
        <v>37</v>
      </c>
      <c r="H2511" t="s">
        <v>795</v>
      </c>
      <c r="I2511">
        <f t="shared" si="195"/>
        <v>17168</v>
      </c>
      <c r="J2511" s="3">
        <v>45186.094074074077</v>
      </c>
      <c r="K2511" t="str">
        <f t="shared" si="196"/>
        <v>Long Term</v>
      </c>
      <c r="L2511">
        <f t="shared" si="197"/>
        <v>16704</v>
      </c>
      <c r="M2511">
        <f t="shared" si="198"/>
        <v>0</v>
      </c>
      <c r="N2511">
        <f t="shared" si="199"/>
        <v>0</v>
      </c>
    </row>
    <row r="2512" spans="1:14" x14ac:dyDescent="0.25">
      <c r="A2512">
        <v>3511</v>
      </c>
      <c r="B2512" t="s">
        <v>155</v>
      </c>
      <c r="C2512" t="s">
        <v>156</v>
      </c>
      <c r="D2512" t="s">
        <v>26</v>
      </c>
      <c r="E2512">
        <v>610</v>
      </c>
      <c r="F2512" s="5">
        <v>44093.746712962973</v>
      </c>
      <c r="G2512">
        <v>10</v>
      </c>
      <c r="H2512" t="s">
        <v>995</v>
      </c>
      <c r="I2512">
        <f t="shared" si="195"/>
        <v>6100</v>
      </c>
      <c r="J2512" s="3">
        <v>45186.094074074077</v>
      </c>
      <c r="K2512" t="str">
        <f t="shared" si="196"/>
        <v>Long Term</v>
      </c>
      <c r="L2512">
        <f t="shared" si="197"/>
        <v>5490</v>
      </c>
      <c r="M2512">
        <f t="shared" si="198"/>
        <v>0</v>
      </c>
      <c r="N2512">
        <f t="shared" si="199"/>
        <v>0</v>
      </c>
    </row>
    <row r="2513" spans="1:14" x14ac:dyDescent="0.25">
      <c r="A2513">
        <v>3512</v>
      </c>
      <c r="B2513" t="s">
        <v>76</v>
      </c>
      <c r="C2513" t="s">
        <v>77</v>
      </c>
      <c r="D2513" t="s">
        <v>16</v>
      </c>
      <c r="E2513">
        <v>746</v>
      </c>
      <c r="F2513" s="5">
        <v>43759.152627314812</v>
      </c>
      <c r="G2513">
        <v>74</v>
      </c>
      <c r="H2513" t="s">
        <v>511</v>
      </c>
      <c r="I2513">
        <f t="shared" si="195"/>
        <v>55204</v>
      </c>
      <c r="J2513" s="3">
        <v>45186.094074074077</v>
      </c>
      <c r="K2513" t="str">
        <f t="shared" si="196"/>
        <v>Long Term</v>
      </c>
      <c r="L2513">
        <f t="shared" si="197"/>
        <v>54458</v>
      </c>
      <c r="M2513">
        <f t="shared" si="198"/>
        <v>0</v>
      </c>
      <c r="N2513">
        <f t="shared" si="199"/>
        <v>0</v>
      </c>
    </row>
    <row r="2514" spans="1:14" x14ac:dyDescent="0.25">
      <c r="A2514">
        <v>3513</v>
      </c>
      <c r="B2514" t="s">
        <v>123</v>
      </c>
      <c r="C2514" t="s">
        <v>124</v>
      </c>
      <c r="D2514" t="s">
        <v>26</v>
      </c>
      <c r="E2514">
        <v>336</v>
      </c>
      <c r="F2514" s="5">
        <v>44643.259166666663</v>
      </c>
      <c r="G2514">
        <v>37</v>
      </c>
      <c r="H2514" t="s">
        <v>210</v>
      </c>
      <c r="I2514">
        <f t="shared" si="195"/>
        <v>12432</v>
      </c>
      <c r="J2514" s="3">
        <v>45186.094074074077</v>
      </c>
      <c r="K2514" t="str">
        <f t="shared" si="196"/>
        <v>Long Term</v>
      </c>
      <c r="L2514">
        <f t="shared" si="197"/>
        <v>12096</v>
      </c>
      <c r="M2514">
        <f t="shared" si="198"/>
        <v>0</v>
      </c>
      <c r="N2514">
        <f t="shared" si="199"/>
        <v>0</v>
      </c>
    </row>
    <row r="2515" spans="1:14" x14ac:dyDescent="0.25">
      <c r="A2515">
        <v>3514</v>
      </c>
      <c r="B2515" t="s">
        <v>224</v>
      </c>
      <c r="C2515" t="s">
        <v>225</v>
      </c>
      <c r="D2515" t="s">
        <v>26</v>
      </c>
      <c r="E2515">
        <v>694</v>
      </c>
      <c r="F2515" s="5">
        <v>44146.655451388891</v>
      </c>
      <c r="G2515">
        <v>83</v>
      </c>
      <c r="H2515" t="s">
        <v>515</v>
      </c>
      <c r="I2515">
        <f t="shared" si="195"/>
        <v>57602</v>
      </c>
      <c r="J2515" s="3">
        <v>45186.094074074077</v>
      </c>
      <c r="K2515" t="str">
        <f t="shared" si="196"/>
        <v>Long Term</v>
      </c>
      <c r="L2515">
        <f t="shared" si="197"/>
        <v>56908</v>
      </c>
      <c r="M2515">
        <f t="shared" si="198"/>
        <v>0</v>
      </c>
      <c r="N2515">
        <f t="shared" si="199"/>
        <v>0</v>
      </c>
    </row>
    <row r="2516" spans="1:14" x14ac:dyDescent="0.25">
      <c r="A2516">
        <v>3515</v>
      </c>
      <c r="B2516" t="s">
        <v>246</v>
      </c>
      <c r="C2516" t="s">
        <v>247</v>
      </c>
      <c r="D2516" t="s">
        <v>16</v>
      </c>
      <c r="E2516">
        <v>240</v>
      </c>
      <c r="F2516" s="5">
        <v>43551.797488425917</v>
      </c>
      <c r="G2516">
        <v>1</v>
      </c>
      <c r="H2516" t="s">
        <v>1325</v>
      </c>
      <c r="I2516">
        <f t="shared" si="195"/>
        <v>240</v>
      </c>
      <c r="J2516" s="3">
        <v>45186.094074074077</v>
      </c>
      <c r="K2516" t="str">
        <f t="shared" si="196"/>
        <v>Long Term</v>
      </c>
      <c r="L2516">
        <f t="shared" si="197"/>
        <v>0</v>
      </c>
      <c r="M2516">
        <f t="shared" si="198"/>
        <v>0</v>
      </c>
      <c r="N2516">
        <f t="shared" si="199"/>
        <v>0</v>
      </c>
    </row>
    <row r="2517" spans="1:14" x14ac:dyDescent="0.25">
      <c r="A2517">
        <v>3516</v>
      </c>
      <c r="B2517" t="s">
        <v>76</v>
      </c>
      <c r="C2517" t="s">
        <v>77</v>
      </c>
      <c r="D2517" t="s">
        <v>26</v>
      </c>
      <c r="E2517">
        <v>314</v>
      </c>
      <c r="F2517" s="5">
        <v>43671.802187499998</v>
      </c>
      <c r="G2517">
        <v>83</v>
      </c>
      <c r="H2517" t="s">
        <v>698</v>
      </c>
      <c r="I2517">
        <f t="shared" si="195"/>
        <v>26062</v>
      </c>
      <c r="J2517" s="3">
        <v>45186.094074074077</v>
      </c>
      <c r="K2517" t="str">
        <f t="shared" si="196"/>
        <v>Long Term</v>
      </c>
      <c r="L2517">
        <f t="shared" si="197"/>
        <v>25748</v>
      </c>
      <c r="M2517">
        <f t="shared" si="198"/>
        <v>0</v>
      </c>
      <c r="N2517">
        <f t="shared" si="199"/>
        <v>0</v>
      </c>
    </row>
    <row r="2518" spans="1:14" x14ac:dyDescent="0.25">
      <c r="A2518">
        <v>3517</v>
      </c>
      <c r="B2518" t="s">
        <v>64</v>
      </c>
      <c r="C2518" t="s">
        <v>65</v>
      </c>
      <c r="D2518" t="s">
        <v>16</v>
      </c>
      <c r="E2518">
        <v>996</v>
      </c>
      <c r="F2518" s="5">
        <v>43811.229895833327</v>
      </c>
      <c r="G2518">
        <v>43</v>
      </c>
      <c r="H2518" t="s">
        <v>594</v>
      </c>
      <c r="I2518">
        <f t="shared" si="195"/>
        <v>42828</v>
      </c>
      <c r="J2518" s="3">
        <v>45186.094074074077</v>
      </c>
      <c r="K2518" t="str">
        <f t="shared" si="196"/>
        <v>Long Term</v>
      </c>
      <c r="L2518">
        <f t="shared" si="197"/>
        <v>41832</v>
      </c>
      <c r="M2518">
        <f t="shared" si="198"/>
        <v>0</v>
      </c>
      <c r="N2518">
        <f t="shared" si="199"/>
        <v>0</v>
      </c>
    </row>
    <row r="2519" spans="1:14" x14ac:dyDescent="0.25">
      <c r="A2519">
        <v>3518</v>
      </c>
      <c r="B2519" t="s">
        <v>155</v>
      </c>
      <c r="C2519" t="s">
        <v>156</v>
      </c>
      <c r="D2519" t="s">
        <v>16</v>
      </c>
      <c r="E2519">
        <v>806</v>
      </c>
      <c r="F2519" s="5">
        <v>43518.985462962963</v>
      </c>
      <c r="G2519">
        <v>26</v>
      </c>
      <c r="H2519" t="s">
        <v>557</v>
      </c>
      <c r="I2519">
        <f t="shared" si="195"/>
        <v>20956</v>
      </c>
      <c r="J2519" s="3">
        <v>45186.094074074077</v>
      </c>
      <c r="K2519" t="str">
        <f t="shared" si="196"/>
        <v>Long Term</v>
      </c>
      <c r="L2519">
        <f t="shared" si="197"/>
        <v>20150</v>
      </c>
      <c r="M2519">
        <f t="shared" si="198"/>
        <v>0</v>
      </c>
      <c r="N2519">
        <f t="shared" si="199"/>
        <v>0</v>
      </c>
    </row>
    <row r="2520" spans="1:14" x14ac:dyDescent="0.25">
      <c r="A2520">
        <v>3519</v>
      </c>
      <c r="B2520" t="s">
        <v>67</v>
      </c>
      <c r="C2520" t="s">
        <v>68</v>
      </c>
      <c r="D2520" t="s">
        <v>16</v>
      </c>
      <c r="E2520">
        <v>240</v>
      </c>
      <c r="F2520" s="5">
        <v>44790.91615740741</v>
      </c>
      <c r="G2520">
        <v>64</v>
      </c>
      <c r="H2520" t="s">
        <v>1133</v>
      </c>
      <c r="I2520">
        <f t="shared" si="195"/>
        <v>15360</v>
      </c>
      <c r="J2520" s="3">
        <v>45186.094074074077</v>
      </c>
      <c r="K2520" t="str">
        <f t="shared" si="196"/>
        <v>Long Term</v>
      </c>
      <c r="L2520">
        <f t="shared" si="197"/>
        <v>15120</v>
      </c>
      <c r="M2520">
        <f t="shared" si="198"/>
        <v>0</v>
      </c>
      <c r="N2520">
        <f t="shared" si="199"/>
        <v>0</v>
      </c>
    </row>
    <row r="2521" spans="1:14" x14ac:dyDescent="0.25">
      <c r="A2521">
        <v>3520</v>
      </c>
      <c r="B2521" t="s">
        <v>143</v>
      </c>
      <c r="C2521" t="s">
        <v>144</v>
      </c>
      <c r="D2521" t="s">
        <v>26</v>
      </c>
      <c r="E2521">
        <v>816</v>
      </c>
      <c r="F2521" s="5">
        <v>44750.235636574071</v>
      </c>
      <c r="G2521">
        <v>85</v>
      </c>
      <c r="H2521" t="s">
        <v>356</v>
      </c>
      <c r="I2521">
        <f t="shared" si="195"/>
        <v>69360</v>
      </c>
      <c r="J2521" s="3">
        <v>45186.094074074077</v>
      </c>
      <c r="K2521" t="str">
        <f t="shared" si="196"/>
        <v>Long Term</v>
      </c>
      <c r="L2521">
        <f t="shared" si="197"/>
        <v>68544</v>
      </c>
      <c r="M2521">
        <f t="shared" si="198"/>
        <v>0</v>
      </c>
      <c r="N2521">
        <f t="shared" si="199"/>
        <v>0</v>
      </c>
    </row>
    <row r="2522" spans="1:14" x14ac:dyDescent="0.25">
      <c r="A2522">
        <v>3521</v>
      </c>
      <c r="B2522" t="s">
        <v>170</v>
      </c>
      <c r="C2522" t="s">
        <v>171</v>
      </c>
      <c r="D2522" t="s">
        <v>16</v>
      </c>
      <c r="E2522">
        <v>197</v>
      </c>
      <c r="F2522" s="5">
        <v>44124.495520833327</v>
      </c>
      <c r="G2522">
        <v>1</v>
      </c>
      <c r="H2522" t="s">
        <v>402</v>
      </c>
      <c r="I2522">
        <f t="shared" si="195"/>
        <v>197</v>
      </c>
      <c r="J2522" s="3">
        <v>45186.094074074077</v>
      </c>
      <c r="K2522" t="str">
        <f t="shared" si="196"/>
        <v>Long Term</v>
      </c>
      <c r="L2522">
        <f t="shared" si="197"/>
        <v>0</v>
      </c>
      <c r="M2522">
        <f t="shared" si="198"/>
        <v>0</v>
      </c>
      <c r="N2522">
        <f t="shared" si="199"/>
        <v>0</v>
      </c>
    </row>
    <row r="2523" spans="1:14" x14ac:dyDescent="0.25">
      <c r="A2523">
        <v>3522</v>
      </c>
      <c r="B2523" t="s">
        <v>218</v>
      </c>
      <c r="C2523" t="s">
        <v>219</v>
      </c>
      <c r="D2523" t="s">
        <v>26</v>
      </c>
      <c r="E2523">
        <v>540</v>
      </c>
      <c r="F2523" s="5">
        <v>43549.880995370368</v>
      </c>
      <c r="G2523">
        <v>6</v>
      </c>
      <c r="H2523" t="s">
        <v>249</v>
      </c>
      <c r="I2523">
        <f t="shared" si="195"/>
        <v>3240</v>
      </c>
      <c r="J2523" s="3">
        <v>45186.094074074077</v>
      </c>
      <c r="K2523" t="str">
        <f t="shared" si="196"/>
        <v>Long Term</v>
      </c>
      <c r="L2523">
        <f t="shared" si="197"/>
        <v>2700</v>
      </c>
      <c r="M2523">
        <f t="shared" si="198"/>
        <v>0</v>
      </c>
      <c r="N2523">
        <f t="shared" si="199"/>
        <v>0</v>
      </c>
    </row>
    <row r="2524" spans="1:14" x14ac:dyDescent="0.25">
      <c r="A2524">
        <v>3523</v>
      </c>
      <c r="B2524" t="s">
        <v>94</v>
      </c>
      <c r="C2524" t="s">
        <v>95</v>
      </c>
      <c r="D2524" t="s">
        <v>26</v>
      </c>
      <c r="E2524">
        <v>717</v>
      </c>
      <c r="F2524" s="5">
        <v>44897.741377314807</v>
      </c>
      <c r="G2524">
        <v>81</v>
      </c>
      <c r="H2524" t="s">
        <v>1001</v>
      </c>
      <c r="I2524">
        <f t="shared" si="195"/>
        <v>58077</v>
      </c>
      <c r="J2524" s="3">
        <v>45186.094074074077</v>
      </c>
      <c r="K2524" t="str">
        <f t="shared" si="196"/>
        <v>Short Term</v>
      </c>
      <c r="L2524">
        <f t="shared" si="197"/>
        <v>57360</v>
      </c>
      <c r="M2524">
        <f t="shared" si="198"/>
        <v>0.15</v>
      </c>
      <c r="N2524">
        <f t="shared" si="199"/>
        <v>8604</v>
      </c>
    </row>
    <row r="2525" spans="1:14" x14ac:dyDescent="0.25">
      <c r="A2525">
        <v>3524</v>
      </c>
      <c r="B2525" t="s">
        <v>14</v>
      </c>
      <c r="C2525" t="s">
        <v>15</v>
      </c>
      <c r="D2525" t="s">
        <v>26</v>
      </c>
      <c r="E2525">
        <v>411</v>
      </c>
      <c r="F2525" s="5">
        <v>44696.235324074078</v>
      </c>
      <c r="G2525">
        <v>59</v>
      </c>
      <c r="H2525" t="s">
        <v>1326</v>
      </c>
      <c r="I2525">
        <f t="shared" si="195"/>
        <v>24249</v>
      </c>
      <c r="J2525" s="3">
        <v>45186.094074074077</v>
      </c>
      <c r="K2525" t="str">
        <f t="shared" si="196"/>
        <v>Long Term</v>
      </c>
      <c r="L2525">
        <f t="shared" si="197"/>
        <v>23838</v>
      </c>
      <c r="M2525">
        <f t="shared" si="198"/>
        <v>0</v>
      </c>
      <c r="N2525">
        <f t="shared" si="199"/>
        <v>0</v>
      </c>
    </row>
    <row r="2526" spans="1:14" x14ac:dyDescent="0.25">
      <c r="A2526">
        <v>3525</v>
      </c>
      <c r="B2526" t="s">
        <v>224</v>
      </c>
      <c r="C2526" t="s">
        <v>225</v>
      </c>
      <c r="D2526" t="s">
        <v>16</v>
      </c>
      <c r="E2526">
        <v>683</v>
      </c>
      <c r="F2526" s="5">
        <v>43955.03670138889</v>
      </c>
      <c r="G2526">
        <v>53</v>
      </c>
      <c r="H2526" t="s">
        <v>792</v>
      </c>
      <c r="I2526">
        <f t="shared" si="195"/>
        <v>36199</v>
      </c>
      <c r="J2526" s="3">
        <v>45186.094074074077</v>
      </c>
      <c r="K2526" t="str">
        <f t="shared" si="196"/>
        <v>Long Term</v>
      </c>
      <c r="L2526">
        <f t="shared" si="197"/>
        <v>35516</v>
      </c>
      <c r="M2526">
        <f t="shared" si="198"/>
        <v>0</v>
      </c>
      <c r="N2526">
        <f t="shared" si="199"/>
        <v>0</v>
      </c>
    </row>
    <row r="2527" spans="1:14" x14ac:dyDescent="0.25">
      <c r="A2527">
        <v>3526</v>
      </c>
      <c r="B2527" t="s">
        <v>76</v>
      </c>
      <c r="C2527" t="s">
        <v>77</v>
      </c>
      <c r="D2527" t="s">
        <v>16</v>
      </c>
      <c r="E2527">
        <v>648</v>
      </c>
      <c r="F2527" s="5">
        <v>45034.457083333327</v>
      </c>
      <c r="G2527">
        <v>98</v>
      </c>
      <c r="H2527" t="s">
        <v>450</v>
      </c>
      <c r="I2527">
        <f t="shared" si="195"/>
        <v>63504</v>
      </c>
      <c r="J2527" s="3">
        <v>45186.094074074077</v>
      </c>
      <c r="K2527" t="str">
        <f t="shared" si="196"/>
        <v>Short Term</v>
      </c>
      <c r="L2527">
        <f t="shared" si="197"/>
        <v>62856</v>
      </c>
      <c r="M2527">
        <f t="shared" si="198"/>
        <v>0.15</v>
      </c>
      <c r="N2527">
        <f t="shared" si="199"/>
        <v>9428.4</v>
      </c>
    </row>
    <row r="2528" spans="1:14" x14ac:dyDescent="0.25">
      <c r="A2528">
        <v>3527</v>
      </c>
      <c r="B2528" t="s">
        <v>46</v>
      </c>
      <c r="C2528" t="s">
        <v>47</v>
      </c>
      <c r="D2528" t="s">
        <v>16</v>
      </c>
      <c r="E2528">
        <v>852</v>
      </c>
      <c r="F2528" s="5">
        <v>44129.942928240736</v>
      </c>
      <c r="G2528">
        <v>82</v>
      </c>
      <c r="H2528" t="s">
        <v>932</v>
      </c>
      <c r="I2528">
        <f t="shared" si="195"/>
        <v>69864</v>
      </c>
      <c r="J2528" s="3">
        <v>45186.094074074077</v>
      </c>
      <c r="K2528" t="str">
        <f t="shared" si="196"/>
        <v>Long Term</v>
      </c>
      <c r="L2528">
        <f t="shared" si="197"/>
        <v>69012</v>
      </c>
      <c r="M2528">
        <f t="shared" si="198"/>
        <v>0</v>
      </c>
      <c r="N2528">
        <f t="shared" si="199"/>
        <v>0</v>
      </c>
    </row>
    <row r="2529" spans="1:14" x14ac:dyDescent="0.25">
      <c r="A2529">
        <v>3528</v>
      </c>
      <c r="B2529" t="s">
        <v>40</v>
      </c>
      <c r="C2529" t="s">
        <v>41</v>
      </c>
      <c r="D2529" t="s">
        <v>26</v>
      </c>
      <c r="E2529">
        <v>339</v>
      </c>
      <c r="F2529" s="5">
        <v>44957.693368055552</v>
      </c>
      <c r="G2529">
        <v>25</v>
      </c>
      <c r="H2529" t="s">
        <v>756</v>
      </c>
      <c r="I2529">
        <f t="shared" si="195"/>
        <v>8475</v>
      </c>
      <c r="J2529" s="3">
        <v>45186.094074074077</v>
      </c>
      <c r="K2529" t="str">
        <f t="shared" si="196"/>
        <v>Short Term</v>
      </c>
      <c r="L2529">
        <f t="shared" si="197"/>
        <v>8136</v>
      </c>
      <c r="M2529">
        <f t="shared" si="198"/>
        <v>0.15</v>
      </c>
      <c r="N2529">
        <f t="shared" si="199"/>
        <v>1220.3999999999999</v>
      </c>
    </row>
    <row r="2530" spans="1:14" x14ac:dyDescent="0.25">
      <c r="A2530">
        <v>3529</v>
      </c>
      <c r="B2530" t="s">
        <v>218</v>
      </c>
      <c r="C2530" t="s">
        <v>219</v>
      </c>
      <c r="D2530" t="s">
        <v>16</v>
      </c>
      <c r="E2530">
        <v>218</v>
      </c>
      <c r="F2530" s="5">
        <v>43987.669293981482</v>
      </c>
      <c r="G2530">
        <v>40</v>
      </c>
      <c r="H2530" t="s">
        <v>316</v>
      </c>
      <c r="I2530">
        <f t="shared" si="195"/>
        <v>8720</v>
      </c>
      <c r="J2530" s="3">
        <v>45186.094074074077</v>
      </c>
      <c r="K2530" t="str">
        <f t="shared" si="196"/>
        <v>Long Term</v>
      </c>
      <c r="L2530">
        <f t="shared" si="197"/>
        <v>8502</v>
      </c>
      <c r="M2530">
        <f t="shared" si="198"/>
        <v>0</v>
      </c>
      <c r="N2530">
        <f t="shared" si="199"/>
        <v>0</v>
      </c>
    </row>
    <row r="2531" spans="1:14" x14ac:dyDescent="0.25">
      <c r="A2531">
        <v>3530</v>
      </c>
      <c r="B2531" t="s">
        <v>73</v>
      </c>
      <c r="C2531" t="s">
        <v>74</v>
      </c>
      <c r="D2531" t="s">
        <v>16</v>
      </c>
      <c r="E2531">
        <v>412</v>
      </c>
      <c r="F2531" s="5">
        <v>44577.362974537027</v>
      </c>
      <c r="G2531">
        <v>73</v>
      </c>
      <c r="H2531" t="s">
        <v>1327</v>
      </c>
      <c r="I2531">
        <f t="shared" si="195"/>
        <v>30076</v>
      </c>
      <c r="J2531" s="3">
        <v>45186.094074074077</v>
      </c>
      <c r="K2531" t="str">
        <f t="shared" si="196"/>
        <v>Long Term</v>
      </c>
      <c r="L2531">
        <f t="shared" si="197"/>
        <v>29664</v>
      </c>
      <c r="M2531">
        <f t="shared" si="198"/>
        <v>0</v>
      </c>
      <c r="N2531">
        <f t="shared" si="199"/>
        <v>0</v>
      </c>
    </row>
    <row r="2532" spans="1:14" x14ac:dyDescent="0.25">
      <c r="A2532">
        <v>3531</v>
      </c>
      <c r="B2532" t="s">
        <v>85</v>
      </c>
      <c r="C2532" t="s">
        <v>86</v>
      </c>
      <c r="D2532" t="s">
        <v>26</v>
      </c>
      <c r="E2532">
        <v>158</v>
      </c>
      <c r="F2532" s="5">
        <v>44671.894826388889</v>
      </c>
      <c r="G2532">
        <v>11</v>
      </c>
      <c r="H2532" t="s">
        <v>460</v>
      </c>
      <c r="I2532">
        <f t="shared" si="195"/>
        <v>1738</v>
      </c>
      <c r="J2532" s="3">
        <v>45186.094074074077</v>
      </c>
      <c r="K2532" t="str">
        <f t="shared" si="196"/>
        <v>Long Term</v>
      </c>
      <c r="L2532">
        <f t="shared" si="197"/>
        <v>1580</v>
      </c>
      <c r="M2532">
        <f t="shared" si="198"/>
        <v>0</v>
      </c>
      <c r="N2532">
        <f t="shared" si="199"/>
        <v>0</v>
      </c>
    </row>
    <row r="2533" spans="1:14" x14ac:dyDescent="0.25">
      <c r="A2533">
        <v>3532</v>
      </c>
      <c r="B2533" t="s">
        <v>98</v>
      </c>
      <c r="C2533" t="s">
        <v>99</v>
      </c>
      <c r="D2533" t="s">
        <v>26</v>
      </c>
      <c r="E2533">
        <v>734</v>
      </c>
      <c r="F2533" s="5">
        <v>43998.388148148151</v>
      </c>
      <c r="G2533">
        <v>91</v>
      </c>
      <c r="H2533" t="s">
        <v>968</v>
      </c>
      <c r="I2533">
        <f t="shared" si="195"/>
        <v>66794</v>
      </c>
      <c r="J2533" s="3">
        <v>45186.094074074077</v>
      </c>
      <c r="K2533" t="str">
        <f t="shared" si="196"/>
        <v>Long Term</v>
      </c>
      <c r="L2533">
        <f t="shared" si="197"/>
        <v>66060</v>
      </c>
      <c r="M2533">
        <f t="shared" si="198"/>
        <v>0</v>
      </c>
      <c r="N2533">
        <f t="shared" si="199"/>
        <v>0</v>
      </c>
    </row>
    <row r="2534" spans="1:14" x14ac:dyDescent="0.25">
      <c r="A2534">
        <v>3533</v>
      </c>
      <c r="B2534" t="s">
        <v>34</v>
      </c>
      <c r="C2534" t="s">
        <v>35</v>
      </c>
      <c r="D2534" t="s">
        <v>16</v>
      </c>
      <c r="E2534">
        <v>573</v>
      </c>
      <c r="F2534" s="5">
        <v>44396.43172453704</v>
      </c>
      <c r="G2534">
        <v>84</v>
      </c>
      <c r="H2534" t="s">
        <v>1194</v>
      </c>
      <c r="I2534">
        <f t="shared" si="195"/>
        <v>48132</v>
      </c>
      <c r="J2534" s="3">
        <v>45186.094074074077</v>
      </c>
      <c r="K2534" t="str">
        <f t="shared" si="196"/>
        <v>Long Term</v>
      </c>
      <c r="L2534">
        <f t="shared" si="197"/>
        <v>47559</v>
      </c>
      <c r="M2534">
        <f t="shared" si="198"/>
        <v>0</v>
      </c>
      <c r="N2534">
        <f t="shared" si="199"/>
        <v>0</v>
      </c>
    </row>
    <row r="2535" spans="1:14" x14ac:dyDescent="0.25">
      <c r="A2535">
        <v>3534</v>
      </c>
      <c r="B2535" t="s">
        <v>73</v>
      </c>
      <c r="C2535" t="s">
        <v>74</v>
      </c>
      <c r="D2535" t="s">
        <v>26</v>
      </c>
      <c r="E2535">
        <v>558</v>
      </c>
      <c r="F2535" s="5">
        <v>44299.397488425922</v>
      </c>
      <c r="G2535">
        <v>58</v>
      </c>
      <c r="H2535" t="s">
        <v>1328</v>
      </c>
      <c r="I2535">
        <f t="shared" si="195"/>
        <v>32364</v>
      </c>
      <c r="J2535" s="3">
        <v>45186.094074074077</v>
      </c>
      <c r="K2535" t="str">
        <f t="shared" si="196"/>
        <v>Long Term</v>
      </c>
      <c r="L2535">
        <f t="shared" si="197"/>
        <v>31806</v>
      </c>
      <c r="M2535">
        <f t="shared" si="198"/>
        <v>0</v>
      </c>
      <c r="N2535">
        <f t="shared" si="199"/>
        <v>0</v>
      </c>
    </row>
    <row r="2536" spans="1:14" x14ac:dyDescent="0.25">
      <c r="A2536">
        <v>3535</v>
      </c>
      <c r="B2536" t="s">
        <v>46</v>
      </c>
      <c r="C2536" t="s">
        <v>47</v>
      </c>
      <c r="D2536" t="s">
        <v>16</v>
      </c>
      <c r="E2536">
        <v>583</v>
      </c>
      <c r="F2536" s="5">
        <v>44959.20989583333</v>
      </c>
      <c r="G2536">
        <v>83</v>
      </c>
      <c r="H2536" t="s">
        <v>305</v>
      </c>
      <c r="I2536">
        <f t="shared" si="195"/>
        <v>48389</v>
      </c>
      <c r="J2536" s="3">
        <v>45186.094074074077</v>
      </c>
      <c r="K2536" t="str">
        <f t="shared" si="196"/>
        <v>Short Term</v>
      </c>
      <c r="L2536">
        <f t="shared" si="197"/>
        <v>47806</v>
      </c>
      <c r="M2536">
        <f t="shared" si="198"/>
        <v>0.15</v>
      </c>
      <c r="N2536">
        <f t="shared" si="199"/>
        <v>7170.9</v>
      </c>
    </row>
    <row r="2537" spans="1:14" x14ac:dyDescent="0.25">
      <c r="A2537">
        <v>3536</v>
      </c>
      <c r="B2537" t="s">
        <v>40</v>
      </c>
      <c r="C2537" t="s">
        <v>41</v>
      </c>
      <c r="D2537" t="s">
        <v>26</v>
      </c>
      <c r="E2537">
        <v>608</v>
      </c>
      <c r="F2537" s="5">
        <v>43712.022152777783</v>
      </c>
      <c r="G2537">
        <v>66</v>
      </c>
      <c r="H2537" t="s">
        <v>910</v>
      </c>
      <c r="I2537">
        <f t="shared" si="195"/>
        <v>40128</v>
      </c>
      <c r="J2537" s="3">
        <v>45186.094074074077</v>
      </c>
      <c r="K2537" t="str">
        <f t="shared" si="196"/>
        <v>Long Term</v>
      </c>
      <c r="L2537">
        <f t="shared" si="197"/>
        <v>39520</v>
      </c>
      <c r="M2537">
        <f t="shared" si="198"/>
        <v>0</v>
      </c>
      <c r="N2537">
        <f t="shared" si="199"/>
        <v>0</v>
      </c>
    </row>
    <row r="2538" spans="1:14" x14ac:dyDescent="0.25">
      <c r="A2538">
        <v>3537</v>
      </c>
      <c r="B2538" t="s">
        <v>34</v>
      </c>
      <c r="C2538" t="s">
        <v>35</v>
      </c>
      <c r="D2538" t="s">
        <v>26</v>
      </c>
      <c r="E2538">
        <v>594</v>
      </c>
      <c r="F2538" s="5">
        <v>44425.310381944437</v>
      </c>
      <c r="G2538">
        <v>46</v>
      </c>
      <c r="H2538" t="s">
        <v>427</v>
      </c>
      <c r="I2538">
        <f t="shared" si="195"/>
        <v>27324</v>
      </c>
      <c r="J2538" s="3">
        <v>45186.094074074077</v>
      </c>
      <c r="K2538" t="str">
        <f t="shared" si="196"/>
        <v>Long Term</v>
      </c>
      <c r="L2538">
        <f t="shared" si="197"/>
        <v>26730</v>
      </c>
      <c r="M2538">
        <f t="shared" si="198"/>
        <v>0</v>
      </c>
      <c r="N2538">
        <f t="shared" si="199"/>
        <v>0</v>
      </c>
    </row>
    <row r="2539" spans="1:14" x14ac:dyDescent="0.25">
      <c r="A2539">
        <v>3538</v>
      </c>
      <c r="B2539" t="s">
        <v>18</v>
      </c>
      <c r="C2539" t="s">
        <v>19</v>
      </c>
      <c r="D2539" t="s">
        <v>16</v>
      </c>
      <c r="E2539">
        <v>133</v>
      </c>
      <c r="F2539" s="5">
        <v>44509.188645833332</v>
      </c>
      <c r="G2539">
        <v>87</v>
      </c>
      <c r="H2539" t="s">
        <v>1329</v>
      </c>
      <c r="I2539">
        <f t="shared" si="195"/>
        <v>11571</v>
      </c>
      <c r="J2539" s="3">
        <v>45186.094074074077</v>
      </c>
      <c r="K2539" t="str">
        <f t="shared" si="196"/>
        <v>Long Term</v>
      </c>
      <c r="L2539">
        <f t="shared" si="197"/>
        <v>11438</v>
      </c>
      <c r="M2539">
        <f t="shared" si="198"/>
        <v>0</v>
      </c>
      <c r="N2539">
        <f t="shared" si="199"/>
        <v>0</v>
      </c>
    </row>
    <row r="2540" spans="1:14" x14ac:dyDescent="0.25">
      <c r="A2540">
        <v>3539</v>
      </c>
      <c r="B2540" t="s">
        <v>76</v>
      </c>
      <c r="C2540" t="s">
        <v>77</v>
      </c>
      <c r="D2540" t="s">
        <v>26</v>
      </c>
      <c r="E2540">
        <v>316</v>
      </c>
      <c r="F2540" s="5">
        <v>43868.25545138889</v>
      </c>
      <c r="G2540">
        <v>14</v>
      </c>
      <c r="H2540" t="s">
        <v>728</v>
      </c>
      <c r="I2540">
        <f t="shared" si="195"/>
        <v>4424</v>
      </c>
      <c r="J2540" s="3">
        <v>45186.094074074077</v>
      </c>
      <c r="K2540" t="str">
        <f t="shared" si="196"/>
        <v>Long Term</v>
      </c>
      <c r="L2540">
        <f t="shared" si="197"/>
        <v>4108</v>
      </c>
      <c r="M2540">
        <f t="shared" si="198"/>
        <v>0</v>
      </c>
      <c r="N2540">
        <f t="shared" si="199"/>
        <v>0</v>
      </c>
    </row>
    <row r="2541" spans="1:14" x14ac:dyDescent="0.25">
      <c r="A2541">
        <v>3540</v>
      </c>
      <c r="B2541" t="s">
        <v>46</v>
      </c>
      <c r="C2541" t="s">
        <v>47</v>
      </c>
      <c r="D2541" t="s">
        <v>16</v>
      </c>
      <c r="E2541">
        <v>582</v>
      </c>
      <c r="F2541" s="5">
        <v>44694.448587962957</v>
      </c>
      <c r="G2541">
        <v>24</v>
      </c>
      <c r="H2541" t="s">
        <v>103</v>
      </c>
      <c r="I2541">
        <f t="shared" si="195"/>
        <v>13968</v>
      </c>
      <c r="J2541" s="3">
        <v>45186.094074074077</v>
      </c>
      <c r="K2541" t="str">
        <f t="shared" si="196"/>
        <v>Long Term</v>
      </c>
      <c r="L2541">
        <f t="shared" si="197"/>
        <v>13386</v>
      </c>
      <c r="M2541">
        <f t="shared" si="198"/>
        <v>0</v>
      </c>
      <c r="N2541">
        <f t="shared" si="199"/>
        <v>0</v>
      </c>
    </row>
    <row r="2542" spans="1:14" x14ac:dyDescent="0.25">
      <c r="A2542">
        <v>3541</v>
      </c>
      <c r="B2542" t="s">
        <v>159</v>
      </c>
      <c r="C2542" t="s">
        <v>160</v>
      </c>
      <c r="D2542" t="s">
        <v>26</v>
      </c>
      <c r="E2542">
        <v>434</v>
      </c>
      <c r="F2542" s="5">
        <v>44103.302673611113</v>
      </c>
      <c r="G2542">
        <v>92</v>
      </c>
      <c r="H2542" t="s">
        <v>508</v>
      </c>
      <c r="I2542">
        <f t="shared" si="195"/>
        <v>39928</v>
      </c>
      <c r="J2542" s="3">
        <v>45186.094074074077</v>
      </c>
      <c r="K2542" t="str">
        <f t="shared" si="196"/>
        <v>Long Term</v>
      </c>
      <c r="L2542">
        <f t="shared" si="197"/>
        <v>39494</v>
      </c>
      <c r="M2542">
        <f t="shared" si="198"/>
        <v>0</v>
      </c>
      <c r="N2542">
        <f t="shared" si="199"/>
        <v>0</v>
      </c>
    </row>
    <row r="2543" spans="1:14" x14ac:dyDescent="0.25">
      <c r="A2543">
        <v>3542</v>
      </c>
      <c r="B2543" t="s">
        <v>107</v>
      </c>
      <c r="C2543" t="s">
        <v>108</v>
      </c>
      <c r="D2543" t="s">
        <v>26</v>
      </c>
      <c r="E2543">
        <v>852</v>
      </c>
      <c r="F2543" s="5">
        <v>44736.979664351849</v>
      </c>
      <c r="G2543">
        <v>29</v>
      </c>
      <c r="H2543" t="s">
        <v>1118</v>
      </c>
      <c r="I2543">
        <f t="shared" si="195"/>
        <v>24708</v>
      </c>
      <c r="J2543" s="3">
        <v>45186.094074074077</v>
      </c>
      <c r="K2543" t="str">
        <f t="shared" si="196"/>
        <v>Long Term</v>
      </c>
      <c r="L2543">
        <f t="shared" si="197"/>
        <v>23856</v>
      </c>
      <c r="M2543">
        <f t="shared" si="198"/>
        <v>0</v>
      </c>
      <c r="N2543">
        <f t="shared" si="199"/>
        <v>0</v>
      </c>
    </row>
    <row r="2544" spans="1:14" x14ac:dyDescent="0.25">
      <c r="A2544">
        <v>3543</v>
      </c>
      <c r="B2544" t="s">
        <v>24</v>
      </c>
      <c r="C2544" t="s">
        <v>25</v>
      </c>
      <c r="D2544" t="s">
        <v>26</v>
      </c>
      <c r="E2544">
        <v>187</v>
      </c>
      <c r="F2544" s="5">
        <v>44813.659421296303</v>
      </c>
      <c r="G2544">
        <v>97</v>
      </c>
      <c r="H2544" t="s">
        <v>1330</v>
      </c>
      <c r="I2544">
        <f t="shared" si="195"/>
        <v>18139</v>
      </c>
      <c r="J2544" s="3">
        <v>45186.094074074077</v>
      </c>
      <c r="K2544" t="str">
        <f t="shared" si="196"/>
        <v>Long Term</v>
      </c>
      <c r="L2544">
        <f t="shared" si="197"/>
        <v>17952</v>
      </c>
      <c r="M2544">
        <f t="shared" si="198"/>
        <v>0</v>
      </c>
      <c r="N2544">
        <f t="shared" si="199"/>
        <v>0</v>
      </c>
    </row>
    <row r="2545" spans="1:14" x14ac:dyDescent="0.25">
      <c r="A2545">
        <v>3544</v>
      </c>
      <c r="B2545" t="s">
        <v>67</v>
      </c>
      <c r="C2545" t="s">
        <v>68</v>
      </c>
      <c r="D2545" t="s">
        <v>16</v>
      </c>
      <c r="E2545">
        <v>206</v>
      </c>
      <c r="F2545" s="5">
        <v>44711.641365740739</v>
      </c>
      <c r="G2545">
        <v>32</v>
      </c>
      <c r="H2545" t="s">
        <v>1091</v>
      </c>
      <c r="I2545">
        <f t="shared" si="195"/>
        <v>6592</v>
      </c>
      <c r="J2545" s="3">
        <v>45186.094074074077</v>
      </c>
      <c r="K2545" t="str">
        <f t="shared" si="196"/>
        <v>Long Term</v>
      </c>
      <c r="L2545">
        <f t="shared" si="197"/>
        <v>6386</v>
      </c>
      <c r="M2545">
        <f t="shared" si="198"/>
        <v>0</v>
      </c>
      <c r="N2545">
        <f t="shared" si="199"/>
        <v>0</v>
      </c>
    </row>
    <row r="2546" spans="1:14" x14ac:dyDescent="0.25">
      <c r="A2546">
        <v>3545</v>
      </c>
      <c r="B2546" t="s">
        <v>143</v>
      </c>
      <c r="C2546" t="s">
        <v>144</v>
      </c>
      <c r="D2546" t="s">
        <v>26</v>
      </c>
      <c r="E2546">
        <v>158</v>
      </c>
      <c r="F2546" s="5">
        <v>44138.055960648147</v>
      </c>
      <c r="G2546">
        <v>37</v>
      </c>
      <c r="H2546" t="s">
        <v>1331</v>
      </c>
      <c r="I2546">
        <f t="shared" si="195"/>
        <v>5846</v>
      </c>
      <c r="J2546" s="3">
        <v>45186.094074074077</v>
      </c>
      <c r="K2546" t="str">
        <f t="shared" si="196"/>
        <v>Long Term</v>
      </c>
      <c r="L2546">
        <f t="shared" si="197"/>
        <v>5688</v>
      </c>
      <c r="M2546">
        <f t="shared" si="198"/>
        <v>0</v>
      </c>
      <c r="N2546">
        <f t="shared" si="199"/>
        <v>0</v>
      </c>
    </row>
    <row r="2547" spans="1:14" x14ac:dyDescent="0.25">
      <c r="A2547">
        <v>3546</v>
      </c>
      <c r="B2547" t="s">
        <v>85</v>
      </c>
      <c r="C2547" t="s">
        <v>86</v>
      </c>
      <c r="D2547" t="s">
        <v>26</v>
      </c>
      <c r="E2547">
        <v>623</v>
      </c>
      <c r="F2547" s="5">
        <v>44569.63113425926</v>
      </c>
      <c r="G2547">
        <v>49</v>
      </c>
      <c r="H2547" t="s">
        <v>305</v>
      </c>
      <c r="I2547">
        <f t="shared" si="195"/>
        <v>30527</v>
      </c>
      <c r="J2547" s="3">
        <v>45186.094074074077</v>
      </c>
      <c r="K2547" t="str">
        <f t="shared" si="196"/>
        <v>Long Term</v>
      </c>
      <c r="L2547">
        <f t="shared" si="197"/>
        <v>29904</v>
      </c>
      <c r="M2547">
        <f t="shared" si="198"/>
        <v>0</v>
      </c>
      <c r="N2547">
        <f t="shared" si="199"/>
        <v>0</v>
      </c>
    </row>
    <row r="2548" spans="1:14" x14ac:dyDescent="0.25">
      <c r="A2548">
        <v>3547</v>
      </c>
      <c r="B2548" t="s">
        <v>34</v>
      </c>
      <c r="C2548" t="s">
        <v>35</v>
      </c>
      <c r="D2548" t="s">
        <v>26</v>
      </c>
      <c r="E2548">
        <v>923</v>
      </c>
      <c r="F2548" s="5">
        <v>44254.326608796298</v>
      </c>
      <c r="G2548">
        <v>41</v>
      </c>
      <c r="H2548" t="s">
        <v>1332</v>
      </c>
      <c r="I2548">
        <f t="shared" si="195"/>
        <v>37843</v>
      </c>
      <c r="J2548" s="3">
        <v>45186.094074074077</v>
      </c>
      <c r="K2548" t="str">
        <f t="shared" si="196"/>
        <v>Long Term</v>
      </c>
      <c r="L2548">
        <f t="shared" si="197"/>
        <v>36920</v>
      </c>
      <c r="M2548">
        <f t="shared" si="198"/>
        <v>0</v>
      </c>
      <c r="N2548">
        <f t="shared" si="199"/>
        <v>0</v>
      </c>
    </row>
    <row r="2549" spans="1:14" x14ac:dyDescent="0.25">
      <c r="A2549">
        <v>3548</v>
      </c>
      <c r="B2549" t="s">
        <v>143</v>
      </c>
      <c r="C2549" t="s">
        <v>144</v>
      </c>
      <c r="D2549" t="s">
        <v>16</v>
      </c>
      <c r="E2549">
        <v>526</v>
      </c>
      <c r="F2549" s="5">
        <v>44734.719768518517</v>
      </c>
      <c r="G2549">
        <v>37</v>
      </c>
      <c r="H2549" t="s">
        <v>615</v>
      </c>
      <c r="I2549">
        <f t="shared" si="195"/>
        <v>19462</v>
      </c>
      <c r="J2549" s="3">
        <v>45186.094074074077</v>
      </c>
      <c r="K2549" t="str">
        <f t="shared" si="196"/>
        <v>Long Term</v>
      </c>
      <c r="L2549">
        <f t="shared" si="197"/>
        <v>18936</v>
      </c>
      <c r="M2549">
        <f t="shared" si="198"/>
        <v>0</v>
      </c>
      <c r="N2549">
        <f t="shared" si="199"/>
        <v>0</v>
      </c>
    </row>
    <row r="2550" spans="1:14" x14ac:dyDescent="0.25">
      <c r="A2550">
        <v>3549</v>
      </c>
      <c r="B2550" t="s">
        <v>34</v>
      </c>
      <c r="C2550" t="s">
        <v>35</v>
      </c>
      <c r="D2550" t="s">
        <v>26</v>
      </c>
      <c r="E2550">
        <v>605</v>
      </c>
      <c r="F2550" s="5">
        <v>45035.410532407397</v>
      </c>
      <c r="G2550">
        <v>56</v>
      </c>
      <c r="H2550" t="s">
        <v>1222</v>
      </c>
      <c r="I2550">
        <f t="shared" si="195"/>
        <v>33880</v>
      </c>
      <c r="J2550" s="3">
        <v>45186.094074074077</v>
      </c>
      <c r="K2550" t="str">
        <f t="shared" si="196"/>
        <v>Short Term</v>
      </c>
      <c r="L2550">
        <f t="shared" si="197"/>
        <v>33275</v>
      </c>
      <c r="M2550">
        <f t="shared" si="198"/>
        <v>0.15</v>
      </c>
      <c r="N2550">
        <f t="shared" si="199"/>
        <v>4991.25</v>
      </c>
    </row>
    <row r="2551" spans="1:14" x14ac:dyDescent="0.25">
      <c r="A2551">
        <v>3550</v>
      </c>
      <c r="B2551" t="s">
        <v>18</v>
      </c>
      <c r="C2551" t="s">
        <v>19</v>
      </c>
      <c r="D2551" t="s">
        <v>26</v>
      </c>
      <c r="E2551">
        <v>235</v>
      </c>
      <c r="F2551" s="5">
        <v>44370.875891203701</v>
      </c>
      <c r="G2551">
        <v>80</v>
      </c>
      <c r="H2551" t="s">
        <v>790</v>
      </c>
      <c r="I2551">
        <f t="shared" si="195"/>
        <v>18800</v>
      </c>
      <c r="J2551" s="3">
        <v>45186.094074074077</v>
      </c>
      <c r="K2551" t="str">
        <f t="shared" si="196"/>
        <v>Long Term</v>
      </c>
      <c r="L2551">
        <f t="shared" si="197"/>
        <v>18565</v>
      </c>
      <c r="M2551">
        <f t="shared" si="198"/>
        <v>0</v>
      </c>
      <c r="N2551">
        <f t="shared" si="199"/>
        <v>0</v>
      </c>
    </row>
    <row r="2552" spans="1:14" x14ac:dyDescent="0.25">
      <c r="A2552">
        <v>3551</v>
      </c>
      <c r="B2552" t="s">
        <v>54</v>
      </c>
      <c r="C2552" t="s">
        <v>55</v>
      </c>
      <c r="D2552" t="s">
        <v>26</v>
      </c>
      <c r="E2552">
        <v>716</v>
      </c>
      <c r="F2552" s="5">
        <v>44469.202569444453</v>
      </c>
      <c r="G2552">
        <v>100</v>
      </c>
      <c r="H2552" t="s">
        <v>846</v>
      </c>
      <c r="I2552">
        <f t="shared" si="195"/>
        <v>71600</v>
      </c>
      <c r="J2552" s="3">
        <v>45186.094074074077</v>
      </c>
      <c r="K2552" t="str">
        <f t="shared" si="196"/>
        <v>Long Term</v>
      </c>
      <c r="L2552">
        <f t="shared" si="197"/>
        <v>70884</v>
      </c>
      <c r="M2552">
        <f t="shared" si="198"/>
        <v>0</v>
      </c>
      <c r="N2552">
        <f t="shared" si="199"/>
        <v>0</v>
      </c>
    </row>
    <row r="2553" spans="1:14" x14ac:dyDescent="0.25">
      <c r="A2553">
        <v>3552</v>
      </c>
      <c r="B2553" t="s">
        <v>54</v>
      </c>
      <c r="C2553" t="s">
        <v>55</v>
      </c>
      <c r="D2553" t="s">
        <v>26</v>
      </c>
      <c r="E2553">
        <v>872</v>
      </c>
      <c r="F2553" s="5">
        <v>43877.250891203701</v>
      </c>
      <c r="G2553">
        <v>35</v>
      </c>
      <c r="H2553" t="s">
        <v>931</v>
      </c>
      <c r="I2553">
        <f t="shared" si="195"/>
        <v>30520</v>
      </c>
      <c r="J2553" s="3">
        <v>45186.094074074077</v>
      </c>
      <c r="K2553" t="str">
        <f t="shared" si="196"/>
        <v>Long Term</v>
      </c>
      <c r="L2553">
        <f t="shared" si="197"/>
        <v>29648</v>
      </c>
      <c r="M2553">
        <f t="shared" si="198"/>
        <v>0</v>
      </c>
      <c r="N2553">
        <f t="shared" si="199"/>
        <v>0</v>
      </c>
    </row>
    <row r="2554" spans="1:14" x14ac:dyDescent="0.25">
      <c r="A2554">
        <v>3553</v>
      </c>
      <c r="B2554" t="s">
        <v>107</v>
      </c>
      <c r="C2554" t="s">
        <v>108</v>
      </c>
      <c r="D2554" t="s">
        <v>16</v>
      </c>
      <c r="E2554">
        <v>827</v>
      </c>
      <c r="F2554" s="5">
        <v>44580.626805555563</v>
      </c>
      <c r="G2554">
        <v>4</v>
      </c>
      <c r="H2554" t="s">
        <v>665</v>
      </c>
      <c r="I2554">
        <f t="shared" si="195"/>
        <v>3308</v>
      </c>
      <c r="J2554" s="3">
        <v>45186.094074074077</v>
      </c>
      <c r="K2554" t="str">
        <f t="shared" si="196"/>
        <v>Long Term</v>
      </c>
      <c r="L2554">
        <f t="shared" si="197"/>
        <v>2481</v>
      </c>
      <c r="M2554">
        <f t="shared" si="198"/>
        <v>0</v>
      </c>
      <c r="N2554">
        <f t="shared" si="199"/>
        <v>0</v>
      </c>
    </row>
    <row r="2555" spans="1:14" x14ac:dyDescent="0.25">
      <c r="A2555">
        <v>3554</v>
      </c>
      <c r="B2555" t="s">
        <v>115</v>
      </c>
      <c r="C2555" t="s">
        <v>116</v>
      </c>
      <c r="D2555" t="s">
        <v>16</v>
      </c>
      <c r="E2555">
        <v>549</v>
      </c>
      <c r="F2555" s="5">
        <v>43575.446851851862</v>
      </c>
      <c r="G2555">
        <v>52</v>
      </c>
      <c r="H2555" t="s">
        <v>297</v>
      </c>
      <c r="I2555">
        <f t="shared" si="195"/>
        <v>28548</v>
      </c>
      <c r="J2555" s="3">
        <v>45186.094074074077</v>
      </c>
      <c r="K2555" t="str">
        <f t="shared" si="196"/>
        <v>Long Term</v>
      </c>
      <c r="L2555">
        <f t="shared" si="197"/>
        <v>27999</v>
      </c>
      <c r="M2555">
        <f t="shared" si="198"/>
        <v>0</v>
      </c>
      <c r="N2555">
        <f t="shared" si="199"/>
        <v>0</v>
      </c>
    </row>
    <row r="2556" spans="1:14" x14ac:dyDescent="0.25">
      <c r="A2556">
        <v>3555</v>
      </c>
      <c r="B2556" t="s">
        <v>246</v>
      </c>
      <c r="C2556" t="s">
        <v>247</v>
      </c>
      <c r="D2556" t="s">
        <v>16</v>
      </c>
      <c r="E2556">
        <v>875</v>
      </c>
      <c r="F2556" s="5">
        <v>44627.3044212963</v>
      </c>
      <c r="G2556">
        <v>50</v>
      </c>
      <c r="H2556" t="s">
        <v>1333</v>
      </c>
      <c r="I2556">
        <f t="shared" si="195"/>
        <v>43750</v>
      </c>
      <c r="J2556" s="3">
        <v>45186.094074074077</v>
      </c>
      <c r="K2556" t="str">
        <f t="shared" si="196"/>
        <v>Long Term</v>
      </c>
      <c r="L2556">
        <f t="shared" si="197"/>
        <v>42875</v>
      </c>
      <c r="M2556">
        <f t="shared" si="198"/>
        <v>0</v>
      </c>
      <c r="N2556">
        <f t="shared" si="199"/>
        <v>0</v>
      </c>
    </row>
    <row r="2557" spans="1:14" x14ac:dyDescent="0.25">
      <c r="A2557">
        <v>3556</v>
      </c>
      <c r="B2557" t="s">
        <v>193</v>
      </c>
      <c r="C2557" t="s">
        <v>194</v>
      </c>
      <c r="D2557" t="s">
        <v>16</v>
      </c>
      <c r="E2557">
        <v>535</v>
      </c>
      <c r="F2557" s="5">
        <v>44091.616828703707</v>
      </c>
      <c r="G2557">
        <v>17</v>
      </c>
      <c r="H2557" t="s">
        <v>276</v>
      </c>
      <c r="I2557">
        <f t="shared" si="195"/>
        <v>9095</v>
      </c>
      <c r="J2557" s="3">
        <v>45186.094074074077</v>
      </c>
      <c r="K2557" t="str">
        <f t="shared" si="196"/>
        <v>Long Term</v>
      </c>
      <c r="L2557">
        <f t="shared" si="197"/>
        <v>8560</v>
      </c>
      <c r="M2557">
        <f t="shared" si="198"/>
        <v>0</v>
      </c>
      <c r="N2557">
        <f t="shared" si="199"/>
        <v>0</v>
      </c>
    </row>
    <row r="2558" spans="1:14" x14ac:dyDescent="0.25">
      <c r="A2558">
        <v>3557</v>
      </c>
      <c r="B2558" t="s">
        <v>137</v>
      </c>
      <c r="C2558" t="s">
        <v>138</v>
      </c>
      <c r="D2558" t="s">
        <v>16</v>
      </c>
      <c r="E2558">
        <v>265</v>
      </c>
      <c r="F2558" s="5">
        <v>44376.703125</v>
      </c>
      <c r="G2558">
        <v>43</v>
      </c>
      <c r="H2558" t="s">
        <v>356</v>
      </c>
      <c r="I2558">
        <f t="shared" si="195"/>
        <v>11395</v>
      </c>
      <c r="J2558" s="3">
        <v>45186.094074074077</v>
      </c>
      <c r="K2558" t="str">
        <f t="shared" si="196"/>
        <v>Long Term</v>
      </c>
      <c r="L2558">
        <f t="shared" si="197"/>
        <v>11130</v>
      </c>
      <c r="M2558">
        <f t="shared" si="198"/>
        <v>0</v>
      </c>
      <c r="N2558">
        <f t="shared" si="199"/>
        <v>0</v>
      </c>
    </row>
    <row r="2559" spans="1:14" x14ac:dyDescent="0.25">
      <c r="A2559">
        <v>3558</v>
      </c>
      <c r="B2559" t="s">
        <v>76</v>
      </c>
      <c r="C2559" t="s">
        <v>77</v>
      </c>
      <c r="D2559" t="s">
        <v>26</v>
      </c>
      <c r="E2559">
        <v>809</v>
      </c>
      <c r="F2559" s="5">
        <v>45014.938981481479</v>
      </c>
      <c r="G2559">
        <v>61</v>
      </c>
      <c r="H2559" t="s">
        <v>973</v>
      </c>
      <c r="I2559">
        <f t="shared" si="195"/>
        <v>49349</v>
      </c>
      <c r="J2559" s="3">
        <v>45186.094074074077</v>
      </c>
      <c r="K2559" t="str">
        <f t="shared" si="196"/>
        <v>Short Term</v>
      </c>
      <c r="L2559">
        <f t="shared" si="197"/>
        <v>48540</v>
      </c>
      <c r="M2559">
        <f t="shared" si="198"/>
        <v>0.15</v>
      </c>
      <c r="N2559">
        <f t="shared" si="199"/>
        <v>7281</v>
      </c>
    </row>
    <row r="2560" spans="1:14" x14ac:dyDescent="0.25">
      <c r="A2560">
        <v>3559</v>
      </c>
      <c r="B2560" t="s">
        <v>70</v>
      </c>
      <c r="C2560" t="s">
        <v>71</v>
      </c>
      <c r="D2560" t="s">
        <v>16</v>
      </c>
      <c r="E2560">
        <v>295</v>
      </c>
      <c r="F2560" s="5">
        <v>44647.746898148151</v>
      </c>
      <c r="G2560">
        <v>8</v>
      </c>
      <c r="H2560" t="s">
        <v>1334</v>
      </c>
      <c r="I2560">
        <f t="shared" si="195"/>
        <v>2360</v>
      </c>
      <c r="J2560" s="3">
        <v>45186.094074074077</v>
      </c>
      <c r="K2560" t="str">
        <f t="shared" si="196"/>
        <v>Long Term</v>
      </c>
      <c r="L2560">
        <f t="shared" si="197"/>
        <v>2065</v>
      </c>
      <c r="M2560">
        <f t="shared" si="198"/>
        <v>0</v>
      </c>
      <c r="N2560">
        <f t="shared" si="199"/>
        <v>0</v>
      </c>
    </row>
    <row r="2561" spans="1:14" x14ac:dyDescent="0.25">
      <c r="A2561">
        <v>3560</v>
      </c>
      <c r="B2561" t="s">
        <v>14</v>
      </c>
      <c r="C2561" t="s">
        <v>15</v>
      </c>
      <c r="D2561" t="s">
        <v>26</v>
      </c>
      <c r="E2561">
        <v>424</v>
      </c>
      <c r="F2561" s="5">
        <v>43725.381249999999</v>
      </c>
      <c r="G2561">
        <v>59</v>
      </c>
      <c r="H2561" t="s">
        <v>794</v>
      </c>
      <c r="I2561">
        <f t="shared" si="195"/>
        <v>25016</v>
      </c>
      <c r="J2561" s="3">
        <v>45186.094074074077</v>
      </c>
      <c r="K2561" t="str">
        <f t="shared" si="196"/>
        <v>Long Term</v>
      </c>
      <c r="L2561">
        <f t="shared" si="197"/>
        <v>24592</v>
      </c>
      <c r="M2561">
        <f t="shared" si="198"/>
        <v>0</v>
      </c>
      <c r="N2561">
        <f t="shared" si="199"/>
        <v>0</v>
      </c>
    </row>
    <row r="2562" spans="1:14" x14ac:dyDescent="0.25">
      <c r="A2562">
        <v>3561</v>
      </c>
      <c r="B2562" t="s">
        <v>34</v>
      </c>
      <c r="C2562" t="s">
        <v>35</v>
      </c>
      <c r="D2562" t="s">
        <v>16</v>
      </c>
      <c r="E2562">
        <v>146</v>
      </c>
      <c r="F2562" s="5">
        <v>44288.389004629629</v>
      </c>
      <c r="G2562">
        <v>12</v>
      </c>
      <c r="H2562" t="s">
        <v>1254</v>
      </c>
      <c r="I2562">
        <f t="shared" si="195"/>
        <v>1752</v>
      </c>
      <c r="J2562" s="3">
        <v>45186.094074074077</v>
      </c>
      <c r="K2562" t="str">
        <f t="shared" si="196"/>
        <v>Long Term</v>
      </c>
      <c r="L2562">
        <f t="shared" si="197"/>
        <v>1606</v>
      </c>
      <c r="M2562">
        <f t="shared" si="198"/>
        <v>0</v>
      </c>
      <c r="N2562">
        <f t="shared" si="199"/>
        <v>0</v>
      </c>
    </row>
    <row r="2563" spans="1:14" x14ac:dyDescent="0.25">
      <c r="A2563">
        <v>3562</v>
      </c>
      <c r="B2563" t="s">
        <v>31</v>
      </c>
      <c r="C2563" t="s">
        <v>32</v>
      </c>
      <c r="D2563" t="s">
        <v>26</v>
      </c>
      <c r="E2563">
        <v>614</v>
      </c>
      <c r="F2563" s="5">
        <v>43753.242835648147</v>
      </c>
      <c r="G2563">
        <v>73</v>
      </c>
      <c r="H2563" t="s">
        <v>1044</v>
      </c>
      <c r="I2563">
        <f t="shared" ref="I2563:I2626" si="200">E2563*G2563</f>
        <v>44822</v>
      </c>
      <c r="J2563" s="3">
        <v>45186.094074074077</v>
      </c>
      <c r="K2563" t="str">
        <f t="shared" ref="K2563:K2626" si="201">IF((J2563-F2563)&lt;=365,"Short Term","Long Term")</f>
        <v>Long Term</v>
      </c>
      <c r="L2563">
        <f t="shared" ref="L2563:L2626" si="202">I2563-E2563</f>
        <v>44208</v>
      </c>
      <c r="M2563">
        <f t="shared" ref="M2563:M2626" si="203">IF(K2563="short Term",15%,IF(K2563="Long Term",IF(L2563&gt;100000,10%,0),0))</f>
        <v>0</v>
      </c>
      <c r="N2563">
        <f t="shared" ref="N2563:N2626" si="204">L2563*M2563</f>
        <v>0</v>
      </c>
    </row>
    <row r="2564" spans="1:14" x14ac:dyDescent="0.25">
      <c r="A2564">
        <v>3563</v>
      </c>
      <c r="B2564" t="s">
        <v>51</v>
      </c>
      <c r="C2564" t="s">
        <v>52</v>
      </c>
      <c r="D2564" t="s">
        <v>16</v>
      </c>
      <c r="E2564">
        <v>551</v>
      </c>
      <c r="F2564" s="5">
        <v>44142.991342592592</v>
      </c>
      <c r="G2564">
        <v>47</v>
      </c>
      <c r="H2564" t="s">
        <v>1335</v>
      </c>
      <c r="I2564">
        <f t="shared" si="200"/>
        <v>25897</v>
      </c>
      <c r="J2564" s="3">
        <v>45186.094074074077</v>
      </c>
      <c r="K2564" t="str">
        <f t="shared" si="201"/>
        <v>Long Term</v>
      </c>
      <c r="L2564">
        <f t="shared" si="202"/>
        <v>25346</v>
      </c>
      <c r="M2564">
        <f t="shared" si="203"/>
        <v>0</v>
      </c>
      <c r="N2564">
        <f t="shared" si="204"/>
        <v>0</v>
      </c>
    </row>
    <row r="2565" spans="1:14" x14ac:dyDescent="0.25">
      <c r="A2565">
        <v>3564</v>
      </c>
      <c r="B2565" t="s">
        <v>51</v>
      </c>
      <c r="C2565" t="s">
        <v>52</v>
      </c>
      <c r="D2565" t="s">
        <v>16</v>
      </c>
      <c r="E2565">
        <v>970</v>
      </c>
      <c r="F2565" s="5">
        <v>44218.968912037039</v>
      </c>
      <c r="G2565">
        <v>97</v>
      </c>
      <c r="H2565" t="s">
        <v>355</v>
      </c>
      <c r="I2565">
        <f t="shared" si="200"/>
        <v>94090</v>
      </c>
      <c r="J2565" s="3">
        <v>45186.094074074077</v>
      </c>
      <c r="K2565" t="str">
        <f t="shared" si="201"/>
        <v>Long Term</v>
      </c>
      <c r="L2565">
        <f t="shared" si="202"/>
        <v>93120</v>
      </c>
      <c r="M2565">
        <f t="shared" si="203"/>
        <v>0</v>
      </c>
      <c r="N2565">
        <f t="shared" si="204"/>
        <v>0</v>
      </c>
    </row>
    <row r="2566" spans="1:14" x14ac:dyDescent="0.25">
      <c r="A2566">
        <v>3565</v>
      </c>
      <c r="B2566" t="s">
        <v>133</v>
      </c>
      <c r="C2566" t="s">
        <v>134</v>
      </c>
      <c r="D2566" t="s">
        <v>26</v>
      </c>
      <c r="E2566">
        <v>854</v>
      </c>
      <c r="F2566" s="5">
        <v>43767.508831018517</v>
      </c>
      <c r="G2566">
        <v>93</v>
      </c>
      <c r="H2566" t="s">
        <v>1199</v>
      </c>
      <c r="I2566">
        <f t="shared" si="200"/>
        <v>79422</v>
      </c>
      <c r="J2566" s="3">
        <v>45186.094074074077</v>
      </c>
      <c r="K2566" t="str">
        <f t="shared" si="201"/>
        <v>Long Term</v>
      </c>
      <c r="L2566">
        <f t="shared" si="202"/>
        <v>78568</v>
      </c>
      <c r="M2566">
        <f t="shared" si="203"/>
        <v>0</v>
      </c>
      <c r="N2566">
        <f t="shared" si="204"/>
        <v>0</v>
      </c>
    </row>
    <row r="2567" spans="1:14" x14ac:dyDescent="0.25">
      <c r="A2567">
        <v>3566</v>
      </c>
      <c r="B2567" t="s">
        <v>180</v>
      </c>
      <c r="C2567" t="s">
        <v>181</v>
      </c>
      <c r="D2567" t="s">
        <v>26</v>
      </c>
      <c r="E2567">
        <v>919</v>
      </c>
      <c r="F2567" s="5">
        <v>44727.890532407408</v>
      </c>
      <c r="G2567">
        <v>96</v>
      </c>
      <c r="H2567" t="s">
        <v>1285</v>
      </c>
      <c r="I2567">
        <f t="shared" si="200"/>
        <v>88224</v>
      </c>
      <c r="J2567" s="3">
        <v>45186.094074074077</v>
      </c>
      <c r="K2567" t="str">
        <f t="shared" si="201"/>
        <v>Long Term</v>
      </c>
      <c r="L2567">
        <f t="shared" si="202"/>
        <v>87305</v>
      </c>
      <c r="M2567">
        <f t="shared" si="203"/>
        <v>0</v>
      </c>
      <c r="N2567">
        <f t="shared" si="204"/>
        <v>0</v>
      </c>
    </row>
    <row r="2568" spans="1:14" x14ac:dyDescent="0.25">
      <c r="A2568">
        <v>3567</v>
      </c>
      <c r="B2568" t="s">
        <v>46</v>
      </c>
      <c r="C2568" t="s">
        <v>47</v>
      </c>
      <c r="D2568" t="s">
        <v>26</v>
      </c>
      <c r="E2568">
        <v>237</v>
      </c>
      <c r="F2568" s="5">
        <v>43887.625416666669</v>
      </c>
      <c r="G2568">
        <v>26</v>
      </c>
      <c r="H2568" t="s">
        <v>1336</v>
      </c>
      <c r="I2568">
        <f t="shared" si="200"/>
        <v>6162</v>
      </c>
      <c r="J2568" s="3">
        <v>45186.094074074077</v>
      </c>
      <c r="K2568" t="str">
        <f t="shared" si="201"/>
        <v>Long Term</v>
      </c>
      <c r="L2568">
        <f t="shared" si="202"/>
        <v>5925</v>
      </c>
      <c r="M2568">
        <f t="shared" si="203"/>
        <v>0</v>
      </c>
      <c r="N2568">
        <f t="shared" si="204"/>
        <v>0</v>
      </c>
    </row>
    <row r="2569" spans="1:14" x14ac:dyDescent="0.25">
      <c r="A2569">
        <v>3568</v>
      </c>
      <c r="B2569" t="s">
        <v>111</v>
      </c>
      <c r="C2569" t="s">
        <v>112</v>
      </c>
      <c r="D2569" t="s">
        <v>16</v>
      </c>
      <c r="E2569">
        <v>189</v>
      </c>
      <c r="F2569" s="5">
        <v>43877.768506944441</v>
      </c>
      <c r="G2569">
        <v>87</v>
      </c>
      <c r="H2569" t="s">
        <v>117</v>
      </c>
      <c r="I2569">
        <f t="shared" si="200"/>
        <v>16443</v>
      </c>
      <c r="J2569" s="3">
        <v>45186.094074074077</v>
      </c>
      <c r="K2569" t="str">
        <f t="shared" si="201"/>
        <v>Long Term</v>
      </c>
      <c r="L2569">
        <f t="shared" si="202"/>
        <v>16254</v>
      </c>
      <c r="M2569">
        <f t="shared" si="203"/>
        <v>0</v>
      </c>
      <c r="N2569">
        <f t="shared" si="204"/>
        <v>0</v>
      </c>
    </row>
    <row r="2570" spans="1:14" x14ac:dyDescent="0.25">
      <c r="A2570">
        <v>3569</v>
      </c>
      <c r="B2570" t="s">
        <v>88</v>
      </c>
      <c r="C2570" t="s">
        <v>89</v>
      </c>
      <c r="D2570" t="s">
        <v>26</v>
      </c>
      <c r="E2570">
        <v>301</v>
      </c>
      <c r="F2570" s="5">
        <v>44889.890324074076</v>
      </c>
      <c r="G2570">
        <v>20</v>
      </c>
      <c r="H2570" t="s">
        <v>1066</v>
      </c>
      <c r="I2570">
        <f t="shared" si="200"/>
        <v>6020</v>
      </c>
      <c r="J2570" s="3">
        <v>45186.094074074077</v>
      </c>
      <c r="K2570" t="str">
        <f t="shared" si="201"/>
        <v>Short Term</v>
      </c>
      <c r="L2570">
        <f t="shared" si="202"/>
        <v>5719</v>
      </c>
      <c r="M2570">
        <f t="shared" si="203"/>
        <v>0.15</v>
      </c>
      <c r="N2570">
        <f t="shared" si="204"/>
        <v>857.85</v>
      </c>
    </row>
    <row r="2571" spans="1:14" x14ac:dyDescent="0.25">
      <c r="A2571">
        <v>3570</v>
      </c>
      <c r="B2571" t="s">
        <v>203</v>
      </c>
      <c r="C2571" t="s">
        <v>204</v>
      </c>
      <c r="D2571" t="s">
        <v>16</v>
      </c>
      <c r="E2571">
        <v>391</v>
      </c>
      <c r="F2571" s="5">
        <v>44441.834826388891</v>
      </c>
      <c r="G2571">
        <v>4</v>
      </c>
      <c r="H2571" t="s">
        <v>1337</v>
      </c>
      <c r="I2571">
        <f t="shared" si="200"/>
        <v>1564</v>
      </c>
      <c r="J2571" s="3">
        <v>45186.094074074077</v>
      </c>
      <c r="K2571" t="str">
        <f t="shared" si="201"/>
        <v>Long Term</v>
      </c>
      <c r="L2571">
        <f t="shared" si="202"/>
        <v>1173</v>
      </c>
      <c r="M2571">
        <f t="shared" si="203"/>
        <v>0</v>
      </c>
      <c r="N2571">
        <f t="shared" si="204"/>
        <v>0</v>
      </c>
    </row>
    <row r="2572" spans="1:14" x14ac:dyDescent="0.25">
      <c r="A2572">
        <v>3571</v>
      </c>
      <c r="B2572" t="s">
        <v>34</v>
      </c>
      <c r="C2572" t="s">
        <v>35</v>
      </c>
      <c r="D2572" t="s">
        <v>26</v>
      </c>
      <c r="E2572">
        <v>220</v>
      </c>
      <c r="F2572" s="5">
        <v>44499.906631944446</v>
      </c>
      <c r="G2572">
        <v>43</v>
      </c>
      <c r="H2572" t="s">
        <v>633</v>
      </c>
      <c r="I2572">
        <f t="shared" si="200"/>
        <v>9460</v>
      </c>
      <c r="J2572" s="3">
        <v>45186.094074074077</v>
      </c>
      <c r="K2572" t="str">
        <f t="shared" si="201"/>
        <v>Long Term</v>
      </c>
      <c r="L2572">
        <f t="shared" si="202"/>
        <v>9240</v>
      </c>
      <c r="M2572">
        <f t="shared" si="203"/>
        <v>0</v>
      </c>
      <c r="N2572">
        <f t="shared" si="204"/>
        <v>0</v>
      </c>
    </row>
    <row r="2573" spans="1:14" x14ac:dyDescent="0.25">
      <c r="A2573">
        <v>3572</v>
      </c>
      <c r="B2573" t="s">
        <v>101</v>
      </c>
      <c r="C2573" t="s">
        <v>102</v>
      </c>
      <c r="D2573" t="s">
        <v>26</v>
      </c>
      <c r="E2573">
        <v>728</v>
      </c>
      <c r="F2573" s="5">
        <v>44234.970648148148</v>
      </c>
      <c r="G2573">
        <v>97</v>
      </c>
      <c r="H2573" t="s">
        <v>27</v>
      </c>
      <c r="I2573">
        <f t="shared" si="200"/>
        <v>70616</v>
      </c>
      <c r="J2573" s="3">
        <v>45186.094074074077</v>
      </c>
      <c r="K2573" t="str">
        <f t="shared" si="201"/>
        <v>Long Term</v>
      </c>
      <c r="L2573">
        <f t="shared" si="202"/>
        <v>69888</v>
      </c>
      <c r="M2573">
        <f t="shared" si="203"/>
        <v>0</v>
      </c>
      <c r="N2573">
        <f t="shared" si="204"/>
        <v>0</v>
      </c>
    </row>
    <row r="2574" spans="1:14" x14ac:dyDescent="0.25">
      <c r="A2574">
        <v>3573</v>
      </c>
      <c r="B2574" t="s">
        <v>60</v>
      </c>
      <c r="C2574" t="s">
        <v>61</v>
      </c>
      <c r="D2574" t="s">
        <v>16</v>
      </c>
      <c r="E2574">
        <v>825</v>
      </c>
      <c r="F2574" s="5">
        <v>43773.709594907406</v>
      </c>
      <c r="G2574">
        <v>70</v>
      </c>
      <c r="H2574" t="s">
        <v>1107</v>
      </c>
      <c r="I2574">
        <f t="shared" si="200"/>
        <v>57750</v>
      </c>
      <c r="J2574" s="3">
        <v>45186.094074074077</v>
      </c>
      <c r="K2574" t="str">
        <f t="shared" si="201"/>
        <v>Long Term</v>
      </c>
      <c r="L2574">
        <f t="shared" si="202"/>
        <v>56925</v>
      </c>
      <c r="M2574">
        <f t="shared" si="203"/>
        <v>0</v>
      </c>
      <c r="N2574">
        <f t="shared" si="204"/>
        <v>0</v>
      </c>
    </row>
    <row r="2575" spans="1:14" x14ac:dyDescent="0.25">
      <c r="A2575">
        <v>3574</v>
      </c>
      <c r="B2575" t="s">
        <v>167</v>
      </c>
      <c r="C2575" t="s">
        <v>168</v>
      </c>
      <c r="D2575" t="s">
        <v>26</v>
      </c>
      <c r="E2575">
        <v>573</v>
      </c>
      <c r="F2575" s="5">
        <v>44020.598124999997</v>
      </c>
      <c r="G2575">
        <v>11</v>
      </c>
      <c r="H2575" t="s">
        <v>904</v>
      </c>
      <c r="I2575">
        <f t="shared" si="200"/>
        <v>6303</v>
      </c>
      <c r="J2575" s="3">
        <v>45186.094074074077</v>
      </c>
      <c r="K2575" t="str">
        <f t="shared" si="201"/>
        <v>Long Term</v>
      </c>
      <c r="L2575">
        <f t="shared" si="202"/>
        <v>5730</v>
      </c>
      <c r="M2575">
        <f t="shared" si="203"/>
        <v>0</v>
      </c>
      <c r="N2575">
        <f t="shared" si="204"/>
        <v>0</v>
      </c>
    </row>
    <row r="2576" spans="1:14" x14ac:dyDescent="0.25">
      <c r="A2576">
        <v>3575</v>
      </c>
      <c r="B2576" t="s">
        <v>79</v>
      </c>
      <c r="C2576" t="s">
        <v>80</v>
      </c>
      <c r="D2576" t="s">
        <v>26</v>
      </c>
      <c r="E2576">
        <v>799</v>
      </c>
      <c r="F2576" s="5">
        <v>43940.376134259262</v>
      </c>
      <c r="G2576">
        <v>85</v>
      </c>
      <c r="H2576" t="s">
        <v>399</v>
      </c>
      <c r="I2576">
        <f t="shared" si="200"/>
        <v>67915</v>
      </c>
      <c r="J2576" s="3">
        <v>45186.094074074077</v>
      </c>
      <c r="K2576" t="str">
        <f t="shared" si="201"/>
        <v>Long Term</v>
      </c>
      <c r="L2576">
        <f t="shared" si="202"/>
        <v>67116</v>
      </c>
      <c r="M2576">
        <f t="shared" si="203"/>
        <v>0</v>
      </c>
      <c r="N2576">
        <f t="shared" si="204"/>
        <v>0</v>
      </c>
    </row>
    <row r="2577" spans="1:14" x14ac:dyDescent="0.25">
      <c r="A2577">
        <v>3576</v>
      </c>
      <c r="B2577" t="s">
        <v>51</v>
      </c>
      <c r="C2577" t="s">
        <v>52</v>
      </c>
      <c r="D2577" t="s">
        <v>16</v>
      </c>
      <c r="E2577">
        <v>507</v>
      </c>
      <c r="F2577" s="5">
        <v>44715.168113425927</v>
      </c>
      <c r="G2577">
        <v>36</v>
      </c>
      <c r="H2577" t="s">
        <v>1338</v>
      </c>
      <c r="I2577">
        <f t="shared" si="200"/>
        <v>18252</v>
      </c>
      <c r="J2577" s="3">
        <v>45186.094074074077</v>
      </c>
      <c r="K2577" t="str">
        <f t="shared" si="201"/>
        <v>Long Term</v>
      </c>
      <c r="L2577">
        <f t="shared" si="202"/>
        <v>17745</v>
      </c>
      <c r="M2577">
        <f t="shared" si="203"/>
        <v>0</v>
      </c>
      <c r="N2577">
        <f t="shared" si="204"/>
        <v>0</v>
      </c>
    </row>
    <row r="2578" spans="1:14" x14ac:dyDescent="0.25">
      <c r="A2578">
        <v>3577</v>
      </c>
      <c r="B2578" t="s">
        <v>70</v>
      </c>
      <c r="C2578" t="s">
        <v>71</v>
      </c>
      <c r="D2578" t="s">
        <v>16</v>
      </c>
      <c r="E2578">
        <v>689</v>
      </c>
      <c r="F2578" s="5">
        <v>44555.548611111109</v>
      </c>
      <c r="G2578">
        <v>63</v>
      </c>
      <c r="H2578" t="s">
        <v>582</v>
      </c>
      <c r="I2578">
        <f t="shared" si="200"/>
        <v>43407</v>
      </c>
      <c r="J2578" s="3">
        <v>45186.094074074077</v>
      </c>
      <c r="K2578" t="str">
        <f t="shared" si="201"/>
        <v>Long Term</v>
      </c>
      <c r="L2578">
        <f t="shared" si="202"/>
        <v>42718</v>
      </c>
      <c r="M2578">
        <f t="shared" si="203"/>
        <v>0</v>
      </c>
      <c r="N2578">
        <f t="shared" si="204"/>
        <v>0</v>
      </c>
    </row>
    <row r="2579" spans="1:14" x14ac:dyDescent="0.25">
      <c r="A2579">
        <v>3578</v>
      </c>
      <c r="B2579" t="s">
        <v>123</v>
      </c>
      <c r="C2579" t="s">
        <v>124</v>
      </c>
      <c r="D2579" t="s">
        <v>26</v>
      </c>
      <c r="E2579">
        <v>826</v>
      </c>
      <c r="F2579" s="5">
        <v>43887.829305555562</v>
      </c>
      <c r="G2579">
        <v>77</v>
      </c>
      <c r="H2579" t="s">
        <v>1339</v>
      </c>
      <c r="I2579">
        <f t="shared" si="200"/>
        <v>63602</v>
      </c>
      <c r="J2579" s="3">
        <v>45186.094074074077</v>
      </c>
      <c r="K2579" t="str">
        <f t="shared" si="201"/>
        <v>Long Term</v>
      </c>
      <c r="L2579">
        <f t="shared" si="202"/>
        <v>62776</v>
      </c>
      <c r="M2579">
        <f t="shared" si="203"/>
        <v>0</v>
      </c>
      <c r="N2579">
        <f t="shared" si="204"/>
        <v>0</v>
      </c>
    </row>
    <row r="2580" spans="1:14" x14ac:dyDescent="0.25">
      <c r="A2580">
        <v>3579</v>
      </c>
      <c r="B2580" t="s">
        <v>115</v>
      </c>
      <c r="C2580" t="s">
        <v>116</v>
      </c>
      <c r="D2580" t="s">
        <v>16</v>
      </c>
      <c r="E2580">
        <v>250</v>
      </c>
      <c r="F2580" s="5">
        <v>44803.277465277781</v>
      </c>
      <c r="G2580">
        <v>3</v>
      </c>
      <c r="H2580" t="s">
        <v>528</v>
      </c>
      <c r="I2580">
        <f t="shared" si="200"/>
        <v>750</v>
      </c>
      <c r="J2580" s="3">
        <v>45186.094074074077</v>
      </c>
      <c r="K2580" t="str">
        <f t="shared" si="201"/>
        <v>Long Term</v>
      </c>
      <c r="L2580">
        <f t="shared" si="202"/>
        <v>500</v>
      </c>
      <c r="M2580">
        <f t="shared" si="203"/>
        <v>0</v>
      </c>
      <c r="N2580">
        <f t="shared" si="204"/>
        <v>0</v>
      </c>
    </row>
    <row r="2581" spans="1:14" x14ac:dyDescent="0.25">
      <c r="A2581">
        <v>3580</v>
      </c>
      <c r="B2581" t="s">
        <v>43</v>
      </c>
      <c r="C2581" t="s">
        <v>44</v>
      </c>
      <c r="D2581" t="s">
        <v>26</v>
      </c>
      <c r="E2581">
        <v>728</v>
      </c>
      <c r="F2581" s="5">
        <v>43672.294618055559</v>
      </c>
      <c r="G2581">
        <v>70</v>
      </c>
      <c r="H2581" t="s">
        <v>1161</v>
      </c>
      <c r="I2581">
        <f t="shared" si="200"/>
        <v>50960</v>
      </c>
      <c r="J2581" s="3">
        <v>45186.094074074077</v>
      </c>
      <c r="K2581" t="str">
        <f t="shared" si="201"/>
        <v>Long Term</v>
      </c>
      <c r="L2581">
        <f t="shared" si="202"/>
        <v>50232</v>
      </c>
      <c r="M2581">
        <f t="shared" si="203"/>
        <v>0</v>
      </c>
      <c r="N2581">
        <f t="shared" si="204"/>
        <v>0</v>
      </c>
    </row>
    <row r="2582" spans="1:14" x14ac:dyDescent="0.25">
      <c r="A2582">
        <v>3581</v>
      </c>
      <c r="B2582" t="s">
        <v>199</v>
      </c>
      <c r="C2582" t="s">
        <v>200</v>
      </c>
      <c r="D2582" t="s">
        <v>26</v>
      </c>
      <c r="E2582">
        <v>351</v>
      </c>
      <c r="F2582" s="5">
        <v>44277.834305555552</v>
      </c>
      <c r="G2582">
        <v>60</v>
      </c>
      <c r="H2582" t="s">
        <v>859</v>
      </c>
      <c r="I2582">
        <f t="shared" si="200"/>
        <v>21060</v>
      </c>
      <c r="J2582" s="3">
        <v>45186.094074074077</v>
      </c>
      <c r="K2582" t="str">
        <f t="shared" si="201"/>
        <v>Long Term</v>
      </c>
      <c r="L2582">
        <f t="shared" si="202"/>
        <v>20709</v>
      </c>
      <c r="M2582">
        <f t="shared" si="203"/>
        <v>0</v>
      </c>
      <c r="N2582">
        <f t="shared" si="204"/>
        <v>0</v>
      </c>
    </row>
    <row r="2583" spans="1:14" x14ac:dyDescent="0.25">
      <c r="A2583">
        <v>3582</v>
      </c>
      <c r="B2583" t="s">
        <v>40</v>
      </c>
      <c r="C2583" t="s">
        <v>41</v>
      </c>
      <c r="D2583" t="s">
        <v>26</v>
      </c>
      <c r="E2583">
        <v>771</v>
      </c>
      <c r="F2583" s="5">
        <v>45015.844918981478</v>
      </c>
      <c r="G2583">
        <v>61</v>
      </c>
      <c r="H2583" t="s">
        <v>1167</v>
      </c>
      <c r="I2583">
        <f t="shared" si="200"/>
        <v>47031</v>
      </c>
      <c r="J2583" s="3">
        <v>45186.094074074077</v>
      </c>
      <c r="K2583" t="str">
        <f t="shared" si="201"/>
        <v>Short Term</v>
      </c>
      <c r="L2583">
        <f t="shared" si="202"/>
        <v>46260</v>
      </c>
      <c r="M2583">
        <f t="shared" si="203"/>
        <v>0.15</v>
      </c>
      <c r="N2583">
        <f t="shared" si="204"/>
        <v>6939</v>
      </c>
    </row>
    <row r="2584" spans="1:14" x14ac:dyDescent="0.25">
      <c r="A2584">
        <v>3583</v>
      </c>
      <c r="B2584" t="s">
        <v>107</v>
      </c>
      <c r="C2584" t="s">
        <v>108</v>
      </c>
      <c r="D2584" t="s">
        <v>26</v>
      </c>
      <c r="E2584">
        <v>449</v>
      </c>
      <c r="F2584" s="5">
        <v>45137.249351851853</v>
      </c>
      <c r="G2584">
        <v>31</v>
      </c>
      <c r="H2584" t="s">
        <v>995</v>
      </c>
      <c r="I2584">
        <f t="shared" si="200"/>
        <v>13919</v>
      </c>
      <c r="J2584" s="3">
        <v>45186.094074074077</v>
      </c>
      <c r="K2584" t="str">
        <f t="shared" si="201"/>
        <v>Short Term</v>
      </c>
      <c r="L2584">
        <f t="shared" si="202"/>
        <v>13470</v>
      </c>
      <c r="M2584">
        <f t="shared" si="203"/>
        <v>0.15</v>
      </c>
      <c r="N2584">
        <f t="shared" si="204"/>
        <v>2020.5</v>
      </c>
    </row>
    <row r="2585" spans="1:14" x14ac:dyDescent="0.25">
      <c r="A2585">
        <v>3584</v>
      </c>
      <c r="B2585" t="s">
        <v>193</v>
      </c>
      <c r="C2585" t="s">
        <v>194</v>
      </c>
      <c r="D2585" t="s">
        <v>16</v>
      </c>
      <c r="E2585">
        <v>945</v>
      </c>
      <c r="F2585" s="5">
        <v>44928.542974537027</v>
      </c>
      <c r="G2585">
        <v>16</v>
      </c>
      <c r="H2585" t="s">
        <v>1055</v>
      </c>
      <c r="I2585">
        <f t="shared" si="200"/>
        <v>15120</v>
      </c>
      <c r="J2585" s="3">
        <v>45186.094074074077</v>
      </c>
      <c r="K2585" t="str">
        <f t="shared" si="201"/>
        <v>Short Term</v>
      </c>
      <c r="L2585">
        <f t="shared" si="202"/>
        <v>14175</v>
      </c>
      <c r="M2585">
        <f t="shared" si="203"/>
        <v>0.15</v>
      </c>
      <c r="N2585">
        <f t="shared" si="204"/>
        <v>2126.25</v>
      </c>
    </row>
    <row r="2586" spans="1:14" x14ac:dyDescent="0.25">
      <c r="A2586">
        <v>3585</v>
      </c>
      <c r="B2586" t="s">
        <v>193</v>
      </c>
      <c r="C2586" t="s">
        <v>194</v>
      </c>
      <c r="D2586" t="s">
        <v>26</v>
      </c>
      <c r="E2586">
        <v>292</v>
      </c>
      <c r="F2586" s="5">
        <v>43889.618298611109</v>
      </c>
      <c r="G2586">
        <v>7</v>
      </c>
      <c r="H2586" t="s">
        <v>714</v>
      </c>
      <c r="I2586">
        <f t="shared" si="200"/>
        <v>2044</v>
      </c>
      <c r="J2586" s="3">
        <v>45186.094074074077</v>
      </c>
      <c r="K2586" t="str">
        <f t="shared" si="201"/>
        <v>Long Term</v>
      </c>
      <c r="L2586">
        <f t="shared" si="202"/>
        <v>1752</v>
      </c>
      <c r="M2586">
        <f t="shared" si="203"/>
        <v>0</v>
      </c>
      <c r="N2586">
        <f t="shared" si="204"/>
        <v>0</v>
      </c>
    </row>
    <row r="2587" spans="1:14" x14ac:dyDescent="0.25">
      <c r="A2587">
        <v>3586</v>
      </c>
      <c r="B2587" t="s">
        <v>218</v>
      </c>
      <c r="C2587" t="s">
        <v>219</v>
      </c>
      <c r="D2587" t="s">
        <v>16</v>
      </c>
      <c r="E2587">
        <v>991</v>
      </c>
      <c r="F2587" s="5">
        <v>43702.094108796293</v>
      </c>
      <c r="G2587">
        <v>15</v>
      </c>
      <c r="H2587" t="s">
        <v>1340</v>
      </c>
      <c r="I2587">
        <f t="shared" si="200"/>
        <v>14865</v>
      </c>
      <c r="J2587" s="3">
        <v>45186.094074074077</v>
      </c>
      <c r="K2587" t="str">
        <f t="shared" si="201"/>
        <v>Long Term</v>
      </c>
      <c r="L2587">
        <f t="shared" si="202"/>
        <v>13874</v>
      </c>
      <c r="M2587">
        <f t="shared" si="203"/>
        <v>0</v>
      </c>
      <c r="N2587">
        <f t="shared" si="204"/>
        <v>0</v>
      </c>
    </row>
    <row r="2588" spans="1:14" x14ac:dyDescent="0.25">
      <c r="A2588">
        <v>3587</v>
      </c>
      <c r="B2588" t="s">
        <v>203</v>
      </c>
      <c r="C2588" t="s">
        <v>204</v>
      </c>
      <c r="D2588" t="s">
        <v>26</v>
      </c>
      <c r="E2588">
        <v>679</v>
      </c>
      <c r="F2588" s="5">
        <v>45049.471412037034</v>
      </c>
      <c r="G2588">
        <v>73</v>
      </c>
      <c r="H2588" t="s">
        <v>1336</v>
      </c>
      <c r="I2588">
        <f t="shared" si="200"/>
        <v>49567</v>
      </c>
      <c r="J2588" s="3">
        <v>45186.094074074077</v>
      </c>
      <c r="K2588" t="str">
        <f t="shared" si="201"/>
        <v>Short Term</v>
      </c>
      <c r="L2588">
        <f t="shared" si="202"/>
        <v>48888</v>
      </c>
      <c r="M2588">
        <f t="shared" si="203"/>
        <v>0.15</v>
      </c>
      <c r="N2588">
        <f t="shared" si="204"/>
        <v>7333.2</v>
      </c>
    </row>
    <row r="2589" spans="1:14" x14ac:dyDescent="0.25">
      <c r="A2589">
        <v>3588</v>
      </c>
      <c r="B2589" t="s">
        <v>18</v>
      </c>
      <c r="C2589" t="s">
        <v>19</v>
      </c>
      <c r="D2589" t="s">
        <v>26</v>
      </c>
      <c r="E2589">
        <v>303</v>
      </c>
      <c r="F2589" s="5">
        <v>44759.234467592592</v>
      </c>
      <c r="G2589">
        <v>41</v>
      </c>
      <c r="H2589" t="s">
        <v>388</v>
      </c>
      <c r="I2589">
        <f t="shared" si="200"/>
        <v>12423</v>
      </c>
      <c r="J2589" s="3">
        <v>45186.094074074077</v>
      </c>
      <c r="K2589" t="str">
        <f t="shared" si="201"/>
        <v>Long Term</v>
      </c>
      <c r="L2589">
        <f t="shared" si="202"/>
        <v>12120</v>
      </c>
      <c r="M2589">
        <f t="shared" si="203"/>
        <v>0</v>
      </c>
      <c r="N2589">
        <f t="shared" si="204"/>
        <v>0</v>
      </c>
    </row>
    <row r="2590" spans="1:14" x14ac:dyDescent="0.25">
      <c r="A2590">
        <v>3589</v>
      </c>
      <c r="B2590" t="s">
        <v>159</v>
      </c>
      <c r="C2590" t="s">
        <v>160</v>
      </c>
      <c r="D2590" t="s">
        <v>16</v>
      </c>
      <c r="E2590">
        <v>800</v>
      </c>
      <c r="F2590" s="5">
        <v>44018.507291666669</v>
      </c>
      <c r="G2590">
        <v>93</v>
      </c>
      <c r="H2590" t="s">
        <v>573</v>
      </c>
      <c r="I2590">
        <f t="shared" si="200"/>
        <v>74400</v>
      </c>
      <c r="J2590" s="3">
        <v>45186.094074074077</v>
      </c>
      <c r="K2590" t="str">
        <f t="shared" si="201"/>
        <v>Long Term</v>
      </c>
      <c r="L2590">
        <f t="shared" si="202"/>
        <v>73600</v>
      </c>
      <c r="M2590">
        <f t="shared" si="203"/>
        <v>0</v>
      </c>
      <c r="N2590">
        <f t="shared" si="204"/>
        <v>0</v>
      </c>
    </row>
    <row r="2591" spans="1:14" x14ac:dyDescent="0.25">
      <c r="A2591">
        <v>3590</v>
      </c>
      <c r="B2591" t="s">
        <v>76</v>
      </c>
      <c r="C2591" t="s">
        <v>77</v>
      </c>
      <c r="D2591" t="s">
        <v>26</v>
      </c>
      <c r="E2591">
        <v>771</v>
      </c>
      <c r="F2591" s="5">
        <v>44421.754201388889</v>
      </c>
      <c r="G2591">
        <v>75</v>
      </c>
      <c r="H2591" t="s">
        <v>1341</v>
      </c>
      <c r="I2591">
        <f t="shared" si="200"/>
        <v>57825</v>
      </c>
      <c r="J2591" s="3">
        <v>45186.094074074077</v>
      </c>
      <c r="K2591" t="str">
        <f t="shared" si="201"/>
        <v>Long Term</v>
      </c>
      <c r="L2591">
        <f t="shared" si="202"/>
        <v>57054</v>
      </c>
      <c r="M2591">
        <f t="shared" si="203"/>
        <v>0</v>
      </c>
      <c r="N2591">
        <f t="shared" si="204"/>
        <v>0</v>
      </c>
    </row>
    <row r="2592" spans="1:14" x14ac:dyDescent="0.25">
      <c r="A2592">
        <v>3591</v>
      </c>
      <c r="B2592" t="s">
        <v>18</v>
      </c>
      <c r="C2592" t="s">
        <v>19</v>
      </c>
      <c r="D2592" t="s">
        <v>26</v>
      </c>
      <c r="E2592">
        <v>805</v>
      </c>
      <c r="F2592" s="5">
        <v>44735.270497685182</v>
      </c>
      <c r="G2592">
        <v>71</v>
      </c>
      <c r="H2592" t="s">
        <v>1342</v>
      </c>
      <c r="I2592">
        <f t="shared" si="200"/>
        <v>57155</v>
      </c>
      <c r="J2592" s="3">
        <v>45186.094074074077</v>
      </c>
      <c r="K2592" t="str">
        <f t="shared" si="201"/>
        <v>Long Term</v>
      </c>
      <c r="L2592">
        <f t="shared" si="202"/>
        <v>56350</v>
      </c>
      <c r="M2592">
        <f t="shared" si="203"/>
        <v>0</v>
      </c>
      <c r="N2592">
        <f t="shared" si="204"/>
        <v>0</v>
      </c>
    </row>
    <row r="2593" spans="1:14" x14ac:dyDescent="0.25">
      <c r="A2593">
        <v>3592</v>
      </c>
      <c r="B2593" t="s">
        <v>82</v>
      </c>
      <c r="C2593" t="s">
        <v>83</v>
      </c>
      <c r="D2593" t="s">
        <v>16</v>
      </c>
      <c r="E2593">
        <v>710</v>
      </c>
      <c r="F2593" s="5">
        <v>43777.835590277777</v>
      </c>
      <c r="G2593">
        <v>86</v>
      </c>
      <c r="H2593" t="s">
        <v>1110</v>
      </c>
      <c r="I2593">
        <f t="shared" si="200"/>
        <v>61060</v>
      </c>
      <c r="J2593" s="3">
        <v>45186.094074074077</v>
      </c>
      <c r="K2593" t="str">
        <f t="shared" si="201"/>
        <v>Long Term</v>
      </c>
      <c r="L2593">
        <f t="shared" si="202"/>
        <v>60350</v>
      </c>
      <c r="M2593">
        <f t="shared" si="203"/>
        <v>0</v>
      </c>
      <c r="N2593">
        <f t="shared" si="204"/>
        <v>0</v>
      </c>
    </row>
    <row r="2594" spans="1:14" x14ac:dyDescent="0.25">
      <c r="A2594">
        <v>3593</v>
      </c>
      <c r="B2594" t="s">
        <v>28</v>
      </c>
      <c r="C2594" t="s">
        <v>29</v>
      </c>
      <c r="D2594" t="s">
        <v>26</v>
      </c>
      <c r="E2594">
        <v>381</v>
      </c>
      <c r="F2594" s="5">
        <v>44249.791585648149</v>
      </c>
      <c r="G2594">
        <v>62</v>
      </c>
      <c r="H2594" t="s">
        <v>489</v>
      </c>
      <c r="I2594">
        <f t="shared" si="200"/>
        <v>23622</v>
      </c>
      <c r="J2594" s="3">
        <v>45186.094074074077</v>
      </c>
      <c r="K2594" t="str">
        <f t="shared" si="201"/>
        <v>Long Term</v>
      </c>
      <c r="L2594">
        <f t="shared" si="202"/>
        <v>23241</v>
      </c>
      <c r="M2594">
        <f t="shared" si="203"/>
        <v>0</v>
      </c>
      <c r="N2594">
        <f t="shared" si="204"/>
        <v>0</v>
      </c>
    </row>
    <row r="2595" spans="1:14" x14ac:dyDescent="0.25">
      <c r="A2595">
        <v>3594</v>
      </c>
      <c r="B2595" t="s">
        <v>324</v>
      </c>
      <c r="C2595" t="s">
        <v>325</v>
      </c>
      <c r="D2595" t="s">
        <v>26</v>
      </c>
      <c r="E2595">
        <v>956</v>
      </c>
      <c r="F2595" s="5">
        <v>44423.356423611112</v>
      </c>
      <c r="G2595">
        <v>1</v>
      </c>
      <c r="H2595" t="s">
        <v>667</v>
      </c>
      <c r="I2595">
        <f t="shared" si="200"/>
        <v>956</v>
      </c>
      <c r="J2595" s="3">
        <v>45186.094074074077</v>
      </c>
      <c r="K2595" t="str">
        <f t="shared" si="201"/>
        <v>Long Term</v>
      </c>
      <c r="L2595">
        <f t="shared" si="202"/>
        <v>0</v>
      </c>
      <c r="M2595">
        <f t="shared" si="203"/>
        <v>0</v>
      </c>
      <c r="N2595">
        <f t="shared" si="204"/>
        <v>0</v>
      </c>
    </row>
    <row r="2596" spans="1:14" x14ac:dyDescent="0.25">
      <c r="A2596">
        <v>3595</v>
      </c>
      <c r="B2596" t="s">
        <v>137</v>
      </c>
      <c r="C2596" t="s">
        <v>138</v>
      </c>
      <c r="D2596" t="s">
        <v>26</v>
      </c>
      <c r="E2596">
        <v>494</v>
      </c>
      <c r="F2596" s="5">
        <v>44946.752071759263</v>
      </c>
      <c r="G2596">
        <v>80</v>
      </c>
      <c r="H2596" t="s">
        <v>1343</v>
      </c>
      <c r="I2596">
        <f t="shared" si="200"/>
        <v>39520</v>
      </c>
      <c r="J2596" s="3">
        <v>45186.094074074077</v>
      </c>
      <c r="K2596" t="str">
        <f t="shared" si="201"/>
        <v>Short Term</v>
      </c>
      <c r="L2596">
        <f t="shared" si="202"/>
        <v>39026</v>
      </c>
      <c r="M2596">
        <f t="shared" si="203"/>
        <v>0.15</v>
      </c>
      <c r="N2596">
        <f t="shared" si="204"/>
        <v>5853.9</v>
      </c>
    </row>
    <row r="2597" spans="1:14" x14ac:dyDescent="0.25">
      <c r="A2597">
        <v>3596</v>
      </c>
      <c r="B2597" t="s">
        <v>14</v>
      </c>
      <c r="C2597" t="s">
        <v>15</v>
      </c>
      <c r="D2597" t="s">
        <v>16</v>
      </c>
      <c r="E2597">
        <v>138</v>
      </c>
      <c r="F2597" s="5">
        <v>43373.964224537027</v>
      </c>
      <c r="G2597">
        <v>66</v>
      </c>
      <c r="H2597" t="s">
        <v>117</v>
      </c>
      <c r="I2597">
        <f t="shared" si="200"/>
        <v>9108</v>
      </c>
      <c r="J2597" s="3">
        <v>45186.094074074077</v>
      </c>
      <c r="K2597" t="str">
        <f t="shared" si="201"/>
        <v>Long Term</v>
      </c>
      <c r="L2597">
        <f t="shared" si="202"/>
        <v>8970</v>
      </c>
      <c r="M2597">
        <f t="shared" si="203"/>
        <v>0</v>
      </c>
      <c r="N2597">
        <f t="shared" si="204"/>
        <v>0</v>
      </c>
    </row>
    <row r="2598" spans="1:14" x14ac:dyDescent="0.25">
      <c r="A2598">
        <v>3597</v>
      </c>
      <c r="B2598" t="s">
        <v>199</v>
      </c>
      <c r="C2598" t="s">
        <v>200</v>
      </c>
      <c r="D2598" t="s">
        <v>16</v>
      </c>
      <c r="E2598">
        <v>140</v>
      </c>
      <c r="F2598" s="5">
        <v>45105.159571759257</v>
      </c>
      <c r="G2598">
        <v>4</v>
      </c>
      <c r="H2598" t="s">
        <v>503</v>
      </c>
      <c r="I2598">
        <f t="shared" si="200"/>
        <v>560</v>
      </c>
      <c r="J2598" s="3">
        <v>45186.094074074077</v>
      </c>
      <c r="K2598" t="str">
        <f t="shared" si="201"/>
        <v>Short Term</v>
      </c>
      <c r="L2598">
        <f t="shared" si="202"/>
        <v>420</v>
      </c>
      <c r="M2598">
        <f t="shared" si="203"/>
        <v>0.15</v>
      </c>
      <c r="N2598">
        <f t="shared" si="204"/>
        <v>63</v>
      </c>
    </row>
    <row r="2599" spans="1:14" x14ac:dyDescent="0.25">
      <c r="A2599">
        <v>3598</v>
      </c>
      <c r="B2599" t="s">
        <v>43</v>
      </c>
      <c r="C2599" t="s">
        <v>44</v>
      </c>
      <c r="D2599" t="s">
        <v>16</v>
      </c>
      <c r="E2599">
        <v>859</v>
      </c>
      <c r="F2599" s="5">
        <v>44536.505104166667</v>
      </c>
      <c r="G2599">
        <v>78</v>
      </c>
      <c r="H2599" t="s">
        <v>1344</v>
      </c>
      <c r="I2599">
        <f t="shared" si="200"/>
        <v>67002</v>
      </c>
      <c r="J2599" s="3">
        <v>45186.094074074077</v>
      </c>
      <c r="K2599" t="str">
        <f t="shared" si="201"/>
        <v>Long Term</v>
      </c>
      <c r="L2599">
        <f t="shared" si="202"/>
        <v>66143</v>
      </c>
      <c r="M2599">
        <f t="shared" si="203"/>
        <v>0</v>
      </c>
      <c r="N2599">
        <f t="shared" si="204"/>
        <v>0</v>
      </c>
    </row>
    <row r="2600" spans="1:14" x14ac:dyDescent="0.25">
      <c r="A2600">
        <v>3599</v>
      </c>
      <c r="B2600" t="s">
        <v>123</v>
      </c>
      <c r="C2600" t="s">
        <v>124</v>
      </c>
      <c r="D2600" t="s">
        <v>16</v>
      </c>
      <c r="E2600">
        <v>726</v>
      </c>
      <c r="F2600" s="5">
        <v>44329.327118055553</v>
      </c>
      <c r="G2600">
        <v>76</v>
      </c>
      <c r="H2600" t="s">
        <v>592</v>
      </c>
      <c r="I2600">
        <f t="shared" si="200"/>
        <v>55176</v>
      </c>
      <c r="J2600" s="3">
        <v>45186.094074074077</v>
      </c>
      <c r="K2600" t="str">
        <f t="shared" si="201"/>
        <v>Long Term</v>
      </c>
      <c r="L2600">
        <f t="shared" si="202"/>
        <v>54450</v>
      </c>
      <c r="M2600">
        <f t="shared" si="203"/>
        <v>0</v>
      </c>
      <c r="N2600">
        <f t="shared" si="204"/>
        <v>0</v>
      </c>
    </row>
    <row r="2601" spans="1:14" x14ac:dyDescent="0.25">
      <c r="A2601">
        <v>3600</v>
      </c>
      <c r="B2601" t="s">
        <v>60</v>
      </c>
      <c r="C2601" t="s">
        <v>61</v>
      </c>
      <c r="D2601" t="s">
        <v>26</v>
      </c>
      <c r="E2601">
        <v>871</v>
      </c>
      <c r="F2601" s="5">
        <v>44874.893541666657</v>
      </c>
      <c r="G2601">
        <v>49</v>
      </c>
      <c r="H2601" t="s">
        <v>1345</v>
      </c>
      <c r="I2601">
        <f t="shared" si="200"/>
        <v>42679</v>
      </c>
      <c r="J2601" s="3">
        <v>45186.094074074077</v>
      </c>
      <c r="K2601" t="str">
        <f t="shared" si="201"/>
        <v>Short Term</v>
      </c>
      <c r="L2601">
        <f t="shared" si="202"/>
        <v>41808</v>
      </c>
      <c r="M2601">
        <f t="shared" si="203"/>
        <v>0.15</v>
      </c>
      <c r="N2601">
        <f t="shared" si="204"/>
        <v>6271.2</v>
      </c>
    </row>
    <row r="2602" spans="1:14" x14ac:dyDescent="0.25">
      <c r="A2602">
        <v>3601</v>
      </c>
      <c r="B2602" t="s">
        <v>133</v>
      </c>
      <c r="C2602" t="s">
        <v>134</v>
      </c>
      <c r="D2602" t="s">
        <v>26</v>
      </c>
      <c r="E2602">
        <v>241</v>
      </c>
      <c r="F2602" s="5">
        <v>44212.111284722218</v>
      </c>
      <c r="G2602">
        <v>24</v>
      </c>
      <c r="H2602" t="s">
        <v>1346</v>
      </c>
      <c r="I2602">
        <f t="shared" si="200"/>
        <v>5784</v>
      </c>
      <c r="J2602" s="3">
        <v>45186.094074074077</v>
      </c>
      <c r="K2602" t="str">
        <f t="shared" si="201"/>
        <v>Long Term</v>
      </c>
      <c r="L2602">
        <f t="shared" si="202"/>
        <v>5543</v>
      </c>
      <c r="M2602">
        <f t="shared" si="203"/>
        <v>0</v>
      </c>
      <c r="N2602">
        <f t="shared" si="204"/>
        <v>0</v>
      </c>
    </row>
    <row r="2603" spans="1:14" x14ac:dyDescent="0.25">
      <c r="A2603">
        <v>3602</v>
      </c>
      <c r="B2603" t="s">
        <v>21</v>
      </c>
      <c r="C2603" t="s">
        <v>22</v>
      </c>
      <c r="D2603" t="s">
        <v>26</v>
      </c>
      <c r="E2603">
        <v>983</v>
      </c>
      <c r="F2603" s="5">
        <v>44095.920057870368</v>
      </c>
      <c r="G2603">
        <v>50</v>
      </c>
      <c r="H2603" t="s">
        <v>1095</v>
      </c>
      <c r="I2603">
        <f t="shared" si="200"/>
        <v>49150</v>
      </c>
      <c r="J2603" s="3">
        <v>45186.094074074077</v>
      </c>
      <c r="K2603" t="str">
        <f t="shared" si="201"/>
        <v>Long Term</v>
      </c>
      <c r="L2603">
        <f t="shared" si="202"/>
        <v>48167</v>
      </c>
      <c r="M2603">
        <f t="shared" si="203"/>
        <v>0</v>
      </c>
      <c r="N2603">
        <f t="shared" si="204"/>
        <v>0</v>
      </c>
    </row>
    <row r="2604" spans="1:14" x14ac:dyDescent="0.25">
      <c r="A2604">
        <v>3603</v>
      </c>
      <c r="B2604" t="s">
        <v>193</v>
      </c>
      <c r="C2604" t="s">
        <v>194</v>
      </c>
      <c r="D2604" t="s">
        <v>26</v>
      </c>
      <c r="E2604">
        <v>186</v>
      </c>
      <c r="F2604" s="5">
        <v>44755.549814814818</v>
      </c>
      <c r="G2604">
        <v>21</v>
      </c>
      <c r="H2604" t="s">
        <v>172</v>
      </c>
      <c r="I2604">
        <f t="shared" si="200"/>
        <v>3906</v>
      </c>
      <c r="J2604" s="3">
        <v>45186.094074074077</v>
      </c>
      <c r="K2604" t="str">
        <f t="shared" si="201"/>
        <v>Long Term</v>
      </c>
      <c r="L2604">
        <f t="shared" si="202"/>
        <v>3720</v>
      </c>
      <c r="M2604">
        <f t="shared" si="203"/>
        <v>0</v>
      </c>
      <c r="N2604">
        <f t="shared" si="204"/>
        <v>0</v>
      </c>
    </row>
    <row r="2605" spans="1:14" x14ac:dyDescent="0.25">
      <c r="A2605">
        <v>3604</v>
      </c>
      <c r="B2605" t="s">
        <v>107</v>
      </c>
      <c r="C2605" t="s">
        <v>108</v>
      </c>
      <c r="D2605" t="s">
        <v>16</v>
      </c>
      <c r="E2605">
        <v>132</v>
      </c>
      <c r="F2605" s="5">
        <v>45158.505543981482</v>
      </c>
      <c r="G2605">
        <v>49</v>
      </c>
      <c r="H2605" t="s">
        <v>97</v>
      </c>
      <c r="I2605">
        <f t="shared" si="200"/>
        <v>6468</v>
      </c>
      <c r="J2605" s="3">
        <v>45186.094074074077</v>
      </c>
      <c r="K2605" t="str">
        <f t="shared" si="201"/>
        <v>Short Term</v>
      </c>
      <c r="L2605">
        <f t="shared" si="202"/>
        <v>6336</v>
      </c>
      <c r="M2605">
        <f t="shared" si="203"/>
        <v>0.15</v>
      </c>
      <c r="N2605">
        <f t="shared" si="204"/>
        <v>950.4</v>
      </c>
    </row>
    <row r="2606" spans="1:14" x14ac:dyDescent="0.25">
      <c r="A2606">
        <v>3605</v>
      </c>
      <c r="B2606" t="s">
        <v>51</v>
      </c>
      <c r="C2606" t="s">
        <v>52</v>
      </c>
      <c r="D2606" t="s">
        <v>26</v>
      </c>
      <c r="E2606">
        <v>460</v>
      </c>
      <c r="F2606" s="5">
        <v>44978.791967592602</v>
      </c>
      <c r="G2606">
        <v>93</v>
      </c>
      <c r="H2606" t="s">
        <v>20</v>
      </c>
      <c r="I2606">
        <f t="shared" si="200"/>
        <v>42780</v>
      </c>
      <c r="J2606" s="3">
        <v>45186.094074074077</v>
      </c>
      <c r="K2606" t="str">
        <f t="shared" si="201"/>
        <v>Short Term</v>
      </c>
      <c r="L2606">
        <f t="shared" si="202"/>
        <v>42320</v>
      </c>
      <c r="M2606">
        <f t="shared" si="203"/>
        <v>0.15</v>
      </c>
      <c r="N2606">
        <f t="shared" si="204"/>
        <v>6348</v>
      </c>
    </row>
    <row r="2607" spans="1:14" x14ac:dyDescent="0.25">
      <c r="A2607">
        <v>3606</v>
      </c>
      <c r="B2607" t="s">
        <v>104</v>
      </c>
      <c r="C2607" t="s">
        <v>105</v>
      </c>
      <c r="D2607" t="s">
        <v>16</v>
      </c>
      <c r="E2607">
        <v>203</v>
      </c>
      <c r="F2607" s="5">
        <v>44141.728645833333</v>
      </c>
      <c r="G2607">
        <v>4</v>
      </c>
      <c r="H2607" t="s">
        <v>909</v>
      </c>
      <c r="I2607">
        <f t="shared" si="200"/>
        <v>812</v>
      </c>
      <c r="J2607" s="3">
        <v>45186.094074074077</v>
      </c>
      <c r="K2607" t="str">
        <f t="shared" si="201"/>
        <v>Long Term</v>
      </c>
      <c r="L2607">
        <f t="shared" si="202"/>
        <v>609</v>
      </c>
      <c r="M2607">
        <f t="shared" si="203"/>
        <v>0</v>
      </c>
      <c r="N2607">
        <f t="shared" si="204"/>
        <v>0</v>
      </c>
    </row>
    <row r="2608" spans="1:14" x14ac:dyDescent="0.25">
      <c r="A2608">
        <v>3607</v>
      </c>
      <c r="B2608" t="s">
        <v>199</v>
      </c>
      <c r="C2608" t="s">
        <v>200</v>
      </c>
      <c r="D2608" t="s">
        <v>16</v>
      </c>
      <c r="E2608">
        <v>101</v>
      </c>
      <c r="F2608" s="5">
        <v>43777.032118055547</v>
      </c>
      <c r="G2608">
        <v>73</v>
      </c>
      <c r="H2608" t="s">
        <v>360</v>
      </c>
      <c r="I2608">
        <f t="shared" si="200"/>
        <v>7373</v>
      </c>
      <c r="J2608" s="3">
        <v>45186.094074074077</v>
      </c>
      <c r="K2608" t="str">
        <f t="shared" si="201"/>
        <v>Long Term</v>
      </c>
      <c r="L2608">
        <f t="shared" si="202"/>
        <v>7272</v>
      </c>
      <c r="M2608">
        <f t="shared" si="203"/>
        <v>0</v>
      </c>
      <c r="N2608">
        <f t="shared" si="204"/>
        <v>0</v>
      </c>
    </row>
    <row r="2609" spans="1:14" x14ac:dyDescent="0.25">
      <c r="A2609">
        <v>3608</v>
      </c>
      <c r="B2609" t="s">
        <v>73</v>
      </c>
      <c r="C2609" t="s">
        <v>74</v>
      </c>
      <c r="D2609" t="s">
        <v>26</v>
      </c>
      <c r="E2609">
        <v>194</v>
      </c>
      <c r="F2609" s="5">
        <v>44604.957766203697</v>
      </c>
      <c r="G2609">
        <v>44</v>
      </c>
      <c r="H2609" t="s">
        <v>1347</v>
      </c>
      <c r="I2609">
        <f t="shared" si="200"/>
        <v>8536</v>
      </c>
      <c r="J2609" s="3">
        <v>45186.094074074077</v>
      </c>
      <c r="K2609" t="str">
        <f t="shared" si="201"/>
        <v>Long Term</v>
      </c>
      <c r="L2609">
        <f t="shared" si="202"/>
        <v>8342</v>
      </c>
      <c r="M2609">
        <f t="shared" si="203"/>
        <v>0</v>
      </c>
      <c r="N2609">
        <f t="shared" si="204"/>
        <v>0</v>
      </c>
    </row>
    <row r="2610" spans="1:14" x14ac:dyDescent="0.25">
      <c r="A2610">
        <v>3609</v>
      </c>
      <c r="B2610" t="s">
        <v>101</v>
      </c>
      <c r="C2610" t="s">
        <v>102</v>
      </c>
      <c r="D2610" t="s">
        <v>16</v>
      </c>
      <c r="E2610">
        <v>612</v>
      </c>
      <c r="F2610" s="5">
        <v>44838.03570601852</v>
      </c>
      <c r="G2610">
        <v>79</v>
      </c>
      <c r="H2610" t="s">
        <v>128</v>
      </c>
      <c r="I2610">
        <f t="shared" si="200"/>
        <v>48348</v>
      </c>
      <c r="J2610" s="3">
        <v>45186.094074074077</v>
      </c>
      <c r="K2610" t="str">
        <f t="shared" si="201"/>
        <v>Short Term</v>
      </c>
      <c r="L2610">
        <f t="shared" si="202"/>
        <v>47736</v>
      </c>
      <c r="M2610">
        <f t="shared" si="203"/>
        <v>0.15</v>
      </c>
      <c r="N2610">
        <f t="shared" si="204"/>
        <v>7160.4</v>
      </c>
    </row>
    <row r="2611" spans="1:14" x14ac:dyDescent="0.25">
      <c r="A2611">
        <v>3610</v>
      </c>
      <c r="B2611" t="s">
        <v>73</v>
      </c>
      <c r="C2611" t="s">
        <v>74</v>
      </c>
      <c r="D2611" t="s">
        <v>26</v>
      </c>
      <c r="E2611">
        <v>670</v>
      </c>
      <c r="F2611" s="5">
        <v>43505.865972222222</v>
      </c>
      <c r="G2611">
        <v>51</v>
      </c>
      <c r="H2611" t="s">
        <v>483</v>
      </c>
      <c r="I2611">
        <f t="shared" si="200"/>
        <v>34170</v>
      </c>
      <c r="J2611" s="3">
        <v>45186.094074074077</v>
      </c>
      <c r="K2611" t="str">
        <f t="shared" si="201"/>
        <v>Long Term</v>
      </c>
      <c r="L2611">
        <f t="shared" si="202"/>
        <v>33500</v>
      </c>
      <c r="M2611">
        <f t="shared" si="203"/>
        <v>0</v>
      </c>
      <c r="N2611">
        <f t="shared" si="204"/>
        <v>0</v>
      </c>
    </row>
    <row r="2612" spans="1:14" x14ac:dyDescent="0.25">
      <c r="A2612">
        <v>3611</v>
      </c>
      <c r="B2612" t="s">
        <v>155</v>
      </c>
      <c r="C2612" t="s">
        <v>156</v>
      </c>
      <c r="D2612" t="s">
        <v>26</v>
      </c>
      <c r="E2612">
        <v>394</v>
      </c>
      <c r="F2612" s="5">
        <v>44546.423414351862</v>
      </c>
      <c r="G2612">
        <v>1</v>
      </c>
      <c r="H2612" t="s">
        <v>1195</v>
      </c>
      <c r="I2612">
        <f t="shared" si="200"/>
        <v>394</v>
      </c>
      <c r="J2612" s="3">
        <v>45186.094074074077</v>
      </c>
      <c r="K2612" t="str">
        <f t="shared" si="201"/>
        <v>Long Term</v>
      </c>
      <c r="L2612">
        <f t="shared" si="202"/>
        <v>0</v>
      </c>
      <c r="M2612">
        <f t="shared" si="203"/>
        <v>0</v>
      </c>
      <c r="N2612">
        <f t="shared" si="204"/>
        <v>0</v>
      </c>
    </row>
    <row r="2613" spans="1:14" x14ac:dyDescent="0.25">
      <c r="A2613">
        <v>3612</v>
      </c>
      <c r="B2613" t="s">
        <v>246</v>
      </c>
      <c r="C2613" t="s">
        <v>247</v>
      </c>
      <c r="D2613" t="s">
        <v>16</v>
      </c>
      <c r="E2613">
        <v>176</v>
      </c>
      <c r="F2613" s="5">
        <v>43482.517060185193</v>
      </c>
      <c r="G2613">
        <v>91</v>
      </c>
      <c r="H2613" t="s">
        <v>1348</v>
      </c>
      <c r="I2613">
        <f t="shared" si="200"/>
        <v>16016</v>
      </c>
      <c r="J2613" s="3">
        <v>45186.094074074077</v>
      </c>
      <c r="K2613" t="str">
        <f t="shared" si="201"/>
        <v>Long Term</v>
      </c>
      <c r="L2613">
        <f t="shared" si="202"/>
        <v>15840</v>
      </c>
      <c r="M2613">
        <f t="shared" si="203"/>
        <v>0</v>
      </c>
      <c r="N2613">
        <f t="shared" si="204"/>
        <v>0</v>
      </c>
    </row>
    <row r="2614" spans="1:14" x14ac:dyDescent="0.25">
      <c r="A2614">
        <v>3613</v>
      </c>
      <c r="B2614" t="s">
        <v>73</v>
      </c>
      <c r="C2614" t="s">
        <v>74</v>
      </c>
      <c r="D2614" t="s">
        <v>16</v>
      </c>
      <c r="E2614">
        <v>879</v>
      </c>
      <c r="F2614" s="5">
        <v>45106.363043981481</v>
      </c>
      <c r="G2614">
        <v>77</v>
      </c>
      <c r="H2614" t="s">
        <v>988</v>
      </c>
      <c r="I2614">
        <f t="shared" si="200"/>
        <v>67683</v>
      </c>
      <c r="J2614" s="3">
        <v>45186.094074074077</v>
      </c>
      <c r="K2614" t="str">
        <f t="shared" si="201"/>
        <v>Short Term</v>
      </c>
      <c r="L2614">
        <f t="shared" si="202"/>
        <v>66804</v>
      </c>
      <c r="M2614">
        <f t="shared" si="203"/>
        <v>0.15</v>
      </c>
      <c r="N2614">
        <f t="shared" si="204"/>
        <v>10020.6</v>
      </c>
    </row>
    <row r="2615" spans="1:14" x14ac:dyDescent="0.25">
      <c r="A2615">
        <v>3614</v>
      </c>
      <c r="B2615" t="s">
        <v>224</v>
      </c>
      <c r="C2615" t="s">
        <v>225</v>
      </c>
      <c r="D2615" t="s">
        <v>16</v>
      </c>
      <c r="E2615">
        <v>662</v>
      </c>
      <c r="F2615" s="5">
        <v>44937.677037037043</v>
      </c>
      <c r="G2615">
        <v>16</v>
      </c>
      <c r="H2615" t="s">
        <v>787</v>
      </c>
      <c r="I2615">
        <f t="shared" si="200"/>
        <v>10592</v>
      </c>
      <c r="J2615" s="3">
        <v>45186.094074074077</v>
      </c>
      <c r="K2615" t="str">
        <f t="shared" si="201"/>
        <v>Short Term</v>
      </c>
      <c r="L2615">
        <f t="shared" si="202"/>
        <v>9930</v>
      </c>
      <c r="M2615">
        <f t="shared" si="203"/>
        <v>0.15</v>
      </c>
      <c r="N2615">
        <f t="shared" si="204"/>
        <v>1489.5</v>
      </c>
    </row>
    <row r="2616" spans="1:14" x14ac:dyDescent="0.25">
      <c r="A2616">
        <v>3615</v>
      </c>
      <c r="B2616" t="s">
        <v>107</v>
      </c>
      <c r="C2616" t="s">
        <v>108</v>
      </c>
      <c r="D2616" t="s">
        <v>16</v>
      </c>
      <c r="E2616">
        <v>945</v>
      </c>
      <c r="F2616" s="5">
        <v>44337.168587962973</v>
      </c>
      <c r="G2616">
        <v>66</v>
      </c>
      <c r="H2616" t="s">
        <v>1349</v>
      </c>
      <c r="I2616">
        <f t="shared" si="200"/>
        <v>62370</v>
      </c>
      <c r="J2616" s="3">
        <v>45186.094074074077</v>
      </c>
      <c r="K2616" t="str">
        <f t="shared" si="201"/>
        <v>Long Term</v>
      </c>
      <c r="L2616">
        <f t="shared" si="202"/>
        <v>61425</v>
      </c>
      <c r="M2616">
        <f t="shared" si="203"/>
        <v>0</v>
      </c>
      <c r="N2616">
        <f t="shared" si="204"/>
        <v>0</v>
      </c>
    </row>
    <row r="2617" spans="1:14" x14ac:dyDescent="0.25">
      <c r="A2617">
        <v>3616</v>
      </c>
      <c r="B2617" t="s">
        <v>159</v>
      </c>
      <c r="C2617" t="s">
        <v>160</v>
      </c>
      <c r="D2617" t="s">
        <v>16</v>
      </c>
      <c r="E2617">
        <v>814</v>
      </c>
      <c r="F2617" s="5">
        <v>43823.425428240742</v>
      </c>
      <c r="G2617">
        <v>51</v>
      </c>
      <c r="H2617" t="s">
        <v>1029</v>
      </c>
      <c r="I2617">
        <f t="shared" si="200"/>
        <v>41514</v>
      </c>
      <c r="J2617" s="3">
        <v>45186.094074074077</v>
      </c>
      <c r="K2617" t="str">
        <f t="shared" si="201"/>
        <v>Long Term</v>
      </c>
      <c r="L2617">
        <f t="shared" si="202"/>
        <v>40700</v>
      </c>
      <c r="M2617">
        <f t="shared" si="203"/>
        <v>0</v>
      </c>
      <c r="N2617">
        <f t="shared" si="204"/>
        <v>0</v>
      </c>
    </row>
    <row r="2618" spans="1:14" x14ac:dyDescent="0.25">
      <c r="A2618">
        <v>3617</v>
      </c>
      <c r="B2618" t="s">
        <v>40</v>
      </c>
      <c r="C2618" t="s">
        <v>41</v>
      </c>
      <c r="D2618" t="s">
        <v>16</v>
      </c>
      <c r="E2618">
        <v>469</v>
      </c>
      <c r="F2618" s="5">
        <v>43726.017743055563</v>
      </c>
      <c r="G2618">
        <v>100</v>
      </c>
      <c r="H2618" t="s">
        <v>827</v>
      </c>
      <c r="I2618">
        <f t="shared" si="200"/>
        <v>46900</v>
      </c>
      <c r="J2618" s="3">
        <v>45186.094074074077</v>
      </c>
      <c r="K2618" t="str">
        <f t="shared" si="201"/>
        <v>Long Term</v>
      </c>
      <c r="L2618">
        <f t="shared" si="202"/>
        <v>46431</v>
      </c>
      <c r="M2618">
        <f t="shared" si="203"/>
        <v>0</v>
      </c>
      <c r="N2618">
        <f t="shared" si="204"/>
        <v>0</v>
      </c>
    </row>
    <row r="2619" spans="1:14" x14ac:dyDescent="0.25">
      <c r="A2619">
        <v>3618</v>
      </c>
      <c r="B2619" t="s">
        <v>133</v>
      </c>
      <c r="C2619" t="s">
        <v>134</v>
      </c>
      <c r="D2619" t="s">
        <v>26</v>
      </c>
      <c r="E2619">
        <v>867</v>
      </c>
      <c r="F2619" s="5">
        <v>44901.108680555553</v>
      </c>
      <c r="G2619">
        <v>100</v>
      </c>
      <c r="H2619" t="s">
        <v>1350</v>
      </c>
      <c r="I2619">
        <f t="shared" si="200"/>
        <v>86700</v>
      </c>
      <c r="J2619" s="3">
        <v>45186.094074074077</v>
      </c>
      <c r="K2619" t="str">
        <f t="shared" si="201"/>
        <v>Short Term</v>
      </c>
      <c r="L2619">
        <f t="shared" si="202"/>
        <v>85833</v>
      </c>
      <c r="M2619">
        <f t="shared" si="203"/>
        <v>0.15</v>
      </c>
      <c r="N2619">
        <f t="shared" si="204"/>
        <v>12874.949999999999</v>
      </c>
    </row>
    <row r="2620" spans="1:14" x14ac:dyDescent="0.25">
      <c r="A2620">
        <v>3619</v>
      </c>
      <c r="B2620" t="s">
        <v>21</v>
      </c>
      <c r="C2620" t="s">
        <v>22</v>
      </c>
      <c r="D2620" t="s">
        <v>26</v>
      </c>
      <c r="E2620">
        <v>492</v>
      </c>
      <c r="F2620" s="5">
        <v>44387.47892361111</v>
      </c>
      <c r="G2620">
        <v>96</v>
      </c>
      <c r="H2620" t="s">
        <v>1034</v>
      </c>
      <c r="I2620">
        <f t="shared" si="200"/>
        <v>47232</v>
      </c>
      <c r="J2620" s="3">
        <v>45186.094074074077</v>
      </c>
      <c r="K2620" t="str">
        <f t="shared" si="201"/>
        <v>Long Term</v>
      </c>
      <c r="L2620">
        <f t="shared" si="202"/>
        <v>46740</v>
      </c>
      <c r="M2620">
        <f t="shared" si="203"/>
        <v>0</v>
      </c>
      <c r="N2620">
        <f t="shared" si="204"/>
        <v>0</v>
      </c>
    </row>
    <row r="2621" spans="1:14" x14ac:dyDescent="0.25">
      <c r="A2621">
        <v>3620</v>
      </c>
      <c r="B2621" t="s">
        <v>203</v>
      </c>
      <c r="C2621" t="s">
        <v>204</v>
      </c>
      <c r="D2621" t="s">
        <v>16</v>
      </c>
      <c r="E2621">
        <v>473</v>
      </c>
      <c r="F2621" s="5">
        <v>44157.8434375</v>
      </c>
      <c r="G2621">
        <v>9</v>
      </c>
      <c r="H2621" t="s">
        <v>778</v>
      </c>
      <c r="I2621">
        <f t="shared" si="200"/>
        <v>4257</v>
      </c>
      <c r="J2621" s="3">
        <v>45186.094074074077</v>
      </c>
      <c r="K2621" t="str">
        <f t="shared" si="201"/>
        <v>Long Term</v>
      </c>
      <c r="L2621">
        <f t="shared" si="202"/>
        <v>3784</v>
      </c>
      <c r="M2621">
        <f t="shared" si="203"/>
        <v>0</v>
      </c>
      <c r="N2621">
        <f t="shared" si="204"/>
        <v>0</v>
      </c>
    </row>
    <row r="2622" spans="1:14" x14ac:dyDescent="0.25">
      <c r="A2622">
        <v>3621</v>
      </c>
      <c r="B2622" t="s">
        <v>104</v>
      </c>
      <c r="C2622" t="s">
        <v>105</v>
      </c>
      <c r="D2622" t="s">
        <v>16</v>
      </c>
      <c r="E2622">
        <v>757</v>
      </c>
      <c r="F2622" s="5">
        <v>43563.00267361111</v>
      </c>
      <c r="G2622">
        <v>33</v>
      </c>
      <c r="H2622" t="s">
        <v>771</v>
      </c>
      <c r="I2622">
        <f t="shared" si="200"/>
        <v>24981</v>
      </c>
      <c r="J2622" s="3">
        <v>45186.094074074077</v>
      </c>
      <c r="K2622" t="str">
        <f t="shared" si="201"/>
        <v>Long Term</v>
      </c>
      <c r="L2622">
        <f t="shared" si="202"/>
        <v>24224</v>
      </c>
      <c r="M2622">
        <f t="shared" si="203"/>
        <v>0</v>
      </c>
      <c r="N2622">
        <f t="shared" si="204"/>
        <v>0</v>
      </c>
    </row>
    <row r="2623" spans="1:14" x14ac:dyDescent="0.25">
      <c r="A2623">
        <v>3622</v>
      </c>
      <c r="B2623" t="s">
        <v>73</v>
      </c>
      <c r="C2623" t="s">
        <v>74</v>
      </c>
      <c r="D2623" t="s">
        <v>16</v>
      </c>
      <c r="E2623">
        <v>549</v>
      </c>
      <c r="F2623" s="5">
        <v>44719.187465277777</v>
      </c>
      <c r="G2623">
        <v>42</v>
      </c>
      <c r="H2623" t="s">
        <v>382</v>
      </c>
      <c r="I2623">
        <f t="shared" si="200"/>
        <v>23058</v>
      </c>
      <c r="J2623" s="3">
        <v>45186.094074074077</v>
      </c>
      <c r="K2623" t="str">
        <f t="shared" si="201"/>
        <v>Long Term</v>
      </c>
      <c r="L2623">
        <f t="shared" si="202"/>
        <v>22509</v>
      </c>
      <c r="M2623">
        <f t="shared" si="203"/>
        <v>0</v>
      </c>
      <c r="N2623">
        <f t="shared" si="204"/>
        <v>0</v>
      </c>
    </row>
    <row r="2624" spans="1:14" x14ac:dyDescent="0.25">
      <c r="A2624">
        <v>3623</v>
      </c>
      <c r="B2624" t="s">
        <v>199</v>
      </c>
      <c r="C2624" t="s">
        <v>200</v>
      </c>
      <c r="D2624" t="s">
        <v>16</v>
      </c>
      <c r="E2624">
        <v>640</v>
      </c>
      <c r="F2624" s="5">
        <v>43799.133831018517</v>
      </c>
      <c r="G2624">
        <v>81</v>
      </c>
      <c r="H2624" t="s">
        <v>1351</v>
      </c>
      <c r="I2624">
        <f t="shared" si="200"/>
        <v>51840</v>
      </c>
      <c r="J2624" s="3">
        <v>45186.094074074077</v>
      </c>
      <c r="K2624" t="str">
        <f t="shared" si="201"/>
        <v>Long Term</v>
      </c>
      <c r="L2624">
        <f t="shared" si="202"/>
        <v>51200</v>
      </c>
      <c r="M2624">
        <f t="shared" si="203"/>
        <v>0</v>
      </c>
      <c r="N2624">
        <f t="shared" si="204"/>
        <v>0</v>
      </c>
    </row>
    <row r="2625" spans="1:14" x14ac:dyDescent="0.25">
      <c r="A2625">
        <v>3624</v>
      </c>
      <c r="B2625" t="s">
        <v>85</v>
      </c>
      <c r="C2625" t="s">
        <v>86</v>
      </c>
      <c r="D2625" t="s">
        <v>16</v>
      </c>
      <c r="E2625">
        <v>331</v>
      </c>
      <c r="F2625" s="5">
        <v>44226.3909375</v>
      </c>
      <c r="G2625">
        <v>42</v>
      </c>
      <c r="H2625" t="s">
        <v>1228</v>
      </c>
      <c r="I2625">
        <f t="shared" si="200"/>
        <v>13902</v>
      </c>
      <c r="J2625" s="3">
        <v>45186.094074074077</v>
      </c>
      <c r="K2625" t="str">
        <f t="shared" si="201"/>
        <v>Long Term</v>
      </c>
      <c r="L2625">
        <f t="shared" si="202"/>
        <v>13571</v>
      </c>
      <c r="M2625">
        <f t="shared" si="203"/>
        <v>0</v>
      </c>
      <c r="N2625">
        <f t="shared" si="204"/>
        <v>0</v>
      </c>
    </row>
    <row r="2626" spans="1:14" x14ac:dyDescent="0.25">
      <c r="A2626">
        <v>3625</v>
      </c>
      <c r="B2626" t="s">
        <v>57</v>
      </c>
      <c r="C2626" t="s">
        <v>58</v>
      </c>
      <c r="D2626" t="s">
        <v>16</v>
      </c>
      <c r="E2626">
        <v>874</v>
      </c>
      <c r="F2626" s="5">
        <v>43519.557002314818</v>
      </c>
      <c r="G2626">
        <v>12</v>
      </c>
      <c r="H2626" t="s">
        <v>871</v>
      </c>
      <c r="I2626">
        <f t="shared" si="200"/>
        <v>10488</v>
      </c>
      <c r="J2626" s="3">
        <v>45186.094074074077</v>
      </c>
      <c r="K2626" t="str">
        <f t="shared" si="201"/>
        <v>Long Term</v>
      </c>
      <c r="L2626">
        <f t="shared" si="202"/>
        <v>9614</v>
      </c>
      <c r="M2626">
        <f t="shared" si="203"/>
        <v>0</v>
      </c>
      <c r="N2626">
        <f t="shared" si="204"/>
        <v>0</v>
      </c>
    </row>
    <row r="2627" spans="1:14" x14ac:dyDescent="0.25">
      <c r="A2627">
        <v>3626</v>
      </c>
      <c r="B2627" t="s">
        <v>324</v>
      </c>
      <c r="C2627" t="s">
        <v>325</v>
      </c>
      <c r="D2627" t="s">
        <v>16</v>
      </c>
      <c r="E2627">
        <v>529</v>
      </c>
      <c r="F2627" s="5">
        <v>44709.818368055552</v>
      </c>
      <c r="G2627">
        <v>55</v>
      </c>
      <c r="H2627" t="s">
        <v>1086</v>
      </c>
      <c r="I2627">
        <f t="shared" ref="I2627:I2690" si="205">E2627*G2627</f>
        <v>29095</v>
      </c>
      <c r="J2627" s="3">
        <v>45186.094074074077</v>
      </c>
      <c r="K2627" t="str">
        <f t="shared" ref="K2627:K2690" si="206">IF((J2627-F2627)&lt;=365,"Short Term","Long Term")</f>
        <v>Long Term</v>
      </c>
      <c r="L2627">
        <f t="shared" ref="L2627:L2690" si="207">I2627-E2627</f>
        <v>28566</v>
      </c>
      <c r="M2627">
        <f t="shared" ref="M2627:M2690" si="208">IF(K2627="short Term",15%,IF(K2627="Long Term",IF(L2627&gt;100000,10%,0),0))</f>
        <v>0</v>
      </c>
      <c r="N2627">
        <f t="shared" ref="N2627:N2690" si="209">L2627*M2627</f>
        <v>0</v>
      </c>
    </row>
    <row r="2628" spans="1:14" x14ac:dyDescent="0.25">
      <c r="A2628">
        <v>3627</v>
      </c>
      <c r="B2628" t="s">
        <v>73</v>
      </c>
      <c r="C2628" t="s">
        <v>74</v>
      </c>
      <c r="D2628" t="s">
        <v>16</v>
      </c>
      <c r="E2628">
        <v>919</v>
      </c>
      <c r="F2628" s="5">
        <v>44995.119768518518</v>
      </c>
      <c r="G2628">
        <v>47</v>
      </c>
      <c r="H2628" t="s">
        <v>1275</v>
      </c>
      <c r="I2628">
        <f t="shared" si="205"/>
        <v>43193</v>
      </c>
      <c r="J2628" s="3">
        <v>45186.094074074077</v>
      </c>
      <c r="K2628" t="str">
        <f t="shared" si="206"/>
        <v>Short Term</v>
      </c>
      <c r="L2628">
        <f t="shared" si="207"/>
        <v>42274</v>
      </c>
      <c r="M2628">
        <f t="shared" si="208"/>
        <v>0.15</v>
      </c>
      <c r="N2628">
        <f t="shared" si="209"/>
        <v>6341.0999999999995</v>
      </c>
    </row>
    <row r="2629" spans="1:14" x14ac:dyDescent="0.25">
      <c r="A2629">
        <v>3628</v>
      </c>
      <c r="B2629" t="s">
        <v>70</v>
      </c>
      <c r="C2629" t="s">
        <v>71</v>
      </c>
      <c r="D2629" t="s">
        <v>26</v>
      </c>
      <c r="E2629">
        <v>319</v>
      </c>
      <c r="F2629" s="5">
        <v>44420.409247685187</v>
      </c>
      <c r="G2629">
        <v>20</v>
      </c>
      <c r="H2629" t="s">
        <v>367</v>
      </c>
      <c r="I2629">
        <f t="shared" si="205"/>
        <v>6380</v>
      </c>
      <c r="J2629" s="3">
        <v>45186.094074074077</v>
      </c>
      <c r="K2629" t="str">
        <f t="shared" si="206"/>
        <v>Long Term</v>
      </c>
      <c r="L2629">
        <f t="shared" si="207"/>
        <v>6061</v>
      </c>
      <c r="M2629">
        <f t="shared" si="208"/>
        <v>0</v>
      </c>
      <c r="N2629">
        <f t="shared" si="209"/>
        <v>0</v>
      </c>
    </row>
    <row r="2630" spans="1:14" x14ac:dyDescent="0.25">
      <c r="A2630">
        <v>3629</v>
      </c>
      <c r="B2630" t="s">
        <v>73</v>
      </c>
      <c r="C2630" t="s">
        <v>74</v>
      </c>
      <c r="D2630" t="s">
        <v>26</v>
      </c>
      <c r="E2630">
        <v>813</v>
      </c>
      <c r="F2630" s="5">
        <v>43931.894363425927</v>
      </c>
      <c r="G2630">
        <v>32</v>
      </c>
      <c r="H2630" t="s">
        <v>1011</v>
      </c>
      <c r="I2630">
        <f t="shared" si="205"/>
        <v>26016</v>
      </c>
      <c r="J2630" s="3">
        <v>45186.094074074077</v>
      </c>
      <c r="K2630" t="str">
        <f t="shared" si="206"/>
        <v>Long Term</v>
      </c>
      <c r="L2630">
        <f t="shared" si="207"/>
        <v>25203</v>
      </c>
      <c r="M2630">
        <f t="shared" si="208"/>
        <v>0</v>
      </c>
      <c r="N2630">
        <f t="shared" si="209"/>
        <v>0</v>
      </c>
    </row>
    <row r="2631" spans="1:14" x14ac:dyDescent="0.25">
      <c r="A2631">
        <v>3630</v>
      </c>
      <c r="B2631" t="s">
        <v>73</v>
      </c>
      <c r="C2631" t="s">
        <v>74</v>
      </c>
      <c r="D2631" t="s">
        <v>26</v>
      </c>
      <c r="E2631">
        <v>556</v>
      </c>
      <c r="F2631" s="5">
        <v>44562.312696759262</v>
      </c>
      <c r="G2631">
        <v>46</v>
      </c>
      <c r="H2631" t="s">
        <v>1198</v>
      </c>
      <c r="I2631">
        <f t="shared" si="205"/>
        <v>25576</v>
      </c>
      <c r="J2631" s="3">
        <v>45186.094074074077</v>
      </c>
      <c r="K2631" t="str">
        <f t="shared" si="206"/>
        <v>Long Term</v>
      </c>
      <c r="L2631">
        <f t="shared" si="207"/>
        <v>25020</v>
      </c>
      <c r="M2631">
        <f t="shared" si="208"/>
        <v>0</v>
      </c>
      <c r="N2631">
        <f t="shared" si="209"/>
        <v>0</v>
      </c>
    </row>
    <row r="2632" spans="1:14" x14ac:dyDescent="0.25">
      <c r="A2632">
        <v>3631</v>
      </c>
      <c r="B2632" t="s">
        <v>31</v>
      </c>
      <c r="C2632" t="s">
        <v>32</v>
      </c>
      <c r="D2632" t="s">
        <v>16</v>
      </c>
      <c r="E2632">
        <v>468</v>
      </c>
      <c r="F2632" s="5">
        <v>43783.623692129629</v>
      </c>
      <c r="G2632">
        <v>51</v>
      </c>
      <c r="H2632" t="s">
        <v>497</v>
      </c>
      <c r="I2632">
        <f t="shared" si="205"/>
        <v>23868</v>
      </c>
      <c r="J2632" s="3">
        <v>45186.094074074077</v>
      </c>
      <c r="K2632" t="str">
        <f t="shared" si="206"/>
        <v>Long Term</v>
      </c>
      <c r="L2632">
        <f t="shared" si="207"/>
        <v>23400</v>
      </c>
      <c r="M2632">
        <f t="shared" si="208"/>
        <v>0</v>
      </c>
      <c r="N2632">
        <f t="shared" si="209"/>
        <v>0</v>
      </c>
    </row>
    <row r="2633" spans="1:14" x14ac:dyDescent="0.25">
      <c r="A2633">
        <v>3632</v>
      </c>
      <c r="B2633" t="s">
        <v>167</v>
      </c>
      <c r="C2633" t="s">
        <v>168</v>
      </c>
      <c r="D2633" t="s">
        <v>26</v>
      </c>
      <c r="E2633">
        <v>925</v>
      </c>
      <c r="F2633" s="5">
        <v>44941.53738425926</v>
      </c>
      <c r="G2633">
        <v>65</v>
      </c>
      <c r="H2633" t="s">
        <v>791</v>
      </c>
      <c r="I2633">
        <f t="shared" si="205"/>
        <v>60125</v>
      </c>
      <c r="J2633" s="3">
        <v>45186.094074074077</v>
      </c>
      <c r="K2633" t="str">
        <f t="shared" si="206"/>
        <v>Short Term</v>
      </c>
      <c r="L2633">
        <f t="shared" si="207"/>
        <v>59200</v>
      </c>
      <c r="M2633">
        <f t="shared" si="208"/>
        <v>0.15</v>
      </c>
      <c r="N2633">
        <f t="shared" si="209"/>
        <v>8880</v>
      </c>
    </row>
    <row r="2634" spans="1:14" x14ac:dyDescent="0.25">
      <c r="A2634">
        <v>3633</v>
      </c>
      <c r="B2634" t="s">
        <v>46</v>
      </c>
      <c r="C2634" t="s">
        <v>47</v>
      </c>
      <c r="D2634" t="s">
        <v>16</v>
      </c>
      <c r="E2634">
        <v>351</v>
      </c>
      <c r="F2634" s="5">
        <v>44588.742326388892</v>
      </c>
      <c r="G2634">
        <v>55</v>
      </c>
      <c r="H2634" t="s">
        <v>423</v>
      </c>
      <c r="I2634">
        <f t="shared" si="205"/>
        <v>19305</v>
      </c>
      <c r="J2634" s="3">
        <v>45186.094074074077</v>
      </c>
      <c r="K2634" t="str">
        <f t="shared" si="206"/>
        <v>Long Term</v>
      </c>
      <c r="L2634">
        <f t="shared" si="207"/>
        <v>18954</v>
      </c>
      <c r="M2634">
        <f t="shared" si="208"/>
        <v>0</v>
      </c>
      <c r="N2634">
        <f t="shared" si="209"/>
        <v>0</v>
      </c>
    </row>
    <row r="2635" spans="1:14" x14ac:dyDescent="0.25">
      <c r="A2635">
        <v>3634</v>
      </c>
      <c r="B2635" t="s">
        <v>246</v>
      </c>
      <c r="C2635" t="s">
        <v>247</v>
      </c>
      <c r="D2635" t="s">
        <v>16</v>
      </c>
      <c r="E2635">
        <v>865</v>
      </c>
      <c r="F2635" s="5">
        <v>44179.207152777781</v>
      </c>
      <c r="G2635">
        <v>65</v>
      </c>
      <c r="H2635" t="s">
        <v>489</v>
      </c>
      <c r="I2635">
        <f t="shared" si="205"/>
        <v>56225</v>
      </c>
      <c r="J2635" s="3">
        <v>45186.094074074077</v>
      </c>
      <c r="K2635" t="str">
        <f t="shared" si="206"/>
        <v>Long Term</v>
      </c>
      <c r="L2635">
        <f t="shared" si="207"/>
        <v>55360</v>
      </c>
      <c r="M2635">
        <f t="shared" si="208"/>
        <v>0</v>
      </c>
      <c r="N2635">
        <f t="shared" si="209"/>
        <v>0</v>
      </c>
    </row>
    <row r="2636" spans="1:14" x14ac:dyDescent="0.25">
      <c r="A2636">
        <v>3635</v>
      </c>
      <c r="B2636" t="s">
        <v>40</v>
      </c>
      <c r="C2636" t="s">
        <v>41</v>
      </c>
      <c r="D2636" t="s">
        <v>26</v>
      </c>
      <c r="E2636">
        <v>739</v>
      </c>
      <c r="F2636" s="5">
        <v>44763.286435185182</v>
      </c>
      <c r="G2636">
        <v>26</v>
      </c>
      <c r="H2636" t="s">
        <v>202</v>
      </c>
      <c r="I2636">
        <f t="shared" si="205"/>
        <v>19214</v>
      </c>
      <c r="J2636" s="3">
        <v>45186.094074074077</v>
      </c>
      <c r="K2636" t="str">
        <f t="shared" si="206"/>
        <v>Long Term</v>
      </c>
      <c r="L2636">
        <f t="shared" si="207"/>
        <v>18475</v>
      </c>
      <c r="M2636">
        <f t="shared" si="208"/>
        <v>0</v>
      </c>
      <c r="N2636">
        <f t="shared" si="209"/>
        <v>0</v>
      </c>
    </row>
    <row r="2637" spans="1:14" x14ac:dyDescent="0.25">
      <c r="A2637">
        <v>3636</v>
      </c>
      <c r="B2637" t="s">
        <v>64</v>
      </c>
      <c r="C2637" t="s">
        <v>65</v>
      </c>
      <c r="D2637" t="s">
        <v>16</v>
      </c>
      <c r="E2637">
        <v>320</v>
      </c>
      <c r="F2637" s="5">
        <v>43723.694490740738</v>
      </c>
      <c r="G2637">
        <v>98</v>
      </c>
      <c r="H2637" t="s">
        <v>852</v>
      </c>
      <c r="I2637">
        <f t="shared" si="205"/>
        <v>31360</v>
      </c>
      <c r="J2637" s="3">
        <v>45186.094074074077</v>
      </c>
      <c r="K2637" t="str">
        <f t="shared" si="206"/>
        <v>Long Term</v>
      </c>
      <c r="L2637">
        <f t="shared" si="207"/>
        <v>31040</v>
      </c>
      <c r="M2637">
        <f t="shared" si="208"/>
        <v>0</v>
      </c>
      <c r="N2637">
        <f t="shared" si="209"/>
        <v>0</v>
      </c>
    </row>
    <row r="2638" spans="1:14" x14ac:dyDescent="0.25">
      <c r="A2638">
        <v>3637</v>
      </c>
      <c r="B2638" t="s">
        <v>43</v>
      </c>
      <c r="C2638" t="s">
        <v>44</v>
      </c>
      <c r="D2638" t="s">
        <v>26</v>
      </c>
      <c r="E2638">
        <v>382</v>
      </c>
      <c r="F2638" s="5">
        <v>44103.404062499998</v>
      </c>
      <c r="G2638">
        <v>99</v>
      </c>
      <c r="H2638" t="s">
        <v>784</v>
      </c>
      <c r="I2638">
        <f t="shared" si="205"/>
        <v>37818</v>
      </c>
      <c r="J2638" s="3">
        <v>45186.094074074077</v>
      </c>
      <c r="K2638" t="str">
        <f t="shared" si="206"/>
        <v>Long Term</v>
      </c>
      <c r="L2638">
        <f t="shared" si="207"/>
        <v>37436</v>
      </c>
      <c r="M2638">
        <f t="shared" si="208"/>
        <v>0</v>
      </c>
      <c r="N2638">
        <f t="shared" si="209"/>
        <v>0</v>
      </c>
    </row>
    <row r="2639" spans="1:14" x14ac:dyDescent="0.25">
      <c r="A2639">
        <v>3638</v>
      </c>
      <c r="B2639" t="s">
        <v>24</v>
      </c>
      <c r="C2639" t="s">
        <v>25</v>
      </c>
      <c r="D2639" t="s">
        <v>26</v>
      </c>
      <c r="E2639">
        <v>928</v>
      </c>
      <c r="F2639" s="5">
        <v>43965.642268518517</v>
      </c>
      <c r="G2639">
        <v>64</v>
      </c>
      <c r="H2639" t="s">
        <v>930</v>
      </c>
      <c r="I2639">
        <f t="shared" si="205"/>
        <v>59392</v>
      </c>
      <c r="J2639" s="3">
        <v>45186.094074074077</v>
      </c>
      <c r="K2639" t="str">
        <f t="shared" si="206"/>
        <v>Long Term</v>
      </c>
      <c r="L2639">
        <f t="shared" si="207"/>
        <v>58464</v>
      </c>
      <c r="M2639">
        <f t="shared" si="208"/>
        <v>0</v>
      </c>
      <c r="N2639">
        <f t="shared" si="209"/>
        <v>0</v>
      </c>
    </row>
    <row r="2640" spans="1:14" x14ac:dyDescent="0.25">
      <c r="A2640">
        <v>3639</v>
      </c>
      <c r="B2640" t="s">
        <v>170</v>
      </c>
      <c r="C2640" t="s">
        <v>171</v>
      </c>
      <c r="D2640" t="s">
        <v>26</v>
      </c>
      <c r="E2640">
        <v>890</v>
      </c>
      <c r="F2640" s="5">
        <v>44429.350856481477</v>
      </c>
      <c r="G2640">
        <v>54</v>
      </c>
      <c r="H2640" t="s">
        <v>1260</v>
      </c>
      <c r="I2640">
        <f t="shared" si="205"/>
        <v>48060</v>
      </c>
      <c r="J2640" s="3">
        <v>45186.094074074077</v>
      </c>
      <c r="K2640" t="str">
        <f t="shared" si="206"/>
        <v>Long Term</v>
      </c>
      <c r="L2640">
        <f t="shared" si="207"/>
        <v>47170</v>
      </c>
      <c r="M2640">
        <f t="shared" si="208"/>
        <v>0</v>
      </c>
      <c r="N2640">
        <f t="shared" si="209"/>
        <v>0</v>
      </c>
    </row>
    <row r="2641" spans="1:14" x14ac:dyDescent="0.25">
      <c r="A2641">
        <v>3640</v>
      </c>
      <c r="B2641" t="s">
        <v>224</v>
      </c>
      <c r="C2641" t="s">
        <v>225</v>
      </c>
      <c r="D2641" t="s">
        <v>16</v>
      </c>
      <c r="E2641">
        <v>961</v>
      </c>
      <c r="F2641" s="5">
        <v>43719.578101851846</v>
      </c>
      <c r="G2641">
        <v>76</v>
      </c>
      <c r="H2641" t="s">
        <v>1352</v>
      </c>
      <c r="I2641">
        <f t="shared" si="205"/>
        <v>73036</v>
      </c>
      <c r="J2641" s="3">
        <v>45186.094074074077</v>
      </c>
      <c r="K2641" t="str">
        <f t="shared" si="206"/>
        <v>Long Term</v>
      </c>
      <c r="L2641">
        <f t="shared" si="207"/>
        <v>72075</v>
      </c>
      <c r="M2641">
        <f t="shared" si="208"/>
        <v>0</v>
      </c>
      <c r="N2641">
        <f t="shared" si="209"/>
        <v>0</v>
      </c>
    </row>
    <row r="2642" spans="1:14" x14ac:dyDescent="0.25">
      <c r="A2642">
        <v>3641</v>
      </c>
      <c r="B2642" t="s">
        <v>54</v>
      </c>
      <c r="C2642" t="s">
        <v>55</v>
      </c>
      <c r="D2642" t="s">
        <v>16</v>
      </c>
      <c r="E2642">
        <v>504</v>
      </c>
      <c r="F2642" s="5">
        <v>44506.262731481482</v>
      </c>
      <c r="G2642">
        <v>31</v>
      </c>
      <c r="H2642" t="s">
        <v>580</v>
      </c>
      <c r="I2642">
        <f t="shared" si="205"/>
        <v>15624</v>
      </c>
      <c r="J2642" s="3">
        <v>45186.094074074077</v>
      </c>
      <c r="K2642" t="str">
        <f t="shared" si="206"/>
        <v>Long Term</v>
      </c>
      <c r="L2642">
        <f t="shared" si="207"/>
        <v>15120</v>
      </c>
      <c r="M2642">
        <f t="shared" si="208"/>
        <v>0</v>
      </c>
      <c r="N2642">
        <f t="shared" si="209"/>
        <v>0</v>
      </c>
    </row>
    <row r="2643" spans="1:14" x14ac:dyDescent="0.25">
      <c r="A2643">
        <v>3642</v>
      </c>
      <c r="B2643" t="s">
        <v>24</v>
      </c>
      <c r="C2643" t="s">
        <v>25</v>
      </c>
      <c r="D2643" t="s">
        <v>26</v>
      </c>
      <c r="E2643">
        <v>813</v>
      </c>
      <c r="F2643" s="5">
        <v>44800.52380787037</v>
      </c>
      <c r="G2643">
        <v>38</v>
      </c>
      <c r="H2643" t="s">
        <v>1274</v>
      </c>
      <c r="I2643">
        <f t="shared" si="205"/>
        <v>30894</v>
      </c>
      <c r="J2643" s="3">
        <v>45186.094074074077</v>
      </c>
      <c r="K2643" t="str">
        <f t="shared" si="206"/>
        <v>Long Term</v>
      </c>
      <c r="L2643">
        <f t="shared" si="207"/>
        <v>30081</v>
      </c>
      <c r="M2643">
        <f t="shared" si="208"/>
        <v>0</v>
      </c>
      <c r="N2643">
        <f t="shared" si="209"/>
        <v>0</v>
      </c>
    </row>
    <row r="2644" spans="1:14" x14ac:dyDescent="0.25">
      <c r="A2644">
        <v>3643</v>
      </c>
      <c r="B2644" t="s">
        <v>21</v>
      </c>
      <c r="C2644" t="s">
        <v>22</v>
      </c>
      <c r="D2644" t="s">
        <v>26</v>
      </c>
      <c r="E2644">
        <v>445</v>
      </c>
      <c r="F2644" s="5">
        <v>44400.772569444453</v>
      </c>
      <c r="G2644">
        <v>12</v>
      </c>
      <c r="H2644" t="s">
        <v>886</v>
      </c>
      <c r="I2644">
        <f t="shared" si="205"/>
        <v>5340</v>
      </c>
      <c r="J2644" s="3">
        <v>45186.094074074077</v>
      </c>
      <c r="K2644" t="str">
        <f t="shared" si="206"/>
        <v>Long Term</v>
      </c>
      <c r="L2644">
        <f t="shared" si="207"/>
        <v>4895</v>
      </c>
      <c r="M2644">
        <f t="shared" si="208"/>
        <v>0</v>
      </c>
      <c r="N2644">
        <f t="shared" si="209"/>
        <v>0</v>
      </c>
    </row>
    <row r="2645" spans="1:14" x14ac:dyDescent="0.25">
      <c r="A2645">
        <v>3644</v>
      </c>
      <c r="B2645" t="s">
        <v>159</v>
      </c>
      <c r="C2645" t="s">
        <v>160</v>
      </c>
      <c r="D2645" t="s">
        <v>26</v>
      </c>
      <c r="E2645">
        <v>589</v>
      </c>
      <c r="F2645" s="5">
        <v>43526.809745370367</v>
      </c>
      <c r="G2645">
        <v>40</v>
      </c>
      <c r="H2645" t="s">
        <v>846</v>
      </c>
      <c r="I2645">
        <f t="shared" si="205"/>
        <v>23560</v>
      </c>
      <c r="J2645" s="3">
        <v>45186.094074074077</v>
      </c>
      <c r="K2645" t="str">
        <f t="shared" si="206"/>
        <v>Long Term</v>
      </c>
      <c r="L2645">
        <f t="shared" si="207"/>
        <v>22971</v>
      </c>
      <c r="M2645">
        <f t="shared" si="208"/>
        <v>0</v>
      </c>
      <c r="N2645">
        <f t="shared" si="209"/>
        <v>0</v>
      </c>
    </row>
    <row r="2646" spans="1:14" x14ac:dyDescent="0.25">
      <c r="A2646">
        <v>3645</v>
      </c>
      <c r="B2646" t="s">
        <v>199</v>
      </c>
      <c r="C2646" t="s">
        <v>200</v>
      </c>
      <c r="D2646" t="s">
        <v>26</v>
      </c>
      <c r="E2646">
        <v>147</v>
      </c>
      <c r="F2646" s="5">
        <v>44509.614930555559</v>
      </c>
      <c r="G2646">
        <v>14</v>
      </c>
      <c r="H2646" t="s">
        <v>1353</v>
      </c>
      <c r="I2646">
        <f t="shared" si="205"/>
        <v>2058</v>
      </c>
      <c r="J2646" s="3">
        <v>45186.094074074077</v>
      </c>
      <c r="K2646" t="str">
        <f t="shared" si="206"/>
        <v>Long Term</v>
      </c>
      <c r="L2646">
        <f t="shared" si="207"/>
        <v>1911</v>
      </c>
      <c r="M2646">
        <f t="shared" si="208"/>
        <v>0</v>
      </c>
      <c r="N2646">
        <f t="shared" si="209"/>
        <v>0</v>
      </c>
    </row>
    <row r="2647" spans="1:14" x14ac:dyDescent="0.25">
      <c r="A2647">
        <v>3646</v>
      </c>
      <c r="B2647" t="s">
        <v>54</v>
      </c>
      <c r="C2647" t="s">
        <v>55</v>
      </c>
      <c r="D2647" t="s">
        <v>26</v>
      </c>
      <c r="E2647">
        <v>583</v>
      </c>
      <c r="F2647" s="5">
        <v>44596.120879629627</v>
      </c>
      <c r="G2647">
        <v>72</v>
      </c>
      <c r="H2647" t="s">
        <v>479</v>
      </c>
      <c r="I2647">
        <f t="shared" si="205"/>
        <v>41976</v>
      </c>
      <c r="J2647" s="3">
        <v>45186.094074074077</v>
      </c>
      <c r="K2647" t="str">
        <f t="shared" si="206"/>
        <v>Long Term</v>
      </c>
      <c r="L2647">
        <f t="shared" si="207"/>
        <v>41393</v>
      </c>
      <c r="M2647">
        <f t="shared" si="208"/>
        <v>0</v>
      </c>
      <c r="N2647">
        <f t="shared" si="209"/>
        <v>0</v>
      </c>
    </row>
    <row r="2648" spans="1:14" x14ac:dyDescent="0.25">
      <c r="A2648">
        <v>3647</v>
      </c>
      <c r="B2648" t="s">
        <v>76</v>
      </c>
      <c r="C2648" t="s">
        <v>77</v>
      </c>
      <c r="D2648" t="s">
        <v>16</v>
      </c>
      <c r="E2648">
        <v>152</v>
      </c>
      <c r="F2648" s="5">
        <v>44165.358888888892</v>
      </c>
      <c r="G2648">
        <v>1</v>
      </c>
      <c r="H2648" t="s">
        <v>1308</v>
      </c>
      <c r="I2648">
        <f t="shared" si="205"/>
        <v>152</v>
      </c>
      <c r="J2648" s="3">
        <v>45186.094074074077</v>
      </c>
      <c r="K2648" t="str">
        <f t="shared" si="206"/>
        <v>Long Term</v>
      </c>
      <c r="L2648">
        <f t="shared" si="207"/>
        <v>0</v>
      </c>
      <c r="M2648">
        <f t="shared" si="208"/>
        <v>0</v>
      </c>
      <c r="N2648">
        <f t="shared" si="209"/>
        <v>0</v>
      </c>
    </row>
    <row r="2649" spans="1:14" x14ac:dyDescent="0.25">
      <c r="A2649">
        <v>3648</v>
      </c>
      <c r="B2649" t="s">
        <v>37</v>
      </c>
      <c r="C2649" t="s">
        <v>38</v>
      </c>
      <c r="D2649" t="s">
        <v>16</v>
      </c>
      <c r="E2649">
        <v>886</v>
      </c>
      <c r="F2649" s="5">
        <v>44471.836053240739</v>
      </c>
      <c r="G2649">
        <v>19</v>
      </c>
      <c r="H2649" t="s">
        <v>1337</v>
      </c>
      <c r="I2649">
        <f t="shared" si="205"/>
        <v>16834</v>
      </c>
      <c r="J2649" s="3">
        <v>45186.094074074077</v>
      </c>
      <c r="K2649" t="str">
        <f t="shared" si="206"/>
        <v>Long Term</v>
      </c>
      <c r="L2649">
        <f t="shared" si="207"/>
        <v>15948</v>
      </c>
      <c r="M2649">
        <f t="shared" si="208"/>
        <v>0</v>
      </c>
      <c r="N2649">
        <f t="shared" si="209"/>
        <v>0</v>
      </c>
    </row>
    <row r="2650" spans="1:14" x14ac:dyDescent="0.25">
      <c r="A2650">
        <v>3649</v>
      </c>
      <c r="B2650" t="s">
        <v>70</v>
      </c>
      <c r="C2650" t="s">
        <v>71</v>
      </c>
      <c r="D2650" t="s">
        <v>26</v>
      </c>
      <c r="E2650">
        <v>249</v>
      </c>
      <c r="F2650" s="5">
        <v>43467.097280092603</v>
      </c>
      <c r="G2650">
        <v>51</v>
      </c>
      <c r="H2650" t="s">
        <v>819</v>
      </c>
      <c r="I2650">
        <f t="shared" si="205"/>
        <v>12699</v>
      </c>
      <c r="J2650" s="3">
        <v>45186.094074074077</v>
      </c>
      <c r="K2650" t="str">
        <f t="shared" si="206"/>
        <v>Long Term</v>
      </c>
      <c r="L2650">
        <f t="shared" si="207"/>
        <v>12450</v>
      </c>
      <c r="M2650">
        <f t="shared" si="208"/>
        <v>0</v>
      </c>
      <c r="N2650">
        <f t="shared" si="209"/>
        <v>0</v>
      </c>
    </row>
    <row r="2651" spans="1:14" x14ac:dyDescent="0.25">
      <c r="A2651">
        <v>3650</v>
      </c>
      <c r="B2651" t="s">
        <v>94</v>
      </c>
      <c r="C2651" t="s">
        <v>95</v>
      </c>
      <c r="D2651" t="s">
        <v>26</v>
      </c>
      <c r="E2651">
        <v>874</v>
      </c>
      <c r="F2651" s="5">
        <v>44201.764768518522</v>
      </c>
      <c r="G2651">
        <v>57</v>
      </c>
      <c r="H2651" t="s">
        <v>634</v>
      </c>
      <c r="I2651">
        <f t="shared" si="205"/>
        <v>49818</v>
      </c>
      <c r="J2651" s="3">
        <v>45186.094074074077</v>
      </c>
      <c r="K2651" t="str">
        <f t="shared" si="206"/>
        <v>Long Term</v>
      </c>
      <c r="L2651">
        <f t="shared" si="207"/>
        <v>48944</v>
      </c>
      <c r="M2651">
        <f t="shared" si="208"/>
        <v>0</v>
      </c>
      <c r="N2651">
        <f t="shared" si="209"/>
        <v>0</v>
      </c>
    </row>
    <row r="2652" spans="1:14" x14ac:dyDescent="0.25">
      <c r="A2652">
        <v>3651</v>
      </c>
      <c r="B2652" t="s">
        <v>155</v>
      </c>
      <c r="C2652" t="s">
        <v>156</v>
      </c>
      <c r="D2652" t="s">
        <v>16</v>
      </c>
      <c r="E2652">
        <v>784</v>
      </c>
      <c r="F2652" s="5">
        <v>43583.480046296303</v>
      </c>
      <c r="G2652">
        <v>4</v>
      </c>
      <c r="H2652" t="s">
        <v>1354</v>
      </c>
      <c r="I2652">
        <f t="shared" si="205"/>
        <v>3136</v>
      </c>
      <c r="J2652" s="3">
        <v>45186.094074074077</v>
      </c>
      <c r="K2652" t="str">
        <f t="shared" si="206"/>
        <v>Long Term</v>
      </c>
      <c r="L2652">
        <f t="shared" si="207"/>
        <v>2352</v>
      </c>
      <c r="M2652">
        <f t="shared" si="208"/>
        <v>0</v>
      </c>
      <c r="N2652">
        <f t="shared" si="209"/>
        <v>0</v>
      </c>
    </row>
    <row r="2653" spans="1:14" x14ac:dyDescent="0.25">
      <c r="A2653">
        <v>3652</v>
      </c>
      <c r="B2653" t="s">
        <v>82</v>
      </c>
      <c r="C2653" t="s">
        <v>83</v>
      </c>
      <c r="D2653" t="s">
        <v>16</v>
      </c>
      <c r="E2653">
        <v>533</v>
      </c>
      <c r="F2653" s="5">
        <v>44837.299976851849</v>
      </c>
      <c r="G2653">
        <v>62</v>
      </c>
      <c r="H2653" t="s">
        <v>517</v>
      </c>
      <c r="I2653">
        <f t="shared" si="205"/>
        <v>33046</v>
      </c>
      <c r="J2653" s="3">
        <v>45186.094074074077</v>
      </c>
      <c r="K2653" t="str">
        <f t="shared" si="206"/>
        <v>Short Term</v>
      </c>
      <c r="L2653">
        <f t="shared" si="207"/>
        <v>32513</v>
      </c>
      <c r="M2653">
        <f t="shared" si="208"/>
        <v>0.15</v>
      </c>
      <c r="N2653">
        <f t="shared" si="209"/>
        <v>4876.95</v>
      </c>
    </row>
    <row r="2654" spans="1:14" x14ac:dyDescent="0.25">
      <c r="A2654">
        <v>3653</v>
      </c>
      <c r="B2654" t="s">
        <v>170</v>
      </c>
      <c r="C2654" t="s">
        <v>171</v>
      </c>
      <c r="D2654" t="s">
        <v>26</v>
      </c>
      <c r="E2654">
        <v>193</v>
      </c>
      <c r="F2654" s="5">
        <v>43993.737905092603</v>
      </c>
      <c r="G2654">
        <v>44</v>
      </c>
      <c r="H2654" t="s">
        <v>920</v>
      </c>
      <c r="I2654">
        <f t="shared" si="205"/>
        <v>8492</v>
      </c>
      <c r="J2654" s="3">
        <v>45186.094074074077</v>
      </c>
      <c r="K2654" t="str">
        <f t="shared" si="206"/>
        <v>Long Term</v>
      </c>
      <c r="L2654">
        <f t="shared" si="207"/>
        <v>8299</v>
      </c>
      <c r="M2654">
        <f t="shared" si="208"/>
        <v>0</v>
      </c>
      <c r="N2654">
        <f t="shared" si="209"/>
        <v>0</v>
      </c>
    </row>
    <row r="2655" spans="1:14" x14ac:dyDescent="0.25">
      <c r="A2655">
        <v>3654</v>
      </c>
      <c r="B2655" t="s">
        <v>218</v>
      </c>
      <c r="C2655" t="s">
        <v>219</v>
      </c>
      <c r="D2655" t="s">
        <v>16</v>
      </c>
      <c r="E2655">
        <v>593</v>
      </c>
      <c r="F2655" s="5">
        <v>45057.041712962957</v>
      </c>
      <c r="G2655">
        <v>97</v>
      </c>
      <c r="H2655" t="s">
        <v>92</v>
      </c>
      <c r="I2655">
        <f t="shared" si="205"/>
        <v>57521</v>
      </c>
      <c r="J2655" s="3">
        <v>45186.094074074077</v>
      </c>
      <c r="K2655" t="str">
        <f t="shared" si="206"/>
        <v>Short Term</v>
      </c>
      <c r="L2655">
        <f t="shared" si="207"/>
        <v>56928</v>
      </c>
      <c r="M2655">
        <f t="shared" si="208"/>
        <v>0.15</v>
      </c>
      <c r="N2655">
        <f t="shared" si="209"/>
        <v>8539.1999999999989</v>
      </c>
    </row>
    <row r="2656" spans="1:14" x14ac:dyDescent="0.25">
      <c r="A2656">
        <v>3655</v>
      </c>
      <c r="B2656" t="s">
        <v>143</v>
      </c>
      <c r="C2656" t="s">
        <v>144</v>
      </c>
      <c r="D2656" t="s">
        <v>16</v>
      </c>
      <c r="E2656">
        <v>915</v>
      </c>
      <c r="F2656" s="5">
        <v>44912.796886574077</v>
      </c>
      <c r="G2656">
        <v>10</v>
      </c>
      <c r="H2656" t="s">
        <v>570</v>
      </c>
      <c r="I2656">
        <f t="shared" si="205"/>
        <v>9150</v>
      </c>
      <c r="J2656" s="3">
        <v>45186.094074074077</v>
      </c>
      <c r="K2656" t="str">
        <f t="shared" si="206"/>
        <v>Short Term</v>
      </c>
      <c r="L2656">
        <f t="shared" si="207"/>
        <v>8235</v>
      </c>
      <c r="M2656">
        <f t="shared" si="208"/>
        <v>0.15</v>
      </c>
      <c r="N2656">
        <f t="shared" si="209"/>
        <v>1235.25</v>
      </c>
    </row>
    <row r="2657" spans="1:14" x14ac:dyDescent="0.25">
      <c r="A2657">
        <v>3656</v>
      </c>
      <c r="B2657" t="s">
        <v>18</v>
      </c>
      <c r="C2657" t="s">
        <v>19</v>
      </c>
      <c r="D2657" t="s">
        <v>16</v>
      </c>
      <c r="E2657">
        <v>858</v>
      </c>
      <c r="F2657" s="5">
        <v>45169.037152777782</v>
      </c>
      <c r="G2657">
        <v>30</v>
      </c>
      <c r="H2657" t="s">
        <v>280</v>
      </c>
      <c r="I2657">
        <f t="shared" si="205"/>
        <v>25740</v>
      </c>
      <c r="J2657" s="3">
        <v>45186.094074074077</v>
      </c>
      <c r="K2657" t="str">
        <f t="shared" si="206"/>
        <v>Short Term</v>
      </c>
      <c r="L2657">
        <f t="shared" si="207"/>
        <v>24882</v>
      </c>
      <c r="M2657">
        <f t="shared" si="208"/>
        <v>0.15</v>
      </c>
      <c r="N2657">
        <f t="shared" si="209"/>
        <v>3732.2999999999997</v>
      </c>
    </row>
    <row r="2658" spans="1:14" x14ac:dyDescent="0.25">
      <c r="A2658">
        <v>3657</v>
      </c>
      <c r="B2658" t="s">
        <v>94</v>
      </c>
      <c r="C2658" t="s">
        <v>95</v>
      </c>
      <c r="D2658" t="s">
        <v>26</v>
      </c>
      <c r="E2658">
        <v>876</v>
      </c>
      <c r="F2658" s="5">
        <v>43968.920775462961</v>
      </c>
      <c r="G2658">
        <v>92</v>
      </c>
      <c r="H2658" t="s">
        <v>212</v>
      </c>
      <c r="I2658">
        <f t="shared" si="205"/>
        <v>80592</v>
      </c>
      <c r="J2658" s="3">
        <v>45186.094074074077</v>
      </c>
      <c r="K2658" t="str">
        <f t="shared" si="206"/>
        <v>Long Term</v>
      </c>
      <c r="L2658">
        <f t="shared" si="207"/>
        <v>79716</v>
      </c>
      <c r="M2658">
        <f t="shared" si="208"/>
        <v>0</v>
      </c>
      <c r="N2658">
        <f t="shared" si="209"/>
        <v>0</v>
      </c>
    </row>
    <row r="2659" spans="1:14" x14ac:dyDescent="0.25">
      <c r="A2659">
        <v>3658</v>
      </c>
      <c r="B2659" t="s">
        <v>180</v>
      </c>
      <c r="C2659" t="s">
        <v>181</v>
      </c>
      <c r="D2659" t="s">
        <v>26</v>
      </c>
      <c r="E2659">
        <v>418</v>
      </c>
      <c r="F2659" s="5">
        <v>44393.584618055553</v>
      </c>
      <c r="G2659">
        <v>22</v>
      </c>
      <c r="H2659" t="s">
        <v>1220</v>
      </c>
      <c r="I2659">
        <f t="shared" si="205"/>
        <v>9196</v>
      </c>
      <c r="J2659" s="3">
        <v>45186.094074074077</v>
      </c>
      <c r="K2659" t="str">
        <f t="shared" si="206"/>
        <v>Long Term</v>
      </c>
      <c r="L2659">
        <f t="shared" si="207"/>
        <v>8778</v>
      </c>
      <c r="M2659">
        <f t="shared" si="208"/>
        <v>0</v>
      </c>
      <c r="N2659">
        <f t="shared" si="209"/>
        <v>0</v>
      </c>
    </row>
    <row r="2660" spans="1:14" x14ac:dyDescent="0.25">
      <c r="A2660">
        <v>3659</v>
      </c>
      <c r="B2660" t="s">
        <v>76</v>
      </c>
      <c r="C2660" t="s">
        <v>77</v>
      </c>
      <c r="D2660" t="s">
        <v>16</v>
      </c>
      <c r="E2660">
        <v>795</v>
      </c>
      <c r="F2660" s="5">
        <v>44712.233252314807</v>
      </c>
      <c r="G2660">
        <v>2</v>
      </c>
      <c r="H2660" t="s">
        <v>311</v>
      </c>
      <c r="I2660">
        <f t="shared" si="205"/>
        <v>1590</v>
      </c>
      <c r="J2660" s="3">
        <v>45186.094074074077</v>
      </c>
      <c r="K2660" t="str">
        <f t="shared" si="206"/>
        <v>Long Term</v>
      </c>
      <c r="L2660">
        <f t="shared" si="207"/>
        <v>795</v>
      </c>
      <c r="M2660">
        <f t="shared" si="208"/>
        <v>0</v>
      </c>
      <c r="N2660">
        <f t="shared" si="209"/>
        <v>0</v>
      </c>
    </row>
    <row r="2661" spans="1:14" x14ac:dyDescent="0.25">
      <c r="A2661">
        <v>3660</v>
      </c>
      <c r="B2661" t="s">
        <v>126</v>
      </c>
      <c r="C2661" t="s">
        <v>127</v>
      </c>
      <c r="D2661" t="s">
        <v>16</v>
      </c>
      <c r="E2661">
        <v>752</v>
      </c>
      <c r="F2661" s="5">
        <v>44718.690729166658</v>
      </c>
      <c r="G2661">
        <v>98</v>
      </c>
      <c r="H2661" t="s">
        <v>1004</v>
      </c>
      <c r="I2661">
        <f t="shared" si="205"/>
        <v>73696</v>
      </c>
      <c r="J2661" s="3">
        <v>45186.094074074077</v>
      </c>
      <c r="K2661" t="str">
        <f t="shared" si="206"/>
        <v>Long Term</v>
      </c>
      <c r="L2661">
        <f t="shared" si="207"/>
        <v>72944</v>
      </c>
      <c r="M2661">
        <f t="shared" si="208"/>
        <v>0</v>
      </c>
      <c r="N2661">
        <f t="shared" si="209"/>
        <v>0</v>
      </c>
    </row>
    <row r="2662" spans="1:14" x14ac:dyDescent="0.25">
      <c r="A2662">
        <v>3661</v>
      </c>
      <c r="B2662" t="s">
        <v>123</v>
      </c>
      <c r="C2662" t="s">
        <v>124</v>
      </c>
      <c r="D2662" t="s">
        <v>16</v>
      </c>
      <c r="E2662">
        <v>385</v>
      </c>
      <c r="F2662" s="5">
        <v>43381.769826388889</v>
      </c>
      <c r="G2662">
        <v>46</v>
      </c>
      <c r="H2662" t="s">
        <v>1355</v>
      </c>
      <c r="I2662">
        <f t="shared" si="205"/>
        <v>17710</v>
      </c>
      <c r="J2662" s="3">
        <v>45186.094074074077</v>
      </c>
      <c r="K2662" t="str">
        <f t="shared" si="206"/>
        <v>Long Term</v>
      </c>
      <c r="L2662">
        <f t="shared" si="207"/>
        <v>17325</v>
      </c>
      <c r="M2662">
        <f t="shared" si="208"/>
        <v>0</v>
      </c>
      <c r="N2662">
        <f t="shared" si="209"/>
        <v>0</v>
      </c>
    </row>
    <row r="2663" spans="1:14" x14ac:dyDescent="0.25">
      <c r="A2663">
        <v>3662</v>
      </c>
      <c r="B2663" t="s">
        <v>224</v>
      </c>
      <c r="C2663" t="s">
        <v>225</v>
      </c>
      <c r="D2663" t="s">
        <v>16</v>
      </c>
      <c r="E2663">
        <v>980</v>
      </c>
      <c r="F2663" s="5">
        <v>44717.753738425927</v>
      </c>
      <c r="G2663">
        <v>89</v>
      </c>
      <c r="H2663" t="s">
        <v>256</v>
      </c>
      <c r="I2663">
        <f t="shared" si="205"/>
        <v>87220</v>
      </c>
      <c r="J2663" s="3">
        <v>45186.094074074077</v>
      </c>
      <c r="K2663" t="str">
        <f t="shared" si="206"/>
        <v>Long Term</v>
      </c>
      <c r="L2663">
        <f t="shared" si="207"/>
        <v>86240</v>
      </c>
      <c r="M2663">
        <f t="shared" si="208"/>
        <v>0</v>
      </c>
      <c r="N2663">
        <f t="shared" si="209"/>
        <v>0</v>
      </c>
    </row>
    <row r="2664" spans="1:14" x14ac:dyDescent="0.25">
      <c r="A2664">
        <v>3663</v>
      </c>
      <c r="B2664" t="s">
        <v>159</v>
      </c>
      <c r="C2664" t="s">
        <v>160</v>
      </c>
      <c r="D2664" t="s">
        <v>16</v>
      </c>
      <c r="E2664">
        <v>340</v>
      </c>
      <c r="F2664" s="5">
        <v>44688.382673611108</v>
      </c>
      <c r="G2664">
        <v>10</v>
      </c>
      <c r="H2664" t="s">
        <v>276</v>
      </c>
      <c r="I2664">
        <f t="shared" si="205"/>
        <v>3400</v>
      </c>
      <c r="J2664" s="3">
        <v>45186.094074074077</v>
      </c>
      <c r="K2664" t="str">
        <f t="shared" si="206"/>
        <v>Long Term</v>
      </c>
      <c r="L2664">
        <f t="shared" si="207"/>
        <v>3060</v>
      </c>
      <c r="M2664">
        <f t="shared" si="208"/>
        <v>0</v>
      </c>
      <c r="N2664">
        <f t="shared" si="209"/>
        <v>0</v>
      </c>
    </row>
    <row r="2665" spans="1:14" x14ac:dyDescent="0.25">
      <c r="A2665">
        <v>3664</v>
      </c>
      <c r="B2665" t="s">
        <v>224</v>
      </c>
      <c r="C2665" t="s">
        <v>225</v>
      </c>
      <c r="D2665" t="s">
        <v>26</v>
      </c>
      <c r="E2665">
        <v>563</v>
      </c>
      <c r="F2665" s="5">
        <v>44825.516655092593</v>
      </c>
      <c r="G2665">
        <v>78</v>
      </c>
      <c r="H2665" t="s">
        <v>1356</v>
      </c>
      <c r="I2665">
        <f t="shared" si="205"/>
        <v>43914</v>
      </c>
      <c r="J2665" s="3">
        <v>45186.094074074077</v>
      </c>
      <c r="K2665" t="str">
        <f t="shared" si="206"/>
        <v>Short Term</v>
      </c>
      <c r="L2665">
        <f t="shared" si="207"/>
        <v>43351</v>
      </c>
      <c r="M2665">
        <f t="shared" si="208"/>
        <v>0.15</v>
      </c>
      <c r="N2665">
        <f t="shared" si="209"/>
        <v>6502.65</v>
      </c>
    </row>
    <row r="2666" spans="1:14" x14ac:dyDescent="0.25">
      <c r="A2666">
        <v>3665</v>
      </c>
      <c r="B2666" t="s">
        <v>155</v>
      </c>
      <c r="C2666" t="s">
        <v>156</v>
      </c>
      <c r="D2666" t="s">
        <v>16</v>
      </c>
      <c r="E2666">
        <v>160</v>
      </c>
      <c r="F2666" s="5">
        <v>44846.70212962963</v>
      </c>
      <c r="G2666">
        <v>80</v>
      </c>
      <c r="H2666" t="s">
        <v>564</v>
      </c>
      <c r="I2666">
        <f t="shared" si="205"/>
        <v>12800</v>
      </c>
      <c r="J2666" s="3">
        <v>45186.094074074077</v>
      </c>
      <c r="K2666" t="str">
        <f t="shared" si="206"/>
        <v>Short Term</v>
      </c>
      <c r="L2666">
        <f t="shared" si="207"/>
        <v>12640</v>
      </c>
      <c r="M2666">
        <f t="shared" si="208"/>
        <v>0.15</v>
      </c>
      <c r="N2666">
        <f t="shared" si="209"/>
        <v>1896</v>
      </c>
    </row>
    <row r="2667" spans="1:14" x14ac:dyDescent="0.25">
      <c r="A2667">
        <v>3666</v>
      </c>
      <c r="B2667" t="s">
        <v>85</v>
      </c>
      <c r="C2667" t="s">
        <v>86</v>
      </c>
      <c r="D2667" t="s">
        <v>16</v>
      </c>
      <c r="E2667">
        <v>831</v>
      </c>
      <c r="F2667" s="5">
        <v>44751.160590277781</v>
      </c>
      <c r="G2667">
        <v>78</v>
      </c>
      <c r="H2667" t="s">
        <v>1357</v>
      </c>
      <c r="I2667">
        <f t="shared" si="205"/>
        <v>64818</v>
      </c>
      <c r="J2667" s="3">
        <v>45186.094074074077</v>
      </c>
      <c r="K2667" t="str">
        <f t="shared" si="206"/>
        <v>Long Term</v>
      </c>
      <c r="L2667">
        <f t="shared" si="207"/>
        <v>63987</v>
      </c>
      <c r="M2667">
        <f t="shared" si="208"/>
        <v>0</v>
      </c>
      <c r="N2667">
        <f t="shared" si="209"/>
        <v>0</v>
      </c>
    </row>
    <row r="2668" spans="1:14" x14ac:dyDescent="0.25">
      <c r="A2668">
        <v>3667</v>
      </c>
      <c r="B2668" t="s">
        <v>224</v>
      </c>
      <c r="C2668" t="s">
        <v>225</v>
      </c>
      <c r="D2668" t="s">
        <v>26</v>
      </c>
      <c r="E2668">
        <v>200</v>
      </c>
      <c r="F2668" s="5">
        <v>44737.708032407398</v>
      </c>
      <c r="G2668">
        <v>56</v>
      </c>
      <c r="H2668" t="s">
        <v>501</v>
      </c>
      <c r="I2668">
        <f t="shared" si="205"/>
        <v>11200</v>
      </c>
      <c r="J2668" s="3">
        <v>45186.094074074077</v>
      </c>
      <c r="K2668" t="str">
        <f t="shared" si="206"/>
        <v>Long Term</v>
      </c>
      <c r="L2668">
        <f t="shared" si="207"/>
        <v>11000</v>
      </c>
      <c r="M2668">
        <f t="shared" si="208"/>
        <v>0</v>
      </c>
      <c r="N2668">
        <f t="shared" si="209"/>
        <v>0</v>
      </c>
    </row>
    <row r="2669" spans="1:14" x14ac:dyDescent="0.25">
      <c r="A2669">
        <v>3668</v>
      </c>
      <c r="B2669" t="s">
        <v>64</v>
      </c>
      <c r="C2669" t="s">
        <v>65</v>
      </c>
      <c r="D2669" t="s">
        <v>16</v>
      </c>
      <c r="E2669">
        <v>426</v>
      </c>
      <c r="F2669" s="5">
        <v>44187.060034722221</v>
      </c>
      <c r="G2669">
        <v>49</v>
      </c>
      <c r="H2669" t="s">
        <v>1358</v>
      </c>
      <c r="I2669">
        <f t="shared" si="205"/>
        <v>20874</v>
      </c>
      <c r="J2669" s="3">
        <v>45186.094074074077</v>
      </c>
      <c r="K2669" t="str">
        <f t="shared" si="206"/>
        <v>Long Term</v>
      </c>
      <c r="L2669">
        <f t="shared" si="207"/>
        <v>20448</v>
      </c>
      <c r="M2669">
        <f t="shared" si="208"/>
        <v>0</v>
      </c>
      <c r="N2669">
        <f t="shared" si="209"/>
        <v>0</v>
      </c>
    </row>
    <row r="2670" spans="1:14" x14ac:dyDescent="0.25">
      <c r="A2670">
        <v>3669</v>
      </c>
      <c r="B2670" t="s">
        <v>199</v>
      </c>
      <c r="C2670" t="s">
        <v>200</v>
      </c>
      <c r="D2670" t="s">
        <v>16</v>
      </c>
      <c r="E2670">
        <v>532</v>
      </c>
      <c r="F2670" s="5">
        <v>43817.834305555552</v>
      </c>
      <c r="G2670">
        <v>27</v>
      </c>
      <c r="H2670" t="s">
        <v>704</v>
      </c>
      <c r="I2670">
        <f t="shared" si="205"/>
        <v>14364</v>
      </c>
      <c r="J2670" s="3">
        <v>45186.094074074077</v>
      </c>
      <c r="K2670" t="str">
        <f t="shared" si="206"/>
        <v>Long Term</v>
      </c>
      <c r="L2670">
        <f t="shared" si="207"/>
        <v>13832</v>
      </c>
      <c r="M2670">
        <f t="shared" si="208"/>
        <v>0</v>
      </c>
      <c r="N2670">
        <f t="shared" si="209"/>
        <v>0</v>
      </c>
    </row>
    <row r="2671" spans="1:14" x14ac:dyDescent="0.25">
      <c r="A2671">
        <v>3670</v>
      </c>
      <c r="B2671" t="s">
        <v>34</v>
      </c>
      <c r="C2671" t="s">
        <v>35</v>
      </c>
      <c r="D2671" t="s">
        <v>26</v>
      </c>
      <c r="E2671">
        <v>273</v>
      </c>
      <c r="F2671" s="5">
        <v>45148.797743055547</v>
      </c>
      <c r="G2671">
        <v>67</v>
      </c>
      <c r="H2671" t="s">
        <v>828</v>
      </c>
      <c r="I2671">
        <f t="shared" si="205"/>
        <v>18291</v>
      </c>
      <c r="J2671" s="3">
        <v>45186.094074074077</v>
      </c>
      <c r="K2671" t="str">
        <f t="shared" si="206"/>
        <v>Short Term</v>
      </c>
      <c r="L2671">
        <f t="shared" si="207"/>
        <v>18018</v>
      </c>
      <c r="M2671">
        <f t="shared" si="208"/>
        <v>0.15</v>
      </c>
      <c r="N2671">
        <f t="shared" si="209"/>
        <v>2702.7</v>
      </c>
    </row>
    <row r="2672" spans="1:14" x14ac:dyDescent="0.25">
      <c r="A2672">
        <v>3671</v>
      </c>
      <c r="B2672" t="s">
        <v>123</v>
      </c>
      <c r="C2672" t="s">
        <v>124</v>
      </c>
      <c r="D2672" t="s">
        <v>16</v>
      </c>
      <c r="E2672">
        <v>839</v>
      </c>
      <c r="F2672" s="5">
        <v>44229.431932870371</v>
      </c>
      <c r="G2672">
        <v>10</v>
      </c>
      <c r="H2672" t="s">
        <v>1242</v>
      </c>
      <c r="I2672">
        <f t="shared" si="205"/>
        <v>8390</v>
      </c>
      <c r="J2672" s="3">
        <v>45186.094074074077</v>
      </c>
      <c r="K2672" t="str">
        <f t="shared" si="206"/>
        <v>Long Term</v>
      </c>
      <c r="L2672">
        <f t="shared" si="207"/>
        <v>7551</v>
      </c>
      <c r="M2672">
        <f t="shared" si="208"/>
        <v>0</v>
      </c>
      <c r="N2672">
        <f t="shared" si="209"/>
        <v>0</v>
      </c>
    </row>
    <row r="2673" spans="1:14" x14ac:dyDescent="0.25">
      <c r="A2673">
        <v>3672</v>
      </c>
      <c r="B2673" t="s">
        <v>82</v>
      </c>
      <c r="C2673" t="s">
        <v>83</v>
      </c>
      <c r="D2673" t="s">
        <v>16</v>
      </c>
      <c r="E2673">
        <v>629</v>
      </c>
      <c r="F2673" s="5">
        <v>44929.542013888888</v>
      </c>
      <c r="G2673">
        <v>46</v>
      </c>
      <c r="H2673" t="s">
        <v>698</v>
      </c>
      <c r="I2673">
        <f t="shared" si="205"/>
        <v>28934</v>
      </c>
      <c r="J2673" s="3">
        <v>45186.094074074077</v>
      </c>
      <c r="K2673" t="str">
        <f t="shared" si="206"/>
        <v>Short Term</v>
      </c>
      <c r="L2673">
        <f t="shared" si="207"/>
        <v>28305</v>
      </c>
      <c r="M2673">
        <f t="shared" si="208"/>
        <v>0.15</v>
      </c>
      <c r="N2673">
        <f t="shared" si="209"/>
        <v>4245.75</v>
      </c>
    </row>
    <row r="2674" spans="1:14" x14ac:dyDescent="0.25">
      <c r="A2674">
        <v>3673</v>
      </c>
      <c r="B2674" t="s">
        <v>73</v>
      </c>
      <c r="C2674" t="s">
        <v>74</v>
      </c>
      <c r="D2674" t="s">
        <v>26</v>
      </c>
      <c r="E2674">
        <v>159</v>
      </c>
      <c r="F2674" s="5">
        <v>44450.402569444443</v>
      </c>
      <c r="G2674">
        <v>84</v>
      </c>
      <c r="H2674" t="s">
        <v>1359</v>
      </c>
      <c r="I2674">
        <f t="shared" si="205"/>
        <v>13356</v>
      </c>
      <c r="J2674" s="3">
        <v>45186.094074074077</v>
      </c>
      <c r="K2674" t="str">
        <f t="shared" si="206"/>
        <v>Long Term</v>
      </c>
      <c r="L2674">
        <f t="shared" si="207"/>
        <v>13197</v>
      </c>
      <c r="M2674">
        <f t="shared" si="208"/>
        <v>0</v>
      </c>
      <c r="N2674">
        <f t="shared" si="209"/>
        <v>0</v>
      </c>
    </row>
    <row r="2675" spans="1:14" x14ac:dyDescent="0.25">
      <c r="A2675">
        <v>3674</v>
      </c>
      <c r="B2675" t="s">
        <v>203</v>
      </c>
      <c r="C2675" t="s">
        <v>204</v>
      </c>
      <c r="D2675" t="s">
        <v>16</v>
      </c>
      <c r="E2675">
        <v>884</v>
      </c>
      <c r="F2675" s="5">
        <v>44245.617847222216</v>
      </c>
      <c r="G2675">
        <v>1</v>
      </c>
      <c r="H2675" t="s">
        <v>934</v>
      </c>
      <c r="I2675">
        <f t="shared" si="205"/>
        <v>884</v>
      </c>
      <c r="J2675" s="3">
        <v>45186.094074074077</v>
      </c>
      <c r="K2675" t="str">
        <f t="shared" si="206"/>
        <v>Long Term</v>
      </c>
      <c r="L2675">
        <f t="shared" si="207"/>
        <v>0</v>
      </c>
      <c r="M2675">
        <f t="shared" si="208"/>
        <v>0</v>
      </c>
      <c r="N2675">
        <f t="shared" si="209"/>
        <v>0</v>
      </c>
    </row>
    <row r="2676" spans="1:14" x14ac:dyDescent="0.25">
      <c r="A2676">
        <v>3675</v>
      </c>
      <c r="B2676" t="s">
        <v>159</v>
      </c>
      <c r="C2676" t="s">
        <v>160</v>
      </c>
      <c r="D2676" t="s">
        <v>16</v>
      </c>
      <c r="E2676">
        <v>626</v>
      </c>
      <c r="F2676" s="5">
        <v>44836.541631944441</v>
      </c>
      <c r="G2676">
        <v>53</v>
      </c>
      <c r="H2676" t="s">
        <v>1233</v>
      </c>
      <c r="I2676">
        <f t="shared" si="205"/>
        <v>33178</v>
      </c>
      <c r="J2676" s="3">
        <v>45186.094074074077</v>
      </c>
      <c r="K2676" t="str">
        <f t="shared" si="206"/>
        <v>Short Term</v>
      </c>
      <c r="L2676">
        <f t="shared" si="207"/>
        <v>32552</v>
      </c>
      <c r="M2676">
        <f t="shared" si="208"/>
        <v>0.15</v>
      </c>
      <c r="N2676">
        <f t="shared" si="209"/>
        <v>4882.8</v>
      </c>
    </row>
    <row r="2677" spans="1:14" x14ac:dyDescent="0.25">
      <c r="A2677">
        <v>3676</v>
      </c>
      <c r="B2677" t="s">
        <v>43</v>
      </c>
      <c r="C2677" t="s">
        <v>44</v>
      </c>
      <c r="D2677" t="s">
        <v>16</v>
      </c>
      <c r="E2677">
        <v>452</v>
      </c>
      <c r="F2677" s="5">
        <v>44668.490208333344</v>
      </c>
      <c r="G2677">
        <v>93</v>
      </c>
      <c r="H2677" t="s">
        <v>665</v>
      </c>
      <c r="I2677">
        <f t="shared" si="205"/>
        <v>42036</v>
      </c>
      <c r="J2677" s="3">
        <v>45186.094074074077</v>
      </c>
      <c r="K2677" t="str">
        <f t="shared" si="206"/>
        <v>Long Term</v>
      </c>
      <c r="L2677">
        <f t="shared" si="207"/>
        <v>41584</v>
      </c>
      <c r="M2677">
        <f t="shared" si="208"/>
        <v>0</v>
      </c>
      <c r="N2677">
        <f t="shared" si="209"/>
        <v>0</v>
      </c>
    </row>
    <row r="2678" spans="1:14" x14ac:dyDescent="0.25">
      <c r="A2678">
        <v>3677</v>
      </c>
      <c r="B2678" t="s">
        <v>246</v>
      </c>
      <c r="C2678" t="s">
        <v>247</v>
      </c>
      <c r="D2678" t="s">
        <v>26</v>
      </c>
      <c r="E2678">
        <v>339</v>
      </c>
      <c r="F2678" s="5">
        <v>44353.747129629628</v>
      </c>
      <c r="G2678">
        <v>36</v>
      </c>
      <c r="H2678" t="s">
        <v>405</v>
      </c>
      <c r="I2678">
        <f t="shared" si="205"/>
        <v>12204</v>
      </c>
      <c r="J2678" s="3">
        <v>45186.094074074077</v>
      </c>
      <c r="K2678" t="str">
        <f t="shared" si="206"/>
        <v>Long Term</v>
      </c>
      <c r="L2678">
        <f t="shared" si="207"/>
        <v>11865</v>
      </c>
      <c r="M2678">
        <f t="shared" si="208"/>
        <v>0</v>
      </c>
      <c r="N2678">
        <f t="shared" si="209"/>
        <v>0</v>
      </c>
    </row>
    <row r="2679" spans="1:14" x14ac:dyDescent="0.25">
      <c r="A2679">
        <v>3678</v>
      </c>
      <c r="B2679" t="s">
        <v>60</v>
      </c>
      <c r="C2679" t="s">
        <v>61</v>
      </c>
      <c r="D2679" t="s">
        <v>26</v>
      </c>
      <c r="E2679">
        <v>311</v>
      </c>
      <c r="F2679" s="5">
        <v>44346.529745370368</v>
      </c>
      <c r="G2679">
        <v>47</v>
      </c>
      <c r="H2679" t="s">
        <v>706</v>
      </c>
      <c r="I2679">
        <f t="shared" si="205"/>
        <v>14617</v>
      </c>
      <c r="J2679" s="3">
        <v>45186.094074074077</v>
      </c>
      <c r="K2679" t="str">
        <f t="shared" si="206"/>
        <v>Long Term</v>
      </c>
      <c r="L2679">
        <f t="shared" si="207"/>
        <v>14306</v>
      </c>
      <c r="M2679">
        <f t="shared" si="208"/>
        <v>0</v>
      </c>
      <c r="N2679">
        <f t="shared" si="209"/>
        <v>0</v>
      </c>
    </row>
    <row r="2680" spans="1:14" x14ac:dyDescent="0.25">
      <c r="A2680">
        <v>3679</v>
      </c>
      <c r="B2680" t="s">
        <v>57</v>
      </c>
      <c r="C2680" t="s">
        <v>58</v>
      </c>
      <c r="D2680" t="s">
        <v>16</v>
      </c>
      <c r="E2680">
        <v>531</v>
      </c>
      <c r="F2680" s="5">
        <v>43813.645011574074</v>
      </c>
      <c r="G2680">
        <v>86</v>
      </c>
      <c r="H2680" t="s">
        <v>754</v>
      </c>
      <c r="I2680">
        <f t="shared" si="205"/>
        <v>45666</v>
      </c>
      <c r="J2680" s="3">
        <v>45186.094074074077</v>
      </c>
      <c r="K2680" t="str">
        <f t="shared" si="206"/>
        <v>Long Term</v>
      </c>
      <c r="L2680">
        <f t="shared" si="207"/>
        <v>45135</v>
      </c>
      <c r="M2680">
        <f t="shared" si="208"/>
        <v>0</v>
      </c>
      <c r="N2680">
        <f t="shared" si="209"/>
        <v>0</v>
      </c>
    </row>
    <row r="2681" spans="1:14" x14ac:dyDescent="0.25">
      <c r="A2681">
        <v>3680</v>
      </c>
      <c r="B2681" t="s">
        <v>18</v>
      </c>
      <c r="C2681" t="s">
        <v>19</v>
      </c>
      <c r="D2681" t="s">
        <v>26</v>
      </c>
      <c r="E2681">
        <v>312</v>
      </c>
      <c r="F2681" s="5">
        <v>44302.226018518522</v>
      </c>
      <c r="G2681">
        <v>29</v>
      </c>
      <c r="H2681" t="s">
        <v>1360</v>
      </c>
      <c r="I2681">
        <f t="shared" si="205"/>
        <v>9048</v>
      </c>
      <c r="J2681" s="3">
        <v>45186.094074074077</v>
      </c>
      <c r="K2681" t="str">
        <f t="shared" si="206"/>
        <v>Long Term</v>
      </c>
      <c r="L2681">
        <f t="shared" si="207"/>
        <v>8736</v>
      </c>
      <c r="M2681">
        <f t="shared" si="208"/>
        <v>0</v>
      </c>
      <c r="N2681">
        <f t="shared" si="209"/>
        <v>0</v>
      </c>
    </row>
    <row r="2682" spans="1:14" x14ac:dyDescent="0.25">
      <c r="A2682">
        <v>3681</v>
      </c>
      <c r="B2682" t="s">
        <v>85</v>
      </c>
      <c r="C2682" t="s">
        <v>86</v>
      </c>
      <c r="D2682" t="s">
        <v>16</v>
      </c>
      <c r="E2682">
        <v>654</v>
      </c>
      <c r="F2682" s="5">
        <v>44562.96334490741</v>
      </c>
      <c r="G2682">
        <v>94</v>
      </c>
      <c r="H2682" t="s">
        <v>186</v>
      </c>
      <c r="I2682">
        <f t="shared" si="205"/>
        <v>61476</v>
      </c>
      <c r="J2682" s="3">
        <v>45186.094074074077</v>
      </c>
      <c r="K2682" t="str">
        <f t="shared" si="206"/>
        <v>Long Term</v>
      </c>
      <c r="L2682">
        <f t="shared" si="207"/>
        <v>60822</v>
      </c>
      <c r="M2682">
        <f t="shared" si="208"/>
        <v>0</v>
      </c>
      <c r="N2682">
        <f t="shared" si="209"/>
        <v>0</v>
      </c>
    </row>
    <row r="2683" spans="1:14" x14ac:dyDescent="0.25">
      <c r="A2683">
        <v>3682</v>
      </c>
      <c r="B2683" t="s">
        <v>94</v>
      </c>
      <c r="C2683" t="s">
        <v>95</v>
      </c>
      <c r="D2683" t="s">
        <v>26</v>
      </c>
      <c r="E2683">
        <v>513</v>
      </c>
      <c r="F2683" s="5">
        <v>45074.800173611111</v>
      </c>
      <c r="G2683">
        <v>11</v>
      </c>
      <c r="H2683" t="s">
        <v>1361</v>
      </c>
      <c r="I2683">
        <f t="shared" si="205"/>
        <v>5643</v>
      </c>
      <c r="J2683" s="3">
        <v>45186.094074074077</v>
      </c>
      <c r="K2683" t="str">
        <f t="shared" si="206"/>
        <v>Short Term</v>
      </c>
      <c r="L2683">
        <f t="shared" si="207"/>
        <v>5130</v>
      </c>
      <c r="M2683">
        <f t="shared" si="208"/>
        <v>0.15</v>
      </c>
      <c r="N2683">
        <f t="shared" si="209"/>
        <v>769.5</v>
      </c>
    </row>
    <row r="2684" spans="1:14" x14ac:dyDescent="0.25">
      <c r="A2684">
        <v>3683</v>
      </c>
      <c r="B2684" t="s">
        <v>224</v>
      </c>
      <c r="C2684" t="s">
        <v>225</v>
      </c>
      <c r="D2684" t="s">
        <v>16</v>
      </c>
      <c r="E2684">
        <v>266</v>
      </c>
      <c r="F2684" s="5">
        <v>43660.906469907408</v>
      </c>
      <c r="G2684">
        <v>96</v>
      </c>
      <c r="H2684" t="s">
        <v>1157</v>
      </c>
      <c r="I2684">
        <f t="shared" si="205"/>
        <v>25536</v>
      </c>
      <c r="J2684" s="3">
        <v>45186.094074074077</v>
      </c>
      <c r="K2684" t="str">
        <f t="shared" si="206"/>
        <v>Long Term</v>
      </c>
      <c r="L2684">
        <f t="shared" si="207"/>
        <v>25270</v>
      </c>
      <c r="M2684">
        <f t="shared" si="208"/>
        <v>0</v>
      </c>
      <c r="N2684">
        <f t="shared" si="209"/>
        <v>0</v>
      </c>
    </row>
    <row r="2685" spans="1:14" x14ac:dyDescent="0.25">
      <c r="A2685">
        <v>3684</v>
      </c>
      <c r="B2685" t="s">
        <v>88</v>
      </c>
      <c r="C2685" t="s">
        <v>89</v>
      </c>
      <c r="D2685" t="s">
        <v>26</v>
      </c>
      <c r="E2685">
        <v>384</v>
      </c>
      <c r="F2685" s="5">
        <v>44453.242129629631</v>
      </c>
      <c r="G2685">
        <v>61</v>
      </c>
      <c r="H2685" t="s">
        <v>987</v>
      </c>
      <c r="I2685">
        <f t="shared" si="205"/>
        <v>23424</v>
      </c>
      <c r="J2685" s="3">
        <v>45186.094074074077</v>
      </c>
      <c r="K2685" t="str">
        <f t="shared" si="206"/>
        <v>Long Term</v>
      </c>
      <c r="L2685">
        <f t="shared" si="207"/>
        <v>23040</v>
      </c>
      <c r="M2685">
        <f t="shared" si="208"/>
        <v>0</v>
      </c>
      <c r="N2685">
        <f t="shared" si="209"/>
        <v>0</v>
      </c>
    </row>
    <row r="2686" spans="1:14" x14ac:dyDescent="0.25">
      <c r="A2686">
        <v>3685</v>
      </c>
      <c r="B2686" t="s">
        <v>170</v>
      </c>
      <c r="C2686" t="s">
        <v>171</v>
      </c>
      <c r="D2686" t="s">
        <v>16</v>
      </c>
      <c r="E2686">
        <v>735</v>
      </c>
      <c r="F2686" s="5">
        <v>44112.948611111111</v>
      </c>
      <c r="G2686">
        <v>28</v>
      </c>
      <c r="H2686" t="s">
        <v>189</v>
      </c>
      <c r="I2686">
        <f t="shared" si="205"/>
        <v>20580</v>
      </c>
      <c r="J2686" s="3">
        <v>45186.094074074077</v>
      </c>
      <c r="K2686" t="str">
        <f t="shared" si="206"/>
        <v>Long Term</v>
      </c>
      <c r="L2686">
        <f t="shared" si="207"/>
        <v>19845</v>
      </c>
      <c r="M2686">
        <f t="shared" si="208"/>
        <v>0</v>
      </c>
      <c r="N2686">
        <f t="shared" si="209"/>
        <v>0</v>
      </c>
    </row>
    <row r="2687" spans="1:14" x14ac:dyDescent="0.25">
      <c r="A2687">
        <v>3686</v>
      </c>
      <c r="B2687" t="s">
        <v>199</v>
      </c>
      <c r="C2687" t="s">
        <v>200</v>
      </c>
      <c r="D2687" t="s">
        <v>26</v>
      </c>
      <c r="E2687">
        <v>920</v>
      </c>
      <c r="F2687" s="5">
        <v>44868.931770833333</v>
      </c>
      <c r="G2687">
        <v>29</v>
      </c>
      <c r="H2687" t="s">
        <v>1166</v>
      </c>
      <c r="I2687">
        <f t="shared" si="205"/>
        <v>26680</v>
      </c>
      <c r="J2687" s="3">
        <v>45186.094074074077</v>
      </c>
      <c r="K2687" t="str">
        <f t="shared" si="206"/>
        <v>Short Term</v>
      </c>
      <c r="L2687">
        <f t="shared" si="207"/>
        <v>25760</v>
      </c>
      <c r="M2687">
        <f t="shared" si="208"/>
        <v>0.15</v>
      </c>
      <c r="N2687">
        <f t="shared" si="209"/>
        <v>3864</v>
      </c>
    </row>
    <row r="2688" spans="1:14" x14ac:dyDescent="0.25">
      <c r="A2688">
        <v>3687</v>
      </c>
      <c r="B2688" t="s">
        <v>123</v>
      </c>
      <c r="C2688" t="s">
        <v>124</v>
      </c>
      <c r="D2688" t="s">
        <v>16</v>
      </c>
      <c r="E2688">
        <v>908</v>
      </c>
      <c r="F2688" s="5">
        <v>43652.637129629627</v>
      </c>
      <c r="G2688">
        <v>40</v>
      </c>
      <c r="H2688" t="s">
        <v>846</v>
      </c>
      <c r="I2688">
        <f t="shared" si="205"/>
        <v>36320</v>
      </c>
      <c r="J2688" s="3">
        <v>45186.094074074077</v>
      </c>
      <c r="K2688" t="str">
        <f t="shared" si="206"/>
        <v>Long Term</v>
      </c>
      <c r="L2688">
        <f t="shared" si="207"/>
        <v>35412</v>
      </c>
      <c r="M2688">
        <f t="shared" si="208"/>
        <v>0</v>
      </c>
      <c r="N2688">
        <f t="shared" si="209"/>
        <v>0</v>
      </c>
    </row>
    <row r="2689" spans="1:14" x14ac:dyDescent="0.25">
      <c r="A2689">
        <v>3688</v>
      </c>
      <c r="B2689" t="s">
        <v>14</v>
      </c>
      <c r="C2689" t="s">
        <v>15</v>
      </c>
      <c r="D2689" t="s">
        <v>26</v>
      </c>
      <c r="E2689">
        <v>488</v>
      </c>
      <c r="F2689" s="5">
        <v>44670.612870370373</v>
      </c>
      <c r="G2689">
        <v>87</v>
      </c>
      <c r="H2689" t="s">
        <v>850</v>
      </c>
      <c r="I2689">
        <f t="shared" si="205"/>
        <v>42456</v>
      </c>
      <c r="J2689" s="3">
        <v>45186.094074074077</v>
      </c>
      <c r="K2689" t="str">
        <f t="shared" si="206"/>
        <v>Long Term</v>
      </c>
      <c r="L2689">
        <f t="shared" si="207"/>
        <v>41968</v>
      </c>
      <c r="M2689">
        <f t="shared" si="208"/>
        <v>0</v>
      </c>
      <c r="N2689">
        <f t="shared" si="209"/>
        <v>0</v>
      </c>
    </row>
    <row r="2690" spans="1:14" x14ac:dyDescent="0.25">
      <c r="A2690">
        <v>3689</v>
      </c>
      <c r="B2690" t="s">
        <v>43</v>
      </c>
      <c r="C2690" t="s">
        <v>44</v>
      </c>
      <c r="D2690" t="s">
        <v>16</v>
      </c>
      <c r="E2690">
        <v>775</v>
      </c>
      <c r="F2690" s="5">
        <v>43454.193182870367</v>
      </c>
      <c r="G2690">
        <v>47</v>
      </c>
      <c r="H2690" t="s">
        <v>1362</v>
      </c>
      <c r="I2690">
        <f t="shared" si="205"/>
        <v>36425</v>
      </c>
      <c r="J2690" s="3">
        <v>45186.094074074077</v>
      </c>
      <c r="K2690" t="str">
        <f t="shared" si="206"/>
        <v>Long Term</v>
      </c>
      <c r="L2690">
        <f t="shared" si="207"/>
        <v>35650</v>
      </c>
      <c r="M2690">
        <f t="shared" si="208"/>
        <v>0</v>
      </c>
      <c r="N2690">
        <f t="shared" si="209"/>
        <v>0</v>
      </c>
    </row>
    <row r="2691" spans="1:14" x14ac:dyDescent="0.25">
      <c r="A2691">
        <v>3690</v>
      </c>
      <c r="B2691" t="s">
        <v>79</v>
      </c>
      <c r="C2691" t="s">
        <v>80</v>
      </c>
      <c r="D2691" t="s">
        <v>16</v>
      </c>
      <c r="E2691">
        <v>678</v>
      </c>
      <c r="F2691" s="5">
        <v>43851.748344907413</v>
      </c>
      <c r="G2691">
        <v>97</v>
      </c>
      <c r="H2691" t="s">
        <v>1211</v>
      </c>
      <c r="I2691">
        <f t="shared" ref="I2691:I2754" si="210">E2691*G2691</f>
        <v>65766</v>
      </c>
      <c r="J2691" s="3">
        <v>45186.094074074077</v>
      </c>
      <c r="K2691" t="str">
        <f t="shared" ref="K2691:K2754" si="211">IF((J2691-F2691)&lt;=365,"Short Term","Long Term")</f>
        <v>Long Term</v>
      </c>
      <c r="L2691">
        <f t="shared" ref="L2691:L2754" si="212">I2691-E2691</f>
        <v>65088</v>
      </c>
      <c r="M2691">
        <f t="shared" ref="M2691:M2754" si="213">IF(K2691="short Term",15%,IF(K2691="Long Term",IF(L2691&gt;100000,10%,0),0))</f>
        <v>0</v>
      </c>
      <c r="N2691">
        <f t="shared" ref="N2691:N2754" si="214">L2691*M2691</f>
        <v>0</v>
      </c>
    </row>
    <row r="2692" spans="1:14" x14ac:dyDescent="0.25">
      <c r="A2692">
        <v>3691</v>
      </c>
      <c r="B2692" t="s">
        <v>64</v>
      </c>
      <c r="C2692" t="s">
        <v>65</v>
      </c>
      <c r="D2692" t="s">
        <v>26</v>
      </c>
      <c r="E2692">
        <v>283</v>
      </c>
      <c r="F2692" s="5">
        <v>45056.772361111107</v>
      </c>
      <c r="G2692">
        <v>35</v>
      </c>
      <c r="H2692" t="s">
        <v>923</v>
      </c>
      <c r="I2692">
        <f t="shared" si="210"/>
        <v>9905</v>
      </c>
      <c r="J2692" s="3">
        <v>45186.094074074077</v>
      </c>
      <c r="K2692" t="str">
        <f t="shared" si="211"/>
        <v>Short Term</v>
      </c>
      <c r="L2692">
        <f t="shared" si="212"/>
        <v>9622</v>
      </c>
      <c r="M2692">
        <f t="shared" si="213"/>
        <v>0.15</v>
      </c>
      <c r="N2692">
        <f t="shared" si="214"/>
        <v>1443.3</v>
      </c>
    </row>
    <row r="2693" spans="1:14" x14ac:dyDescent="0.25">
      <c r="A2693">
        <v>3692</v>
      </c>
      <c r="B2693" t="s">
        <v>64</v>
      </c>
      <c r="C2693" t="s">
        <v>65</v>
      </c>
      <c r="D2693" t="s">
        <v>16</v>
      </c>
      <c r="E2693">
        <v>675</v>
      </c>
      <c r="F2693" s="5">
        <v>44995.858252314807</v>
      </c>
      <c r="G2693">
        <v>12</v>
      </c>
      <c r="H2693" t="s">
        <v>1363</v>
      </c>
      <c r="I2693">
        <f t="shared" si="210"/>
        <v>8100</v>
      </c>
      <c r="J2693" s="3">
        <v>45186.094074074077</v>
      </c>
      <c r="K2693" t="str">
        <f t="shared" si="211"/>
        <v>Short Term</v>
      </c>
      <c r="L2693">
        <f t="shared" si="212"/>
        <v>7425</v>
      </c>
      <c r="M2693">
        <f t="shared" si="213"/>
        <v>0.15</v>
      </c>
      <c r="N2693">
        <f t="shared" si="214"/>
        <v>1113.75</v>
      </c>
    </row>
    <row r="2694" spans="1:14" x14ac:dyDescent="0.25">
      <c r="A2694">
        <v>3693</v>
      </c>
      <c r="B2694" t="s">
        <v>199</v>
      </c>
      <c r="C2694" t="s">
        <v>200</v>
      </c>
      <c r="D2694" t="s">
        <v>16</v>
      </c>
      <c r="E2694">
        <v>230</v>
      </c>
      <c r="F2694" s="5">
        <v>44771.234375</v>
      </c>
      <c r="G2694">
        <v>16</v>
      </c>
      <c r="H2694" t="s">
        <v>1295</v>
      </c>
      <c r="I2694">
        <f t="shared" si="210"/>
        <v>3680</v>
      </c>
      <c r="J2694" s="3">
        <v>45186.094074074077</v>
      </c>
      <c r="K2694" t="str">
        <f t="shared" si="211"/>
        <v>Long Term</v>
      </c>
      <c r="L2694">
        <f t="shared" si="212"/>
        <v>3450</v>
      </c>
      <c r="M2694">
        <f t="shared" si="213"/>
        <v>0</v>
      </c>
      <c r="N2694">
        <f t="shared" si="214"/>
        <v>0</v>
      </c>
    </row>
    <row r="2695" spans="1:14" x14ac:dyDescent="0.25">
      <c r="A2695">
        <v>3694</v>
      </c>
      <c r="B2695" t="s">
        <v>51</v>
      </c>
      <c r="C2695" t="s">
        <v>52</v>
      </c>
      <c r="D2695" t="s">
        <v>26</v>
      </c>
      <c r="E2695">
        <v>446</v>
      </c>
      <c r="F2695" s="5">
        <v>44872.637314814812</v>
      </c>
      <c r="G2695">
        <v>43</v>
      </c>
      <c r="H2695" t="s">
        <v>774</v>
      </c>
      <c r="I2695">
        <f t="shared" si="210"/>
        <v>19178</v>
      </c>
      <c r="J2695" s="3">
        <v>45186.094074074077</v>
      </c>
      <c r="K2695" t="str">
        <f t="shared" si="211"/>
        <v>Short Term</v>
      </c>
      <c r="L2695">
        <f t="shared" si="212"/>
        <v>18732</v>
      </c>
      <c r="M2695">
        <f t="shared" si="213"/>
        <v>0.15</v>
      </c>
      <c r="N2695">
        <f t="shared" si="214"/>
        <v>2809.7999999999997</v>
      </c>
    </row>
    <row r="2696" spans="1:14" x14ac:dyDescent="0.25">
      <c r="A2696">
        <v>3695</v>
      </c>
      <c r="B2696" t="s">
        <v>167</v>
      </c>
      <c r="C2696" t="s">
        <v>168</v>
      </c>
      <c r="D2696" t="s">
        <v>16</v>
      </c>
      <c r="E2696">
        <v>516</v>
      </c>
      <c r="F2696" s="5">
        <v>43483.792268518519</v>
      </c>
      <c r="G2696">
        <v>30</v>
      </c>
      <c r="H2696" t="s">
        <v>1364</v>
      </c>
      <c r="I2696">
        <f t="shared" si="210"/>
        <v>15480</v>
      </c>
      <c r="J2696" s="3">
        <v>45186.094074074077</v>
      </c>
      <c r="K2696" t="str">
        <f t="shared" si="211"/>
        <v>Long Term</v>
      </c>
      <c r="L2696">
        <f t="shared" si="212"/>
        <v>14964</v>
      </c>
      <c r="M2696">
        <f t="shared" si="213"/>
        <v>0</v>
      </c>
      <c r="N2696">
        <f t="shared" si="214"/>
        <v>0</v>
      </c>
    </row>
    <row r="2697" spans="1:14" x14ac:dyDescent="0.25">
      <c r="A2697">
        <v>3696</v>
      </c>
      <c r="B2697" t="s">
        <v>224</v>
      </c>
      <c r="C2697" t="s">
        <v>225</v>
      </c>
      <c r="D2697" t="s">
        <v>26</v>
      </c>
      <c r="E2697">
        <v>393</v>
      </c>
      <c r="F2697" s="5">
        <v>43775.096562500003</v>
      </c>
      <c r="G2697">
        <v>87</v>
      </c>
      <c r="H2697" t="s">
        <v>889</v>
      </c>
      <c r="I2697">
        <f t="shared" si="210"/>
        <v>34191</v>
      </c>
      <c r="J2697" s="3">
        <v>45186.094074074077</v>
      </c>
      <c r="K2697" t="str">
        <f t="shared" si="211"/>
        <v>Long Term</v>
      </c>
      <c r="L2697">
        <f t="shared" si="212"/>
        <v>33798</v>
      </c>
      <c r="M2697">
        <f t="shared" si="213"/>
        <v>0</v>
      </c>
      <c r="N2697">
        <f t="shared" si="214"/>
        <v>0</v>
      </c>
    </row>
    <row r="2698" spans="1:14" x14ac:dyDescent="0.25">
      <c r="A2698">
        <v>3697</v>
      </c>
      <c r="B2698" t="s">
        <v>82</v>
      </c>
      <c r="C2698" t="s">
        <v>83</v>
      </c>
      <c r="D2698" t="s">
        <v>16</v>
      </c>
      <c r="E2698">
        <v>948</v>
      </c>
      <c r="F2698" s="5">
        <v>44564.118807870371</v>
      </c>
      <c r="G2698">
        <v>63</v>
      </c>
      <c r="H2698" t="s">
        <v>733</v>
      </c>
      <c r="I2698">
        <f t="shared" si="210"/>
        <v>59724</v>
      </c>
      <c r="J2698" s="3">
        <v>45186.094074074077</v>
      </c>
      <c r="K2698" t="str">
        <f t="shared" si="211"/>
        <v>Long Term</v>
      </c>
      <c r="L2698">
        <f t="shared" si="212"/>
        <v>58776</v>
      </c>
      <c r="M2698">
        <f t="shared" si="213"/>
        <v>0</v>
      </c>
      <c r="N2698">
        <f t="shared" si="214"/>
        <v>0</v>
      </c>
    </row>
    <row r="2699" spans="1:14" x14ac:dyDescent="0.25">
      <c r="A2699">
        <v>3698</v>
      </c>
      <c r="B2699" t="s">
        <v>21</v>
      </c>
      <c r="C2699" t="s">
        <v>22</v>
      </c>
      <c r="D2699" t="s">
        <v>26</v>
      </c>
      <c r="E2699">
        <v>978</v>
      </c>
      <c r="F2699" s="5">
        <v>44514.430914351848</v>
      </c>
      <c r="G2699">
        <v>96</v>
      </c>
      <c r="H2699" t="s">
        <v>529</v>
      </c>
      <c r="I2699">
        <f t="shared" si="210"/>
        <v>93888</v>
      </c>
      <c r="J2699" s="3">
        <v>45186.094074074077</v>
      </c>
      <c r="K2699" t="str">
        <f t="shared" si="211"/>
        <v>Long Term</v>
      </c>
      <c r="L2699">
        <f t="shared" si="212"/>
        <v>92910</v>
      </c>
      <c r="M2699">
        <f t="shared" si="213"/>
        <v>0</v>
      </c>
      <c r="N2699">
        <f t="shared" si="214"/>
        <v>0</v>
      </c>
    </row>
    <row r="2700" spans="1:14" x14ac:dyDescent="0.25">
      <c r="A2700">
        <v>3699</v>
      </c>
      <c r="B2700" t="s">
        <v>82</v>
      </c>
      <c r="C2700" t="s">
        <v>83</v>
      </c>
      <c r="D2700" t="s">
        <v>26</v>
      </c>
      <c r="E2700">
        <v>402</v>
      </c>
      <c r="F2700" s="5">
        <v>44709.303298611107</v>
      </c>
      <c r="G2700">
        <v>5</v>
      </c>
      <c r="H2700" t="s">
        <v>1365</v>
      </c>
      <c r="I2700">
        <f t="shared" si="210"/>
        <v>2010</v>
      </c>
      <c r="J2700" s="3">
        <v>45186.094074074077</v>
      </c>
      <c r="K2700" t="str">
        <f t="shared" si="211"/>
        <v>Long Term</v>
      </c>
      <c r="L2700">
        <f t="shared" si="212"/>
        <v>1608</v>
      </c>
      <c r="M2700">
        <f t="shared" si="213"/>
        <v>0</v>
      </c>
      <c r="N2700">
        <f t="shared" si="214"/>
        <v>0</v>
      </c>
    </row>
    <row r="2701" spans="1:14" x14ac:dyDescent="0.25">
      <c r="A2701">
        <v>3700</v>
      </c>
      <c r="B2701" t="s">
        <v>46</v>
      </c>
      <c r="C2701" t="s">
        <v>47</v>
      </c>
      <c r="D2701" t="s">
        <v>26</v>
      </c>
      <c r="E2701">
        <v>776</v>
      </c>
      <c r="F2701" s="5">
        <v>44187.727754629632</v>
      </c>
      <c r="G2701">
        <v>32</v>
      </c>
      <c r="H2701" t="s">
        <v>412</v>
      </c>
      <c r="I2701">
        <f t="shared" si="210"/>
        <v>24832</v>
      </c>
      <c r="J2701" s="3">
        <v>45186.094074074077</v>
      </c>
      <c r="K2701" t="str">
        <f t="shared" si="211"/>
        <v>Long Term</v>
      </c>
      <c r="L2701">
        <f t="shared" si="212"/>
        <v>24056</v>
      </c>
      <c r="M2701">
        <f t="shared" si="213"/>
        <v>0</v>
      </c>
      <c r="N2701">
        <f t="shared" si="214"/>
        <v>0</v>
      </c>
    </row>
    <row r="2702" spans="1:14" x14ac:dyDescent="0.25">
      <c r="A2702">
        <v>3701</v>
      </c>
      <c r="B2702" t="s">
        <v>34</v>
      </c>
      <c r="C2702" t="s">
        <v>35</v>
      </c>
      <c r="D2702" t="s">
        <v>26</v>
      </c>
      <c r="E2702">
        <v>266</v>
      </c>
      <c r="F2702" s="5">
        <v>43786.886111111111</v>
      </c>
      <c r="G2702">
        <v>72</v>
      </c>
      <c r="H2702" t="s">
        <v>1366</v>
      </c>
      <c r="I2702">
        <f t="shared" si="210"/>
        <v>19152</v>
      </c>
      <c r="J2702" s="3">
        <v>45186.094074074077</v>
      </c>
      <c r="K2702" t="str">
        <f t="shared" si="211"/>
        <v>Long Term</v>
      </c>
      <c r="L2702">
        <f t="shared" si="212"/>
        <v>18886</v>
      </c>
      <c r="M2702">
        <f t="shared" si="213"/>
        <v>0</v>
      </c>
      <c r="N2702">
        <f t="shared" si="214"/>
        <v>0</v>
      </c>
    </row>
    <row r="2703" spans="1:14" x14ac:dyDescent="0.25">
      <c r="A2703">
        <v>3702</v>
      </c>
      <c r="B2703" t="s">
        <v>126</v>
      </c>
      <c r="C2703" t="s">
        <v>127</v>
      </c>
      <c r="D2703" t="s">
        <v>26</v>
      </c>
      <c r="E2703">
        <v>952</v>
      </c>
      <c r="F2703" s="5">
        <v>43894.456331018519</v>
      </c>
      <c r="G2703">
        <v>75</v>
      </c>
      <c r="H2703" t="s">
        <v>1367</v>
      </c>
      <c r="I2703">
        <f t="shared" si="210"/>
        <v>71400</v>
      </c>
      <c r="J2703" s="3">
        <v>45186.094074074077</v>
      </c>
      <c r="K2703" t="str">
        <f t="shared" si="211"/>
        <v>Long Term</v>
      </c>
      <c r="L2703">
        <f t="shared" si="212"/>
        <v>70448</v>
      </c>
      <c r="M2703">
        <f t="shared" si="213"/>
        <v>0</v>
      </c>
      <c r="N2703">
        <f t="shared" si="214"/>
        <v>0</v>
      </c>
    </row>
    <row r="2704" spans="1:14" x14ac:dyDescent="0.25">
      <c r="A2704">
        <v>3703</v>
      </c>
      <c r="B2704" t="s">
        <v>28</v>
      </c>
      <c r="C2704" t="s">
        <v>29</v>
      </c>
      <c r="D2704" t="s">
        <v>16</v>
      </c>
      <c r="E2704">
        <v>108</v>
      </c>
      <c r="F2704" s="5">
        <v>43549.431886574072</v>
      </c>
      <c r="G2704">
        <v>17</v>
      </c>
      <c r="H2704" t="s">
        <v>1060</v>
      </c>
      <c r="I2704">
        <f t="shared" si="210"/>
        <v>1836</v>
      </c>
      <c r="J2704" s="3">
        <v>45186.094074074077</v>
      </c>
      <c r="K2704" t="str">
        <f t="shared" si="211"/>
        <v>Long Term</v>
      </c>
      <c r="L2704">
        <f t="shared" si="212"/>
        <v>1728</v>
      </c>
      <c r="M2704">
        <f t="shared" si="213"/>
        <v>0</v>
      </c>
      <c r="N2704">
        <f t="shared" si="214"/>
        <v>0</v>
      </c>
    </row>
    <row r="2705" spans="1:14" x14ac:dyDescent="0.25">
      <c r="A2705">
        <v>3704</v>
      </c>
      <c r="B2705" t="s">
        <v>218</v>
      </c>
      <c r="C2705" t="s">
        <v>219</v>
      </c>
      <c r="D2705" t="s">
        <v>16</v>
      </c>
      <c r="E2705">
        <v>896</v>
      </c>
      <c r="F2705" s="5">
        <v>43880.957800925928</v>
      </c>
      <c r="G2705">
        <v>62</v>
      </c>
      <c r="H2705" t="s">
        <v>1211</v>
      </c>
      <c r="I2705">
        <f t="shared" si="210"/>
        <v>55552</v>
      </c>
      <c r="J2705" s="3">
        <v>45186.094074074077</v>
      </c>
      <c r="K2705" t="str">
        <f t="shared" si="211"/>
        <v>Long Term</v>
      </c>
      <c r="L2705">
        <f t="shared" si="212"/>
        <v>54656</v>
      </c>
      <c r="M2705">
        <f t="shared" si="213"/>
        <v>0</v>
      </c>
      <c r="N2705">
        <f t="shared" si="214"/>
        <v>0</v>
      </c>
    </row>
    <row r="2706" spans="1:14" x14ac:dyDescent="0.25">
      <c r="A2706">
        <v>3705</v>
      </c>
      <c r="B2706" t="s">
        <v>24</v>
      </c>
      <c r="C2706" t="s">
        <v>25</v>
      </c>
      <c r="D2706" t="s">
        <v>16</v>
      </c>
      <c r="E2706">
        <v>314</v>
      </c>
      <c r="F2706" s="5">
        <v>44295.448263888888</v>
      </c>
      <c r="G2706">
        <v>69</v>
      </c>
      <c r="H2706" t="s">
        <v>624</v>
      </c>
      <c r="I2706">
        <f t="shared" si="210"/>
        <v>21666</v>
      </c>
      <c r="J2706" s="3">
        <v>45186.094074074077</v>
      </c>
      <c r="K2706" t="str">
        <f t="shared" si="211"/>
        <v>Long Term</v>
      </c>
      <c r="L2706">
        <f t="shared" si="212"/>
        <v>21352</v>
      </c>
      <c r="M2706">
        <f t="shared" si="213"/>
        <v>0</v>
      </c>
      <c r="N2706">
        <f t="shared" si="214"/>
        <v>0</v>
      </c>
    </row>
    <row r="2707" spans="1:14" x14ac:dyDescent="0.25">
      <c r="A2707">
        <v>3706</v>
      </c>
      <c r="B2707" t="s">
        <v>76</v>
      </c>
      <c r="C2707" t="s">
        <v>77</v>
      </c>
      <c r="D2707" t="s">
        <v>16</v>
      </c>
      <c r="E2707">
        <v>816</v>
      </c>
      <c r="F2707" s="5">
        <v>45152.921886574077</v>
      </c>
      <c r="G2707">
        <v>91</v>
      </c>
      <c r="H2707" t="s">
        <v>1367</v>
      </c>
      <c r="I2707">
        <f t="shared" si="210"/>
        <v>74256</v>
      </c>
      <c r="J2707" s="3">
        <v>45186.094074074077</v>
      </c>
      <c r="K2707" t="str">
        <f t="shared" si="211"/>
        <v>Short Term</v>
      </c>
      <c r="L2707">
        <f t="shared" si="212"/>
        <v>73440</v>
      </c>
      <c r="M2707">
        <f t="shared" si="213"/>
        <v>0.15</v>
      </c>
      <c r="N2707">
        <f t="shared" si="214"/>
        <v>11016</v>
      </c>
    </row>
    <row r="2708" spans="1:14" x14ac:dyDescent="0.25">
      <c r="A2708">
        <v>3707</v>
      </c>
      <c r="B2708" t="s">
        <v>40</v>
      </c>
      <c r="C2708" t="s">
        <v>41</v>
      </c>
      <c r="D2708" t="s">
        <v>16</v>
      </c>
      <c r="E2708">
        <v>783</v>
      </c>
      <c r="F2708" s="5">
        <v>43856.460590277777</v>
      </c>
      <c r="G2708">
        <v>48</v>
      </c>
      <c r="H2708" t="s">
        <v>988</v>
      </c>
      <c r="I2708">
        <f t="shared" si="210"/>
        <v>37584</v>
      </c>
      <c r="J2708" s="3">
        <v>45186.094074074077</v>
      </c>
      <c r="K2708" t="str">
        <f t="shared" si="211"/>
        <v>Long Term</v>
      </c>
      <c r="L2708">
        <f t="shared" si="212"/>
        <v>36801</v>
      </c>
      <c r="M2708">
        <f t="shared" si="213"/>
        <v>0</v>
      </c>
      <c r="N2708">
        <f t="shared" si="214"/>
        <v>0</v>
      </c>
    </row>
    <row r="2709" spans="1:14" x14ac:dyDescent="0.25">
      <c r="A2709">
        <v>3708</v>
      </c>
      <c r="B2709" t="s">
        <v>46</v>
      </c>
      <c r="C2709" t="s">
        <v>47</v>
      </c>
      <c r="D2709" t="s">
        <v>26</v>
      </c>
      <c r="E2709">
        <v>159</v>
      </c>
      <c r="F2709" s="5">
        <v>43723.708506944437</v>
      </c>
      <c r="G2709">
        <v>18</v>
      </c>
      <c r="H2709" t="s">
        <v>433</v>
      </c>
      <c r="I2709">
        <f t="shared" si="210"/>
        <v>2862</v>
      </c>
      <c r="J2709" s="3">
        <v>45186.094074074077</v>
      </c>
      <c r="K2709" t="str">
        <f t="shared" si="211"/>
        <v>Long Term</v>
      </c>
      <c r="L2709">
        <f t="shared" si="212"/>
        <v>2703</v>
      </c>
      <c r="M2709">
        <f t="shared" si="213"/>
        <v>0</v>
      </c>
      <c r="N2709">
        <f t="shared" si="214"/>
        <v>0</v>
      </c>
    </row>
    <row r="2710" spans="1:14" x14ac:dyDescent="0.25">
      <c r="A2710">
        <v>3709</v>
      </c>
      <c r="B2710" t="s">
        <v>82</v>
      </c>
      <c r="C2710" t="s">
        <v>83</v>
      </c>
      <c r="D2710" t="s">
        <v>26</v>
      </c>
      <c r="E2710">
        <v>256</v>
      </c>
      <c r="F2710" s="5">
        <v>44073.95890046296</v>
      </c>
      <c r="G2710">
        <v>6</v>
      </c>
      <c r="H2710" t="s">
        <v>255</v>
      </c>
      <c r="I2710">
        <f t="shared" si="210"/>
        <v>1536</v>
      </c>
      <c r="J2710" s="3">
        <v>45186.094074074077</v>
      </c>
      <c r="K2710" t="str">
        <f t="shared" si="211"/>
        <v>Long Term</v>
      </c>
      <c r="L2710">
        <f t="shared" si="212"/>
        <v>1280</v>
      </c>
      <c r="M2710">
        <f t="shared" si="213"/>
        <v>0</v>
      </c>
      <c r="N2710">
        <f t="shared" si="214"/>
        <v>0</v>
      </c>
    </row>
    <row r="2711" spans="1:14" x14ac:dyDescent="0.25">
      <c r="A2711">
        <v>3710</v>
      </c>
      <c r="B2711" t="s">
        <v>170</v>
      </c>
      <c r="C2711" t="s">
        <v>171</v>
      </c>
      <c r="D2711" t="s">
        <v>26</v>
      </c>
      <c r="E2711">
        <v>518</v>
      </c>
      <c r="F2711" s="5">
        <v>43558.069004629629</v>
      </c>
      <c r="G2711">
        <v>82</v>
      </c>
      <c r="H2711" t="s">
        <v>1368</v>
      </c>
      <c r="I2711">
        <f t="shared" si="210"/>
        <v>42476</v>
      </c>
      <c r="J2711" s="3">
        <v>45186.094074074077</v>
      </c>
      <c r="K2711" t="str">
        <f t="shared" si="211"/>
        <v>Long Term</v>
      </c>
      <c r="L2711">
        <f t="shared" si="212"/>
        <v>41958</v>
      </c>
      <c r="M2711">
        <f t="shared" si="213"/>
        <v>0</v>
      </c>
      <c r="N2711">
        <f t="shared" si="214"/>
        <v>0</v>
      </c>
    </row>
    <row r="2712" spans="1:14" x14ac:dyDescent="0.25">
      <c r="A2712">
        <v>3711</v>
      </c>
      <c r="B2712" t="s">
        <v>159</v>
      </c>
      <c r="C2712" t="s">
        <v>160</v>
      </c>
      <c r="D2712" t="s">
        <v>26</v>
      </c>
      <c r="E2712">
        <v>160</v>
      </c>
      <c r="F2712" s="5">
        <v>45096.722222222219</v>
      </c>
      <c r="G2712">
        <v>100</v>
      </c>
      <c r="H2712" t="s">
        <v>1322</v>
      </c>
      <c r="I2712">
        <f t="shared" si="210"/>
        <v>16000</v>
      </c>
      <c r="J2712" s="3">
        <v>45186.094074074077</v>
      </c>
      <c r="K2712" t="str">
        <f t="shared" si="211"/>
        <v>Short Term</v>
      </c>
      <c r="L2712">
        <f t="shared" si="212"/>
        <v>15840</v>
      </c>
      <c r="M2712">
        <f t="shared" si="213"/>
        <v>0.15</v>
      </c>
      <c r="N2712">
        <f t="shared" si="214"/>
        <v>2376</v>
      </c>
    </row>
    <row r="2713" spans="1:14" x14ac:dyDescent="0.25">
      <c r="A2713">
        <v>3712</v>
      </c>
      <c r="B2713" t="s">
        <v>34</v>
      </c>
      <c r="C2713" t="s">
        <v>35</v>
      </c>
      <c r="D2713" t="s">
        <v>16</v>
      </c>
      <c r="E2713">
        <v>895</v>
      </c>
      <c r="F2713" s="5">
        <v>45031.671759259261</v>
      </c>
      <c r="G2713">
        <v>74</v>
      </c>
      <c r="H2713" t="s">
        <v>774</v>
      </c>
      <c r="I2713">
        <f t="shared" si="210"/>
        <v>66230</v>
      </c>
      <c r="J2713" s="3">
        <v>45186.094074074077</v>
      </c>
      <c r="K2713" t="str">
        <f t="shared" si="211"/>
        <v>Short Term</v>
      </c>
      <c r="L2713">
        <f t="shared" si="212"/>
        <v>65335</v>
      </c>
      <c r="M2713">
        <f t="shared" si="213"/>
        <v>0.15</v>
      </c>
      <c r="N2713">
        <f t="shared" si="214"/>
        <v>9800.25</v>
      </c>
    </row>
    <row r="2714" spans="1:14" x14ac:dyDescent="0.25">
      <c r="A2714">
        <v>3713</v>
      </c>
      <c r="B2714" t="s">
        <v>203</v>
      </c>
      <c r="C2714" t="s">
        <v>204</v>
      </c>
      <c r="D2714" t="s">
        <v>16</v>
      </c>
      <c r="E2714">
        <v>387</v>
      </c>
      <c r="F2714" s="5">
        <v>45073.56045138889</v>
      </c>
      <c r="G2714">
        <v>15</v>
      </c>
      <c r="H2714" t="s">
        <v>244</v>
      </c>
      <c r="I2714">
        <f t="shared" si="210"/>
        <v>5805</v>
      </c>
      <c r="J2714" s="3">
        <v>45186.094074074077</v>
      </c>
      <c r="K2714" t="str">
        <f t="shared" si="211"/>
        <v>Short Term</v>
      </c>
      <c r="L2714">
        <f t="shared" si="212"/>
        <v>5418</v>
      </c>
      <c r="M2714">
        <f t="shared" si="213"/>
        <v>0.15</v>
      </c>
      <c r="N2714">
        <f t="shared" si="214"/>
        <v>812.69999999999993</v>
      </c>
    </row>
    <row r="2715" spans="1:14" x14ac:dyDescent="0.25">
      <c r="A2715">
        <v>3714</v>
      </c>
      <c r="B2715" t="s">
        <v>94</v>
      </c>
      <c r="C2715" t="s">
        <v>95</v>
      </c>
      <c r="D2715" t="s">
        <v>26</v>
      </c>
      <c r="E2715">
        <v>480</v>
      </c>
      <c r="F2715" s="5">
        <v>44788.484837962962</v>
      </c>
      <c r="G2715">
        <v>94</v>
      </c>
      <c r="H2715" t="s">
        <v>1115</v>
      </c>
      <c r="I2715">
        <f t="shared" si="210"/>
        <v>45120</v>
      </c>
      <c r="J2715" s="3">
        <v>45186.094074074077</v>
      </c>
      <c r="K2715" t="str">
        <f t="shared" si="211"/>
        <v>Long Term</v>
      </c>
      <c r="L2715">
        <f t="shared" si="212"/>
        <v>44640</v>
      </c>
      <c r="M2715">
        <f t="shared" si="213"/>
        <v>0</v>
      </c>
      <c r="N2715">
        <f t="shared" si="214"/>
        <v>0</v>
      </c>
    </row>
    <row r="2716" spans="1:14" x14ac:dyDescent="0.25">
      <c r="A2716">
        <v>3715</v>
      </c>
      <c r="B2716" t="s">
        <v>111</v>
      </c>
      <c r="C2716" t="s">
        <v>112</v>
      </c>
      <c r="D2716" t="s">
        <v>26</v>
      </c>
      <c r="E2716">
        <v>512</v>
      </c>
      <c r="F2716" s="5">
        <v>44071.004583333342</v>
      </c>
      <c r="G2716">
        <v>77</v>
      </c>
      <c r="H2716" t="s">
        <v>132</v>
      </c>
      <c r="I2716">
        <f t="shared" si="210"/>
        <v>39424</v>
      </c>
      <c r="J2716" s="3">
        <v>45186.094074074077</v>
      </c>
      <c r="K2716" t="str">
        <f t="shared" si="211"/>
        <v>Long Term</v>
      </c>
      <c r="L2716">
        <f t="shared" si="212"/>
        <v>38912</v>
      </c>
      <c r="M2716">
        <f t="shared" si="213"/>
        <v>0</v>
      </c>
      <c r="N2716">
        <f t="shared" si="214"/>
        <v>0</v>
      </c>
    </row>
    <row r="2717" spans="1:14" x14ac:dyDescent="0.25">
      <c r="A2717">
        <v>3716</v>
      </c>
      <c r="B2717" t="s">
        <v>107</v>
      </c>
      <c r="C2717" t="s">
        <v>108</v>
      </c>
      <c r="D2717" t="s">
        <v>26</v>
      </c>
      <c r="E2717">
        <v>920</v>
      </c>
      <c r="F2717" s="5">
        <v>43544.575624999998</v>
      </c>
      <c r="G2717">
        <v>95</v>
      </c>
      <c r="H2717" t="s">
        <v>1369</v>
      </c>
      <c r="I2717">
        <f t="shared" si="210"/>
        <v>87400</v>
      </c>
      <c r="J2717" s="3">
        <v>45186.094074074077</v>
      </c>
      <c r="K2717" t="str">
        <f t="shared" si="211"/>
        <v>Long Term</v>
      </c>
      <c r="L2717">
        <f t="shared" si="212"/>
        <v>86480</v>
      </c>
      <c r="M2717">
        <f t="shared" si="213"/>
        <v>0</v>
      </c>
      <c r="N2717">
        <f t="shared" si="214"/>
        <v>0</v>
      </c>
    </row>
    <row r="2718" spans="1:14" x14ac:dyDescent="0.25">
      <c r="A2718">
        <v>3717</v>
      </c>
      <c r="B2718" t="s">
        <v>64</v>
      </c>
      <c r="C2718" t="s">
        <v>65</v>
      </c>
      <c r="D2718" t="s">
        <v>16</v>
      </c>
      <c r="E2718">
        <v>985</v>
      </c>
      <c r="F2718" s="5">
        <v>43424.394560185188</v>
      </c>
      <c r="G2718">
        <v>53</v>
      </c>
      <c r="H2718" t="s">
        <v>1300</v>
      </c>
      <c r="I2718">
        <f t="shared" si="210"/>
        <v>52205</v>
      </c>
      <c r="J2718" s="3">
        <v>45186.094074074077</v>
      </c>
      <c r="K2718" t="str">
        <f t="shared" si="211"/>
        <v>Long Term</v>
      </c>
      <c r="L2718">
        <f t="shared" si="212"/>
        <v>51220</v>
      </c>
      <c r="M2718">
        <f t="shared" si="213"/>
        <v>0</v>
      </c>
      <c r="N2718">
        <f t="shared" si="214"/>
        <v>0</v>
      </c>
    </row>
    <row r="2719" spans="1:14" x14ac:dyDescent="0.25">
      <c r="A2719">
        <v>3718</v>
      </c>
      <c r="B2719" t="s">
        <v>126</v>
      </c>
      <c r="C2719" t="s">
        <v>127</v>
      </c>
      <c r="D2719" t="s">
        <v>26</v>
      </c>
      <c r="E2719">
        <v>112</v>
      </c>
      <c r="F2719" s="5">
        <v>43682.398032407407</v>
      </c>
      <c r="G2719">
        <v>50</v>
      </c>
      <c r="H2719" t="s">
        <v>823</v>
      </c>
      <c r="I2719">
        <f t="shared" si="210"/>
        <v>5600</v>
      </c>
      <c r="J2719" s="3">
        <v>45186.094074074077</v>
      </c>
      <c r="K2719" t="str">
        <f t="shared" si="211"/>
        <v>Long Term</v>
      </c>
      <c r="L2719">
        <f t="shared" si="212"/>
        <v>5488</v>
      </c>
      <c r="M2719">
        <f t="shared" si="213"/>
        <v>0</v>
      </c>
      <c r="N2719">
        <f t="shared" si="214"/>
        <v>0</v>
      </c>
    </row>
    <row r="2720" spans="1:14" x14ac:dyDescent="0.25">
      <c r="A2720">
        <v>3719</v>
      </c>
      <c r="B2720" t="s">
        <v>199</v>
      </c>
      <c r="C2720" t="s">
        <v>200</v>
      </c>
      <c r="D2720" t="s">
        <v>16</v>
      </c>
      <c r="E2720">
        <v>641</v>
      </c>
      <c r="F2720" s="5">
        <v>44184.639282407406</v>
      </c>
      <c r="G2720">
        <v>74</v>
      </c>
      <c r="H2720" t="s">
        <v>1200</v>
      </c>
      <c r="I2720">
        <f t="shared" si="210"/>
        <v>47434</v>
      </c>
      <c r="J2720" s="3">
        <v>45186.094074074077</v>
      </c>
      <c r="K2720" t="str">
        <f t="shared" si="211"/>
        <v>Long Term</v>
      </c>
      <c r="L2720">
        <f t="shared" si="212"/>
        <v>46793</v>
      </c>
      <c r="M2720">
        <f t="shared" si="213"/>
        <v>0</v>
      </c>
      <c r="N2720">
        <f t="shared" si="214"/>
        <v>0</v>
      </c>
    </row>
    <row r="2721" spans="1:14" x14ac:dyDescent="0.25">
      <c r="A2721">
        <v>3720</v>
      </c>
      <c r="B2721" t="s">
        <v>14</v>
      </c>
      <c r="C2721" t="s">
        <v>15</v>
      </c>
      <c r="D2721" t="s">
        <v>26</v>
      </c>
      <c r="E2721">
        <v>518</v>
      </c>
      <c r="F2721" s="5">
        <v>44030.863587962973</v>
      </c>
      <c r="G2721">
        <v>62</v>
      </c>
      <c r="H2721" t="s">
        <v>975</v>
      </c>
      <c r="I2721">
        <f t="shared" si="210"/>
        <v>32116</v>
      </c>
      <c r="J2721" s="3">
        <v>45186.094074074077</v>
      </c>
      <c r="K2721" t="str">
        <f t="shared" si="211"/>
        <v>Long Term</v>
      </c>
      <c r="L2721">
        <f t="shared" si="212"/>
        <v>31598</v>
      </c>
      <c r="M2721">
        <f t="shared" si="213"/>
        <v>0</v>
      </c>
      <c r="N2721">
        <f t="shared" si="214"/>
        <v>0</v>
      </c>
    </row>
    <row r="2722" spans="1:14" x14ac:dyDescent="0.25">
      <c r="A2722">
        <v>3721</v>
      </c>
      <c r="B2722" t="s">
        <v>155</v>
      </c>
      <c r="C2722" t="s">
        <v>156</v>
      </c>
      <c r="D2722" t="s">
        <v>26</v>
      </c>
      <c r="E2722">
        <v>990</v>
      </c>
      <c r="F2722" s="5">
        <v>44147.833136574067</v>
      </c>
      <c r="G2722">
        <v>85</v>
      </c>
      <c r="H2722" t="s">
        <v>323</v>
      </c>
      <c r="I2722">
        <f t="shared" si="210"/>
        <v>84150</v>
      </c>
      <c r="J2722" s="3">
        <v>45186.094074074077</v>
      </c>
      <c r="K2722" t="str">
        <f t="shared" si="211"/>
        <v>Long Term</v>
      </c>
      <c r="L2722">
        <f t="shared" si="212"/>
        <v>83160</v>
      </c>
      <c r="M2722">
        <f t="shared" si="213"/>
        <v>0</v>
      </c>
      <c r="N2722">
        <f t="shared" si="214"/>
        <v>0</v>
      </c>
    </row>
    <row r="2723" spans="1:14" x14ac:dyDescent="0.25">
      <c r="A2723">
        <v>3722</v>
      </c>
      <c r="B2723" t="s">
        <v>137</v>
      </c>
      <c r="C2723" t="s">
        <v>138</v>
      </c>
      <c r="D2723" t="s">
        <v>26</v>
      </c>
      <c r="E2723">
        <v>750</v>
      </c>
      <c r="F2723" s="5">
        <v>44407.829247685193</v>
      </c>
      <c r="G2723">
        <v>42</v>
      </c>
      <c r="H2723" t="s">
        <v>1149</v>
      </c>
      <c r="I2723">
        <f t="shared" si="210"/>
        <v>31500</v>
      </c>
      <c r="J2723" s="3">
        <v>45186.094074074077</v>
      </c>
      <c r="K2723" t="str">
        <f t="shared" si="211"/>
        <v>Long Term</v>
      </c>
      <c r="L2723">
        <f t="shared" si="212"/>
        <v>30750</v>
      </c>
      <c r="M2723">
        <f t="shared" si="213"/>
        <v>0</v>
      </c>
      <c r="N2723">
        <f t="shared" si="214"/>
        <v>0</v>
      </c>
    </row>
    <row r="2724" spans="1:14" x14ac:dyDescent="0.25">
      <c r="A2724">
        <v>3723</v>
      </c>
      <c r="B2724" t="s">
        <v>79</v>
      </c>
      <c r="C2724" t="s">
        <v>80</v>
      </c>
      <c r="D2724" t="s">
        <v>16</v>
      </c>
      <c r="E2724">
        <v>479</v>
      </c>
      <c r="F2724" s="5">
        <v>44902.263923611114</v>
      </c>
      <c r="G2724">
        <v>58</v>
      </c>
      <c r="H2724" t="s">
        <v>1370</v>
      </c>
      <c r="I2724">
        <f t="shared" si="210"/>
        <v>27782</v>
      </c>
      <c r="J2724" s="3">
        <v>45186.094074074077</v>
      </c>
      <c r="K2724" t="str">
        <f t="shared" si="211"/>
        <v>Short Term</v>
      </c>
      <c r="L2724">
        <f t="shared" si="212"/>
        <v>27303</v>
      </c>
      <c r="M2724">
        <f t="shared" si="213"/>
        <v>0.15</v>
      </c>
      <c r="N2724">
        <f t="shared" si="214"/>
        <v>4095.45</v>
      </c>
    </row>
    <row r="2725" spans="1:14" x14ac:dyDescent="0.25">
      <c r="A2725">
        <v>3724</v>
      </c>
      <c r="B2725" t="s">
        <v>51</v>
      </c>
      <c r="C2725" t="s">
        <v>52</v>
      </c>
      <c r="D2725" t="s">
        <v>26</v>
      </c>
      <c r="E2725">
        <v>575</v>
      </c>
      <c r="F2725" s="5">
        <v>44571.109456018523</v>
      </c>
      <c r="G2725">
        <v>4</v>
      </c>
      <c r="H2725" t="s">
        <v>1045</v>
      </c>
      <c r="I2725">
        <f t="shared" si="210"/>
        <v>2300</v>
      </c>
      <c r="J2725" s="3">
        <v>45186.094074074077</v>
      </c>
      <c r="K2725" t="str">
        <f t="shared" si="211"/>
        <v>Long Term</v>
      </c>
      <c r="L2725">
        <f t="shared" si="212"/>
        <v>1725</v>
      </c>
      <c r="M2725">
        <f t="shared" si="213"/>
        <v>0</v>
      </c>
      <c r="N2725">
        <f t="shared" si="214"/>
        <v>0</v>
      </c>
    </row>
    <row r="2726" spans="1:14" x14ac:dyDescent="0.25">
      <c r="A2726">
        <v>3725</v>
      </c>
      <c r="B2726" t="s">
        <v>43</v>
      </c>
      <c r="C2726" t="s">
        <v>44</v>
      </c>
      <c r="D2726" t="s">
        <v>26</v>
      </c>
      <c r="E2726">
        <v>692</v>
      </c>
      <c r="F2726" s="5">
        <v>43558.69699074074</v>
      </c>
      <c r="G2726">
        <v>78</v>
      </c>
      <c r="H2726" t="s">
        <v>1080</v>
      </c>
      <c r="I2726">
        <f t="shared" si="210"/>
        <v>53976</v>
      </c>
      <c r="J2726" s="3">
        <v>45186.094074074077</v>
      </c>
      <c r="K2726" t="str">
        <f t="shared" si="211"/>
        <v>Long Term</v>
      </c>
      <c r="L2726">
        <f t="shared" si="212"/>
        <v>53284</v>
      </c>
      <c r="M2726">
        <f t="shared" si="213"/>
        <v>0</v>
      </c>
      <c r="N2726">
        <f t="shared" si="214"/>
        <v>0</v>
      </c>
    </row>
    <row r="2727" spans="1:14" x14ac:dyDescent="0.25">
      <c r="A2727">
        <v>3726</v>
      </c>
      <c r="B2727" t="s">
        <v>43</v>
      </c>
      <c r="C2727" t="s">
        <v>44</v>
      </c>
      <c r="D2727" t="s">
        <v>26</v>
      </c>
      <c r="E2727">
        <v>982</v>
      </c>
      <c r="F2727" s="5">
        <v>44170.344594907408</v>
      </c>
      <c r="G2727">
        <v>19</v>
      </c>
      <c r="H2727" t="s">
        <v>1366</v>
      </c>
      <c r="I2727">
        <f t="shared" si="210"/>
        <v>18658</v>
      </c>
      <c r="J2727" s="3">
        <v>45186.094074074077</v>
      </c>
      <c r="K2727" t="str">
        <f t="shared" si="211"/>
        <v>Long Term</v>
      </c>
      <c r="L2727">
        <f t="shared" si="212"/>
        <v>17676</v>
      </c>
      <c r="M2727">
        <f t="shared" si="213"/>
        <v>0</v>
      </c>
      <c r="N2727">
        <f t="shared" si="214"/>
        <v>0</v>
      </c>
    </row>
    <row r="2728" spans="1:14" x14ac:dyDescent="0.25">
      <c r="A2728">
        <v>3727</v>
      </c>
      <c r="B2728" t="s">
        <v>218</v>
      </c>
      <c r="C2728" t="s">
        <v>219</v>
      </c>
      <c r="D2728" t="s">
        <v>16</v>
      </c>
      <c r="E2728">
        <v>104</v>
      </c>
      <c r="F2728" s="5">
        <v>45120.85765046296</v>
      </c>
      <c r="G2728">
        <v>31</v>
      </c>
      <c r="H2728" t="s">
        <v>1251</v>
      </c>
      <c r="I2728">
        <f t="shared" si="210"/>
        <v>3224</v>
      </c>
      <c r="J2728" s="3">
        <v>45186.094074074077</v>
      </c>
      <c r="K2728" t="str">
        <f t="shared" si="211"/>
        <v>Short Term</v>
      </c>
      <c r="L2728">
        <f t="shared" si="212"/>
        <v>3120</v>
      </c>
      <c r="M2728">
        <f t="shared" si="213"/>
        <v>0.15</v>
      </c>
      <c r="N2728">
        <f t="shared" si="214"/>
        <v>468</v>
      </c>
    </row>
    <row r="2729" spans="1:14" x14ac:dyDescent="0.25">
      <c r="A2729">
        <v>3728</v>
      </c>
      <c r="B2729" t="s">
        <v>76</v>
      </c>
      <c r="C2729" t="s">
        <v>77</v>
      </c>
      <c r="D2729" t="s">
        <v>16</v>
      </c>
      <c r="E2729">
        <v>590</v>
      </c>
      <c r="F2729" s="5">
        <v>43563.982731481483</v>
      </c>
      <c r="G2729">
        <v>34</v>
      </c>
      <c r="H2729" t="s">
        <v>1096</v>
      </c>
      <c r="I2729">
        <f t="shared" si="210"/>
        <v>20060</v>
      </c>
      <c r="J2729" s="3">
        <v>45186.094074074077</v>
      </c>
      <c r="K2729" t="str">
        <f t="shared" si="211"/>
        <v>Long Term</v>
      </c>
      <c r="L2729">
        <f t="shared" si="212"/>
        <v>19470</v>
      </c>
      <c r="M2729">
        <f t="shared" si="213"/>
        <v>0</v>
      </c>
      <c r="N2729">
        <f t="shared" si="214"/>
        <v>0</v>
      </c>
    </row>
    <row r="2730" spans="1:14" x14ac:dyDescent="0.25">
      <c r="A2730">
        <v>3729</v>
      </c>
      <c r="B2730" t="s">
        <v>167</v>
      </c>
      <c r="C2730" t="s">
        <v>168</v>
      </c>
      <c r="D2730" t="s">
        <v>26</v>
      </c>
      <c r="E2730">
        <v>708</v>
      </c>
      <c r="F2730" s="5">
        <v>43455.190347222233</v>
      </c>
      <c r="G2730">
        <v>17</v>
      </c>
      <c r="H2730" t="s">
        <v>892</v>
      </c>
      <c r="I2730">
        <f t="shared" si="210"/>
        <v>12036</v>
      </c>
      <c r="J2730" s="3">
        <v>45186.094074074077</v>
      </c>
      <c r="K2730" t="str">
        <f t="shared" si="211"/>
        <v>Long Term</v>
      </c>
      <c r="L2730">
        <f t="shared" si="212"/>
        <v>11328</v>
      </c>
      <c r="M2730">
        <f t="shared" si="213"/>
        <v>0</v>
      </c>
      <c r="N2730">
        <f t="shared" si="214"/>
        <v>0</v>
      </c>
    </row>
    <row r="2731" spans="1:14" x14ac:dyDescent="0.25">
      <c r="A2731">
        <v>3730</v>
      </c>
      <c r="B2731" t="s">
        <v>126</v>
      </c>
      <c r="C2731" t="s">
        <v>127</v>
      </c>
      <c r="D2731" t="s">
        <v>26</v>
      </c>
      <c r="E2731">
        <v>482</v>
      </c>
      <c r="F2731" s="5">
        <v>44178.18644675926</v>
      </c>
      <c r="G2731">
        <v>78</v>
      </c>
      <c r="H2731" t="s">
        <v>1221</v>
      </c>
      <c r="I2731">
        <f t="shared" si="210"/>
        <v>37596</v>
      </c>
      <c r="J2731" s="3">
        <v>45186.094074074077</v>
      </c>
      <c r="K2731" t="str">
        <f t="shared" si="211"/>
        <v>Long Term</v>
      </c>
      <c r="L2731">
        <f t="shared" si="212"/>
        <v>37114</v>
      </c>
      <c r="M2731">
        <f t="shared" si="213"/>
        <v>0</v>
      </c>
      <c r="N2731">
        <f t="shared" si="214"/>
        <v>0</v>
      </c>
    </row>
    <row r="2732" spans="1:14" x14ac:dyDescent="0.25">
      <c r="A2732">
        <v>3731</v>
      </c>
      <c r="B2732" t="s">
        <v>34</v>
      </c>
      <c r="C2732" t="s">
        <v>35</v>
      </c>
      <c r="D2732" t="s">
        <v>26</v>
      </c>
      <c r="E2732">
        <v>495</v>
      </c>
      <c r="F2732" s="5">
        <v>44326.399467592593</v>
      </c>
      <c r="G2732">
        <v>64</v>
      </c>
      <c r="H2732" t="s">
        <v>924</v>
      </c>
      <c r="I2732">
        <f t="shared" si="210"/>
        <v>31680</v>
      </c>
      <c r="J2732" s="3">
        <v>45186.094074074077</v>
      </c>
      <c r="K2732" t="str">
        <f t="shared" si="211"/>
        <v>Long Term</v>
      </c>
      <c r="L2732">
        <f t="shared" si="212"/>
        <v>31185</v>
      </c>
      <c r="M2732">
        <f t="shared" si="213"/>
        <v>0</v>
      </c>
      <c r="N2732">
        <f t="shared" si="214"/>
        <v>0</v>
      </c>
    </row>
    <row r="2733" spans="1:14" x14ac:dyDescent="0.25">
      <c r="A2733">
        <v>3732</v>
      </c>
      <c r="B2733" t="s">
        <v>218</v>
      </c>
      <c r="C2733" t="s">
        <v>219</v>
      </c>
      <c r="D2733" t="s">
        <v>26</v>
      </c>
      <c r="E2733">
        <v>978</v>
      </c>
      <c r="F2733" s="5">
        <v>44079.557395833333</v>
      </c>
      <c r="G2733">
        <v>17</v>
      </c>
      <c r="H2733" t="s">
        <v>828</v>
      </c>
      <c r="I2733">
        <f t="shared" si="210"/>
        <v>16626</v>
      </c>
      <c r="J2733" s="3">
        <v>45186.094074074077</v>
      </c>
      <c r="K2733" t="str">
        <f t="shared" si="211"/>
        <v>Long Term</v>
      </c>
      <c r="L2733">
        <f t="shared" si="212"/>
        <v>15648</v>
      </c>
      <c r="M2733">
        <f t="shared" si="213"/>
        <v>0</v>
      </c>
      <c r="N2733">
        <f t="shared" si="214"/>
        <v>0</v>
      </c>
    </row>
    <row r="2734" spans="1:14" x14ac:dyDescent="0.25">
      <c r="A2734">
        <v>3733</v>
      </c>
      <c r="B2734" t="s">
        <v>88</v>
      </c>
      <c r="C2734" t="s">
        <v>89</v>
      </c>
      <c r="D2734" t="s">
        <v>16</v>
      </c>
      <c r="E2734">
        <v>603</v>
      </c>
      <c r="F2734" s="5">
        <v>44492.181805555563</v>
      </c>
      <c r="G2734">
        <v>72</v>
      </c>
      <c r="H2734" t="s">
        <v>1273</v>
      </c>
      <c r="I2734">
        <f t="shared" si="210"/>
        <v>43416</v>
      </c>
      <c r="J2734" s="3">
        <v>45186.094074074077</v>
      </c>
      <c r="K2734" t="str">
        <f t="shared" si="211"/>
        <v>Long Term</v>
      </c>
      <c r="L2734">
        <f t="shared" si="212"/>
        <v>42813</v>
      </c>
      <c r="M2734">
        <f t="shared" si="213"/>
        <v>0</v>
      </c>
      <c r="N2734">
        <f t="shared" si="214"/>
        <v>0</v>
      </c>
    </row>
    <row r="2735" spans="1:14" x14ac:dyDescent="0.25">
      <c r="A2735">
        <v>3734</v>
      </c>
      <c r="B2735" t="s">
        <v>79</v>
      </c>
      <c r="C2735" t="s">
        <v>80</v>
      </c>
      <c r="D2735" t="s">
        <v>26</v>
      </c>
      <c r="E2735">
        <v>130</v>
      </c>
      <c r="F2735" s="5">
        <v>44585.372233796297</v>
      </c>
      <c r="G2735">
        <v>53</v>
      </c>
      <c r="H2735" t="s">
        <v>1074</v>
      </c>
      <c r="I2735">
        <f t="shared" si="210"/>
        <v>6890</v>
      </c>
      <c r="J2735" s="3">
        <v>45186.094074074077</v>
      </c>
      <c r="K2735" t="str">
        <f t="shared" si="211"/>
        <v>Long Term</v>
      </c>
      <c r="L2735">
        <f t="shared" si="212"/>
        <v>6760</v>
      </c>
      <c r="M2735">
        <f t="shared" si="213"/>
        <v>0</v>
      </c>
      <c r="N2735">
        <f t="shared" si="214"/>
        <v>0</v>
      </c>
    </row>
    <row r="2736" spans="1:14" x14ac:dyDescent="0.25">
      <c r="A2736">
        <v>3735</v>
      </c>
      <c r="B2736" t="s">
        <v>64</v>
      </c>
      <c r="C2736" t="s">
        <v>65</v>
      </c>
      <c r="D2736" t="s">
        <v>26</v>
      </c>
      <c r="E2736">
        <v>246</v>
      </c>
      <c r="F2736" s="5">
        <v>44934.286446759259</v>
      </c>
      <c r="G2736">
        <v>78</v>
      </c>
      <c r="H2736" t="s">
        <v>239</v>
      </c>
      <c r="I2736">
        <f t="shared" si="210"/>
        <v>19188</v>
      </c>
      <c r="J2736" s="3">
        <v>45186.094074074077</v>
      </c>
      <c r="K2736" t="str">
        <f t="shared" si="211"/>
        <v>Short Term</v>
      </c>
      <c r="L2736">
        <f t="shared" si="212"/>
        <v>18942</v>
      </c>
      <c r="M2736">
        <f t="shared" si="213"/>
        <v>0.15</v>
      </c>
      <c r="N2736">
        <f t="shared" si="214"/>
        <v>2841.2999999999997</v>
      </c>
    </row>
    <row r="2737" spans="1:14" x14ac:dyDescent="0.25">
      <c r="A2737">
        <v>3736</v>
      </c>
      <c r="B2737" t="s">
        <v>133</v>
      </c>
      <c r="C2737" t="s">
        <v>134</v>
      </c>
      <c r="D2737" t="s">
        <v>26</v>
      </c>
      <c r="E2737">
        <v>927</v>
      </c>
      <c r="F2737" s="5">
        <v>43828.855497685188</v>
      </c>
      <c r="G2737">
        <v>86</v>
      </c>
      <c r="H2737" t="s">
        <v>669</v>
      </c>
      <c r="I2737">
        <f t="shared" si="210"/>
        <v>79722</v>
      </c>
      <c r="J2737" s="3">
        <v>45186.094074074077</v>
      </c>
      <c r="K2737" t="str">
        <f t="shared" si="211"/>
        <v>Long Term</v>
      </c>
      <c r="L2737">
        <f t="shared" si="212"/>
        <v>78795</v>
      </c>
      <c r="M2737">
        <f t="shared" si="213"/>
        <v>0</v>
      </c>
      <c r="N2737">
        <f t="shared" si="214"/>
        <v>0</v>
      </c>
    </row>
    <row r="2738" spans="1:14" x14ac:dyDescent="0.25">
      <c r="A2738">
        <v>3737</v>
      </c>
      <c r="B2738" t="s">
        <v>51</v>
      </c>
      <c r="C2738" t="s">
        <v>52</v>
      </c>
      <c r="D2738" t="s">
        <v>26</v>
      </c>
      <c r="E2738">
        <v>118</v>
      </c>
      <c r="F2738" s="5">
        <v>43669.678888888891</v>
      </c>
      <c r="G2738">
        <v>63</v>
      </c>
      <c r="H2738" t="s">
        <v>1071</v>
      </c>
      <c r="I2738">
        <f t="shared" si="210"/>
        <v>7434</v>
      </c>
      <c r="J2738" s="3">
        <v>45186.094074074077</v>
      </c>
      <c r="K2738" t="str">
        <f t="shared" si="211"/>
        <v>Long Term</v>
      </c>
      <c r="L2738">
        <f t="shared" si="212"/>
        <v>7316</v>
      </c>
      <c r="M2738">
        <f t="shared" si="213"/>
        <v>0</v>
      </c>
      <c r="N2738">
        <f t="shared" si="214"/>
        <v>0</v>
      </c>
    </row>
    <row r="2739" spans="1:14" x14ac:dyDescent="0.25">
      <c r="A2739">
        <v>3738</v>
      </c>
      <c r="B2739" t="s">
        <v>37</v>
      </c>
      <c r="C2739" t="s">
        <v>38</v>
      </c>
      <c r="D2739" t="s">
        <v>16</v>
      </c>
      <c r="E2739">
        <v>746</v>
      </c>
      <c r="F2739" s="5">
        <v>44852.050706018519</v>
      </c>
      <c r="G2739">
        <v>60</v>
      </c>
      <c r="H2739" t="s">
        <v>526</v>
      </c>
      <c r="I2739">
        <f t="shared" si="210"/>
        <v>44760</v>
      </c>
      <c r="J2739" s="3">
        <v>45186.094074074077</v>
      </c>
      <c r="K2739" t="str">
        <f t="shared" si="211"/>
        <v>Short Term</v>
      </c>
      <c r="L2739">
        <f t="shared" si="212"/>
        <v>44014</v>
      </c>
      <c r="M2739">
        <f t="shared" si="213"/>
        <v>0.15</v>
      </c>
      <c r="N2739">
        <f t="shared" si="214"/>
        <v>6602.0999999999995</v>
      </c>
    </row>
    <row r="2740" spans="1:14" x14ac:dyDescent="0.25">
      <c r="A2740">
        <v>3739</v>
      </c>
      <c r="B2740" t="s">
        <v>98</v>
      </c>
      <c r="C2740" t="s">
        <v>99</v>
      </c>
      <c r="D2740" t="s">
        <v>16</v>
      </c>
      <c r="E2740">
        <v>429</v>
      </c>
      <c r="F2740" s="5">
        <v>44615.861527777779</v>
      </c>
      <c r="G2740">
        <v>5</v>
      </c>
      <c r="H2740" t="s">
        <v>1371</v>
      </c>
      <c r="I2740">
        <f t="shared" si="210"/>
        <v>2145</v>
      </c>
      <c r="J2740" s="3">
        <v>45186.094074074077</v>
      </c>
      <c r="K2740" t="str">
        <f t="shared" si="211"/>
        <v>Long Term</v>
      </c>
      <c r="L2740">
        <f t="shared" si="212"/>
        <v>1716</v>
      </c>
      <c r="M2740">
        <f t="shared" si="213"/>
        <v>0</v>
      </c>
      <c r="N2740">
        <f t="shared" si="214"/>
        <v>0</v>
      </c>
    </row>
    <row r="2741" spans="1:14" x14ac:dyDescent="0.25">
      <c r="A2741">
        <v>3740</v>
      </c>
      <c r="B2741" t="s">
        <v>324</v>
      </c>
      <c r="C2741" t="s">
        <v>325</v>
      </c>
      <c r="D2741" t="s">
        <v>26</v>
      </c>
      <c r="E2741">
        <v>675</v>
      </c>
      <c r="F2741" s="5">
        <v>43936.055254629631</v>
      </c>
      <c r="G2741">
        <v>17</v>
      </c>
      <c r="H2741" t="s">
        <v>1138</v>
      </c>
      <c r="I2741">
        <f t="shared" si="210"/>
        <v>11475</v>
      </c>
      <c r="J2741" s="3">
        <v>45186.094074074077</v>
      </c>
      <c r="K2741" t="str">
        <f t="shared" si="211"/>
        <v>Long Term</v>
      </c>
      <c r="L2741">
        <f t="shared" si="212"/>
        <v>10800</v>
      </c>
      <c r="M2741">
        <f t="shared" si="213"/>
        <v>0</v>
      </c>
      <c r="N2741">
        <f t="shared" si="214"/>
        <v>0</v>
      </c>
    </row>
    <row r="2742" spans="1:14" x14ac:dyDescent="0.25">
      <c r="A2742">
        <v>3741</v>
      </c>
      <c r="B2742" t="s">
        <v>98</v>
      </c>
      <c r="C2742" t="s">
        <v>99</v>
      </c>
      <c r="D2742" t="s">
        <v>26</v>
      </c>
      <c r="E2742">
        <v>706</v>
      </c>
      <c r="F2742" s="5">
        <v>44065.071261574078</v>
      </c>
      <c r="G2742">
        <v>16</v>
      </c>
      <c r="H2742" t="s">
        <v>504</v>
      </c>
      <c r="I2742">
        <f t="shared" si="210"/>
        <v>11296</v>
      </c>
      <c r="J2742" s="3">
        <v>45186.094074074077</v>
      </c>
      <c r="K2742" t="str">
        <f t="shared" si="211"/>
        <v>Long Term</v>
      </c>
      <c r="L2742">
        <f t="shared" si="212"/>
        <v>10590</v>
      </c>
      <c r="M2742">
        <f t="shared" si="213"/>
        <v>0</v>
      </c>
      <c r="N2742">
        <f t="shared" si="214"/>
        <v>0</v>
      </c>
    </row>
    <row r="2743" spans="1:14" x14ac:dyDescent="0.25">
      <c r="A2743">
        <v>3742</v>
      </c>
      <c r="B2743" t="s">
        <v>21</v>
      </c>
      <c r="C2743" t="s">
        <v>22</v>
      </c>
      <c r="D2743" t="s">
        <v>26</v>
      </c>
      <c r="E2743">
        <v>907</v>
      </c>
      <c r="F2743" s="5">
        <v>43768.655648148153</v>
      </c>
      <c r="G2743">
        <v>44</v>
      </c>
      <c r="H2743" t="s">
        <v>1130</v>
      </c>
      <c r="I2743">
        <f t="shared" si="210"/>
        <v>39908</v>
      </c>
      <c r="J2743" s="3">
        <v>45186.094074074077</v>
      </c>
      <c r="K2743" t="str">
        <f t="shared" si="211"/>
        <v>Long Term</v>
      </c>
      <c r="L2743">
        <f t="shared" si="212"/>
        <v>39001</v>
      </c>
      <c r="M2743">
        <f t="shared" si="213"/>
        <v>0</v>
      </c>
      <c r="N2743">
        <f t="shared" si="214"/>
        <v>0</v>
      </c>
    </row>
    <row r="2744" spans="1:14" x14ac:dyDescent="0.25">
      <c r="A2744">
        <v>3743</v>
      </c>
      <c r="B2744" t="s">
        <v>98</v>
      </c>
      <c r="C2744" t="s">
        <v>99</v>
      </c>
      <c r="D2744" t="s">
        <v>26</v>
      </c>
      <c r="E2744">
        <v>190</v>
      </c>
      <c r="F2744" s="5">
        <v>44446.738287037027</v>
      </c>
      <c r="G2744">
        <v>3</v>
      </c>
      <c r="H2744" t="s">
        <v>1216</v>
      </c>
      <c r="I2744">
        <f t="shared" si="210"/>
        <v>570</v>
      </c>
      <c r="J2744" s="3">
        <v>45186.094074074077</v>
      </c>
      <c r="K2744" t="str">
        <f t="shared" si="211"/>
        <v>Long Term</v>
      </c>
      <c r="L2744">
        <f t="shared" si="212"/>
        <v>380</v>
      </c>
      <c r="M2744">
        <f t="shared" si="213"/>
        <v>0</v>
      </c>
      <c r="N2744">
        <f t="shared" si="214"/>
        <v>0</v>
      </c>
    </row>
    <row r="2745" spans="1:14" x14ac:dyDescent="0.25">
      <c r="A2745">
        <v>3744</v>
      </c>
      <c r="B2745" t="s">
        <v>76</v>
      </c>
      <c r="C2745" t="s">
        <v>77</v>
      </c>
      <c r="D2745" t="s">
        <v>16</v>
      </c>
      <c r="E2745">
        <v>345</v>
      </c>
      <c r="F2745" s="5">
        <v>43676.133796296293</v>
      </c>
      <c r="G2745">
        <v>75</v>
      </c>
      <c r="H2745" t="s">
        <v>45</v>
      </c>
      <c r="I2745">
        <f t="shared" si="210"/>
        <v>25875</v>
      </c>
      <c r="J2745" s="3">
        <v>45186.094074074077</v>
      </c>
      <c r="K2745" t="str">
        <f t="shared" si="211"/>
        <v>Long Term</v>
      </c>
      <c r="L2745">
        <f t="shared" si="212"/>
        <v>25530</v>
      </c>
      <c r="M2745">
        <f t="shared" si="213"/>
        <v>0</v>
      </c>
      <c r="N2745">
        <f t="shared" si="214"/>
        <v>0</v>
      </c>
    </row>
    <row r="2746" spans="1:14" x14ac:dyDescent="0.25">
      <c r="A2746">
        <v>3745</v>
      </c>
      <c r="B2746" t="s">
        <v>193</v>
      </c>
      <c r="C2746" t="s">
        <v>194</v>
      </c>
      <c r="D2746" t="s">
        <v>26</v>
      </c>
      <c r="E2746">
        <v>203</v>
      </c>
      <c r="F2746" s="5">
        <v>44851.903807870367</v>
      </c>
      <c r="G2746">
        <v>16</v>
      </c>
      <c r="H2746" t="s">
        <v>299</v>
      </c>
      <c r="I2746">
        <f t="shared" si="210"/>
        <v>3248</v>
      </c>
      <c r="J2746" s="3">
        <v>45186.094074074077</v>
      </c>
      <c r="K2746" t="str">
        <f t="shared" si="211"/>
        <v>Short Term</v>
      </c>
      <c r="L2746">
        <f t="shared" si="212"/>
        <v>3045</v>
      </c>
      <c r="M2746">
        <f t="shared" si="213"/>
        <v>0.15</v>
      </c>
      <c r="N2746">
        <f t="shared" si="214"/>
        <v>456.75</v>
      </c>
    </row>
    <row r="2747" spans="1:14" x14ac:dyDescent="0.25">
      <c r="A2747">
        <v>3746</v>
      </c>
      <c r="B2747" t="s">
        <v>34</v>
      </c>
      <c r="C2747" t="s">
        <v>35</v>
      </c>
      <c r="D2747" t="s">
        <v>26</v>
      </c>
      <c r="E2747">
        <v>858</v>
      </c>
      <c r="F2747" s="5">
        <v>44216.768321759257</v>
      </c>
      <c r="G2747">
        <v>38</v>
      </c>
      <c r="H2747" t="s">
        <v>1372</v>
      </c>
      <c r="I2747">
        <f t="shared" si="210"/>
        <v>32604</v>
      </c>
      <c r="J2747" s="3">
        <v>45186.094074074077</v>
      </c>
      <c r="K2747" t="str">
        <f t="shared" si="211"/>
        <v>Long Term</v>
      </c>
      <c r="L2747">
        <f t="shared" si="212"/>
        <v>31746</v>
      </c>
      <c r="M2747">
        <f t="shared" si="213"/>
        <v>0</v>
      </c>
      <c r="N2747">
        <f t="shared" si="214"/>
        <v>0</v>
      </c>
    </row>
    <row r="2748" spans="1:14" x14ac:dyDescent="0.25">
      <c r="A2748">
        <v>3747</v>
      </c>
      <c r="B2748" t="s">
        <v>88</v>
      </c>
      <c r="C2748" t="s">
        <v>89</v>
      </c>
      <c r="D2748" t="s">
        <v>16</v>
      </c>
      <c r="E2748">
        <v>763</v>
      </c>
      <c r="F2748" s="5">
        <v>44721.098182870373</v>
      </c>
      <c r="G2748">
        <v>61</v>
      </c>
      <c r="H2748" t="s">
        <v>442</v>
      </c>
      <c r="I2748">
        <f t="shared" si="210"/>
        <v>46543</v>
      </c>
      <c r="J2748" s="3">
        <v>45186.094074074077</v>
      </c>
      <c r="K2748" t="str">
        <f t="shared" si="211"/>
        <v>Long Term</v>
      </c>
      <c r="L2748">
        <f t="shared" si="212"/>
        <v>45780</v>
      </c>
      <c r="M2748">
        <f t="shared" si="213"/>
        <v>0</v>
      </c>
      <c r="N2748">
        <f t="shared" si="214"/>
        <v>0</v>
      </c>
    </row>
    <row r="2749" spans="1:14" x14ac:dyDescent="0.25">
      <c r="A2749">
        <v>3748</v>
      </c>
      <c r="B2749" t="s">
        <v>107</v>
      </c>
      <c r="C2749" t="s">
        <v>108</v>
      </c>
      <c r="D2749" t="s">
        <v>26</v>
      </c>
      <c r="E2749">
        <v>383</v>
      </c>
      <c r="F2749" s="5">
        <v>44706.991701388892</v>
      </c>
      <c r="G2749">
        <v>24</v>
      </c>
      <c r="H2749" t="s">
        <v>1358</v>
      </c>
      <c r="I2749">
        <f t="shared" si="210"/>
        <v>9192</v>
      </c>
      <c r="J2749" s="3">
        <v>45186.094074074077</v>
      </c>
      <c r="K2749" t="str">
        <f t="shared" si="211"/>
        <v>Long Term</v>
      </c>
      <c r="L2749">
        <f t="shared" si="212"/>
        <v>8809</v>
      </c>
      <c r="M2749">
        <f t="shared" si="213"/>
        <v>0</v>
      </c>
      <c r="N2749">
        <f t="shared" si="214"/>
        <v>0</v>
      </c>
    </row>
    <row r="2750" spans="1:14" x14ac:dyDescent="0.25">
      <c r="A2750">
        <v>3749</v>
      </c>
      <c r="B2750" t="s">
        <v>57</v>
      </c>
      <c r="C2750" t="s">
        <v>58</v>
      </c>
      <c r="D2750" t="s">
        <v>16</v>
      </c>
      <c r="E2750">
        <v>937</v>
      </c>
      <c r="F2750" s="5">
        <v>43777.401261574072</v>
      </c>
      <c r="G2750">
        <v>22</v>
      </c>
      <c r="H2750" t="s">
        <v>1252</v>
      </c>
      <c r="I2750">
        <f t="shared" si="210"/>
        <v>20614</v>
      </c>
      <c r="J2750" s="3">
        <v>45186.094074074077</v>
      </c>
      <c r="K2750" t="str">
        <f t="shared" si="211"/>
        <v>Long Term</v>
      </c>
      <c r="L2750">
        <f t="shared" si="212"/>
        <v>19677</v>
      </c>
      <c r="M2750">
        <f t="shared" si="213"/>
        <v>0</v>
      </c>
      <c r="N2750">
        <f t="shared" si="214"/>
        <v>0</v>
      </c>
    </row>
    <row r="2751" spans="1:14" x14ac:dyDescent="0.25">
      <c r="A2751">
        <v>3750</v>
      </c>
      <c r="B2751" t="s">
        <v>115</v>
      </c>
      <c r="C2751" t="s">
        <v>116</v>
      </c>
      <c r="D2751" t="s">
        <v>26</v>
      </c>
      <c r="E2751">
        <v>550</v>
      </c>
      <c r="F2751" s="5">
        <v>44577.798657407409</v>
      </c>
      <c r="G2751">
        <v>21</v>
      </c>
      <c r="H2751" t="s">
        <v>1373</v>
      </c>
      <c r="I2751">
        <f t="shared" si="210"/>
        <v>11550</v>
      </c>
      <c r="J2751" s="3">
        <v>45186.094074074077</v>
      </c>
      <c r="K2751" t="str">
        <f t="shared" si="211"/>
        <v>Long Term</v>
      </c>
      <c r="L2751">
        <f t="shared" si="212"/>
        <v>11000</v>
      </c>
      <c r="M2751">
        <f t="shared" si="213"/>
        <v>0</v>
      </c>
      <c r="N2751">
        <f t="shared" si="214"/>
        <v>0</v>
      </c>
    </row>
    <row r="2752" spans="1:14" x14ac:dyDescent="0.25">
      <c r="A2752">
        <v>3751</v>
      </c>
      <c r="B2752" t="s">
        <v>104</v>
      </c>
      <c r="C2752" t="s">
        <v>105</v>
      </c>
      <c r="D2752" t="s">
        <v>16</v>
      </c>
      <c r="E2752">
        <v>683</v>
      </c>
      <c r="F2752" s="5">
        <v>44258.316469907397</v>
      </c>
      <c r="G2752">
        <v>64</v>
      </c>
      <c r="H2752" t="s">
        <v>856</v>
      </c>
      <c r="I2752">
        <f t="shared" si="210"/>
        <v>43712</v>
      </c>
      <c r="J2752" s="3">
        <v>45186.094074074077</v>
      </c>
      <c r="K2752" t="str">
        <f t="shared" si="211"/>
        <v>Long Term</v>
      </c>
      <c r="L2752">
        <f t="shared" si="212"/>
        <v>43029</v>
      </c>
      <c r="M2752">
        <f t="shared" si="213"/>
        <v>0</v>
      </c>
      <c r="N2752">
        <f t="shared" si="214"/>
        <v>0</v>
      </c>
    </row>
    <row r="2753" spans="1:14" x14ac:dyDescent="0.25">
      <c r="A2753">
        <v>3752</v>
      </c>
      <c r="B2753" t="s">
        <v>46</v>
      </c>
      <c r="C2753" t="s">
        <v>47</v>
      </c>
      <c r="D2753" t="s">
        <v>16</v>
      </c>
      <c r="E2753">
        <v>812</v>
      </c>
      <c r="F2753" s="5">
        <v>43405.443379629629</v>
      </c>
      <c r="G2753">
        <v>18</v>
      </c>
      <c r="H2753" t="s">
        <v>1374</v>
      </c>
      <c r="I2753">
        <f t="shared" si="210"/>
        <v>14616</v>
      </c>
      <c r="J2753" s="3">
        <v>45186.094074074077</v>
      </c>
      <c r="K2753" t="str">
        <f t="shared" si="211"/>
        <v>Long Term</v>
      </c>
      <c r="L2753">
        <f t="shared" si="212"/>
        <v>13804</v>
      </c>
      <c r="M2753">
        <f t="shared" si="213"/>
        <v>0</v>
      </c>
      <c r="N2753">
        <f t="shared" si="214"/>
        <v>0</v>
      </c>
    </row>
    <row r="2754" spans="1:14" x14ac:dyDescent="0.25">
      <c r="A2754">
        <v>3753</v>
      </c>
      <c r="B2754" t="s">
        <v>79</v>
      </c>
      <c r="C2754" t="s">
        <v>80</v>
      </c>
      <c r="D2754" t="s">
        <v>26</v>
      </c>
      <c r="E2754">
        <v>139</v>
      </c>
      <c r="F2754" s="5">
        <v>45072.669456018521</v>
      </c>
      <c r="G2754">
        <v>39</v>
      </c>
      <c r="H2754" t="s">
        <v>1112</v>
      </c>
      <c r="I2754">
        <f t="shared" si="210"/>
        <v>5421</v>
      </c>
      <c r="J2754" s="3">
        <v>45186.094074074077</v>
      </c>
      <c r="K2754" t="str">
        <f t="shared" si="211"/>
        <v>Short Term</v>
      </c>
      <c r="L2754">
        <f t="shared" si="212"/>
        <v>5282</v>
      </c>
      <c r="M2754">
        <f t="shared" si="213"/>
        <v>0.15</v>
      </c>
      <c r="N2754">
        <f t="shared" si="214"/>
        <v>792.3</v>
      </c>
    </row>
    <row r="2755" spans="1:14" x14ac:dyDescent="0.25">
      <c r="A2755">
        <v>3754</v>
      </c>
      <c r="B2755" t="s">
        <v>43</v>
      </c>
      <c r="C2755" t="s">
        <v>44</v>
      </c>
      <c r="D2755" t="s">
        <v>16</v>
      </c>
      <c r="E2755">
        <v>607</v>
      </c>
      <c r="F2755" s="5">
        <v>43659.678703703707</v>
      </c>
      <c r="G2755">
        <v>86</v>
      </c>
      <c r="H2755" t="s">
        <v>748</v>
      </c>
      <c r="I2755">
        <f t="shared" ref="I2755:I2818" si="215">E2755*G2755</f>
        <v>52202</v>
      </c>
      <c r="J2755" s="3">
        <v>45186.094074074077</v>
      </c>
      <c r="K2755" t="str">
        <f t="shared" ref="K2755:K2818" si="216">IF((J2755-F2755)&lt;=365,"Short Term","Long Term")</f>
        <v>Long Term</v>
      </c>
      <c r="L2755">
        <f t="shared" ref="L2755:L2818" si="217">I2755-E2755</f>
        <v>51595</v>
      </c>
      <c r="M2755">
        <f t="shared" ref="M2755:M2818" si="218">IF(K2755="short Term",15%,IF(K2755="Long Term",IF(L2755&gt;100000,10%,0),0))</f>
        <v>0</v>
      </c>
      <c r="N2755">
        <f t="shared" ref="N2755:N2818" si="219">L2755*M2755</f>
        <v>0</v>
      </c>
    </row>
    <row r="2756" spans="1:14" x14ac:dyDescent="0.25">
      <c r="A2756">
        <v>3755</v>
      </c>
      <c r="B2756" t="s">
        <v>324</v>
      </c>
      <c r="C2756" t="s">
        <v>325</v>
      </c>
      <c r="D2756" t="s">
        <v>16</v>
      </c>
      <c r="E2756">
        <v>758</v>
      </c>
      <c r="F2756" s="5">
        <v>44421.693414351852</v>
      </c>
      <c r="G2756">
        <v>48</v>
      </c>
      <c r="H2756" t="s">
        <v>649</v>
      </c>
      <c r="I2756">
        <f t="shared" si="215"/>
        <v>36384</v>
      </c>
      <c r="J2756" s="3">
        <v>45186.094074074077</v>
      </c>
      <c r="K2756" t="str">
        <f t="shared" si="216"/>
        <v>Long Term</v>
      </c>
      <c r="L2756">
        <f t="shared" si="217"/>
        <v>35626</v>
      </c>
      <c r="M2756">
        <f t="shared" si="218"/>
        <v>0</v>
      </c>
      <c r="N2756">
        <f t="shared" si="219"/>
        <v>0</v>
      </c>
    </row>
    <row r="2757" spans="1:14" x14ac:dyDescent="0.25">
      <c r="A2757">
        <v>3756</v>
      </c>
      <c r="B2757" t="s">
        <v>218</v>
      </c>
      <c r="C2757" t="s">
        <v>219</v>
      </c>
      <c r="D2757" t="s">
        <v>16</v>
      </c>
      <c r="E2757">
        <v>407</v>
      </c>
      <c r="F2757" s="5">
        <v>44271.629664351851</v>
      </c>
      <c r="G2757">
        <v>6</v>
      </c>
      <c r="H2757" t="s">
        <v>205</v>
      </c>
      <c r="I2757">
        <f t="shared" si="215"/>
        <v>2442</v>
      </c>
      <c r="J2757" s="3">
        <v>45186.094074074077</v>
      </c>
      <c r="K2757" t="str">
        <f t="shared" si="216"/>
        <v>Long Term</v>
      </c>
      <c r="L2757">
        <f t="shared" si="217"/>
        <v>2035</v>
      </c>
      <c r="M2757">
        <f t="shared" si="218"/>
        <v>0</v>
      </c>
      <c r="N2757">
        <f t="shared" si="219"/>
        <v>0</v>
      </c>
    </row>
    <row r="2758" spans="1:14" x14ac:dyDescent="0.25">
      <c r="A2758">
        <v>3757</v>
      </c>
      <c r="B2758" t="s">
        <v>34</v>
      </c>
      <c r="C2758" t="s">
        <v>35</v>
      </c>
      <c r="D2758" t="s">
        <v>26</v>
      </c>
      <c r="E2758">
        <v>806</v>
      </c>
      <c r="F2758" s="5">
        <v>43513.579212962963</v>
      </c>
      <c r="G2758">
        <v>16</v>
      </c>
      <c r="H2758" t="s">
        <v>1048</v>
      </c>
      <c r="I2758">
        <f t="shared" si="215"/>
        <v>12896</v>
      </c>
      <c r="J2758" s="3">
        <v>45186.094074074077</v>
      </c>
      <c r="K2758" t="str">
        <f t="shared" si="216"/>
        <v>Long Term</v>
      </c>
      <c r="L2758">
        <f t="shared" si="217"/>
        <v>12090</v>
      </c>
      <c r="M2758">
        <f t="shared" si="218"/>
        <v>0</v>
      </c>
      <c r="N2758">
        <f t="shared" si="219"/>
        <v>0</v>
      </c>
    </row>
    <row r="2759" spans="1:14" x14ac:dyDescent="0.25">
      <c r="A2759">
        <v>3758</v>
      </c>
      <c r="B2759" t="s">
        <v>67</v>
      </c>
      <c r="C2759" t="s">
        <v>68</v>
      </c>
      <c r="D2759" t="s">
        <v>16</v>
      </c>
      <c r="E2759">
        <v>324</v>
      </c>
      <c r="F2759" s="5">
        <v>44790.665219907409</v>
      </c>
      <c r="G2759">
        <v>70</v>
      </c>
      <c r="H2759" t="s">
        <v>1243</v>
      </c>
      <c r="I2759">
        <f t="shared" si="215"/>
        <v>22680</v>
      </c>
      <c r="J2759" s="3">
        <v>45186.094074074077</v>
      </c>
      <c r="K2759" t="str">
        <f t="shared" si="216"/>
        <v>Long Term</v>
      </c>
      <c r="L2759">
        <f t="shared" si="217"/>
        <v>22356</v>
      </c>
      <c r="M2759">
        <f t="shared" si="218"/>
        <v>0</v>
      </c>
      <c r="N2759">
        <f t="shared" si="219"/>
        <v>0</v>
      </c>
    </row>
    <row r="2760" spans="1:14" x14ac:dyDescent="0.25">
      <c r="A2760">
        <v>3759</v>
      </c>
      <c r="B2760" t="s">
        <v>67</v>
      </c>
      <c r="C2760" t="s">
        <v>68</v>
      </c>
      <c r="D2760" t="s">
        <v>16</v>
      </c>
      <c r="E2760">
        <v>447</v>
      </c>
      <c r="F2760" s="5">
        <v>43415.653437499997</v>
      </c>
      <c r="G2760">
        <v>61</v>
      </c>
      <c r="H2760" t="s">
        <v>1375</v>
      </c>
      <c r="I2760">
        <f t="shared" si="215"/>
        <v>27267</v>
      </c>
      <c r="J2760" s="3">
        <v>45186.094074074077</v>
      </c>
      <c r="K2760" t="str">
        <f t="shared" si="216"/>
        <v>Long Term</v>
      </c>
      <c r="L2760">
        <f t="shared" si="217"/>
        <v>26820</v>
      </c>
      <c r="M2760">
        <f t="shared" si="218"/>
        <v>0</v>
      </c>
      <c r="N2760">
        <f t="shared" si="219"/>
        <v>0</v>
      </c>
    </row>
    <row r="2761" spans="1:14" x14ac:dyDescent="0.25">
      <c r="A2761">
        <v>3760</v>
      </c>
      <c r="B2761" t="s">
        <v>94</v>
      </c>
      <c r="C2761" t="s">
        <v>95</v>
      </c>
      <c r="D2761" t="s">
        <v>16</v>
      </c>
      <c r="E2761">
        <v>268</v>
      </c>
      <c r="F2761" s="5">
        <v>44406.496307870373</v>
      </c>
      <c r="G2761">
        <v>48</v>
      </c>
      <c r="H2761" t="s">
        <v>948</v>
      </c>
      <c r="I2761">
        <f t="shared" si="215"/>
        <v>12864</v>
      </c>
      <c r="J2761" s="3">
        <v>45186.094074074077</v>
      </c>
      <c r="K2761" t="str">
        <f t="shared" si="216"/>
        <v>Long Term</v>
      </c>
      <c r="L2761">
        <f t="shared" si="217"/>
        <v>12596</v>
      </c>
      <c r="M2761">
        <f t="shared" si="218"/>
        <v>0</v>
      </c>
      <c r="N2761">
        <f t="shared" si="219"/>
        <v>0</v>
      </c>
    </row>
    <row r="2762" spans="1:14" x14ac:dyDescent="0.25">
      <c r="A2762">
        <v>3761</v>
      </c>
      <c r="B2762" t="s">
        <v>60</v>
      </c>
      <c r="C2762" t="s">
        <v>61</v>
      </c>
      <c r="D2762" t="s">
        <v>16</v>
      </c>
      <c r="E2762">
        <v>556</v>
      </c>
      <c r="F2762" s="5">
        <v>44083.664594907408</v>
      </c>
      <c r="G2762">
        <v>8</v>
      </c>
      <c r="H2762" t="s">
        <v>808</v>
      </c>
      <c r="I2762">
        <f t="shared" si="215"/>
        <v>4448</v>
      </c>
      <c r="J2762" s="3">
        <v>45186.094074074077</v>
      </c>
      <c r="K2762" t="str">
        <f t="shared" si="216"/>
        <v>Long Term</v>
      </c>
      <c r="L2762">
        <f t="shared" si="217"/>
        <v>3892</v>
      </c>
      <c r="M2762">
        <f t="shared" si="218"/>
        <v>0</v>
      </c>
      <c r="N2762">
        <f t="shared" si="219"/>
        <v>0</v>
      </c>
    </row>
    <row r="2763" spans="1:14" x14ac:dyDescent="0.25">
      <c r="A2763">
        <v>3762</v>
      </c>
      <c r="B2763" t="s">
        <v>46</v>
      </c>
      <c r="C2763" t="s">
        <v>47</v>
      </c>
      <c r="D2763" t="s">
        <v>16</v>
      </c>
      <c r="E2763">
        <v>908</v>
      </c>
      <c r="F2763" s="5">
        <v>44184.400023148148</v>
      </c>
      <c r="G2763">
        <v>12</v>
      </c>
      <c r="H2763" t="s">
        <v>42</v>
      </c>
      <c r="I2763">
        <f t="shared" si="215"/>
        <v>10896</v>
      </c>
      <c r="J2763" s="3">
        <v>45186.094074074077</v>
      </c>
      <c r="K2763" t="str">
        <f t="shared" si="216"/>
        <v>Long Term</v>
      </c>
      <c r="L2763">
        <f t="shared" si="217"/>
        <v>9988</v>
      </c>
      <c r="M2763">
        <f t="shared" si="218"/>
        <v>0</v>
      </c>
      <c r="N2763">
        <f t="shared" si="219"/>
        <v>0</v>
      </c>
    </row>
    <row r="2764" spans="1:14" x14ac:dyDescent="0.25">
      <c r="A2764">
        <v>3763</v>
      </c>
      <c r="B2764" t="s">
        <v>82</v>
      </c>
      <c r="C2764" t="s">
        <v>83</v>
      </c>
      <c r="D2764" t="s">
        <v>26</v>
      </c>
      <c r="E2764">
        <v>785</v>
      </c>
      <c r="F2764" s="5">
        <v>43861.382268518522</v>
      </c>
      <c r="G2764">
        <v>6</v>
      </c>
      <c r="H2764" t="s">
        <v>317</v>
      </c>
      <c r="I2764">
        <f t="shared" si="215"/>
        <v>4710</v>
      </c>
      <c r="J2764" s="3">
        <v>45186.094074074077</v>
      </c>
      <c r="K2764" t="str">
        <f t="shared" si="216"/>
        <v>Long Term</v>
      </c>
      <c r="L2764">
        <f t="shared" si="217"/>
        <v>3925</v>
      </c>
      <c r="M2764">
        <f t="shared" si="218"/>
        <v>0</v>
      </c>
      <c r="N2764">
        <f t="shared" si="219"/>
        <v>0</v>
      </c>
    </row>
    <row r="2765" spans="1:14" x14ac:dyDescent="0.25">
      <c r="A2765">
        <v>3764</v>
      </c>
      <c r="B2765" t="s">
        <v>67</v>
      </c>
      <c r="C2765" t="s">
        <v>68</v>
      </c>
      <c r="D2765" t="s">
        <v>26</v>
      </c>
      <c r="E2765">
        <v>747</v>
      </c>
      <c r="F2765" s="5">
        <v>43598.789953703701</v>
      </c>
      <c r="G2765">
        <v>32</v>
      </c>
      <c r="H2765" t="s">
        <v>1133</v>
      </c>
      <c r="I2765">
        <f t="shared" si="215"/>
        <v>23904</v>
      </c>
      <c r="J2765" s="3">
        <v>45186.094074074077</v>
      </c>
      <c r="K2765" t="str">
        <f t="shared" si="216"/>
        <v>Long Term</v>
      </c>
      <c r="L2765">
        <f t="shared" si="217"/>
        <v>23157</v>
      </c>
      <c r="M2765">
        <f t="shared" si="218"/>
        <v>0</v>
      </c>
      <c r="N2765">
        <f t="shared" si="219"/>
        <v>0</v>
      </c>
    </row>
    <row r="2766" spans="1:14" x14ac:dyDescent="0.25">
      <c r="A2766">
        <v>3765</v>
      </c>
      <c r="B2766" t="s">
        <v>76</v>
      </c>
      <c r="C2766" t="s">
        <v>77</v>
      </c>
      <c r="D2766" t="s">
        <v>16</v>
      </c>
      <c r="E2766">
        <v>380</v>
      </c>
      <c r="F2766" s="5">
        <v>44190.049675925933</v>
      </c>
      <c r="G2766">
        <v>89</v>
      </c>
      <c r="H2766" t="s">
        <v>1303</v>
      </c>
      <c r="I2766">
        <f t="shared" si="215"/>
        <v>33820</v>
      </c>
      <c r="J2766" s="3">
        <v>45186.094074074077</v>
      </c>
      <c r="K2766" t="str">
        <f t="shared" si="216"/>
        <v>Long Term</v>
      </c>
      <c r="L2766">
        <f t="shared" si="217"/>
        <v>33440</v>
      </c>
      <c r="M2766">
        <f t="shared" si="218"/>
        <v>0</v>
      </c>
      <c r="N2766">
        <f t="shared" si="219"/>
        <v>0</v>
      </c>
    </row>
    <row r="2767" spans="1:14" x14ac:dyDescent="0.25">
      <c r="A2767">
        <v>3766</v>
      </c>
      <c r="B2767" t="s">
        <v>324</v>
      </c>
      <c r="C2767" t="s">
        <v>325</v>
      </c>
      <c r="D2767" t="s">
        <v>16</v>
      </c>
      <c r="E2767">
        <v>237</v>
      </c>
      <c r="F2767" s="5">
        <v>43519.503009259257</v>
      </c>
      <c r="G2767">
        <v>41</v>
      </c>
      <c r="H2767" t="s">
        <v>1117</v>
      </c>
      <c r="I2767">
        <f t="shared" si="215"/>
        <v>9717</v>
      </c>
      <c r="J2767" s="3">
        <v>45186.094074074077</v>
      </c>
      <c r="K2767" t="str">
        <f t="shared" si="216"/>
        <v>Long Term</v>
      </c>
      <c r="L2767">
        <f t="shared" si="217"/>
        <v>9480</v>
      </c>
      <c r="M2767">
        <f t="shared" si="218"/>
        <v>0</v>
      </c>
      <c r="N2767">
        <f t="shared" si="219"/>
        <v>0</v>
      </c>
    </row>
    <row r="2768" spans="1:14" x14ac:dyDescent="0.25">
      <c r="A2768">
        <v>3767</v>
      </c>
      <c r="B2768" t="s">
        <v>37</v>
      </c>
      <c r="C2768" t="s">
        <v>38</v>
      </c>
      <c r="D2768" t="s">
        <v>26</v>
      </c>
      <c r="E2768">
        <v>832</v>
      </c>
      <c r="F2768" s="5">
        <v>43743.721701388888</v>
      </c>
      <c r="G2768">
        <v>89</v>
      </c>
      <c r="H2768" t="s">
        <v>574</v>
      </c>
      <c r="I2768">
        <f t="shared" si="215"/>
        <v>74048</v>
      </c>
      <c r="J2768" s="3">
        <v>45186.094074074077</v>
      </c>
      <c r="K2768" t="str">
        <f t="shared" si="216"/>
        <v>Long Term</v>
      </c>
      <c r="L2768">
        <f t="shared" si="217"/>
        <v>73216</v>
      </c>
      <c r="M2768">
        <f t="shared" si="218"/>
        <v>0</v>
      </c>
      <c r="N2768">
        <f t="shared" si="219"/>
        <v>0</v>
      </c>
    </row>
    <row r="2769" spans="1:14" x14ac:dyDescent="0.25">
      <c r="A2769">
        <v>3768</v>
      </c>
      <c r="B2769" t="s">
        <v>76</v>
      </c>
      <c r="C2769" t="s">
        <v>77</v>
      </c>
      <c r="D2769" t="s">
        <v>16</v>
      </c>
      <c r="E2769">
        <v>993</v>
      </c>
      <c r="F2769" s="5">
        <v>44690.033391203702</v>
      </c>
      <c r="G2769">
        <v>50</v>
      </c>
      <c r="H2769" t="s">
        <v>634</v>
      </c>
      <c r="I2769">
        <f t="shared" si="215"/>
        <v>49650</v>
      </c>
      <c r="J2769" s="3">
        <v>45186.094074074077</v>
      </c>
      <c r="K2769" t="str">
        <f t="shared" si="216"/>
        <v>Long Term</v>
      </c>
      <c r="L2769">
        <f t="shared" si="217"/>
        <v>48657</v>
      </c>
      <c r="M2769">
        <f t="shared" si="218"/>
        <v>0</v>
      </c>
      <c r="N2769">
        <f t="shared" si="219"/>
        <v>0</v>
      </c>
    </row>
    <row r="2770" spans="1:14" x14ac:dyDescent="0.25">
      <c r="A2770">
        <v>3769</v>
      </c>
      <c r="B2770" t="s">
        <v>85</v>
      </c>
      <c r="C2770" t="s">
        <v>86</v>
      </c>
      <c r="D2770" t="s">
        <v>26</v>
      </c>
      <c r="E2770">
        <v>436</v>
      </c>
      <c r="F2770" s="5">
        <v>43955.214004629634</v>
      </c>
      <c r="G2770">
        <v>94</v>
      </c>
      <c r="H2770" t="s">
        <v>681</v>
      </c>
      <c r="I2770">
        <f t="shared" si="215"/>
        <v>40984</v>
      </c>
      <c r="J2770" s="3">
        <v>45186.094074074077</v>
      </c>
      <c r="K2770" t="str">
        <f t="shared" si="216"/>
        <v>Long Term</v>
      </c>
      <c r="L2770">
        <f t="shared" si="217"/>
        <v>40548</v>
      </c>
      <c r="M2770">
        <f t="shared" si="218"/>
        <v>0</v>
      </c>
      <c r="N2770">
        <f t="shared" si="219"/>
        <v>0</v>
      </c>
    </row>
    <row r="2771" spans="1:14" x14ac:dyDescent="0.25">
      <c r="A2771">
        <v>3770</v>
      </c>
      <c r="B2771" t="s">
        <v>246</v>
      </c>
      <c r="C2771" t="s">
        <v>247</v>
      </c>
      <c r="D2771" t="s">
        <v>26</v>
      </c>
      <c r="E2771">
        <v>100</v>
      </c>
      <c r="F2771" s="5">
        <v>43816.090416666673</v>
      </c>
      <c r="G2771">
        <v>16</v>
      </c>
      <c r="H2771" t="s">
        <v>1225</v>
      </c>
      <c r="I2771">
        <f t="shared" si="215"/>
        <v>1600</v>
      </c>
      <c r="J2771" s="3">
        <v>45186.094074074077</v>
      </c>
      <c r="K2771" t="str">
        <f t="shared" si="216"/>
        <v>Long Term</v>
      </c>
      <c r="L2771">
        <f t="shared" si="217"/>
        <v>1500</v>
      </c>
      <c r="M2771">
        <f t="shared" si="218"/>
        <v>0</v>
      </c>
      <c r="N2771">
        <f t="shared" si="219"/>
        <v>0</v>
      </c>
    </row>
    <row r="2772" spans="1:14" x14ac:dyDescent="0.25">
      <c r="A2772">
        <v>3771</v>
      </c>
      <c r="B2772" t="s">
        <v>101</v>
      </c>
      <c r="C2772" t="s">
        <v>102</v>
      </c>
      <c r="D2772" t="s">
        <v>26</v>
      </c>
      <c r="E2772">
        <v>528</v>
      </c>
      <c r="F2772" s="5">
        <v>44599.890659722223</v>
      </c>
      <c r="G2772">
        <v>94</v>
      </c>
      <c r="H2772" t="s">
        <v>361</v>
      </c>
      <c r="I2772">
        <f t="shared" si="215"/>
        <v>49632</v>
      </c>
      <c r="J2772" s="3">
        <v>45186.094074074077</v>
      </c>
      <c r="K2772" t="str">
        <f t="shared" si="216"/>
        <v>Long Term</v>
      </c>
      <c r="L2772">
        <f t="shared" si="217"/>
        <v>49104</v>
      </c>
      <c r="M2772">
        <f t="shared" si="218"/>
        <v>0</v>
      </c>
      <c r="N2772">
        <f t="shared" si="219"/>
        <v>0</v>
      </c>
    </row>
    <row r="2773" spans="1:14" x14ac:dyDescent="0.25">
      <c r="A2773">
        <v>3772</v>
      </c>
      <c r="B2773" t="s">
        <v>88</v>
      </c>
      <c r="C2773" t="s">
        <v>89</v>
      </c>
      <c r="D2773" t="s">
        <v>26</v>
      </c>
      <c r="E2773">
        <v>450</v>
      </c>
      <c r="F2773" s="5">
        <v>44055.222511574073</v>
      </c>
      <c r="G2773">
        <v>16</v>
      </c>
      <c r="H2773" t="s">
        <v>791</v>
      </c>
      <c r="I2773">
        <f t="shared" si="215"/>
        <v>7200</v>
      </c>
      <c r="J2773" s="3">
        <v>45186.094074074077</v>
      </c>
      <c r="K2773" t="str">
        <f t="shared" si="216"/>
        <v>Long Term</v>
      </c>
      <c r="L2773">
        <f t="shared" si="217"/>
        <v>6750</v>
      </c>
      <c r="M2773">
        <f t="shared" si="218"/>
        <v>0</v>
      </c>
      <c r="N2773">
        <f t="shared" si="219"/>
        <v>0</v>
      </c>
    </row>
    <row r="2774" spans="1:14" x14ac:dyDescent="0.25">
      <c r="A2774">
        <v>3773</v>
      </c>
      <c r="B2774" t="s">
        <v>88</v>
      </c>
      <c r="C2774" t="s">
        <v>89</v>
      </c>
      <c r="D2774" t="s">
        <v>16</v>
      </c>
      <c r="E2774">
        <v>761</v>
      </c>
      <c r="F2774" s="5">
        <v>45150.89916666667</v>
      </c>
      <c r="G2774">
        <v>20</v>
      </c>
      <c r="H2774" t="s">
        <v>100</v>
      </c>
      <c r="I2774">
        <f t="shared" si="215"/>
        <v>15220</v>
      </c>
      <c r="J2774" s="3">
        <v>45186.094074074077</v>
      </c>
      <c r="K2774" t="str">
        <f t="shared" si="216"/>
        <v>Short Term</v>
      </c>
      <c r="L2774">
        <f t="shared" si="217"/>
        <v>14459</v>
      </c>
      <c r="M2774">
        <f t="shared" si="218"/>
        <v>0.15</v>
      </c>
      <c r="N2774">
        <f t="shared" si="219"/>
        <v>2168.85</v>
      </c>
    </row>
    <row r="2775" spans="1:14" x14ac:dyDescent="0.25">
      <c r="A2775">
        <v>3774</v>
      </c>
      <c r="B2775" t="s">
        <v>24</v>
      </c>
      <c r="C2775" t="s">
        <v>25</v>
      </c>
      <c r="D2775" t="s">
        <v>16</v>
      </c>
      <c r="E2775">
        <v>150</v>
      </c>
      <c r="F2775" s="5">
        <v>44620.211226851847</v>
      </c>
      <c r="G2775">
        <v>33</v>
      </c>
      <c r="H2775" t="s">
        <v>785</v>
      </c>
      <c r="I2775">
        <f t="shared" si="215"/>
        <v>4950</v>
      </c>
      <c r="J2775" s="3">
        <v>45186.094074074077</v>
      </c>
      <c r="K2775" t="str">
        <f t="shared" si="216"/>
        <v>Long Term</v>
      </c>
      <c r="L2775">
        <f t="shared" si="217"/>
        <v>4800</v>
      </c>
      <c r="M2775">
        <f t="shared" si="218"/>
        <v>0</v>
      </c>
      <c r="N2775">
        <f t="shared" si="219"/>
        <v>0</v>
      </c>
    </row>
    <row r="2776" spans="1:14" x14ac:dyDescent="0.25">
      <c r="A2776">
        <v>3775</v>
      </c>
      <c r="B2776" t="s">
        <v>70</v>
      </c>
      <c r="C2776" t="s">
        <v>71</v>
      </c>
      <c r="D2776" t="s">
        <v>26</v>
      </c>
      <c r="E2776">
        <v>616</v>
      </c>
      <c r="F2776" s="5">
        <v>44525.987951388888</v>
      </c>
      <c r="G2776">
        <v>64</v>
      </c>
      <c r="H2776" t="s">
        <v>1188</v>
      </c>
      <c r="I2776">
        <f t="shared" si="215"/>
        <v>39424</v>
      </c>
      <c r="J2776" s="3">
        <v>45186.094074074077</v>
      </c>
      <c r="K2776" t="str">
        <f t="shared" si="216"/>
        <v>Long Term</v>
      </c>
      <c r="L2776">
        <f t="shared" si="217"/>
        <v>38808</v>
      </c>
      <c r="M2776">
        <f t="shared" si="218"/>
        <v>0</v>
      </c>
      <c r="N2776">
        <f t="shared" si="219"/>
        <v>0</v>
      </c>
    </row>
    <row r="2777" spans="1:14" x14ac:dyDescent="0.25">
      <c r="A2777">
        <v>3776</v>
      </c>
      <c r="B2777" t="s">
        <v>24</v>
      </c>
      <c r="C2777" t="s">
        <v>25</v>
      </c>
      <c r="D2777" t="s">
        <v>16</v>
      </c>
      <c r="E2777">
        <v>753</v>
      </c>
      <c r="F2777" s="5">
        <v>44149.961759259262</v>
      </c>
      <c r="G2777">
        <v>52</v>
      </c>
      <c r="H2777" t="s">
        <v>1070</v>
      </c>
      <c r="I2777">
        <f t="shared" si="215"/>
        <v>39156</v>
      </c>
      <c r="J2777" s="3">
        <v>45186.094074074077</v>
      </c>
      <c r="K2777" t="str">
        <f t="shared" si="216"/>
        <v>Long Term</v>
      </c>
      <c r="L2777">
        <f t="shared" si="217"/>
        <v>38403</v>
      </c>
      <c r="M2777">
        <f t="shared" si="218"/>
        <v>0</v>
      </c>
      <c r="N2777">
        <f t="shared" si="219"/>
        <v>0</v>
      </c>
    </row>
    <row r="2778" spans="1:14" x14ac:dyDescent="0.25">
      <c r="A2778">
        <v>3777</v>
      </c>
      <c r="B2778" t="s">
        <v>31</v>
      </c>
      <c r="C2778" t="s">
        <v>32</v>
      </c>
      <c r="D2778" t="s">
        <v>26</v>
      </c>
      <c r="E2778">
        <v>412</v>
      </c>
      <c r="F2778" s="5">
        <v>44152.722650462973</v>
      </c>
      <c r="G2778">
        <v>77</v>
      </c>
      <c r="H2778" t="s">
        <v>1074</v>
      </c>
      <c r="I2778">
        <f t="shared" si="215"/>
        <v>31724</v>
      </c>
      <c r="J2778" s="3">
        <v>45186.094074074077</v>
      </c>
      <c r="K2778" t="str">
        <f t="shared" si="216"/>
        <v>Long Term</v>
      </c>
      <c r="L2778">
        <f t="shared" si="217"/>
        <v>31312</v>
      </c>
      <c r="M2778">
        <f t="shared" si="218"/>
        <v>0</v>
      </c>
      <c r="N2778">
        <f t="shared" si="219"/>
        <v>0</v>
      </c>
    </row>
    <row r="2779" spans="1:14" x14ac:dyDescent="0.25">
      <c r="A2779">
        <v>3778</v>
      </c>
      <c r="B2779" t="s">
        <v>203</v>
      </c>
      <c r="C2779" t="s">
        <v>204</v>
      </c>
      <c r="D2779" t="s">
        <v>26</v>
      </c>
      <c r="E2779">
        <v>420</v>
      </c>
      <c r="F2779" s="5">
        <v>43683.134456018517</v>
      </c>
      <c r="G2779">
        <v>6</v>
      </c>
      <c r="H2779" t="s">
        <v>613</v>
      </c>
      <c r="I2779">
        <f t="shared" si="215"/>
        <v>2520</v>
      </c>
      <c r="J2779" s="3">
        <v>45186.094074074077</v>
      </c>
      <c r="K2779" t="str">
        <f t="shared" si="216"/>
        <v>Long Term</v>
      </c>
      <c r="L2779">
        <f t="shared" si="217"/>
        <v>2100</v>
      </c>
      <c r="M2779">
        <f t="shared" si="218"/>
        <v>0</v>
      </c>
      <c r="N2779">
        <f t="shared" si="219"/>
        <v>0</v>
      </c>
    </row>
    <row r="2780" spans="1:14" x14ac:dyDescent="0.25">
      <c r="A2780">
        <v>3779</v>
      </c>
      <c r="B2780" t="s">
        <v>107</v>
      </c>
      <c r="C2780" t="s">
        <v>108</v>
      </c>
      <c r="D2780" t="s">
        <v>26</v>
      </c>
      <c r="E2780">
        <v>650</v>
      </c>
      <c r="F2780" s="5">
        <v>44743.817037037043</v>
      </c>
      <c r="G2780">
        <v>53</v>
      </c>
      <c r="H2780" t="s">
        <v>36</v>
      </c>
      <c r="I2780">
        <f t="shared" si="215"/>
        <v>34450</v>
      </c>
      <c r="J2780" s="3">
        <v>45186.094074074077</v>
      </c>
      <c r="K2780" t="str">
        <f t="shared" si="216"/>
        <v>Long Term</v>
      </c>
      <c r="L2780">
        <f t="shared" si="217"/>
        <v>33800</v>
      </c>
      <c r="M2780">
        <f t="shared" si="218"/>
        <v>0</v>
      </c>
      <c r="N2780">
        <f t="shared" si="219"/>
        <v>0</v>
      </c>
    </row>
    <row r="2781" spans="1:14" x14ac:dyDescent="0.25">
      <c r="A2781">
        <v>3780</v>
      </c>
      <c r="B2781" t="s">
        <v>82</v>
      </c>
      <c r="C2781" t="s">
        <v>83</v>
      </c>
      <c r="D2781" t="s">
        <v>26</v>
      </c>
      <c r="E2781">
        <v>220</v>
      </c>
      <c r="F2781" s="5">
        <v>43449.043645833342</v>
      </c>
      <c r="G2781">
        <v>16</v>
      </c>
      <c r="H2781" t="s">
        <v>1376</v>
      </c>
      <c r="I2781">
        <f t="shared" si="215"/>
        <v>3520</v>
      </c>
      <c r="J2781" s="3">
        <v>45186.094074074077</v>
      </c>
      <c r="K2781" t="str">
        <f t="shared" si="216"/>
        <v>Long Term</v>
      </c>
      <c r="L2781">
        <f t="shared" si="217"/>
        <v>3300</v>
      </c>
      <c r="M2781">
        <f t="shared" si="218"/>
        <v>0</v>
      </c>
      <c r="N2781">
        <f t="shared" si="219"/>
        <v>0</v>
      </c>
    </row>
    <row r="2782" spans="1:14" x14ac:dyDescent="0.25">
      <c r="A2782">
        <v>3781</v>
      </c>
      <c r="B2782" t="s">
        <v>137</v>
      </c>
      <c r="C2782" t="s">
        <v>138</v>
      </c>
      <c r="D2782" t="s">
        <v>16</v>
      </c>
      <c r="E2782">
        <v>767</v>
      </c>
      <c r="F2782" s="5">
        <v>44797.133530092593</v>
      </c>
      <c r="G2782">
        <v>56</v>
      </c>
      <c r="H2782" t="s">
        <v>1377</v>
      </c>
      <c r="I2782">
        <f t="shared" si="215"/>
        <v>42952</v>
      </c>
      <c r="J2782" s="3">
        <v>45186.094074074077</v>
      </c>
      <c r="K2782" t="str">
        <f t="shared" si="216"/>
        <v>Long Term</v>
      </c>
      <c r="L2782">
        <f t="shared" si="217"/>
        <v>42185</v>
      </c>
      <c r="M2782">
        <f t="shared" si="218"/>
        <v>0</v>
      </c>
      <c r="N2782">
        <f t="shared" si="219"/>
        <v>0</v>
      </c>
    </row>
    <row r="2783" spans="1:14" x14ac:dyDescent="0.25">
      <c r="A2783">
        <v>3782</v>
      </c>
      <c r="B2783" t="s">
        <v>46</v>
      </c>
      <c r="C2783" t="s">
        <v>47</v>
      </c>
      <c r="D2783" t="s">
        <v>16</v>
      </c>
      <c r="E2783">
        <v>581</v>
      </c>
      <c r="F2783" s="5">
        <v>43677.165659722217</v>
      </c>
      <c r="G2783">
        <v>74</v>
      </c>
      <c r="H2783" t="s">
        <v>1378</v>
      </c>
      <c r="I2783">
        <f t="shared" si="215"/>
        <v>42994</v>
      </c>
      <c r="J2783" s="3">
        <v>45186.094074074077</v>
      </c>
      <c r="K2783" t="str">
        <f t="shared" si="216"/>
        <v>Long Term</v>
      </c>
      <c r="L2783">
        <f t="shared" si="217"/>
        <v>42413</v>
      </c>
      <c r="M2783">
        <f t="shared" si="218"/>
        <v>0</v>
      </c>
      <c r="N2783">
        <f t="shared" si="219"/>
        <v>0</v>
      </c>
    </row>
    <row r="2784" spans="1:14" x14ac:dyDescent="0.25">
      <c r="A2784">
        <v>3783</v>
      </c>
      <c r="B2784" t="s">
        <v>170</v>
      </c>
      <c r="C2784" t="s">
        <v>171</v>
      </c>
      <c r="D2784" t="s">
        <v>16</v>
      </c>
      <c r="E2784">
        <v>401</v>
      </c>
      <c r="F2784" s="5">
        <v>44293.829409722217</v>
      </c>
      <c r="G2784">
        <v>54</v>
      </c>
      <c r="H2784" t="s">
        <v>553</v>
      </c>
      <c r="I2784">
        <f t="shared" si="215"/>
        <v>21654</v>
      </c>
      <c r="J2784" s="3">
        <v>45186.094074074077</v>
      </c>
      <c r="K2784" t="str">
        <f t="shared" si="216"/>
        <v>Long Term</v>
      </c>
      <c r="L2784">
        <f t="shared" si="217"/>
        <v>21253</v>
      </c>
      <c r="M2784">
        <f t="shared" si="218"/>
        <v>0</v>
      </c>
      <c r="N2784">
        <f t="shared" si="219"/>
        <v>0</v>
      </c>
    </row>
    <row r="2785" spans="1:14" x14ac:dyDescent="0.25">
      <c r="A2785">
        <v>3784</v>
      </c>
      <c r="B2785" t="s">
        <v>111</v>
      </c>
      <c r="C2785" t="s">
        <v>112</v>
      </c>
      <c r="D2785" t="s">
        <v>16</v>
      </c>
      <c r="E2785">
        <v>923</v>
      </c>
      <c r="F2785" s="5">
        <v>43603.954131944447</v>
      </c>
      <c r="G2785">
        <v>33</v>
      </c>
      <c r="H2785" t="s">
        <v>1297</v>
      </c>
      <c r="I2785">
        <f t="shared" si="215"/>
        <v>30459</v>
      </c>
      <c r="J2785" s="3">
        <v>45186.094074074077</v>
      </c>
      <c r="K2785" t="str">
        <f t="shared" si="216"/>
        <v>Long Term</v>
      </c>
      <c r="L2785">
        <f t="shared" si="217"/>
        <v>29536</v>
      </c>
      <c r="M2785">
        <f t="shared" si="218"/>
        <v>0</v>
      </c>
      <c r="N2785">
        <f t="shared" si="219"/>
        <v>0</v>
      </c>
    </row>
    <row r="2786" spans="1:14" x14ac:dyDescent="0.25">
      <c r="A2786">
        <v>3785</v>
      </c>
      <c r="B2786" t="s">
        <v>218</v>
      </c>
      <c r="C2786" t="s">
        <v>219</v>
      </c>
      <c r="D2786" t="s">
        <v>16</v>
      </c>
      <c r="E2786">
        <v>742</v>
      </c>
      <c r="F2786" s="5">
        <v>43963.740266203713</v>
      </c>
      <c r="G2786">
        <v>19</v>
      </c>
      <c r="H2786" t="s">
        <v>581</v>
      </c>
      <c r="I2786">
        <f t="shared" si="215"/>
        <v>14098</v>
      </c>
      <c r="J2786" s="3">
        <v>45186.094074074077</v>
      </c>
      <c r="K2786" t="str">
        <f t="shared" si="216"/>
        <v>Long Term</v>
      </c>
      <c r="L2786">
        <f t="shared" si="217"/>
        <v>13356</v>
      </c>
      <c r="M2786">
        <f t="shared" si="218"/>
        <v>0</v>
      </c>
      <c r="N2786">
        <f t="shared" si="219"/>
        <v>0</v>
      </c>
    </row>
    <row r="2787" spans="1:14" x14ac:dyDescent="0.25">
      <c r="A2787">
        <v>3786</v>
      </c>
      <c r="B2787" t="s">
        <v>21</v>
      </c>
      <c r="C2787" t="s">
        <v>22</v>
      </c>
      <c r="D2787" t="s">
        <v>26</v>
      </c>
      <c r="E2787">
        <v>359</v>
      </c>
      <c r="F2787" s="5">
        <v>44956.741296296299</v>
      </c>
      <c r="G2787">
        <v>60</v>
      </c>
      <c r="H2787" t="s">
        <v>1315</v>
      </c>
      <c r="I2787">
        <f t="shared" si="215"/>
        <v>21540</v>
      </c>
      <c r="J2787" s="3">
        <v>45186.094074074077</v>
      </c>
      <c r="K2787" t="str">
        <f t="shared" si="216"/>
        <v>Short Term</v>
      </c>
      <c r="L2787">
        <f t="shared" si="217"/>
        <v>21181</v>
      </c>
      <c r="M2787">
        <f t="shared" si="218"/>
        <v>0.15</v>
      </c>
      <c r="N2787">
        <f t="shared" si="219"/>
        <v>3177.15</v>
      </c>
    </row>
    <row r="2788" spans="1:14" x14ac:dyDescent="0.25">
      <c r="A2788">
        <v>3787</v>
      </c>
      <c r="B2788" t="s">
        <v>137</v>
      </c>
      <c r="C2788" t="s">
        <v>138</v>
      </c>
      <c r="D2788" t="s">
        <v>26</v>
      </c>
      <c r="E2788">
        <v>467</v>
      </c>
      <c r="F2788" s="5">
        <v>44785.998310185183</v>
      </c>
      <c r="G2788">
        <v>38</v>
      </c>
      <c r="H2788" t="s">
        <v>816</v>
      </c>
      <c r="I2788">
        <f t="shared" si="215"/>
        <v>17746</v>
      </c>
      <c r="J2788" s="3">
        <v>45186.094074074077</v>
      </c>
      <c r="K2788" t="str">
        <f t="shared" si="216"/>
        <v>Long Term</v>
      </c>
      <c r="L2788">
        <f t="shared" si="217"/>
        <v>17279</v>
      </c>
      <c r="M2788">
        <f t="shared" si="218"/>
        <v>0</v>
      </c>
      <c r="N2788">
        <f t="shared" si="219"/>
        <v>0</v>
      </c>
    </row>
    <row r="2789" spans="1:14" x14ac:dyDescent="0.25">
      <c r="A2789">
        <v>3788</v>
      </c>
      <c r="B2789" t="s">
        <v>76</v>
      </c>
      <c r="C2789" t="s">
        <v>77</v>
      </c>
      <c r="D2789" t="s">
        <v>16</v>
      </c>
      <c r="E2789">
        <v>343</v>
      </c>
      <c r="F2789" s="5">
        <v>44659.632418981477</v>
      </c>
      <c r="G2789">
        <v>85</v>
      </c>
      <c r="H2789" t="s">
        <v>1123</v>
      </c>
      <c r="I2789">
        <f t="shared" si="215"/>
        <v>29155</v>
      </c>
      <c r="J2789" s="3">
        <v>45186.094074074077</v>
      </c>
      <c r="K2789" t="str">
        <f t="shared" si="216"/>
        <v>Long Term</v>
      </c>
      <c r="L2789">
        <f t="shared" si="217"/>
        <v>28812</v>
      </c>
      <c r="M2789">
        <f t="shared" si="218"/>
        <v>0</v>
      </c>
      <c r="N2789">
        <f t="shared" si="219"/>
        <v>0</v>
      </c>
    </row>
    <row r="2790" spans="1:14" x14ac:dyDescent="0.25">
      <c r="A2790">
        <v>3789</v>
      </c>
      <c r="B2790" t="s">
        <v>88</v>
      </c>
      <c r="C2790" t="s">
        <v>89</v>
      </c>
      <c r="D2790" t="s">
        <v>26</v>
      </c>
      <c r="E2790">
        <v>987</v>
      </c>
      <c r="F2790" s="5">
        <v>44693.709803240738</v>
      </c>
      <c r="G2790">
        <v>18</v>
      </c>
      <c r="H2790" t="s">
        <v>398</v>
      </c>
      <c r="I2790">
        <f t="shared" si="215"/>
        <v>17766</v>
      </c>
      <c r="J2790" s="3">
        <v>45186.094074074077</v>
      </c>
      <c r="K2790" t="str">
        <f t="shared" si="216"/>
        <v>Long Term</v>
      </c>
      <c r="L2790">
        <f t="shared" si="217"/>
        <v>16779</v>
      </c>
      <c r="M2790">
        <f t="shared" si="218"/>
        <v>0</v>
      </c>
      <c r="N2790">
        <f t="shared" si="219"/>
        <v>0</v>
      </c>
    </row>
    <row r="2791" spans="1:14" x14ac:dyDescent="0.25">
      <c r="A2791">
        <v>3790</v>
      </c>
      <c r="B2791" t="s">
        <v>60</v>
      </c>
      <c r="C2791" t="s">
        <v>61</v>
      </c>
      <c r="D2791" t="s">
        <v>26</v>
      </c>
      <c r="E2791">
        <v>261</v>
      </c>
      <c r="F2791" s="5">
        <v>43953.728622685187</v>
      </c>
      <c r="G2791">
        <v>54</v>
      </c>
      <c r="H2791" t="s">
        <v>1356</v>
      </c>
      <c r="I2791">
        <f t="shared" si="215"/>
        <v>14094</v>
      </c>
      <c r="J2791" s="3">
        <v>45186.094074074077</v>
      </c>
      <c r="K2791" t="str">
        <f t="shared" si="216"/>
        <v>Long Term</v>
      </c>
      <c r="L2791">
        <f t="shared" si="217"/>
        <v>13833</v>
      </c>
      <c r="M2791">
        <f t="shared" si="218"/>
        <v>0</v>
      </c>
      <c r="N2791">
        <f t="shared" si="219"/>
        <v>0</v>
      </c>
    </row>
    <row r="2792" spans="1:14" x14ac:dyDescent="0.25">
      <c r="A2792">
        <v>3791</v>
      </c>
      <c r="B2792" t="s">
        <v>88</v>
      </c>
      <c r="C2792" t="s">
        <v>89</v>
      </c>
      <c r="D2792" t="s">
        <v>26</v>
      </c>
      <c r="E2792">
        <v>293</v>
      </c>
      <c r="F2792" s="5">
        <v>44474.318240740737</v>
      </c>
      <c r="G2792">
        <v>10</v>
      </c>
      <c r="H2792" t="s">
        <v>951</v>
      </c>
      <c r="I2792">
        <f t="shared" si="215"/>
        <v>2930</v>
      </c>
      <c r="J2792" s="3">
        <v>45186.094074074077</v>
      </c>
      <c r="K2792" t="str">
        <f t="shared" si="216"/>
        <v>Long Term</v>
      </c>
      <c r="L2792">
        <f t="shared" si="217"/>
        <v>2637</v>
      </c>
      <c r="M2792">
        <f t="shared" si="218"/>
        <v>0</v>
      </c>
      <c r="N2792">
        <f t="shared" si="219"/>
        <v>0</v>
      </c>
    </row>
    <row r="2793" spans="1:14" x14ac:dyDescent="0.25">
      <c r="A2793">
        <v>3792</v>
      </c>
      <c r="B2793" t="s">
        <v>193</v>
      </c>
      <c r="C2793" t="s">
        <v>194</v>
      </c>
      <c r="D2793" t="s">
        <v>26</v>
      </c>
      <c r="E2793">
        <v>574</v>
      </c>
      <c r="F2793" s="5">
        <v>44638.943379629629</v>
      </c>
      <c r="G2793">
        <v>18</v>
      </c>
      <c r="H2793" t="s">
        <v>1271</v>
      </c>
      <c r="I2793">
        <f t="shared" si="215"/>
        <v>10332</v>
      </c>
      <c r="J2793" s="3">
        <v>45186.094074074077</v>
      </c>
      <c r="K2793" t="str">
        <f t="shared" si="216"/>
        <v>Long Term</v>
      </c>
      <c r="L2793">
        <f t="shared" si="217"/>
        <v>9758</v>
      </c>
      <c r="M2793">
        <f t="shared" si="218"/>
        <v>0</v>
      </c>
      <c r="N2793">
        <f t="shared" si="219"/>
        <v>0</v>
      </c>
    </row>
    <row r="2794" spans="1:14" x14ac:dyDescent="0.25">
      <c r="A2794">
        <v>3793</v>
      </c>
      <c r="B2794" t="s">
        <v>107</v>
      </c>
      <c r="C2794" t="s">
        <v>108</v>
      </c>
      <c r="D2794" t="s">
        <v>16</v>
      </c>
      <c r="E2794">
        <v>477</v>
      </c>
      <c r="F2794" s="5">
        <v>43386.257314814808</v>
      </c>
      <c r="G2794">
        <v>27</v>
      </c>
      <c r="H2794" t="s">
        <v>1187</v>
      </c>
      <c r="I2794">
        <f t="shared" si="215"/>
        <v>12879</v>
      </c>
      <c r="J2794" s="3">
        <v>45186.094074074077</v>
      </c>
      <c r="K2794" t="str">
        <f t="shared" si="216"/>
        <v>Long Term</v>
      </c>
      <c r="L2794">
        <f t="shared" si="217"/>
        <v>12402</v>
      </c>
      <c r="M2794">
        <f t="shared" si="218"/>
        <v>0</v>
      </c>
      <c r="N2794">
        <f t="shared" si="219"/>
        <v>0</v>
      </c>
    </row>
    <row r="2795" spans="1:14" x14ac:dyDescent="0.25">
      <c r="A2795">
        <v>3794</v>
      </c>
      <c r="B2795" t="s">
        <v>67</v>
      </c>
      <c r="C2795" t="s">
        <v>68</v>
      </c>
      <c r="D2795" t="s">
        <v>16</v>
      </c>
      <c r="E2795">
        <v>460</v>
      </c>
      <c r="F2795" s="5">
        <v>45042.365486111114</v>
      </c>
      <c r="G2795">
        <v>54</v>
      </c>
      <c r="H2795" t="s">
        <v>1258</v>
      </c>
      <c r="I2795">
        <f t="shared" si="215"/>
        <v>24840</v>
      </c>
      <c r="J2795" s="3">
        <v>45186.094074074077</v>
      </c>
      <c r="K2795" t="str">
        <f t="shared" si="216"/>
        <v>Short Term</v>
      </c>
      <c r="L2795">
        <f t="shared" si="217"/>
        <v>24380</v>
      </c>
      <c r="M2795">
        <f t="shared" si="218"/>
        <v>0.15</v>
      </c>
      <c r="N2795">
        <f t="shared" si="219"/>
        <v>3657</v>
      </c>
    </row>
    <row r="2796" spans="1:14" x14ac:dyDescent="0.25">
      <c r="A2796">
        <v>3795</v>
      </c>
      <c r="B2796" t="s">
        <v>43</v>
      </c>
      <c r="C2796" t="s">
        <v>44</v>
      </c>
      <c r="D2796" t="s">
        <v>26</v>
      </c>
      <c r="E2796">
        <v>855</v>
      </c>
      <c r="F2796" s="5">
        <v>44986.119988425933</v>
      </c>
      <c r="G2796">
        <v>34</v>
      </c>
      <c r="H2796" t="s">
        <v>1049</v>
      </c>
      <c r="I2796">
        <f t="shared" si="215"/>
        <v>29070</v>
      </c>
      <c r="J2796" s="3">
        <v>45186.094074074077</v>
      </c>
      <c r="K2796" t="str">
        <f t="shared" si="216"/>
        <v>Short Term</v>
      </c>
      <c r="L2796">
        <f t="shared" si="217"/>
        <v>28215</v>
      </c>
      <c r="M2796">
        <f t="shared" si="218"/>
        <v>0.15</v>
      </c>
      <c r="N2796">
        <f t="shared" si="219"/>
        <v>4232.25</v>
      </c>
    </row>
    <row r="2797" spans="1:14" x14ac:dyDescent="0.25">
      <c r="A2797">
        <v>3796</v>
      </c>
      <c r="B2797" t="s">
        <v>14</v>
      </c>
      <c r="C2797" t="s">
        <v>15</v>
      </c>
      <c r="D2797" t="s">
        <v>16</v>
      </c>
      <c r="E2797">
        <v>167</v>
      </c>
      <c r="F2797" s="5">
        <v>44316.058969907397</v>
      </c>
      <c r="G2797">
        <v>24</v>
      </c>
      <c r="H2797" t="s">
        <v>1379</v>
      </c>
      <c r="I2797">
        <f t="shared" si="215"/>
        <v>4008</v>
      </c>
      <c r="J2797" s="3">
        <v>45186.094074074077</v>
      </c>
      <c r="K2797" t="str">
        <f t="shared" si="216"/>
        <v>Long Term</v>
      </c>
      <c r="L2797">
        <f t="shared" si="217"/>
        <v>3841</v>
      </c>
      <c r="M2797">
        <f t="shared" si="218"/>
        <v>0</v>
      </c>
      <c r="N2797">
        <f t="shared" si="219"/>
        <v>0</v>
      </c>
    </row>
    <row r="2798" spans="1:14" x14ac:dyDescent="0.25">
      <c r="A2798">
        <v>3797</v>
      </c>
      <c r="B2798" t="s">
        <v>34</v>
      </c>
      <c r="C2798" t="s">
        <v>35</v>
      </c>
      <c r="D2798" t="s">
        <v>16</v>
      </c>
      <c r="E2798">
        <v>393</v>
      </c>
      <c r="F2798" s="5">
        <v>44622.087638888886</v>
      </c>
      <c r="G2798">
        <v>73</v>
      </c>
      <c r="H2798" t="s">
        <v>1124</v>
      </c>
      <c r="I2798">
        <f t="shared" si="215"/>
        <v>28689</v>
      </c>
      <c r="J2798" s="3">
        <v>45186.094074074077</v>
      </c>
      <c r="K2798" t="str">
        <f t="shared" si="216"/>
        <v>Long Term</v>
      </c>
      <c r="L2798">
        <f t="shared" si="217"/>
        <v>28296</v>
      </c>
      <c r="M2798">
        <f t="shared" si="218"/>
        <v>0</v>
      </c>
      <c r="N2798">
        <f t="shared" si="219"/>
        <v>0</v>
      </c>
    </row>
    <row r="2799" spans="1:14" x14ac:dyDescent="0.25">
      <c r="A2799">
        <v>3798</v>
      </c>
      <c r="B2799" t="s">
        <v>193</v>
      </c>
      <c r="C2799" t="s">
        <v>194</v>
      </c>
      <c r="D2799" t="s">
        <v>16</v>
      </c>
      <c r="E2799">
        <v>452</v>
      </c>
      <c r="F2799" s="5">
        <v>44769.536747685182</v>
      </c>
      <c r="G2799">
        <v>50</v>
      </c>
      <c r="H2799" t="s">
        <v>1205</v>
      </c>
      <c r="I2799">
        <f t="shared" si="215"/>
        <v>22600</v>
      </c>
      <c r="J2799" s="3">
        <v>45186.094074074077</v>
      </c>
      <c r="K2799" t="str">
        <f t="shared" si="216"/>
        <v>Long Term</v>
      </c>
      <c r="L2799">
        <f t="shared" si="217"/>
        <v>22148</v>
      </c>
      <c r="M2799">
        <f t="shared" si="218"/>
        <v>0</v>
      </c>
      <c r="N2799">
        <f t="shared" si="219"/>
        <v>0</v>
      </c>
    </row>
    <row r="2800" spans="1:14" x14ac:dyDescent="0.25">
      <c r="A2800">
        <v>3799</v>
      </c>
      <c r="B2800" t="s">
        <v>123</v>
      </c>
      <c r="C2800" t="s">
        <v>124</v>
      </c>
      <c r="D2800" t="s">
        <v>26</v>
      </c>
      <c r="E2800">
        <v>216</v>
      </c>
      <c r="F2800" s="5">
        <v>44502.308611111112</v>
      </c>
      <c r="G2800">
        <v>23</v>
      </c>
      <c r="H2800" t="s">
        <v>1041</v>
      </c>
      <c r="I2800">
        <f t="shared" si="215"/>
        <v>4968</v>
      </c>
      <c r="J2800" s="3">
        <v>45186.094074074077</v>
      </c>
      <c r="K2800" t="str">
        <f t="shared" si="216"/>
        <v>Long Term</v>
      </c>
      <c r="L2800">
        <f t="shared" si="217"/>
        <v>4752</v>
      </c>
      <c r="M2800">
        <f t="shared" si="218"/>
        <v>0</v>
      </c>
      <c r="N2800">
        <f t="shared" si="219"/>
        <v>0</v>
      </c>
    </row>
    <row r="2801" spans="1:14" x14ac:dyDescent="0.25">
      <c r="A2801">
        <v>3800</v>
      </c>
      <c r="B2801" t="s">
        <v>64</v>
      </c>
      <c r="C2801" t="s">
        <v>65</v>
      </c>
      <c r="D2801" t="s">
        <v>16</v>
      </c>
      <c r="E2801">
        <v>967</v>
      </c>
      <c r="F2801" s="5">
        <v>43714.92695601852</v>
      </c>
      <c r="G2801">
        <v>54</v>
      </c>
      <c r="H2801" t="s">
        <v>1188</v>
      </c>
      <c r="I2801">
        <f t="shared" si="215"/>
        <v>52218</v>
      </c>
      <c r="J2801" s="3">
        <v>45186.094074074077</v>
      </c>
      <c r="K2801" t="str">
        <f t="shared" si="216"/>
        <v>Long Term</v>
      </c>
      <c r="L2801">
        <f t="shared" si="217"/>
        <v>51251</v>
      </c>
      <c r="M2801">
        <f t="shared" si="218"/>
        <v>0</v>
      </c>
      <c r="N2801">
        <f t="shared" si="219"/>
        <v>0</v>
      </c>
    </row>
    <row r="2802" spans="1:14" x14ac:dyDescent="0.25">
      <c r="A2802">
        <v>3801</v>
      </c>
      <c r="B2802" t="s">
        <v>54</v>
      </c>
      <c r="C2802" t="s">
        <v>55</v>
      </c>
      <c r="D2802" t="s">
        <v>16</v>
      </c>
      <c r="E2802">
        <v>204</v>
      </c>
      <c r="F2802" s="5">
        <v>44188.171412037038</v>
      </c>
      <c r="G2802">
        <v>34</v>
      </c>
      <c r="H2802" t="s">
        <v>1022</v>
      </c>
      <c r="I2802">
        <f t="shared" si="215"/>
        <v>6936</v>
      </c>
      <c r="J2802" s="3">
        <v>45186.094074074077</v>
      </c>
      <c r="K2802" t="str">
        <f t="shared" si="216"/>
        <v>Long Term</v>
      </c>
      <c r="L2802">
        <f t="shared" si="217"/>
        <v>6732</v>
      </c>
      <c r="M2802">
        <f t="shared" si="218"/>
        <v>0</v>
      </c>
      <c r="N2802">
        <f t="shared" si="219"/>
        <v>0</v>
      </c>
    </row>
    <row r="2803" spans="1:14" x14ac:dyDescent="0.25">
      <c r="A2803">
        <v>3802</v>
      </c>
      <c r="B2803" t="s">
        <v>21</v>
      </c>
      <c r="C2803" t="s">
        <v>22</v>
      </c>
      <c r="D2803" t="s">
        <v>26</v>
      </c>
      <c r="E2803">
        <v>480</v>
      </c>
      <c r="F2803" s="5">
        <v>44302.90152777778</v>
      </c>
      <c r="G2803">
        <v>89</v>
      </c>
      <c r="H2803" t="s">
        <v>150</v>
      </c>
      <c r="I2803">
        <f t="shared" si="215"/>
        <v>42720</v>
      </c>
      <c r="J2803" s="3">
        <v>45186.094074074077</v>
      </c>
      <c r="K2803" t="str">
        <f t="shared" si="216"/>
        <v>Long Term</v>
      </c>
      <c r="L2803">
        <f t="shared" si="217"/>
        <v>42240</v>
      </c>
      <c r="M2803">
        <f t="shared" si="218"/>
        <v>0</v>
      </c>
      <c r="N2803">
        <f t="shared" si="219"/>
        <v>0</v>
      </c>
    </row>
    <row r="2804" spans="1:14" x14ac:dyDescent="0.25">
      <c r="A2804">
        <v>3803</v>
      </c>
      <c r="B2804" t="s">
        <v>101</v>
      </c>
      <c r="C2804" t="s">
        <v>102</v>
      </c>
      <c r="D2804" t="s">
        <v>16</v>
      </c>
      <c r="E2804">
        <v>273</v>
      </c>
      <c r="F2804" s="5">
        <v>44365.203368055547</v>
      </c>
      <c r="G2804">
        <v>20</v>
      </c>
      <c r="H2804" t="s">
        <v>767</v>
      </c>
      <c r="I2804">
        <f t="shared" si="215"/>
        <v>5460</v>
      </c>
      <c r="J2804" s="3">
        <v>45186.094074074077</v>
      </c>
      <c r="K2804" t="str">
        <f t="shared" si="216"/>
        <v>Long Term</v>
      </c>
      <c r="L2804">
        <f t="shared" si="217"/>
        <v>5187</v>
      </c>
      <c r="M2804">
        <f t="shared" si="218"/>
        <v>0</v>
      </c>
      <c r="N2804">
        <f t="shared" si="219"/>
        <v>0</v>
      </c>
    </row>
    <row r="2805" spans="1:14" x14ac:dyDescent="0.25">
      <c r="A2805">
        <v>3804</v>
      </c>
      <c r="B2805" t="s">
        <v>155</v>
      </c>
      <c r="C2805" t="s">
        <v>156</v>
      </c>
      <c r="D2805" t="s">
        <v>16</v>
      </c>
      <c r="E2805">
        <v>351</v>
      </c>
      <c r="F2805" s="5">
        <v>44258.015555555547</v>
      </c>
      <c r="G2805">
        <v>93</v>
      </c>
      <c r="H2805" t="s">
        <v>735</v>
      </c>
      <c r="I2805">
        <f t="shared" si="215"/>
        <v>32643</v>
      </c>
      <c r="J2805" s="3">
        <v>45186.094074074077</v>
      </c>
      <c r="K2805" t="str">
        <f t="shared" si="216"/>
        <v>Long Term</v>
      </c>
      <c r="L2805">
        <f t="shared" si="217"/>
        <v>32292</v>
      </c>
      <c r="M2805">
        <f t="shared" si="218"/>
        <v>0</v>
      </c>
      <c r="N2805">
        <f t="shared" si="219"/>
        <v>0</v>
      </c>
    </row>
    <row r="2806" spans="1:14" x14ac:dyDescent="0.25">
      <c r="A2806">
        <v>3805</v>
      </c>
      <c r="B2806" t="s">
        <v>24</v>
      </c>
      <c r="C2806" t="s">
        <v>25</v>
      </c>
      <c r="D2806" t="s">
        <v>16</v>
      </c>
      <c r="E2806">
        <v>656</v>
      </c>
      <c r="F2806" s="5">
        <v>44824.103379629632</v>
      </c>
      <c r="G2806">
        <v>81</v>
      </c>
      <c r="H2806" t="s">
        <v>473</v>
      </c>
      <c r="I2806">
        <f t="shared" si="215"/>
        <v>53136</v>
      </c>
      <c r="J2806" s="3">
        <v>45186.094074074077</v>
      </c>
      <c r="K2806" t="str">
        <f t="shared" si="216"/>
        <v>Short Term</v>
      </c>
      <c r="L2806">
        <f t="shared" si="217"/>
        <v>52480</v>
      </c>
      <c r="M2806">
        <f t="shared" si="218"/>
        <v>0.15</v>
      </c>
      <c r="N2806">
        <f t="shared" si="219"/>
        <v>7872</v>
      </c>
    </row>
    <row r="2807" spans="1:14" x14ac:dyDescent="0.25">
      <c r="A2807">
        <v>3806</v>
      </c>
      <c r="B2807" t="s">
        <v>170</v>
      </c>
      <c r="C2807" t="s">
        <v>171</v>
      </c>
      <c r="D2807" t="s">
        <v>16</v>
      </c>
      <c r="E2807">
        <v>738</v>
      </c>
      <c r="F2807" s="5">
        <v>44232.013726851852</v>
      </c>
      <c r="G2807">
        <v>10</v>
      </c>
      <c r="H2807" t="s">
        <v>973</v>
      </c>
      <c r="I2807">
        <f t="shared" si="215"/>
        <v>7380</v>
      </c>
      <c r="J2807" s="3">
        <v>45186.094074074077</v>
      </c>
      <c r="K2807" t="str">
        <f t="shared" si="216"/>
        <v>Long Term</v>
      </c>
      <c r="L2807">
        <f t="shared" si="217"/>
        <v>6642</v>
      </c>
      <c r="M2807">
        <f t="shared" si="218"/>
        <v>0</v>
      </c>
      <c r="N2807">
        <f t="shared" si="219"/>
        <v>0</v>
      </c>
    </row>
    <row r="2808" spans="1:14" x14ac:dyDescent="0.25">
      <c r="A2808">
        <v>3807</v>
      </c>
      <c r="B2808" t="s">
        <v>85</v>
      </c>
      <c r="C2808" t="s">
        <v>86</v>
      </c>
      <c r="D2808" t="s">
        <v>26</v>
      </c>
      <c r="E2808">
        <v>951</v>
      </c>
      <c r="F2808" s="5">
        <v>44180.429247685177</v>
      </c>
      <c r="G2808">
        <v>59</v>
      </c>
      <c r="H2808" t="s">
        <v>540</v>
      </c>
      <c r="I2808">
        <f t="shared" si="215"/>
        <v>56109</v>
      </c>
      <c r="J2808" s="3">
        <v>45186.094074074077</v>
      </c>
      <c r="K2808" t="str">
        <f t="shared" si="216"/>
        <v>Long Term</v>
      </c>
      <c r="L2808">
        <f t="shared" si="217"/>
        <v>55158</v>
      </c>
      <c r="M2808">
        <f t="shared" si="218"/>
        <v>0</v>
      </c>
      <c r="N2808">
        <f t="shared" si="219"/>
        <v>0</v>
      </c>
    </row>
    <row r="2809" spans="1:14" x14ac:dyDescent="0.25">
      <c r="A2809">
        <v>3808</v>
      </c>
      <c r="B2809" t="s">
        <v>76</v>
      </c>
      <c r="C2809" t="s">
        <v>77</v>
      </c>
      <c r="D2809" t="s">
        <v>26</v>
      </c>
      <c r="E2809">
        <v>331</v>
      </c>
      <c r="F2809" s="5">
        <v>44847.972256944442</v>
      </c>
      <c r="G2809">
        <v>68</v>
      </c>
      <c r="H2809" t="s">
        <v>1070</v>
      </c>
      <c r="I2809">
        <f t="shared" si="215"/>
        <v>22508</v>
      </c>
      <c r="J2809" s="3">
        <v>45186.094074074077</v>
      </c>
      <c r="K2809" t="str">
        <f t="shared" si="216"/>
        <v>Short Term</v>
      </c>
      <c r="L2809">
        <f t="shared" si="217"/>
        <v>22177</v>
      </c>
      <c r="M2809">
        <f t="shared" si="218"/>
        <v>0.15</v>
      </c>
      <c r="N2809">
        <f t="shared" si="219"/>
        <v>3326.5499999999997</v>
      </c>
    </row>
    <row r="2810" spans="1:14" x14ac:dyDescent="0.25">
      <c r="A2810">
        <v>3809</v>
      </c>
      <c r="B2810" t="s">
        <v>43</v>
      </c>
      <c r="C2810" t="s">
        <v>44</v>
      </c>
      <c r="D2810" t="s">
        <v>16</v>
      </c>
      <c r="E2810">
        <v>990</v>
      </c>
      <c r="F2810" s="5">
        <v>44026.522303240738</v>
      </c>
      <c r="G2810">
        <v>28</v>
      </c>
      <c r="H2810" t="s">
        <v>190</v>
      </c>
      <c r="I2810">
        <f t="shared" si="215"/>
        <v>27720</v>
      </c>
      <c r="J2810" s="3">
        <v>45186.094074074077</v>
      </c>
      <c r="K2810" t="str">
        <f t="shared" si="216"/>
        <v>Long Term</v>
      </c>
      <c r="L2810">
        <f t="shared" si="217"/>
        <v>26730</v>
      </c>
      <c r="M2810">
        <f t="shared" si="218"/>
        <v>0</v>
      </c>
      <c r="N2810">
        <f t="shared" si="219"/>
        <v>0</v>
      </c>
    </row>
    <row r="2811" spans="1:14" x14ac:dyDescent="0.25">
      <c r="A2811">
        <v>3810</v>
      </c>
      <c r="B2811" t="s">
        <v>107</v>
      </c>
      <c r="C2811" t="s">
        <v>108</v>
      </c>
      <c r="D2811" t="s">
        <v>16</v>
      </c>
      <c r="E2811">
        <v>912</v>
      </c>
      <c r="F2811" s="5">
        <v>44112.582499999997</v>
      </c>
      <c r="G2811">
        <v>13</v>
      </c>
      <c r="H2811" t="s">
        <v>500</v>
      </c>
      <c r="I2811">
        <f t="shared" si="215"/>
        <v>11856</v>
      </c>
      <c r="J2811" s="3">
        <v>45186.094074074077</v>
      </c>
      <c r="K2811" t="str">
        <f t="shared" si="216"/>
        <v>Long Term</v>
      </c>
      <c r="L2811">
        <f t="shared" si="217"/>
        <v>10944</v>
      </c>
      <c r="M2811">
        <f t="shared" si="218"/>
        <v>0</v>
      </c>
      <c r="N2811">
        <f t="shared" si="219"/>
        <v>0</v>
      </c>
    </row>
    <row r="2812" spans="1:14" x14ac:dyDescent="0.25">
      <c r="A2812">
        <v>3811</v>
      </c>
      <c r="B2812" t="s">
        <v>37</v>
      </c>
      <c r="C2812" t="s">
        <v>38</v>
      </c>
      <c r="D2812" t="s">
        <v>26</v>
      </c>
      <c r="E2812">
        <v>843</v>
      </c>
      <c r="F2812" s="5">
        <v>44446.519907407397</v>
      </c>
      <c r="G2812">
        <v>88</v>
      </c>
      <c r="H2812" t="s">
        <v>1186</v>
      </c>
      <c r="I2812">
        <f t="shared" si="215"/>
        <v>74184</v>
      </c>
      <c r="J2812" s="3">
        <v>45186.094074074077</v>
      </c>
      <c r="K2812" t="str">
        <f t="shared" si="216"/>
        <v>Long Term</v>
      </c>
      <c r="L2812">
        <f t="shared" si="217"/>
        <v>73341</v>
      </c>
      <c r="M2812">
        <f t="shared" si="218"/>
        <v>0</v>
      </c>
      <c r="N2812">
        <f t="shared" si="219"/>
        <v>0</v>
      </c>
    </row>
    <row r="2813" spans="1:14" x14ac:dyDescent="0.25">
      <c r="A2813">
        <v>3812</v>
      </c>
      <c r="B2813" t="s">
        <v>224</v>
      </c>
      <c r="C2813" t="s">
        <v>225</v>
      </c>
      <c r="D2813" t="s">
        <v>26</v>
      </c>
      <c r="E2813">
        <v>832</v>
      </c>
      <c r="F2813" s="5">
        <v>43634.554201388892</v>
      </c>
      <c r="G2813">
        <v>42</v>
      </c>
      <c r="H2813" t="s">
        <v>786</v>
      </c>
      <c r="I2813">
        <f t="shared" si="215"/>
        <v>34944</v>
      </c>
      <c r="J2813" s="3">
        <v>45186.094074074077</v>
      </c>
      <c r="K2813" t="str">
        <f t="shared" si="216"/>
        <v>Long Term</v>
      </c>
      <c r="L2813">
        <f t="shared" si="217"/>
        <v>34112</v>
      </c>
      <c r="M2813">
        <f t="shared" si="218"/>
        <v>0</v>
      </c>
      <c r="N2813">
        <f t="shared" si="219"/>
        <v>0</v>
      </c>
    </row>
    <row r="2814" spans="1:14" x14ac:dyDescent="0.25">
      <c r="A2814">
        <v>3813</v>
      </c>
      <c r="B2814" t="s">
        <v>104</v>
      </c>
      <c r="C2814" t="s">
        <v>105</v>
      </c>
      <c r="D2814" t="s">
        <v>26</v>
      </c>
      <c r="E2814">
        <v>140</v>
      </c>
      <c r="F2814" s="5">
        <v>44639.24591435185</v>
      </c>
      <c r="G2814">
        <v>59</v>
      </c>
      <c r="H2814" t="s">
        <v>870</v>
      </c>
      <c r="I2814">
        <f t="shared" si="215"/>
        <v>8260</v>
      </c>
      <c r="J2814" s="3">
        <v>45186.094074074077</v>
      </c>
      <c r="K2814" t="str">
        <f t="shared" si="216"/>
        <v>Long Term</v>
      </c>
      <c r="L2814">
        <f t="shared" si="217"/>
        <v>8120</v>
      </c>
      <c r="M2814">
        <f t="shared" si="218"/>
        <v>0</v>
      </c>
      <c r="N2814">
        <f t="shared" si="219"/>
        <v>0</v>
      </c>
    </row>
    <row r="2815" spans="1:14" x14ac:dyDescent="0.25">
      <c r="A2815">
        <v>3814</v>
      </c>
      <c r="B2815" t="s">
        <v>199</v>
      </c>
      <c r="C2815" t="s">
        <v>200</v>
      </c>
      <c r="D2815" t="s">
        <v>16</v>
      </c>
      <c r="E2815">
        <v>135</v>
      </c>
      <c r="F2815" s="5">
        <v>43928.788831018523</v>
      </c>
      <c r="G2815">
        <v>89</v>
      </c>
      <c r="H2815" t="s">
        <v>264</v>
      </c>
      <c r="I2815">
        <f t="shared" si="215"/>
        <v>12015</v>
      </c>
      <c r="J2815" s="3">
        <v>45186.094074074077</v>
      </c>
      <c r="K2815" t="str">
        <f t="shared" si="216"/>
        <v>Long Term</v>
      </c>
      <c r="L2815">
        <f t="shared" si="217"/>
        <v>11880</v>
      </c>
      <c r="M2815">
        <f t="shared" si="218"/>
        <v>0</v>
      </c>
      <c r="N2815">
        <f t="shared" si="219"/>
        <v>0</v>
      </c>
    </row>
    <row r="2816" spans="1:14" x14ac:dyDescent="0.25">
      <c r="A2816">
        <v>3815</v>
      </c>
      <c r="B2816" t="s">
        <v>199</v>
      </c>
      <c r="C2816" t="s">
        <v>200</v>
      </c>
      <c r="D2816" t="s">
        <v>26</v>
      </c>
      <c r="E2816">
        <v>108</v>
      </c>
      <c r="F2816" s="5">
        <v>44302.876192129632</v>
      </c>
      <c r="G2816">
        <v>2</v>
      </c>
      <c r="H2816" t="s">
        <v>196</v>
      </c>
      <c r="I2816">
        <f t="shared" si="215"/>
        <v>216</v>
      </c>
      <c r="J2816" s="3">
        <v>45186.094074074077</v>
      </c>
      <c r="K2816" t="str">
        <f t="shared" si="216"/>
        <v>Long Term</v>
      </c>
      <c r="L2816">
        <f t="shared" si="217"/>
        <v>108</v>
      </c>
      <c r="M2816">
        <f t="shared" si="218"/>
        <v>0</v>
      </c>
      <c r="N2816">
        <f t="shared" si="219"/>
        <v>0</v>
      </c>
    </row>
    <row r="2817" spans="1:14" x14ac:dyDescent="0.25">
      <c r="A2817">
        <v>3816</v>
      </c>
      <c r="B2817" t="s">
        <v>115</v>
      </c>
      <c r="C2817" t="s">
        <v>116</v>
      </c>
      <c r="D2817" t="s">
        <v>16</v>
      </c>
      <c r="E2817">
        <v>480</v>
      </c>
      <c r="F2817" s="5">
        <v>43518.826192129629</v>
      </c>
      <c r="G2817">
        <v>20</v>
      </c>
      <c r="H2817" t="s">
        <v>917</v>
      </c>
      <c r="I2817">
        <f t="shared" si="215"/>
        <v>9600</v>
      </c>
      <c r="J2817" s="3">
        <v>45186.094074074077</v>
      </c>
      <c r="K2817" t="str">
        <f t="shared" si="216"/>
        <v>Long Term</v>
      </c>
      <c r="L2817">
        <f t="shared" si="217"/>
        <v>9120</v>
      </c>
      <c r="M2817">
        <f t="shared" si="218"/>
        <v>0</v>
      </c>
      <c r="N2817">
        <f t="shared" si="219"/>
        <v>0</v>
      </c>
    </row>
    <row r="2818" spans="1:14" x14ac:dyDescent="0.25">
      <c r="A2818">
        <v>3817</v>
      </c>
      <c r="B2818" t="s">
        <v>64</v>
      </c>
      <c r="C2818" t="s">
        <v>65</v>
      </c>
      <c r="D2818" t="s">
        <v>26</v>
      </c>
      <c r="E2818">
        <v>316</v>
      </c>
      <c r="F2818" s="5">
        <v>44192.6012962963</v>
      </c>
      <c r="G2818">
        <v>51</v>
      </c>
      <c r="H2818" t="s">
        <v>117</v>
      </c>
      <c r="I2818">
        <f t="shared" si="215"/>
        <v>16116</v>
      </c>
      <c r="J2818" s="3">
        <v>45186.094074074077</v>
      </c>
      <c r="K2818" t="str">
        <f t="shared" si="216"/>
        <v>Long Term</v>
      </c>
      <c r="L2818">
        <f t="shared" si="217"/>
        <v>15800</v>
      </c>
      <c r="M2818">
        <f t="shared" si="218"/>
        <v>0</v>
      </c>
      <c r="N2818">
        <f t="shared" si="219"/>
        <v>0</v>
      </c>
    </row>
    <row r="2819" spans="1:14" x14ac:dyDescent="0.25">
      <c r="A2819">
        <v>3818</v>
      </c>
      <c r="B2819" t="s">
        <v>98</v>
      </c>
      <c r="C2819" t="s">
        <v>99</v>
      </c>
      <c r="D2819" t="s">
        <v>16</v>
      </c>
      <c r="E2819">
        <v>391</v>
      </c>
      <c r="F2819" s="5">
        <v>45160.169699074067</v>
      </c>
      <c r="G2819">
        <v>45</v>
      </c>
      <c r="H2819" t="s">
        <v>1380</v>
      </c>
      <c r="I2819">
        <f t="shared" ref="I2819:I2882" si="220">E2819*G2819</f>
        <v>17595</v>
      </c>
      <c r="J2819" s="3">
        <v>45186.094074074077</v>
      </c>
      <c r="K2819" t="str">
        <f t="shared" ref="K2819:K2882" si="221">IF((J2819-F2819)&lt;=365,"Short Term","Long Term")</f>
        <v>Short Term</v>
      </c>
      <c r="L2819">
        <f t="shared" ref="L2819:L2882" si="222">I2819-E2819</f>
        <v>17204</v>
      </c>
      <c r="M2819">
        <f t="shared" ref="M2819:M2882" si="223">IF(K2819="short Term",15%,IF(K2819="Long Term",IF(L2819&gt;100000,10%,0),0))</f>
        <v>0.15</v>
      </c>
      <c r="N2819">
        <f t="shared" ref="N2819:N2882" si="224">L2819*M2819</f>
        <v>2580.6</v>
      </c>
    </row>
    <row r="2820" spans="1:14" x14ac:dyDescent="0.25">
      <c r="A2820">
        <v>3819</v>
      </c>
      <c r="B2820" t="s">
        <v>111</v>
      </c>
      <c r="C2820" t="s">
        <v>112</v>
      </c>
      <c r="D2820" t="s">
        <v>26</v>
      </c>
      <c r="E2820">
        <v>551</v>
      </c>
      <c r="F2820" s="5">
        <v>44222.718611111108</v>
      </c>
      <c r="G2820">
        <v>85</v>
      </c>
      <c r="H2820" t="s">
        <v>826</v>
      </c>
      <c r="I2820">
        <f t="shared" si="220"/>
        <v>46835</v>
      </c>
      <c r="J2820" s="3">
        <v>45186.094074074077</v>
      </c>
      <c r="K2820" t="str">
        <f t="shared" si="221"/>
        <v>Long Term</v>
      </c>
      <c r="L2820">
        <f t="shared" si="222"/>
        <v>46284</v>
      </c>
      <c r="M2820">
        <f t="shared" si="223"/>
        <v>0</v>
      </c>
      <c r="N2820">
        <f t="shared" si="224"/>
        <v>0</v>
      </c>
    </row>
    <row r="2821" spans="1:14" x14ac:dyDescent="0.25">
      <c r="A2821">
        <v>3820</v>
      </c>
      <c r="B2821" t="s">
        <v>46</v>
      </c>
      <c r="C2821" t="s">
        <v>47</v>
      </c>
      <c r="D2821" t="s">
        <v>16</v>
      </c>
      <c r="E2821">
        <v>260</v>
      </c>
      <c r="F2821" s="5">
        <v>44615.938587962963</v>
      </c>
      <c r="G2821">
        <v>26</v>
      </c>
      <c r="H2821" t="s">
        <v>1381</v>
      </c>
      <c r="I2821">
        <f t="shared" si="220"/>
        <v>6760</v>
      </c>
      <c r="J2821" s="3">
        <v>45186.094074074077</v>
      </c>
      <c r="K2821" t="str">
        <f t="shared" si="221"/>
        <v>Long Term</v>
      </c>
      <c r="L2821">
        <f t="shared" si="222"/>
        <v>6500</v>
      </c>
      <c r="M2821">
        <f t="shared" si="223"/>
        <v>0</v>
      </c>
      <c r="N2821">
        <f t="shared" si="224"/>
        <v>0</v>
      </c>
    </row>
    <row r="2822" spans="1:14" x14ac:dyDescent="0.25">
      <c r="A2822">
        <v>3821</v>
      </c>
      <c r="B2822" t="s">
        <v>324</v>
      </c>
      <c r="C2822" t="s">
        <v>325</v>
      </c>
      <c r="D2822" t="s">
        <v>26</v>
      </c>
      <c r="E2822">
        <v>475</v>
      </c>
      <c r="F2822" s="5">
        <v>44645.386516203696</v>
      </c>
      <c r="G2822">
        <v>72</v>
      </c>
      <c r="H2822" t="s">
        <v>274</v>
      </c>
      <c r="I2822">
        <f t="shared" si="220"/>
        <v>34200</v>
      </c>
      <c r="J2822" s="3">
        <v>45186.094074074077</v>
      </c>
      <c r="K2822" t="str">
        <f t="shared" si="221"/>
        <v>Long Term</v>
      </c>
      <c r="L2822">
        <f t="shared" si="222"/>
        <v>33725</v>
      </c>
      <c r="M2822">
        <f t="shared" si="223"/>
        <v>0</v>
      </c>
      <c r="N2822">
        <f t="shared" si="224"/>
        <v>0</v>
      </c>
    </row>
    <row r="2823" spans="1:14" x14ac:dyDescent="0.25">
      <c r="A2823">
        <v>3822</v>
      </c>
      <c r="B2823" t="s">
        <v>170</v>
      </c>
      <c r="C2823" t="s">
        <v>171</v>
      </c>
      <c r="D2823" t="s">
        <v>16</v>
      </c>
      <c r="E2823">
        <v>798</v>
      </c>
      <c r="F2823" s="5">
        <v>43516.618020833332</v>
      </c>
      <c r="G2823">
        <v>81</v>
      </c>
      <c r="H2823" t="s">
        <v>606</v>
      </c>
      <c r="I2823">
        <f t="shared" si="220"/>
        <v>64638</v>
      </c>
      <c r="J2823" s="3">
        <v>45186.094074074077</v>
      </c>
      <c r="K2823" t="str">
        <f t="shared" si="221"/>
        <v>Long Term</v>
      </c>
      <c r="L2823">
        <f t="shared" si="222"/>
        <v>63840</v>
      </c>
      <c r="M2823">
        <f t="shared" si="223"/>
        <v>0</v>
      </c>
      <c r="N2823">
        <f t="shared" si="224"/>
        <v>0</v>
      </c>
    </row>
    <row r="2824" spans="1:14" x14ac:dyDescent="0.25">
      <c r="A2824">
        <v>3823</v>
      </c>
      <c r="B2824" t="s">
        <v>107</v>
      </c>
      <c r="C2824" t="s">
        <v>108</v>
      </c>
      <c r="D2824" t="s">
        <v>26</v>
      </c>
      <c r="E2824">
        <v>761</v>
      </c>
      <c r="F2824" s="5">
        <v>44161.848923611113</v>
      </c>
      <c r="G2824">
        <v>80</v>
      </c>
      <c r="H2824" t="s">
        <v>1376</v>
      </c>
      <c r="I2824">
        <f t="shared" si="220"/>
        <v>60880</v>
      </c>
      <c r="J2824" s="3">
        <v>45186.094074074077</v>
      </c>
      <c r="K2824" t="str">
        <f t="shared" si="221"/>
        <v>Long Term</v>
      </c>
      <c r="L2824">
        <f t="shared" si="222"/>
        <v>60119</v>
      </c>
      <c r="M2824">
        <f t="shared" si="223"/>
        <v>0</v>
      </c>
      <c r="N2824">
        <f t="shared" si="224"/>
        <v>0</v>
      </c>
    </row>
    <row r="2825" spans="1:14" x14ac:dyDescent="0.25">
      <c r="A2825">
        <v>3824</v>
      </c>
      <c r="B2825" t="s">
        <v>167</v>
      </c>
      <c r="C2825" t="s">
        <v>168</v>
      </c>
      <c r="D2825" t="s">
        <v>26</v>
      </c>
      <c r="E2825">
        <v>694</v>
      </c>
      <c r="F2825" s="5">
        <v>44264.40315972222</v>
      </c>
      <c r="G2825">
        <v>82</v>
      </c>
      <c r="H2825" t="s">
        <v>584</v>
      </c>
      <c r="I2825">
        <f t="shared" si="220"/>
        <v>56908</v>
      </c>
      <c r="J2825" s="3">
        <v>45186.094074074077</v>
      </c>
      <c r="K2825" t="str">
        <f t="shared" si="221"/>
        <v>Long Term</v>
      </c>
      <c r="L2825">
        <f t="shared" si="222"/>
        <v>56214</v>
      </c>
      <c r="M2825">
        <f t="shared" si="223"/>
        <v>0</v>
      </c>
      <c r="N2825">
        <f t="shared" si="224"/>
        <v>0</v>
      </c>
    </row>
    <row r="2826" spans="1:14" x14ac:dyDescent="0.25">
      <c r="A2826">
        <v>3825</v>
      </c>
      <c r="B2826" t="s">
        <v>64</v>
      </c>
      <c r="C2826" t="s">
        <v>65</v>
      </c>
      <c r="D2826" t="s">
        <v>26</v>
      </c>
      <c r="E2826">
        <v>107</v>
      </c>
      <c r="F2826" s="5">
        <v>44479.511458333327</v>
      </c>
      <c r="G2826">
        <v>76</v>
      </c>
      <c r="H2826" t="s">
        <v>432</v>
      </c>
      <c r="I2826">
        <f t="shared" si="220"/>
        <v>8132</v>
      </c>
      <c r="J2826" s="3">
        <v>45186.094074074077</v>
      </c>
      <c r="K2826" t="str">
        <f t="shared" si="221"/>
        <v>Long Term</v>
      </c>
      <c r="L2826">
        <f t="shared" si="222"/>
        <v>8025</v>
      </c>
      <c r="M2826">
        <f t="shared" si="223"/>
        <v>0</v>
      </c>
      <c r="N2826">
        <f t="shared" si="224"/>
        <v>0</v>
      </c>
    </row>
    <row r="2827" spans="1:14" x14ac:dyDescent="0.25">
      <c r="A2827">
        <v>3826</v>
      </c>
      <c r="B2827" t="s">
        <v>54</v>
      </c>
      <c r="C2827" t="s">
        <v>55</v>
      </c>
      <c r="D2827" t="s">
        <v>16</v>
      </c>
      <c r="E2827">
        <v>889</v>
      </c>
      <c r="F2827" s="5">
        <v>44687.074884259258</v>
      </c>
      <c r="G2827">
        <v>74</v>
      </c>
      <c r="H2827" t="s">
        <v>366</v>
      </c>
      <c r="I2827">
        <f t="shared" si="220"/>
        <v>65786</v>
      </c>
      <c r="J2827" s="3">
        <v>45186.094074074077</v>
      </c>
      <c r="K2827" t="str">
        <f t="shared" si="221"/>
        <v>Long Term</v>
      </c>
      <c r="L2827">
        <f t="shared" si="222"/>
        <v>64897</v>
      </c>
      <c r="M2827">
        <f t="shared" si="223"/>
        <v>0</v>
      </c>
      <c r="N2827">
        <f t="shared" si="224"/>
        <v>0</v>
      </c>
    </row>
    <row r="2828" spans="1:14" x14ac:dyDescent="0.25">
      <c r="A2828">
        <v>3827</v>
      </c>
      <c r="B2828" t="s">
        <v>107</v>
      </c>
      <c r="C2828" t="s">
        <v>108</v>
      </c>
      <c r="D2828" t="s">
        <v>26</v>
      </c>
      <c r="E2828">
        <v>995</v>
      </c>
      <c r="F2828" s="5">
        <v>44544.522916666669</v>
      </c>
      <c r="G2828">
        <v>62</v>
      </c>
      <c r="H2828" t="s">
        <v>1382</v>
      </c>
      <c r="I2828">
        <f t="shared" si="220"/>
        <v>61690</v>
      </c>
      <c r="J2828" s="3">
        <v>45186.094074074077</v>
      </c>
      <c r="K2828" t="str">
        <f t="shared" si="221"/>
        <v>Long Term</v>
      </c>
      <c r="L2828">
        <f t="shared" si="222"/>
        <v>60695</v>
      </c>
      <c r="M2828">
        <f t="shared" si="223"/>
        <v>0</v>
      </c>
      <c r="N2828">
        <f t="shared" si="224"/>
        <v>0</v>
      </c>
    </row>
    <row r="2829" spans="1:14" x14ac:dyDescent="0.25">
      <c r="A2829">
        <v>3828</v>
      </c>
      <c r="B2829" t="s">
        <v>43</v>
      </c>
      <c r="C2829" t="s">
        <v>44</v>
      </c>
      <c r="D2829" t="s">
        <v>26</v>
      </c>
      <c r="E2829">
        <v>322</v>
      </c>
      <c r="F2829" s="5">
        <v>43485.665127314824</v>
      </c>
      <c r="G2829">
        <v>68</v>
      </c>
      <c r="H2829" t="s">
        <v>630</v>
      </c>
      <c r="I2829">
        <f t="shared" si="220"/>
        <v>21896</v>
      </c>
      <c r="J2829" s="3">
        <v>45186.094074074077</v>
      </c>
      <c r="K2829" t="str">
        <f t="shared" si="221"/>
        <v>Long Term</v>
      </c>
      <c r="L2829">
        <f t="shared" si="222"/>
        <v>21574</v>
      </c>
      <c r="M2829">
        <f t="shared" si="223"/>
        <v>0</v>
      </c>
      <c r="N2829">
        <f t="shared" si="224"/>
        <v>0</v>
      </c>
    </row>
    <row r="2830" spans="1:14" x14ac:dyDescent="0.25">
      <c r="A2830">
        <v>3829</v>
      </c>
      <c r="B2830" t="s">
        <v>94</v>
      </c>
      <c r="C2830" t="s">
        <v>95</v>
      </c>
      <c r="D2830" t="s">
        <v>26</v>
      </c>
      <c r="E2830">
        <v>565</v>
      </c>
      <c r="F2830" s="5">
        <v>44401.158634259264</v>
      </c>
      <c r="G2830">
        <v>61</v>
      </c>
      <c r="H2830" t="s">
        <v>356</v>
      </c>
      <c r="I2830">
        <f t="shared" si="220"/>
        <v>34465</v>
      </c>
      <c r="J2830" s="3">
        <v>45186.094074074077</v>
      </c>
      <c r="K2830" t="str">
        <f t="shared" si="221"/>
        <v>Long Term</v>
      </c>
      <c r="L2830">
        <f t="shared" si="222"/>
        <v>33900</v>
      </c>
      <c r="M2830">
        <f t="shared" si="223"/>
        <v>0</v>
      </c>
      <c r="N2830">
        <f t="shared" si="224"/>
        <v>0</v>
      </c>
    </row>
    <row r="2831" spans="1:14" x14ac:dyDescent="0.25">
      <c r="A2831">
        <v>3830</v>
      </c>
      <c r="B2831" t="s">
        <v>218</v>
      </c>
      <c r="C2831" t="s">
        <v>219</v>
      </c>
      <c r="D2831" t="s">
        <v>16</v>
      </c>
      <c r="E2831">
        <v>488</v>
      </c>
      <c r="F2831" s="5">
        <v>43769.255393518521</v>
      </c>
      <c r="G2831">
        <v>29</v>
      </c>
      <c r="H2831" t="s">
        <v>782</v>
      </c>
      <c r="I2831">
        <f t="shared" si="220"/>
        <v>14152</v>
      </c>
      <c r="J2831" s="3">
        <v>45186.094074074077</v>
      </c>
      <c r="K2831" t="str">
        <f t="shared" si="221"/>
        <v>Long Term</v>
      </c>
      <c r="L2831">
        <f t="shared" si="222"/>
        <v>13664</v>
      </c>
      <c r="M2831">
        <f t="shared" si="223"/>
        <v>0</v>
      </c>
      <c r="N2831">
        <f t="shared" si="224"/>
        <v>0</v>
      </c>
    </row>
    <row r="2832" spans="1:14" x14ac:dyDescent="0.25">
      <c r="A2832">
        <v>3831</v>
      </c>
      <c r="B2832" t="s">
        <v>54</v>
      </c>
      <c r="C2832" t="s">
        <v>55</v>
      </c>
      <c r="D2832" t="s">
        <v>16</v>
      </c>
      <c r="E2832">
        <v>118</v>
      </c>
      <c r="F2832" s="5">
        <v>44210.43167824074</v>
      </c>
      <c r="G2832">
        <v>3</v>
      </c>
      <c r="H2832" t="s">
        <v>1306</v>
      </c>
      <c r="I2832">
        <f t="shared" si="220"/>
        <v>354</v>
      </c>
      <c r="J2832" s="3">
        <v>45186.094074074077</v>
      </c>
      <c r="K2832" t="str">
        <f t="shared" si="221"/>
        <v>Long Term</v>
      </c>
      <c r="L2832">
        <f t="shared" si="222"/>
        <v>236</v>
      </c>
      <c r="M2832">
        <f t="shared" si="223"/>
        <v>0</v>
      </c>
      <c r="N2832">
        <f t="shared" si="224"/>
        <v>0</v>
      </c>
    </row>
    <row r="2833" spans="1:14" x14ac:dyDescent="0.25">
      <c r="A2833">
        <v>3832</v>
      </c>
      <c r="B2833" t="s">
        <v>126</v>
      </c>
      <c r="C2833" t="s">
        <v>127</v>
      </c>
      <c r="D2833" t="s">
        <v>26</v>
      </c>
      <c r="E2833">
        <v>897</v>
      </c>
      <c r="F2833" s="5">
        <v>43613.35869212963</v>
      </c>
      <c r="G2833">
        <v>75</v>
      </c>
      <c r="H2833" t="s">
        <v>300</v>
      </c>
      <c r="I2833">
        <f t="shared" si="220"/>
        <v>67275</v>
      </c>
      <c r="J2833" s="3">
        <v>45186.094074074077</v>
      </c>
      <c r="K2833" t="str">
        <f t="shared" si="221"/>
        <v>Long Term</v>
      </c>
      <c r="L2833">
        <f t="shared" si="222"/>
        <v>66378</v>
      </c>
      <c r="M2833">
        <f t="shared" si="223"/>
        <v>0</v>
      </c>
      <c r="N2833">
        <f t="shared" si="224"/>
        <v>0</v>
      </c>
    </row>
    <row r="2834" spans="1:14" x14ac:dyDescent="0.25">
      <c r="A2834">
        <v>3833</v>
      </c>
      <c r="B2834" t="s">
        <v>193</v>
      </c>
      <c r="C2834" t="s">
        <v>194</v>
      </c>
      <c r="D2834" t="s">
        <v>16</v>
      </c>
      <c r="E2834">
        <v>865</v>
      </c>
      <c r="F2834" s="5">
        <v>44206.960844907408</v>
      </c>
      <c r="G2834">
        <v>43</v>
      </c>
      <c r="H2834" t="s">
        <v>1383</v>
      </c>
      <c r="I2834">
        <f t="shared" si="220"/>
        <v>37195</v>
      </c>
      <c r="J2834" s="3">
        <v>45186.094074074077</v>
      </c>
      <c r="K2834" t="str">
        <f t="shared" si="221"/>
        <v>Long Term</v>
      </c>
      <c r="L2834">
        <f t="shared" si="222"/>
        <v>36330</v>
      </c>
      <c r="M2834">
        <f t="shared" si="223"/>
        <v>0</v>
      </c>
      <c r="N2834">
        <f t="shared" si="224"/>
        <v>0</v>
      </c>
    </row>
    <row r="2835" spans="1:14" x14ac:dyDescent="0.25">
      <c r="A2835">
        <v>3834</v>
      </c>
      <c r="B2835" t="s">
        <v>73</v>
      </c>
      <c r="C2835" t="s">
        <v>74</v>
      </c>
      <c r="D2835" t="s">
        <v>26</v>
      </c>
      <c r="E2835">
        <v>636</v>
      </c>
      <c r="F2835" s="5">
        <v>43752.882418981477</v>
      </c>
      <c r="G2835">
        <v>16</v>
      </c>
      <c r="H2835" t="s">
        <v>290</v>
      </c>
      <c r="I2835">
        <f t="shared" si="220"/>
        <v>10176</v>
      </c>
      <c r="J2835" s="3">
        <v>45186.094074074077</v>
      </c>
      <c r="K2835" t="str">
        <f t="shared" si="221"/>
        <v>Long Term</v>
      </c>
      <c r="L2835">
        <f t="shared" si="222"/>
        <v>9540</v>
      </c>
      <c r="M2835">
        <f t="shared" si="223"/>
        <v>0</v>
      </c>
      <c r="N2835">
        <f t="shared" si="224"/>
        <v>0</v>
      </c>
    </row>
    <row r="2836" spans="1:14" x14ac:dyDescent="0.25">
      <c r="A2836">
        <v>3835</v>
      </c>
      <c r="B2836" t="s">
        <v>34</v>
      </c>
      <c r="C2836" t="s">
        <v>35</v>
      </c>
      <c r="D2836" t="s">
        <v>26</v>
      </c>
      <c r="E2836">
        <v>786</v>
      </c>
      <c r="F2836" s="5">
        <v>45182.372384259259</v>
      </c>
      <c r="G2836">
        <v>40</v>
      </c>
      <c r="H2836" t="s">
        <v>973</v>
      </c>
      <c r="I2836">
        <f t="shared" si="220"/>
        <v>31440</v>
      </c>
      <c r="J2836" s="3">
        <v>45186.094074074077</v>
      </c>
      <c r="K2836" t="str">
        <f t="shared" si="221"/>
        <v>Short Term</v>
      </c>
      <c r="L2836">
        <f t="shared" si="222"/>
        <v>30654</v>
      </c>
      <c r="M2836">
        <f t="shared" si="223"/>
        <v>0.15</v>
      </c>
      <c r="N2836">
        <f t="shared" si="224"/>
        <v>4598.0999999999995</v>
      </c>
    </row>
    <row r="2837" spans="1:14" x14ac:dyDescent="0.25">
      <c r="A2837">
        <v>3836</v>
      </c>
      <c r="B2837" t="s">
        <v>31</v>
      </c>
      <c r="C2837" t="s">
        <v>32</v>
      </c>
      <c r="D2837" t="s">
        <v>26</v>
      </c>
      <c r="E2837">
        <v>823</v>
      </c>
      <c r="F2837" s="5">
        <v>44797.857291666667</v>
      </c>
      <c r="G2837">
        <v>55</v>
      </c>
      <c r="H2837" t="s">
        <v>749</v>
      </c>
      <c r="I2837">
        <f t="shared" si="220"/>
        <v>45265</v>
      </c>
      <c r="J2837" s="3">
        <v>45186.094074074077</v>
      </c>
      <c r="K2837" t="str">
        <f t="shared" si="221"/>
        <v>Long Term</v>
      </c>
      <c r="L2837">
        <f t="shared" si="222"/>
        <v>44442</v>
      </c>
      <c r="M2837">
        <f t="shared" si="223"/>
        <v>0</v>
      </c>
      <c r="N2837">
        <f t="shared" si="224"/>
        <v>0</v>
      </c>
    </row>
    <row r="2838" spans="1:14" x14ac:dyDescent="0.25">
      <c r="A2838">
        <v>3837</v>
      </c>
      <c r="B2838" t="s">
        <v>137</v>
      </c>
      <c r="C2838" t="s">
        <v>138</v>
      </c>
      <c r="D2838" t="s">
        <v>16</v>
      </c>
      <c r="E2838">
        <v>300</v>
      </c>
      <c r="F2838" s="5">
        <v>44144.654606481483</v>
      </c>
      <c r="G2838">
        <v>97</v>
      </c>
      <c r="H2838" t="s">
        <v>1384</v>
      </c>
      <c r="I2838">
        <f t="shared" si="220"/>
        <v>29100</v>
      </c>
      <c r="J2838" s="3">
        <v>45186.094074074077</v>
      </c>
      <c r="K2838" t="str">
        <f t="shared" si="221"/>
        <v>Long Term</v>
      </c>
      <c r="L2838">
        <f t="shared" si="222"/>
        <v>28800</v>
      </c>
      <c r="M2838">
        <f t="shared" si="223"/>
        <v>0</v>
      </c>
      <c r="N2838">
        <f t="shared" si="224"/>
        <v>0</v>
      </c>
    </row>
    <row r="2839" spans="1:14" x14ac:dyDescent="0.25">
      <c r="A2839">
        <v>3838</v>
      </c>
      <c r="B2839" t="s">
        <v>133</v>
      </c>
      <c r="C2839" t="s">
        <v>134</v>
      </c>
      <c r="D2839" t="s">
        <v>26</v>
      </c>
      <c r="E2839">
        <v>263</v>
      </c>
      <c r="F2839" s="5">
        <v>43812.017812500002</v>
      </c>
      <c r="G2839">
        <v>56</v>
      </c>
      <c r="H2839" t="s">
        <v>509</v>
      </c>
      <c r="I2839">
        <f t="shared" si="220"/>
        <v>14728</v>
      </c>
      <c r="J2839" s="3">
        <v>45186.094074074077</v>
      </c>
      <c r="K2839" t="str">
        <f t="shared" si="221"/>
        <v>Long Term</v>
      </c>
      <c r="L2839">
        <f t="shared" si="222"/>
        <v>14465</v>
      </c>
      <c r="M2839">
        <f t="shared" si="223"/>
        <v>0</v>
      </c>
      <c r="N2839">
        <f t="shared" si="224"/>
        <v>0</v>
      </c>
    </row>
    <row r="2840" spans="1:14" x14ac:dyDescent="0.25">
      <c r="A2840">
        <v>3839</v>
      </c>
      <c r="B2840" t="s">
        <v>24</v>
      </c>
      <c r="C2840" t="s">
        <v>25</v>
      </c>
      <c r="D2840" t="s">
        <v>26</v>
      </c>
      <c r="E2840">
        <v>163</v>
      </c>
      <c r="F2840" s="5">
        <v>44362.450520833343</v>
      </c>
      <c r="G2840">
        <v>6</v>
      </c>
      <c r="H2840" t="s">
        <v>818</v>
      </c>
      <c r="I2840">
        <f t="shared" si="220"/>
        <v>978</v>
      </c>
      <c r="J2840" s="3">
        <v>45186.094074074077</v>
      </c>
      <c r="K2840" t="str">
        <f t="shared" si="221"/>
        <v>Long Term</v>
      </c>
      <c r="L2840">
        <f t="shared" si="222"/>
        <v>815</v>
      </c>
      <c r="M2840">
        <f t="shared" si="223"/>
        <v>0</v>
      </c>
      <c r="N2840">
        <f t="shared" si="224"/>
        <v>0</v>
      </c>
    </row>
    <row r="2841" spans="1:14" x14ac:dyDescent="0.25">
      <c r="A2841">
        <v>3840</v>
      </c>
      <c r="B2841" t="s">
        <v>143</v>
      </c>
      <c r="C2841" t="s">
        <v>144</v>
      </c>
      <c r="D2841" t="s">
        <v>16</v>
      </c>
      <c r="E2841">
        <v>338</v>
      </c>
      <c r="F2841" s="5">
        <v>44183.418668981481</v>
      </c>
      <c r="G2841">
        <v>87</v>
      </c>
      <c r="H2841" t="s">
        <v>602</v>
      </c>
      <c r="I2841">
        <f t="shared" si="220"/>
        <v>29406</v>
      </c>
      <c r="J2841" s="3">
        <v>45186.094074074077</v>
      </c>
      <c r="K2841" t="str">
        <f t="shared" si="221"/>
        <v>Long Term</v>
      </c>
      <c r="L2841">
        <f t="shared" si="222"/>
        <v>29068</v>
      </c>
      <c r="M2841">
        <f t="shared" si="223"/>
        <v>0</v>
      </c>
      <c r="N2841">
        <f t="shared" si="224"/>
        <v>0</v>
      </c>
    </row>
    <row r="2842" spans="1:14" x14ac:dyDescent="0.25">
      <c r="A2842">
        <v>3841</v>
      </c>
      <c r="B2842" t="s">
        <v>79</v>
      </c>
      <c r="C2842" t="s">
        <v>80</v>
      </c>
      <c r="D2842" t="s">
        <v>26</v>
      </c>
      <c r="E2842">
        <v>508</v>
      </c>
      <c r="F2842" s="5">
        <v>44923.964212962957</v>
      </c>
      <c r="G2842">
        <v>77</v>
      </c>
      <c r="H2842" t="s">
        <v>553</v>
      </c>
      <c r="I2842">
        <f t="shared" si="220"/>
        <v>39116</v>
      </c>
      <c r="J2842" s="3">
        <v>45186.094074074077</v>
      </c>
      <c r="K2842" t="str">
        <f t="shared" si="221"/>
        <v>Short Term</v>
      </c>
      <c r="L2842">
        <f t="shared" si="222"/>
        <v>38608</v>
      </c>
      <c r="M2842">
        <f t="shared" si="223"/>
        <v>0.15</v>
      </c>
      <c r="N2842">
        <f t="shared" si="224"/>
        <v>5791.2</v>
      </c>
    </row>
    <row r="2843" spans="1:14" x14ac:dyDescent="0.25">
      <c r="A2843">
        <v>3842</v>
      </c>
      <c r="B2843" t="s">
        <v>79</v>
      </c>
      <c r="C2843" t="s">
        <v>80</v>
      </c>
      <c r="D2843" t="s">
        <v>26</v>
      </c>
      <c r="E2843">
        <v>900</v>
      </c>
      <c r="F2843" s="5">
        <v>44937.265462962961</v>
      </c>
      <c r="G2843">
        <v>31</v>
      </c>
      <c r="H2843" t="s">
        <v>668</v>
      </c>
      <c r="I2843">
        <f t="shared" si="220"/>
        <v>27900</v>
      </c>
      <c r="J2843" s="3">
        <v>45186.094074074077</v>
      </c>
      <c r="K2843" t="str">
        <f t="shared" si="221"/>
        <v>Short Term</v>
      </c>
      <c r="L2843">
        <f t="shared" si="222"/>
        <v>27000</v>
      </c>
      <c r="M2843">
        <f t="shared" si="223"/>
        <v>0.15</v>
      </c>
      <c r="N2843">
        <f t="shared" si="224"/>
        <v>4050</v>
      </c>
    </row>
    <row r="2844" spans="1:14" x14ac:dyDescent="0.25">
      <c r="A2844">
        <v>3843</v>
      </c>
      <c r="B2844" t="s">
        <v>76</v>
      </c>
      <c r="C2844" t="s">
        <v>77</v>
      </c>
      <c r="D2844" t="s">
        <v>26</v>
      </c>
      <c r="E2844">
        <v>393</v>
      </c>
      <c r="F2844" s="5">
        <v>44579.983171296299</v>
      </c>
      <c r="G2844">
        <v>2</v>
      </c>
      <c r="H2844" t="s">
        <v>280</v>
      </c>
      <c r="I2844">
        <f t="shared" si="220"/>
        <v>786</v>
      </c>
      <c r="J2844" s="3">
        <v>45186.094074074077</v>
      </c>
      <c r="K2844" t="str">
        <f t="shared" si="221"/>
        <v>Long Term</v>
      </c>
      <c r="L2844">
        <f t="shared" si="222"/>
        <v>393</v>
      </c>
      <c r="M2844">
        <f t="shared" si="223"/>
        <v>0</v>
      </c>
      <c r="N2844">
        <f t="shared" si="224"/>
        <v>0</v>
      </c>
    </row>
    <row r="2845" spans="1:14" x14ac:dyDescent="0.25">
      <c r="A2845">
        <v>3844</v>
      </c>
      <c r="B2845" t="s">
        <v>85</v>
      </c>
      <c r="C2845" t="s">
        <v>86</v>
      </c>
      <c r="D2845" t="s">
        <v>16</v>
      </c>
      <c r="E2845">
        <v>342</v>
      </c>
      <c r="F2845" s="5">
        <v>44643.454571759263</v>
      </c>
      <c r="G2845">
        <v>83</v>
      </c>
      <c r="H2845" t="s">
        <v>1289</v>
      </c>
      <c r="I2845">
        <f t="shared" si="220"/>
        <v>28386</v>
      </c>
      <c r="J2845" s="3">
        <v>45186.094074074077</v>
      </c>
      <c r="K2845" t="str">
        <f t="shared" si="221"/>
        <v>Long Term</v>
      </c>
      <c r="L2845">
        <f t="shared" si="222"/>
        <v>28044</v>
      </c>
      <c r="M2845">
        <f t="shared" si="223"/>
        <v>0</v>
      </c>
      <c r="N2845">
        <f t="shared" si="224"/>
        <v>0</v>
      </c>
    </row>
    <row r="2846" spans="1:14" x14ac:dyDescent="0.25">
      <c r="A2846">
        <v>3845</v>
      </c>
      <c r="B2846" t="s">
        <v>155</v>
      </c>
      <c r="C2846" t="s">
        <v>156</v>
      </c>
      <c r="D2846" t="s">
        <v>16</v>
      </c>
      <c r="E2846">
        <v>211</v>
      </c>
      <c r="F2846" s="5">
        <v>44157.386990740742</v>
      </c>
      <c r="G2846">
        <v>42</v>
      </c>
      <c r="H2846" t="s">
        <v>1385</v>
      </c>
      <c r="I2846">
        <f t="shared" si="220"/>
        <v>8862</v>
      </c>
      <c r="J2846" s="3">
        <v>45186.094074074077</v>
      </c>
      <c r="K2846" t="str">
        <f t="shared" si="221"/>
        <v>Long Term</v>
      </c>
      <c r="L2846">
        <f t="shared" si="222"/>
        <v>8651</v>
      </c>
      <c r="M2846">
        <f t="shared" si="223"/>
        <v>0</v>
      </c>
      <c r="N2846">
        <f t="shared" si="224"/>
        <v>0</v>
      </c>
    </row>
    <row r="2847" spans="1:14" x14ac:dyDescent="0.25">
      <c r="A2847">
        <v>3846</v>
      </c>
      <c r="B2847" t="s">
        <v>24</v>
      </c>
      <c r="C2847" t="s">
        <v>25</v>
      </c>
      <c r="D2847" t="s">
        <v>16</v>
      </c>
      <c r="E2847">
        <v>792</v>
      </c>
      <c r="F2847" s="5">
        <v>43419.190381944441</v>
      </c>
      <c r="G2847">
        <v>81</v>
      </c>
      <c r="H2847" t="s">
        <v>1119</v>
      </c>
      <c r="I2847">
        <f t="shared" si="220"/>
        <v>64152</v>
      </c>
      <c r="J2847" s="3">
        <v>45186.094074074077</v>
      </c>
      <c r="K2847" t="str">
        <f t="shared" si="221"/>
        <v>Long Term</v>
      </c>
      <c r="L2847">
        <f t="shared" si="222"/>
        <v>63360</v>
      </c>
      <c r="M2847">
        <f t="shared" si="223"/>
        <v>0</v>
      </c>
      <c r="N2847">
        <f t="shared" si="224"/>
        <v>0</v>
      </c>
    </row>
    <row r="2848" spans="1:14" x14ac:dyDescent="0.25">
      <c r="A2848">
        <v>3847</v>
      </c>
      <c r="B2848" t="s">
        <v>94</v>
      </c>
      <c r="C2848" t="s">
        <v>95</v>
      </c>
      <c r="D2848" t="s">
        <v>26</v>
      </c>
      <c r="E2848">
        <v>695</v>
      </c>
      <c r="F2848" s="5">
        <v>44305.969768518517</v>
      </c>
      <c r="G2848">
        <v>65</v>
      </c>
      <c r="H2848" t="s">
        <v>677</v>
      </c>
      <c r="I2848">
        <f t="shared" si="220"/>
        <v>45175</v>
      </c>
      <c r="J2848" s="3">
        <v>45186.094074074077</v>
      </c>
      <c r="K2848" t="str">
        <f t="shared" si="221"/>
        <v>Long Term</v>
      </c>
      <c r="L2848">
        <f t="shared" si="222"/>
        <v>44480</v>
      </c>
      <c r="M2848">
        <f t="shared" si="223"/>
        <v>0</v>
      </c>
      <c r="N2848">
        <f t="shared" si="224"/>
        <v>0</v>
      </c>
    </row>
    <row r="2849" spans="1:14" x14ac:dyDescent="0.25">
      <c r="A2849">
        <v>3848</v>
      </c>
      <c r="B2849" t="s">
        <v>67</v>
      </c>
      <c r="C2849" t="s">
        <v>68</v>
      </c>
      <c r="D2849" t="s">
        <v>16</v>
      </c>
      <c r="E2849">
        <v>671</v>
      </c>
      <c r="F2849" s="5">
        <v>43610.416527777779</v>
      </c>
      <c r="G2849">
        <v>87</v>
      </c>
      <c r="H2849" t="s">
        <v>1386</v>
      </c>
      <c r="I2849">
        <f t="shared" si="220"/>
        <v>58377</v>
      </c>
      <c r="J2849" s="3">
        <v>45186.094074074077</v>
      </c>
      <c r="K2849" t="str">
        <f t="shared" si="221"/>
        <v>Long Term</v>
      </c>
      <c r="L2849">
        <f t="shared" si="222"/>
        <v>57706</v>
      </c>
      <c r="M2849">
        <f t="shared" si="223"/>
        <v>0</v>
      </c>
      <c r="N2849">
        <f t="shared" si="224"/>
        <v>0</v>
      </c>
    </row>
    <row r="2850" spans="1:14" x14ac:dyDescent="0.25">
      <c r="A2850">
        <v>3849</v>
      </c>
      <c r="B2850" t="s">
        <v>46</v>
      </c>
      <c r="C2850" t="s">
        <v>47</v>
      </c>
      <c r="D2850" t="s">
        <v>26</v>
      </c>
      <c r="E2850">
        <v>861</v>
      </c>
      <c r="F2850" s="5">
        <v>44830.126736111109</v>
      </c>
      <c r="G2850">
        <v>70</v>
      </c>
      <c r="H2850" t="s">
        <v>465</v>
      </c>
      <c r="I2850">
        <f t="shared" si="220"/>
        <v>60270</v>
      </c>
      <c r="J2850" s="3">
        <v>45186.094074074077</v>
      </c>
      <c r="K2850" t="str">
        <f t="shared" si="221"/>
        <v>Short Term</v>
      </c>
      <c r="L2850">
        <f t="shared" si="222"/>
        <v>59409</v>
      </c>
      <c r="M2850">
        <f t="shared" si="223"/>
        <v>0.15</v>
      </c>
      <c r="N2850">
        <f t="shared" si="224"/>
        <v>8911.35</v>
      </c>
    </row>
    <row r="2851" spans="1:14" x14ac:dyDescent="0.25">
      <c r="A2851">
        <v>3850</v>
      </c>
      <c r="B2851" t="s">
        <v>28</v>
      </c>
      <c r="C2851" t="s">
        <v>29</v>
      </c>
      <c r="D2851" t="s">
        <v>16</v>
      </c>
      <c r="E2851">
        <v>881</v>
      </c>
      <c r="F2851" s="5">
        <v>44967.182372685187</v>
      </c>
      <c r="G2851">
        <v>13</v>
      </c>
      <c r="H2851" t="s">
        <v>684</v>
      </c>
      <c r="I2851">
        <f t="shared" si="220"/>
        <v>11453</v>
      </c>
      <c r="J2851" s="3">
        <v>45186.094074074077</v>
      </c>
      <c r="K2851" t="str">
        <f t="shared" si="221"/>
        <v>Short Term</v>
      </c>
      <c r="L2851">
        <f t="shared" si="222"/>
        <v>10572</v>
      </c>
      <c r="M2851">
        <f t="shared" si="223"/>
        <v>0.15</v>
      </c>
      <c r="N2851">
        <f t="shared" si="224"/>
        <v>1585.8</v>
      </c>
    </row>
    <row r="2852" spans="1:14" x14ac:dyDescent="0.25">
      <c r="A2852">
        <v>3851</v>
      </c>
      <c r="B2852" t="s">
        <v>76</v>
      </c>
      <c r="C2852" t="s">
        <v>77</v>
      </c>
      <c r="D2852" t="s">
        <v>26</v>
      </c>
      <c r="E2852">
        <v>754</v>
      </c>
      <c r="F2852" s="5">
        <v>43725.636747685188</v>
      </c>
      <c r="G2852">
        <v>38</v>
      </c>
      <c r="H2852" t="s">
        <v>1387</v>
      </c>
      <c r="I2852">
        <f t="shared" si="220"/>
        <v>28652</v>
      </c>
      <c r="J2852" s="3">
        <v>45186.094074074077</v>
      </c>
      <c r="K2852" t="str">
        <f t="shared" si="221"/>
        <v>Long Term</v>
      </c>
      <c r="L2852">
        <f t="shared" si="222"/>
        <v>27898</v>
      </c>
      <c r="M2852">
        <f t="shared" si="223"/>
        <v>0</v>
      </c>
      <c r="N2852">
        <f t="shared" si="224"/>
        <v>0</v>
      </c>
    </row>
    <row r="2853" spans="1:14" x14ac:dyDescent="0.25">
      <c r="A2853">
        <v>3852</v>
      </c>
      <c r="B2853" t="s">
        <v>82</v>
      </c>
      <c r="C2853" t="s">
        <v>83</v>
      </c>
      <c r="D2853" t="s">
        <v>26</v>
      </c>
      <c r="E2853">
        <v>502</v>
      </c>
      <c r="F2853" s="5">
        <v>45012.977858796286</v>
      </c>
      <c r="G2853">
        <v>30</v>
      </c>
      <c r="H2853" t="s">
        <v>664</v>
      </c>
      <c r="I2853">
        <f t="shared" si="220"/>
        <v>15060</v>
      </c>
      <c r="J2853" s="3">
        <v>45186.094074074077</v>
      </c>
      <c r="K2853" t="str">
        <f t="shared" si="221"/>
        <v>Short Term</v>
      </c>
      <c r="L2853">
        <f t="shared" si="222"/>
        <v>14558</v>
      </c>
      <c r="M2853">
        <f t="shared" si="223"/>
        <v>0.15</v>
      </c>
      <c r="N2853">
        <f t="shared" si="224"/>
        <v>2183.6999999999998</v>
      </c>
    </row>
    <row r="2854" spans="1:14" x14ac:dyDescent="0.25">
      <c r="A2854">
        <v>3853</v>
      </c>
      <c r="B2854" t="s">
        <v>70</v>
      </c>
      <c r="C2854" t="s">
        <v>71</v>
      </c>
      <c r="D2854" t="s">
        <v>16</v>
      </c>
      <c r="E2854">
        <v>308</v>
      </c>
      <c r="F2854" s="5">
        <v>44466.218854166669</v>
      </c>
      <c r="G2854">
        <v>30</v>
      </c>
      <c r="H2854" t="s">
        <v>1009</v>
      </c>
      <c r="I2854">
        <f t="shared" si="220"/>
        <v>9240</v>
      </c>
      <c r="J2854" s="3">
        <v>45186.094074074077</v>
      </c>
      <c r="K2854" t="str">
        <f t="shared" si="221"/>
        <v>Long Term</v>
      </c>
      <c r="L2854">
        <f t="shared" si="222"/>
        <v>8932</v>
      </c>
      <c r="M2854">
        <f t="shared" si="223"/>
        <v>0</v>
      </c>
      <c r="N2854">
        <f t="shared" si="224"/>
        <v>0</v>
      </c>
    </row>
    <row r="2855" spans="1:14" x14ac:dyDescent="0.25">
      <c r="A2855">
        <v>3854</v>
      </c>
      <c r="B2855" t="s">
        <v>31</v>
      </c>
      <c r="C2855" t="s">
        <v>32</v>
      </c>
      <c r="D2855" t="s">
        <v>26</v>
      </c>
      <c r="E2855">
        <v>611</v>
      </c>
      <c r="F2855" s="5">
        <v>43648.072071759263</v>
      </c>
      <c r="G2855">
        <v>37</v>
      </c>
      <c r="H2855" t="s">
        <v>294</v>
      </c>
      <c r="I2855">
        <f t="shared" si="220"/>
        <v>22607</v>
      </c>
      <c r="J2855" s="3">
        <v>45186.094074074077</v>
      </c>
      <c r="K2855" t="str">
        <f t="shared" si="221"/>
        <v>Long Term</v>
      </c>
      <c r="L2855">
        <f t="shared" si="222"/>
        <v>21996</v>
      </c>
      <c r="M2855">
        <f t="shared" si="223"/>
        <v>0</v>
      </c>
      <c r="N2855">
        <f t="shared" si="224"/>
        <v>0</v>
      </c>
    </row>
    <row r="2856" spans="1:14" x14ac:dyDescent="0.25">
      <c r="A2856">
        <v>3855</v>
      </c>
      <c r="B2856" t="s">
        <v>73</v>
      </c>
      <c r="C2856" t="s">
        <v>74</v>
      </c>
      <c r="D2856" t="s">
        <v>26</v>
      </c>
      <c r="E2856">
        <v>621</v>
      </c>
      <c r="F2856" s="5">
        <v>44751.786053240743</v>
      </c>
      <c r="G2856">
        <v>86</v>
      </c>
      <c r="H2856" t="s">
        <v>905</v>
      </c>
      <c r="I2856">
        <f t="shared" si="220"/>
        <v>53406</v>
      </c>
      <c r="J2856" s="3">
        <v>45186.094074074077</v>
      </c>
      <c r="K2856" t="str">
        <f t="shared" si="221"/>
        <v>Long Term</v>
      </c>
      <c r="L2856">
        <f t="shared" si="222"/>
        <v>52785</v>
      </c>
      <c r="M2856">
        <f t="shared" si="223"/>
        <v>0</v>
      </c>
      <c r="N2856">
        <f t="shared" si="224"/>
        <v>0</v>
      </c>
    </row>
    <row r="2857" spans="1:14" x14ac:dyDescent="0.25">
      <c r="A2857">
        <v>3856</v>
      </c>
      <c r="B2857" t="s">
        <v>111</v>
      </c>
      <c r="C2857" t="s">
        <v>112</v>
      </c>
      <c r="D2857" t="s">
        <v>16</v>
      </c>
      <c r="E2857">
        <v>442</v>
      </c>
      <c r="F2857" s="5">
        <v>44325.987511574072</v>
      </c>
      <c r="G2857">
        <v>28</v>
      </c>
      <c r="H2857" t="s">
        <v>619</v>
      </c>
      <c r="I2857">
        <f t="shared" si="220"/>
        <v>12376</v>
      </c>
      <c r="J2857" s="3">
        <v>45186.094074074077</v>
      </c>
      <c r="K2857" t="str">
        <f t="shared" si="221"/>
        <v>Long Term</v>
      </c>
      <c r="L2857">
        <f t="shared" si="222"/>
        <v>11934</v>
      </c>
      <c r="M2857">
        <f t="shared" si="223"/>
        <v>0</v>
      </c>
      <c r="N2857">
        <f t="shared" si="224"/>
        <v>0</v>
      </c>
    </row>
    <row r="2858" spans="1:14" x14ac:dyDescent="0.25">
      <c r="A2858">
        <v>3857</v>
      </c>
      <c r="B2858" t="s">
        <v>203</v>
      </c>
      <c r="C2858" t="s">
        <v>204</v>
      </c>
      <c r="D2858" t="s">
        <v>16</v>
      </c>
      <c r="E2858">
        <v>316</v>
      </c>
      <c r="F2858" s="5">
        <v>44816.016412037039</v>
      </c>
      <c r="G2858">
        <v>68</v>
      </c>
      <c r="H2858" t="s">
        <v>628</v>
      </c>
      <c r="I2858">
        <f t="shared" si="220"/>
        <v>21488</v>
      </c>
      <c r="J2858" s="3">
        <v>45186.094074074077</v>
      </c>
      <c r="K2858" t="str">
        <f t="shared" si="221"/>
        <v>Long Term</v>
      </c>
      <c r="L2858">
        <f t="shared" si="222"/>
        <v>21172</v>
      </c>
      <c r="M2858">
        <f t="shared" si="223"/>
        <v>0</v>
      </c>
      <c r="N2858">
        <f t="shared" si="224"/>
        <v>0</v>
      </c>
    </row>
    <row r="2859" spans="1:14" x14ac:dyDescent="0.25">
      <c r="A2859">
        <v>3858</v>
      </c>
      <c r="B2859" t="s">
        <v>199</v>
      </c>
      <c r="C2859" t="s">
        <v>200</v>
      </c>
      <c r="D2859" t="s">
        <v>26</v>
      </c>
      <c r="E2859">
        <v>986</v>
      </c>
      <c r="F2859" s="5">
        <v>45098.734895833331</v>
      </c>
      <c r="G2859">
        <v>6</v>
      </c>
      <c r="H2859" t="s">
        <v>1388</v>
      </c>
      <c r="I2859">
        <f t="shared" si="220"/>
        <v>5916</v>
      </c>
      <c r="J2859" s="3">
        <v>45186.094074074077</v>
      </c>
      <c r="K2859" t="str">
        <f t="shared" si="221"/>
        <v>Short Term</v>
      </c>
      <c r="L2859">
        <f t="shared" si="222"/>
        <v>4930</v>
      </c>
      <c r="M2859">
        <f t="shared" si="223"/>
        <v>0.15</v>
      </c>
      <c r="N2859">
        <f t="shared" si="224"/>
        <v>739.5</v>
      </c>
    </row>
    <row r="2860" spans="1:14" x14ac:dyDescent="0.25">
      <c r="A2860">
        <v>3859</v>
      </c>
      <c r="B2860" t="s">
        <v>37</v>
      </c>
      <c r="C2860" t="s">
        <v>38</v>
      </c>
      <c r="D2860" t="s">
        <v>16</v>
      </c>
      <c r="E2860">
        <v>179</v>
      </c>
      <c r="F2860" s="5">
        <v>43630.704942129632</v>
      </c>
      <c r="G2860">
        <v>47</v>
      </c>
      <c r="H2860" t="s">
        <v>1389</v>
      </c>
      <c r="I2860">
        <f t="shared" si="220"/>
        <v>8413</v>
      </c>
      <c r="J2860" s="3">
        <v>45186.094074074077</v>
      </c>
      <c r="K2860" t="str">
        <f t="shared" si="221"/>
        <v>Long Term</v>
      </c>
      <c r="L2860">
        <f t="shared" si="222"/>
        <v>8234</v>
      </c>
      <c r="M2860">
        <f t="shared" si="223"/>
        <v>0</v>
      </c>
      <c r="N2860">
        <f t="shared" si="224"/>
        <v>0</v>
      </c>
    </row>
    <row r="2861" spans="1:14" x14ac:dyDescent="0.25">
      <c r="A2861">
        <v>3860</v>
      </c>
      <c r="B2861" t="s">
        <v>199</v>
      </c>
      <c r="C2861" t="s">
        <v>200</v>
      </c>
      <c r="D2861" t="s">
        <v>26</v>
      </c>
      <c r="E2861">
        <v>931</v>
      </c>
      <c r="F2861" s="5">
        <v>45133.862939814811</v>
      </c>
      <c r="G2861">
        <v>49</v>
      </c>
      <c r="H2861" t="s">
        <v>516</v>
      </c>
      <c r="I2861">
        <f t="shared" si="220"/>
        <v>45619</v>
      </c>
      <c r="J2861" s="3">
        <v>45186.094074074077</v>
      </c>
      <c r="K2861" t="str">
        <f t="shared" si="221"/>
        <v>Short Term</v>
      </c>
      <c r="L2861">
        <f t="shared" si="222"/>
        <v>44688</v>
      </c>
      <c r="M2861">
        <f t="shared" si="223"/>
        <v>0.15</v>
      </c>
      <c r="N2861">
        <f t="shared" si="224"/>
        <v>6703.2</v>
      </c>
    </row>
    <row r="2862" spans="1:14" x14ac:dyDescent="0.25">
      <c r="A2862">
        <v>3861</v>
      </c>
      <c r="B2862" t="s">
        <v>40</v>
      </c>
      <c r="C2862" t="s">
        <v>41</v>
      </c>
      <c r="D2862" t="s">
        <v>16</v>
      </c>
      <c r="E2862">
        <v>510</v>
      </c>
      <c r="F2862" s="5">
        <v>44313.525937500002</v>
      </c>
      <c r="G2862">
        <v>55</v>
      </c>
      <c r="H2862" t="s">
        <v>1077</v>
      </c>
      <c r="I2862">
        <f t="shared" si="220"/>
        <v>28050</v>
      </c>
      <c r="J2862" s="3">
        <v>45186.094074074077</v>
      </c>
      <c r="K2862" t="str">
        <f t="shared" si="221"/>
        <v>Long Term</v>
      </c>
      <c r="L2862">
        <f t="shared" si="222"/>
        <v>27540</v>
      </c>
      <c r="M2862">
        <f t="shared" si="223"/>
        <v>0</v>
      </c>
      <c r="N2862">
        <f t="shared" si="224"/>
        <v>0</v>
      </c>
    </row>
    <row r="2863" spans="1:14" x14ac:dyDescent="0.25">
      <c r="A2863">
        <v>3862</v>
      </c>
      <c r="B2863" t="s">
        <v>21</v>
      </c>
      <c r="C2863" t="s">
        <v>22</v>
      </c>
      <c r="D2863" t="s">
        <v>16</v>
      </c>
      <c r="E2863">
        <v>741</v>
      </c>
      <c r="F2863" s="5">
        <v>45148.809861111113</v>
      </c>
      <c r="G2863">
        <v>76</v>
      </c>
      <c r="H2863" t="s">
        <v>1253</v>
      </c>
      <c r="I2863">
        <f t="shared" si="220"/>
        <v>56316</v>
      </c>
      <c r="J2863" s="3">
        <v>45186.094074074077</v>
      </c>
      <c r="K2863" t="str">
        <f t="shared" si="221"/>
        <v>Short Term</v>
      </c>
      <c r="L2863">
        <f t="shared" si="222"/>
        <v>55575</v>
      </c>
      <c r="M2863">
        <f t="shared" si="223"/>
        <v>0.15</v>
      </c>
      <c r="N2863">
        <f t="shared" si="224"/>
        <v>8336.25</v>
      </c>
    </row>
    <row r="2864" spans="1:14" x14ac:dyDescent="0.25">
      <c r="A2864">
        <v>3863</v>
      </c>
      <c r="B2864" t="s">
        <v>111</v>
      </c>
      <c r="C2864" t="s">
        <v>112</v>
      </c>
      <c r="D2864" t="s">
        <v>16</v>
      </c>
      <c r="E2864">
        <v>645</v>
      </c>
      <c r="F2864" s="5">
        <v>43550.532847222217</v>
      </c>
      <c r="G2864">
        <v>49</v>
      </c>
      <c r="H2864" t="s">
        <v>311</v>
      </c>
      <c r="I2864">
        <f t="shared" si="220"/>
        <v>31605</v>
      </c>
      <c r="J2864" s="3">
        <v>45186.094074074077</v>
      </c>
      <c r="K2864" t="str">
        <f t="shared" si="221"/>
        <v>Long Term</v>
      </c>
      <c r="L2864">
        <f t="shared" si="222"/>
        <v>30960</v>
      </c>
      <c r="M2864">
        <f t="shared" si="223"/>
        <v>0</v>
      </c>
      <c r="N2864">
        <f t="shared" si="224"/>
        <v>0</v>
      </c>
    </row>
    <row r="2865" spans="1:14" x14ac:dyDescent="0.25">
      <c r="A2865">
        <v>3864</v>
      </c>
      <c r="B2865" t="s">
        <v>224</v>
      </c>
      <c r="C2865" t="s">
        <v>225</v>
      </c>
      <c r="D2865" t="s">
        <v>26</v>
      </c>
      <c r="E2865">
        <v>737</v>
      </c>
      <c r="F2865" s="5">
        <v>45084.329687500001</v>
      </c>
      <c r="G2865">
        <v>98</v>
      </c>
      <c r="H2865" t="s">
        <v>830</v>
      </c>
      <c r="I2865">
        <f t="shared" si="220"/>
        <v>72226</v>
      </c>
      <c r="J2865" s="3">
        <v>45186.094074074077</v>
      </c>
      <c r="K2865" t="str">
        <f t="shared" si="221"/>
        <v>Short Term</v>
      </c>
      <c r="L2865">
        <f t="shared" si="222"/>
        <v>71489</v>
      </c>
      <c r="M2865">
        <f t="shared" si="223"/>
        <v>0.15</v>
      </c>
      <c r="N2865">
        <f t="shared" si="224"/>
        <v>10723.35</v>
      </c>
    </row>
    <row r="2866" spans="1:14" x14ac:dyDescent="0.25">
      <c r="A2866">
        <v>3865</v>
      </c>
      <c r="B2866" t="s">
        <v>79</v>
      </c>
      <c r="C2866" t="s">
        <v>80</v>
      </c>
      <c r="D2866" t="s">
        <v>26</v>
      </c>
      <c r="E2866">
        <v>862</v>
      </c>
      <c r="F2866" s="5">
        <v>43816.99113425926</v>
      </c>
      <c r="G2866">
        <v>68</v>
      </c>
      <c r="H2866" t="s">
        <v>1322</v>
      </c>
      <c r="I2866">
        <f t="shared" si="220"/>
        <v>58616</v>
      </c>
      <c r="J2866" s="3">
        <v>45186.094074074077</v>
      </c>
      <c r="K2866" t="str">
        <f t="shared" si="221"/>
        <v>Long Term</v>
      </c>
      <c r="L2866">
        <f t="shared" si="222"/>
        <v>57754</v>
      </c>
      <c r="M2866">
        <f t="shared" si="223"/>
        <v>0</v>
      </c>
      <c r="N2866">
        <f t="shared" si="224"/>
        <v>0</v>
      </c>
    </row>
    <row r="2867" spans="1:14" x14ac:dyDescent="0.25">
      <c r="A2867">
        <v>3866</v>
      </c>
      <c r="B2867" t="s">
        <v>199</v>
      </c>
      <c r="C2867" t="s">
        <v>200</v>
      </c>
      <c r="D2867" t="s">
        <v>26</v>
      </c>
      <c r="E2867">
        <v>401</v>
      </c>
      <c r="F2867" s="5">
        <v>43825.207962962973</v>
      </c>
      <c r="G2867">
        <v>75</v>
      </c>
      <c r="H2867" t="s">
        <v>238</v>
      </c>
      <c r="I2867">
        <f t="shared" si="220"/>
        <v>30075</v>
      </c>
      <c r="J2867" s="3">
        <v>45186.094074074077</v>
      </c>
      <c r="K2867" t="str">
        <f t="shared" si="221"/>
        <v>Long Term</v>
      </c>
      <c r="L2867">
        <f t="shared" si="222"/>
        <v>29674</v>
      </c>
      <c r="M2867">
        <f t="shared" si="223"/>
        <v>0</v>
      </c>
      <c r="N2867">
        <f t="shared" si="224"/>
        <v>0</v>
      </c>
    </row>
    <row r="2868" spans="1:14" x14ac:dyDescent="0.25">
      <c r="A2868">
        <v>3867</v>
      </c>
      <c r="B2868" t="s">
        <v>218</v>
      </c>
      <c r="C2868" t="s">
        <v>219</v>
      </c>
      <c r="D2868" t="s">
        <v>26</v>
      </c>
      <c r="E2868">
        <v>714</v>
      </c>
      <c r="F2868" s="5">
        <v>43644.519976851851</v>
      </c>
      <c r="G2868">
        <v>69</v>
      </c>
      <c r="H2868" t="s">
        <v>217</v>
      </c>
      <c r="I2868">
        <f t="shared" si="220"/>
        <v>49266</v>
      </c>
      <c r="J2868" s="3">
        <v>45186.094074074077</v>
      </c>
      <c r="K2868" t="str">
        <f t="shared" si="221"/>
        <v>Long Term</v>
      </c>
      <c r="L2868">
        <f t="shared" si="222"/>
        <v>48552</v>
      </c>
      <c r="M2868">
        <f t="shared" si="223"/>
        <v>0</v>
      </c>
      <c r="N2868">
        <f t="shared" si="224"/>
        <v>0</v>
      </c>
    </row>
    <row r="2869" spans="1:14" x14ac:dyDescent="0.25">
      <c r="A2869">
        <v>3868</v>
      </c>
      <c r="B2869" t="s">
        <v>46</v>
      </c>
      <c r="C2869" t="s">
        <v>47</v>
      </c>
      <c r="D2869" t="s">
        <v>16</v>
      </c>
      <c r="E2869">
        <v>866</v>
      </c>
      <c r="F2869" s="5">
        <v>44371.082060185188</v>
      </c>
      <c r="G2869">
        <v>62</v>
      </c>
      <c r="H2869" t="s">
        <v>711</v>
      </c>
      <c r="I2869">
        <f t="shared" si="220"/>
        <v>53692</v>
      </c>
      <c r="J2869" s="3">
        <v>45186.094074074077</v>
      </c>
      <c r="K2869" t="str">
        <f t="shared" si="221"/>
        <v>Long Term</v>
      </c>
      <c r="L2869">
        <f t="shared" si="222"/>
        <v>52826</v>
      </c>
      <c r="M2869">
        <f t="shared" si="223"/>
        <v>0</v>
      </c>
      <c r="N2869">
        <f t="shared" si="224"/>
        <v>0</v>
      </c>
    </row>
    <row r="2870" spans="1:14" x14ac:dyDescent="0.25">
      <c r="A2870">
        <v>3869</v>
      </c>
      <c r="B2870" t="s">
        <v>126</v>
      </c>
      <c r="C2870" t="s">
        <v>127</v>
      </c>
      <c r="D2870" t="s">
        <v>26</v>
      </c>
      <c r="E2870">
        <v>421</v>
      </c>
      <c r="F2870" s="5">
        <v>43979.769942129627</v>
      </c>
      <c r="G2870">
        <v>98</v>
      </c>
      <c r="H2870" t="s">
        <v>42</v>
      </c>
      <c r="I2870">
        <f t="shared" si="220"/>
        <v>41258</v>
      </c>
      <c r="J2870" s="3">
        <v>45186.094074074077</v>
      </c>
      <c r="K2870" t="str">
        <f t="shared" si="221"/>
        <v>Long Term</v>
      </c>
      <c r="L2870">
        <f t="shared" si="222"/>
        <v>40837</v>
      </c>
      <c r="M2870">
        <f t="shared" si="223"/>
        <v>0</v>
      </c>
      <c r="N2870">
        <f t="shared" si="224"/>
        <v>0</v>
      </c>
    </row>
    <row r="2871" spans="1:14" x14ac:dyDescent="0.25">
      <c r="A2871">
        <v>3870</v>
      </c>
      <c r="B2871" t="s">
        <v>24</v>
      </c>
      <c r="C2871" t="s">
        <v>25</v>
      </c>
      <c r="D2871" t="s">
        <v>16</v>
      </c>
      <c r="E2871">
        <v>565</v>
      </c>
      <c r="F2871" s="5">
        <v>43743.822453703702</v>
      </c>
      <c r="G2871">
        <v>1</v>
      </c>
      <c r="H2871" t="s">
        <v>797</v>
      </c>
      <c r="I2871">
        <f t="shared" si="220"/>
        <v>565</v>
      </c>
      <c r="J2871" s="3">
        <v>45186.094074074077</v>
      </c>
      <c r="K2871" t="str">
        <f t="shared" si="221"/>
        <v>Long Term</v>
      </c>
      <c r="L2871">
        <f t="shared" si="222"/>
        <v>0</v>
      </c>
      <c r="M2871">
        <f t="shared" si="223"/>
        <v>0</v>
      </c>
      <c r="N2871">
        <f t="shared" si="224"/>
        <v>0</v>
      </c>
    </row>
    <row r="2872" spans="1:14" x14ac:dyDescent="0.25">
      <c r="A2872">
        <v>3871</v>
      </c>
      <c r="B2872" t="s">
        <v>180</v>
      </c>
      <c r="C2872" t="s">
        <v>181</v>
      </c>
      <c r="D2872" t="s">
        <v>16</v>
      </c>
      <c r="E2872">
        <v>702</v>
      </c>
      <c r="F2872" s="5">
        <v>43391.79210648148</v>
      </c>
      <c r="G2872">
        <v>95</v>
      </c>
      <c r="H2872" t="s">
        <v>1390</v>
      </c>
      <c r="I2872">
        <f t="shared" si="220"/>
        <v>66690</v>
      </c>
      <c r="J2872" s="3">
        <v>45186.094074074077</v>
      </c>
      <c r="K2872" t="str">
        <f t="shared" si="221"/>
        <v>Long Term</v>
      </c>
      <c r="L2872">
        <f t="shared" si="222"/>
        <v>65988</v>
      </c>
      <c r="M2872">
        <f t="shared" si="223"/>
        <v>0</v>
      </c>
      <c r="N2872">
        <f t="shared" si="224"/>
        <v>0</v>
      </c>
    </row>
    <row r="2873" spans="1:14" x14ac:dyDescent="0.25">
      <c r="A2873">
        <v>3872</v>
      </c>
      <c r="B2873" t="s">
        <v>76</v>
      </c>
      <c r="C2873" t="s">
        <v>77</v>
      </c>
      <c r="D2873" t="s">
        <v>26</v>
      </c>
      <c r="E2873">
        <v>204</v>
      </c>
      <c r="F2873" s="5">
        <v>44889.408750000002</v>
      </c>
      <c r="G2873">
        <v>37</v>
      </c>
      <c r="H2873" t="s">
        <v>1391</v>
      </c>
      <c r="I2873">
        <f t="shared" si="220"/>
        <v>7548</v>
      </c>
      <c r="J2873" s="3">
        <v>45186.094074074077</v>
      </c>
      <c r="K2873" t="str">
        <f t="shared" si="221"/>
        <v>Short Term</v>
      </c>
      <c r="L2873">
        <f t="shared" si="222"/>
        <v>7344</v>
      </c>
      <c r="M2873">
        <f t="shared" si="223"/>
        <v>0.15</v>
      </c>
      <c r="N2873">
        <f t="shared" si="224"/>
        <v>1101.5999999999999</v>
      </c>
    </row>
    <row r="2874" spans="1:14" x14ac:dyDescent="0.25">
      <c r="A2874">
        <v>3873</v>
      </c>
      <c r="B2874" t="s">
        <v>107</v>
      </c>
      <c r="C2874" t="s">
        <v>108</v>
      </c>
      <c r="D2874" t="s">
        <v>26</v>
      </c>
      <c r="E2874">
        <v>307</v>
      </c>
      <c r="F2874" s="5">
        <v>43388.887407407397</v>
      </c>
      <c r="G2874">
        <v>96</v>
      </c>
      <c r="H2874" t="s">
        <v>1367</v>
      </c>
      <c r="I2874">
        <f t="shared" si="220"/>
        <v>29472</v>
      </c>
      <c r="J2874" s="3">
        <v>45186.094074074077</v>
      </c>
      <c r="K2874" t="str">
        <f t="shared" si="221"/>
        <v>Long Term</v>
      </c>
      <c r="L2874">
        <f t="shared" si="222"/>
        <v>29165</v>
      </c>
      <c r="M2874">
        <f t="shared" si="223"/>
        <v>0</v>
      </c>
      <c r="N2874">
        <f t="shared" si="224"/>
        <v>0</v>
      </c>
    </row>
    <row r="2875" spans="1:14" x14ac:dyDescent="0.25">
      <c r="A2875">
        <v>3874</v>
      </c>
      <c r="B2875" t="s">
        <v>199</v>
      </c>
      <c r="C2875" t="s">
        <v>200</v>
      </c>
      <c r="D2875" t="s">
        <v>26</v>
      </c>
      <c r="E2875">
        <v>299</v>
      </c>
      <c r="F2875" s="5">
        <v>43896.340011574073</v>
      </c>
      <c r="G2875">
        <v>33</v>
      </c>
      <c r="H2875" t="s">
        <v>543</v>
      </c>
      <c r="I2875">
        <f t="shared" si="220"/>
        <v>9867</v>
      </c>
      <c r="J2875" s="3">
        <v>45186.094074074077</v>
      </c>
      <c r="K2875" t="str">
        <f t="shared" si="221"/>
        <v>Long Term</v>
      </c>
      <c r="L2875">
        <f t="shared" si="222"/>
        <v>9568</v>
      </c>
      <c r="M2875">
        <f t="shared" si="223"/>
        <v>0</v>
      </c>
      <c r="N2875">
        <f t="shared" si="224"/>
        <v>0</v>
      </c>
    </row>
    <row r="2876" spans="1:14" x14ac:dyDescent="0.25">
      <c r="A2876">
        <v>3875</v>
      </c>
      <c r="B2876" t="s">
        <v>70</v>
      </c>
      <c r="C2876" t="s">
        <v>71</v>
      </c>
      <c r="D2876" t="s">
        <v>16</v>
      </c>
      <c r="E2876">
        <v>426</v>
      </c>
      <c r="F2876" s="5">
        <v>44724.544085648151</v>
      </c>
      <c r="G2876">
        <v>23</v>
      </c>
      <c r="H2876" t="s">
        <v>738</v>
      </c>
      <c r="I2876">
        <f t="shared" si="220"/>
        <v>9798</v>
      </c>
      <c r="J2876" s="3">
        <v>45186.094074074077</v>
      </c>
      <c r="K2876" t="str">
        <f t="shared" si="221"/>
        <v>Long Term</v>
      </c>
      <c r="L2876">
        <f t="shared" si="222"/>
        <v>9372</v>
      </c>
      <c r="M2876">
        <f t="shared" si="223"/>
        <v>0</v>
      </c>
      <c r="N2876">
        <f t="shared" si="224"/>
        <v>0</v>
      </c>
    </row>
    <row r="2877" spans="1:14" x14ac:dyDescent="0.25">
      <c r="A2877">
        <v>3876</v>
      </c>
      <c r="B2877" t="s">
        <v>18</v>
      </c>
      <c r="C2877" t="s">
        <v>19</v>
      </c>
      <c r="D2877" t="s">
        <v>26</v>
      </c>
      <c r="E2877">
        <v>510</v>
      </c>
      <c r="F2877" s="5">
        <v>44196.675543981481</v>
      </c>
      <c r="G2877">
        <v>77</v>
      </c>
      <c r="H2877" t="s">
        <v>1392</v>
      </c>
      <c r="I2877">
        <f t="shared" si="220"/>
        <v>39270</v>
      </c>
      <c r="J2877" s="3">
        <v>45186.094074074077</v>
      </c>
      <c r="K2877" t="str">
        <f t="shared" si="221"/>
        <v>Long Term</v>
      </c>
      <c r="L2877">
        <f t="shared" si="222"/>
        <v>38760</v>
      </c>
      <c r="M2877">
        <f t="shared" si="223"/>
        <v>0</v>
      </c>
      <c r="N2877">
        <f t="shared" si="224"/>
        <v>0</v>
      </c>
    </row>
    <row r="2878" spans="1:14" x14ac:dyDescent="0.25">
      <c r="A2878">
        <v>3877</v>
      </c>
      <c r="B2878" t="s">
        <v>246</v>
      </c>
      <c r="C2878" t="s">
        <v>247</v>
      </c>
      <c r="D2878" t="s">
        <v>16</v>
      </c>
      <c r="E2878">
        <v>495</v>
      </c>
      <c r="F2878" s="5">
        <v>44964.499108796299</v>
      </c>
      <c r="G2878">
        <v>95</v>
      </c>
      <c r="H2878" t="s">
        <v>374</v>
      </c>
      <c r="I2878">
        <f t="shared" si="220"/>
        <v>47025</v>
      </c>
      <c r="J2878" s="3">
        <v>45186.094074074077</v>
      </c>
      <c r="K2878" t="str">
        <f t="shared" si="221"/>
        <v>Short Term</v>
      </c>
      <c r="L2878">
        <f t="shared" si="222"/>
        <v>46530</v>
      </c>
      <c r="M2878">
        <f t="shared" si="223"/>
        <v>0.15</v>
      </c>
      <c r="N2878">
        <f t="shared" si="224"/>
        <v>6979.5</v>
      </c>
    </row>
    <row r="2879" spans="1:14" x14ac:dyDescent="0.25">
      <c r="A2879">
        <v>3878</v>
      </c>
      <c r="B2879" t="s">
        <v>43</v>
      </c>
      <c r="C2879" t="s">
        <v>44</v>
      </c>
      <c r="D2879" t="s">
        <v>26</v>
      </c>
      <c r="E2879">
        <v>482</v>
      </c>
      <c r="F2879" s="5">
        <v>44492.068078703713</v>
      </c>
      <c r="G2879">
        <v>76</v>
      </c>
      <c r="H2879" t="s">
        <v>825</v>
      </c>
      <c r="I2879">
        <f t="shared" si="220"/>
        <v>36632</v>
      </c>
      <c r="J2879" s="3">
        <v>45186.094074074077</v>
      </c>
      <c r="K2879" t="str">
        <f t="shared" si="221"/>
        <v>Long Term</v>
      </c>
      <c r="L2879">
        <f t="shared" si="222"/>
        <v>36150</v>
      </c>
      <c r="M2879">
        <f t="shared" si="223"/>
        <v>0</v>
      </c>
      <c r="N2879">
        <f t="shared" si="224"/>
        <v>0</v>
      </c>
    </row>
    <row r="2880" spans="1:14" x14ac:dyDescent="0.25">
      <c r="A2880">
        <v>3879</v>
      </c>
      <c r="B2880" t="s">
        <v>37</v>
      </c>
      <c r="C2880" t="s">
        <v>38</v>
      </c>
      <c r="D2880" t="s">
        <v>16</v>
      </c>
      <c r="E2880">
        <v>683</v>
      </c>
      <c r="F2880" s="5">
        <v>44306.532673611109</v>
      </c>
      <c r="G2880">
        <v>28</v>
      </c>
      <c r="H2880" t="s">
        <v>1383</v>
      </c>
      <c r="I2880">
        <f t="shared" si="220"/>
        <v>19124</v>
      </c>
      <c r="J2880" s="3">
        <v>45186.094074074077</v>
      </c>
      <c r="K2880" t="str">
        <f t="shared" si="221"/>
        <v>Long Term</v>
      </c>
      <c r="L2880">
        <f t="shared" si="222"/>
        <v>18441</v>
      </c>
      <c r="M2880">
        <f t="shared" si="223"/>
        <v>0</v>
      </c>
      <c r="N2880">
        <f t="shared" si="224"/>
        <v>0</v>
      </c>
    </row>
    <row r="2881" spans="1:14" x14ac:dyDescent="0.25">
      <c r="A2881">
        <v>3880</v>
      </c>
      <c r="B2881" t="s">
        <v>94</v>
      </c>
      <c r="C2881" t="s">
        <v>95</v>
      </c>
      <c r="D2881" t="s">
        <v>16</v>
      </c>
      <c r="E2881">
        <v>478</v>
      </c>
      <c r="F2881" s="5">
        <v>44671.089861111112</v>
      </c>
      <c r="G2881">
        <v>53</v>
      </c>
      <c r="H2881" t="s">
        <v>783</v>
      </c>
      <c r="I2881">
        <f t="shared" si="220"/>
        <v>25334</v>
      </c>
      <c r="J2881" s="3">
        <v>45186.094074074077</v>
      </c>
      <c r="K2881" t="str">
        <f t="shared" si="221"/>
        <v>Long Term</v>
      </c>
      <c r="L2881">
        <f t="shared" si="222"/>
        <v>24856</v>
      </c>
      <c r="M2881">
        <f t="shared" si="223"/>
        <v>0</v>
      </c>
      <c r="N2881">
        <f t="shared" si="224"/>
        <v>0</v>
      </c>
    </row>
    <row r="2882" spans="1:14" x14ac:dyDescent="0.25">
      <c r="A2882">
        <v>3881</v>
      </c>
      <c r="B2882" t="s">
        <v>51</v>
      </c>
      <c r="C2882" t="s">
        <v>52</v>
      </c>
      <c r="D2882" t="s">
        <v>26</v>
      </c>
      <c r="E2882">
        <v>373</v>
      </c>
      <c r="F2882" s="5">
        <v>44459.591319444437</v>
      </c>
      <c r="G2882">
        <v>74</v>
      </c>
      <c r="H2882" t="s">
        <v>504</v>
      </c>
      <c r="I2882">
        <f t="shared" si="220"/>
        <v>27602</v>
      </c>
      <c r="J2882" s="3">
        <v>45186.094074074077</v>
      </c>
      <c r="K2882" t="str">
        <f t="shared" si="221"/>
        <v>Long Term</v>
      </c>
      <c r="L2882">
        <f t="shared" si="222"/>
        <v>27229</v>
      </c>
      <c r="M2882">
        <f t="shared" si="223"/>
        <v>0</v>
      </c>
      <c r="N2882">
        <f t="shared" si="224"/>
        <v>0</v>
      </c>
    </row>
    <row r="2883" spans="1:14" x14ac:dyDescent="0.25">
      <c r="A2883">
        <v>3882</v>
      </c>
      <c r="B2883" t="s">
        <v>82</v>
      </c>
      <c r="C2883" t="s">
        <v>83</v>
      </c>
      <c r="D2883" t="s">
        <v>16</v>
      </c>
      <c r="E2883">
        <v>475</v>
      </c>
      <c r="F2883" s="5">
        <v>44812.763912037037</v>
      </c>
      <c r="G2883">
        <v>65</v>
      </c>
      <c r="H2883" t="s">
        <v>883</v>
      </c>
      <c r="I2883">
        <f t="shared" ref="I2883:I2946" si="225">E2883*G2883</f>
        <v>30875</v>
      </c>
      <c r="J2883" s="3">
        <v>45186.094074074077</v>
      </c>
      <c r="K2883" t="str">
        <f t="shared" ref="K2883:K2946" si="226">IF((J2883-F2883)&lt;=365,"Short Term","Long Term")</f>
        <v>Long Term</v>
      </c>
      <c r="L2883">
        <f t="shared" ref="L2883:L2946" si="227">I2883-E2883</f>
        <v>30400</v>
      </c>
      <c r="M2883">
        <f t="shared" ref="M2883:M2946" si="228">IF(K2883="short Term",15%,IF(K2883="Long Term",IF(L2883&gt;100000,10%,0),0))</f>
        <v>0</v>
      </c>
      <c r="N2883">
        <f t="shared" ref="N2883:N2946" si="229">L2883*M2883</f>
        <v>0</v>
      </c>
    </row>
    <row r="2884" spans="1:14" x14ac:dyDescent="0.25">
      <c r="A2884">
        <v>3883</v>
      </c>
      <c r="B2884" t="s">
        <v>94</v>
      </c>
      <c r="C2884" t="s">
        <v>95</v>
      </c>
      <c r="D2884" t="s">
        <v>26</v>
      </c>
      <c r="E2884">
        <v>881</v>
      </c>
      <c r="F2884" s="5">
        <v>45157.715833333343</v>
      </c>
      <c r="G2884">
        <v>81</v>
      </c>
      <c r="H2884" t="s">
        <v>547</v>
      </c>
      <c r="I2884">
        <f t="shared" si="225"/>
        <v>71361</v>
      </c>
      <c r="J2884" s="3">
        <v>45186.094074074077</v>
      </c>
      <c r="K2884" t="str">
        <f t="shared" si="226"/>
        <v>Short Term</v>
      </c>
      <c r="L2884">
        <f t="shared" si="227"/>
        <v>70480</v>
      </c>
      <c r="M2884">
        <f t="shared" si="228"/>
        <v>0.15</v>
      </c>
      <c r="N2884">
        <f t="shared" si="229"/>
        <v>10572</v>
      </c>
    </row>
    <row r="2885" spans="1:14" x14ac:dyDescent="0.25">
      <c r="A2885">
        <v>3884</v>
      </c>
      <c r="B2885" t="s">
        <v>143</v>
      </c>
      <c r="C2885" t="s">
        <v>144</v>
      </c>
      <c r="D2885" t="s">
        <v>16</v>
      </c>
      <c r="E2885">
        <v>143</v>
      </c>
      <c r="F2885" s="5">
        <v>43494.979837962957</v>
      </c>
      <c r="G2885">
        <v>21</v>
      </c>
      <c r="H2885" t="s">
        <v>1393</v>
      </c>
      <c r="I2885">
        <f t="shared" si="225"/>
        <v>3003</v>
      </c>
      <c r="J2885" s="3">
        <v>45186.094074074077</v>
      </c>
      <c r="K2885" t="str">
        <f t="shared" si="226"/>
        <v>Long Term</v>
      </c>
      <c r="L2885">
        <f t="shared" si="227"/>
        <v>2860</v>
      </c>
      <c r="M2885">
        <f t="shared" si="228"/>
        <v>0</v>
      </c>
      <c r="N2885">
        <f t="shared" si="229"/>
        <v>0</v>
      </c>
    </row>
    <row r="2886" spans="1:14" x14ac:dyDescent="0.25">
      <c r="A2886">
        <v>3885</v>
      </c>
      <c r="B2886" t="s">
        <v>104</v>
      </c>
      <c r="C2886" t="s">
        <v>105</v>
      </c>
      <c r="D2886" t="s">
        <v>16</v>
      </c>
      <c r="E2886">
        <v>843</v>
      </c>
      <c r="F2886" s="5">
        <v>44759.171064814807</v>
      </c>
      <c r="G2886">
        <v>2</v>
      </c>
      <c r="H2886" t="s">
        <v>794</v>
      </c>
      <c r="I2886">
        <f t="shared" si="225"/>
        <v>1686</v>
      </c>
      <c r="J2886" s="3">
        <v>45186.094074074077</v>
      </c>
      <c r="K2886" t="str">
        <f t="shared" si="226"/>
        <v>Long Term</v>
      </c>
      <c r="L2886">
        <f t="shared" si="227"/>
        <v>843</v>
      </c>
      <c r="M2886">
        <f t="shared" si="228"/>
        <v>0</v>
      </c>
      <c r="N2886">
        <f t="shared" si="229"/>
        <v>0</v>
      </c>
    </row>
    <row r="2887" spans="1:14" x14ac:dyDescent="0.25">
      <c r="A2887">
        <v>3886</v>
      </c>
      <c r="B2887" t="s">
        <v>193</v>
      </c>
      <c r="C2887" t="s">
        <v>194</v>
      </c>
      <c r="D2887" t="s">
        <v>16</v>
      </c>
      <c r="E2887">
        <v>122</v>
      </c>
      <c r="F2887" s="5">
        <v>44870.887731481482</v>
      </c>
      <c r="G2887">
        <v>63</v>
      </c>
      <c r="H2887" t="s">
        <v>302</v>
      </c>
      <c r="I2887">
        <f t="shared" si="225"/>
        <v>7686</v>
      </c>
      <c r="J2887" s="3">
        <v>45186.094074074077</v>
      </c>
      <c r="K2887" t="str">
        <f t="shared" si="226"/>
        <v>Short Term</v>
      </c>
      <c r="L2887">
        <f t="shared" si="227"/>
        <v>7564</v>
      </c>
      <c r="M2887">
        <f t="shared" si="228"/>
        <v>0.15</v>
      </c>
      <c r="N2887">
        <f t="shared" si="229"/>
        <v>1134.5999999999999</v>
      </c>
    </row>
    <row r="2888" spans="1:14" x14ac:dyDescent="0.25">
      <c r="A2888">
        <v>3887</v>
      </c>
      <c r="B2888" t="s">
        <v>115</v>
      </c>
      <c r="C2888" t="s">
        <v>116</v>
      </c>
      <c r="D2888" t="s">
        <v>26</v>
      </c>
      <c r="E2888">
        <v>278</v>
      </c>
      <c r="F2888" s="5">
        <v>44901.277199074073</v>
      </c>
      <c r="G2888">
        <v>86</v>
      </c>
      <c r="H2888" t="s">
        <v>1394</v>
      </c>
      <c r="I2888">
        <f t="shared" si="225"/>
        <v>23908</v>
      </c>
      <c r="J2888" s="3">
        <v>45186.094074074077</v>
      </c>
      <c r="K2888" t="str">
        <f t="shared" si="226"/>
        <v>Short Term</v>
      </c>
      <c r="L2888">
        <f t="shared" si="227"/>
        <v>23630</v>
      </c>
      <c r="M2888">
        <f t="shared" si="228"/>
        <v>0.15</v>
      </c>
      <c r="N2888">
        <f t="shared" si="229"/>
        <v>3544.5</v>
      </c>
    </row>
    <row r="2889" spans="1:14" x14ac:dyDescent="0.25">
      <c r="A2889">
        <v>3888</v>
      </c>
      <c r="B2889" t="s">
        <v>88</v>
      </c>
      <c r="C2889" t="s">
        <v>89</v>
      </c>
      <c r="D2889" t="s">
        <v>16</v>
      </c>
      <c r="E2889">
        <v>355</v>
      </c>
      <c r="F2889" s="5">
        <v>43760.603761574072</v>
      </c>
      <c r="G2889">
        <v>51</v>
      </c>
      <c r="H2889" t="s">
        <v>1046</v>
      </c>
      <c r="I2889">
        <f t="shared" si="225"/>
        <v>18105</v>
      </c>
      <c r="J2889" s="3">
        <v>45186.094074074077</v>
      </c>
      <c r="K2889" t="str">
        <f t="shared" si="226"/>
        <v>Long Term</v>
      </c>
      <c r="L2889">
        <f t="shared" si="227"/>
        <v>17750</v>
      </c>
      <c r="M2889">
        <f t="shared" si="228"/>
        <v>0</v>
      </c>
      <c r="N2889">
        <f t="shared" si="229"/>
        <v>0</v>
      </c>
    </row>
    <row r="2890" spans="1:14" x14ac:dyDescent="0.25">
      <c r="A2890">
        <v>3889</v>
      </c>
      <c r="B2890" t="s">
        <v>79</v>
      </c>
      <c r="C2890" t="s">
        <v>80</v>
      </c>
      <c r="D2890" t="s">
        <v>26</v>
      </c>
      <c r="E2890">
        <v>268</v>
      </c>
      <c r="F2890" s="5">
        <v>44274.330451388887</v>
      </c>
      <c r="G2890">
        <v>3</v>
      </c>
      <c r="H2890" t="s">
        <v>1321</v>
      </c>
      <c r="I2890">
        <f t="shared" si="225"/>
        <v>804</v>
      </c>
      <c r="J2890" s="3">
        <v>45186.094074074077</v>
      </c>
      <c r="K2890" t="str">
        <f t="shared" si="226"/>
        <v>Long Term</v>
      </c>
      <c r="L2890">
        <f t="shared" si="227"/>
        <v>536</v>
      </c>
      <c r="M2890">
        <f t="shared" si="228"/>
        <v>0</v>
      </c>
      <c r="N2890">
        <f t="shared" si="229"/>
        <v>0</v>
      </c>
    </row>
    <row r="2891" spans="1:14" x14ac:dyDescent="0.25">
      <c r="A2891">
        <v>3890</v>
      </c>
      <c r="B2891" t="s">
        <v>79</v>
      </c>
      <c r="C2891" t="s">
        <v>80</v>
      </c>
      <c r="D2891" t="s">
        <v>16</v>
      </c>
      <c r="E2891">
        <v>517</v>
      </c>
      <c r="F2891" s="5">
        <v>43995.172280092593</v>
      </c>
      <c r="G2891">
        <v>71</v>
      </c>
      <c r="H2891" t="s">
        <v>405</v>
      </c>
      <c r="I2891">
        <f t="shared" si="225"/>
        <v>36707</v>
      </c>
      <c r="J2891" s="3">
        <v>45186.094074074077</v>
      </c>
      <c r="K2891" t="str">
        <f t="shared" si="226"/>
        <v>Long Term</v>
      </c>
      <c r="L2891">
        <f t="shared" si="227"/>
        <v>36190</v>
      </c>
      <c r="M2891">
        <f t="shared" si="228"/>
        <v>0</v>
      </c>
      <c r="N2891">
        <f t="shared" si="229"/>
        <v>0</v>
      </c>
    </row>
    <row r="2892" spans="1:14" x14ac:dyDescent="0.25">
      <c r="A2892">
        <v>3891</v>
      </c>
      <c r="B2892" t="s">
        <v>57</v>
      </c>
      <c r="C2892" t="s">
        <v>58</v>
      </c>
      <c r="D2892" t="s">
        <v>26</v>
      </c>
      <c r="E2892">
        <v>987</v>
      </c>
      <c r="F2892" s="5">
        <v>44539.588483796288</v>
      </c>
      <c r="G2892">
        <v>44</v>
      </c>
      <c r="H2892" t="s">
        <v>776</v>
      </c>
      <c r="I2892">
        <f t="shared" si="225"/>
        <v>43428</v>
      </c>
      <c r="J2892" s="3">
        <v>45186.094074074077</v>
      </c>
      <c r="K2892" t="str">
        <f t="shared" si="226"/>
        <v>Long Term</v>
      </c>
      <c r="L2892">
        <f t="shared" si="227"/>
        <v>42441</v>
      </c>
      <c r="M2892">
        <f t="shared" si="228"/>
        <v>0</v>
      </c>
      <c r="N2892">
        <f t="shared" si="229"/>
        <v>0</v>
      </c>
    </row>
    <row r="2893" spans="1:14" x14ac:dyDescent="0.25">
      <c r="A2893">
        <v>3892</v>
      </c>
      <c r="B2893" t="s">
        <v>82</v>
      </c>
      <c r="C2893" t="s">
        <v>83</v>
      </c>
      <c r="D2893" t="s">
        <v>26</v>
      </c>
      <c r="E2893">
        <v>582</v>
      </c>
      <c r="F2893" s="5">
        <v>43561.624166666668</v>
      </c>
      <c r="G2893">
        <v>52</v>
      </c>
      <c r="H2893" t="s">
        <v>855</v>
      </c>
      <c r="I2893">
        <f t="shared" si="225"/>
        <v>30264</v>
      </c>
      <c r="J2893" s="3">
        <v>45186.094074074077</v>
      </c>
      <c r="K2893" t="str">
        <f t="shared" si="226"/>
        <v>Long Term</v>
      </c>
      <c r="L2893">
        <f t="shared" si="227"/>
        <v>29682</v>
      </c>
      <c r="M2893">
        <f t="shared" si="228"/>
        <v>0</v>
      </c>
      <c r="N2893">
        <f t="shared" si="229"/>
        <v>0</v>
      </c>
    </row>
    <row r="2894" spans="1:14" x14ac:dyDescent="0.25">
      <c r="A2894">
        <v>3893</v>
      </c>
      <c r="B2894" t="s">
        <v>159</v>
      </c>
      <c r="C2894" t="s">
        <v>160</v>
      </c>
      <c r="D2894" t="s">
        <v>16</v>
      </c>
      <c r="E2894">
        <v>457</v>
      </c>
      <c r="F2894" s="5">
        <v>44227.644918981481</v>
      </c>
      <c r="G2894">
        <v>18</v>
      </c>
      <c r="H2894" t="s">
        <v>1227</v>
      </c>
      <c r="I2894">
        <f t="shared" si="225"/>
        <v>8226</v>
      </c>
      <c r="J2894" s="3">
        <v>45186.094074074077</v>
      </c>
      <c r="K2894" t="str">
        <f t="shared" si="226"/>
        <v>Long Term</v>
      </c>
      <c r="L2894">
        <f t="shared" si="227"/>
        <v>7769</v>
      </c>
      <c r="M2894">
        <f t="shared" si="228"/>
        <v>0</v>
      </c>
      <c r="N2894">
        <f t="shared" si="229"/>
        <v>0</v>
      </c>
    </row>
    <row r="2895" spans="1:14" x14ac:dyDescent="0.25">
      <c r="A2895">
        <v>3894</v>
      </c>
      <c r="B2895" t="s">
        <v>79</v>
      </c>
      <c r="C2895" t="s">
        <v>80</v>
      </c>
      <c r="D2895" t="s">
        <v>26</v>
      </c>
      <c r="E2895">
        <v>876</v>
      </c>
      <c r="F2895" s="5">
        <v>44452.611863425933</v>
      </c>
      <c r="G2895">
        <v>90</v>
      </c>
      <c r="H2895" t="s">
        <v>1395</v>
      </c>
      <c r="I2895">
        <f t="shared" si="225"/>
        <v>78840</v>
      </c>
      <c r="J2895" s="3">
        <v>45186.094074074077</v>
      </c>
      <c r="K2895" t="str">
        <f t="shared" si="226"/>
        <v>Long Term</v>
      </c>
      <c r="L2895">
        <f t="shared" si="227"/>
        <v>77964</v>
      </c>
      <c r="M2895">
        <f t="shared" si="228"/>
        <v>0</v>
      </c>
      <c r="N2895">
        <f t="shared" si="229"/>
        <v>0</v>
      </c>
    </row>
    <row r="2896" spans="1:14" x14ac:dyDescent="0.25">
      <c r="A2896">
        <v>3895</v>
      </c>
      <c r="B2896" t="s">
        <v>218</v>
      </c>
      <c r="C2896" t="s">
        <v>219</v>
      </c>
      <c r="D2896" t="s">
        <v>26</v>
      </c>
      <c r="E2896">
        <v>339</v>
      </c>
      <c r="F2896" s="5">
        <v>43882.897256944438</v>
      </c>
      <c r="G2896">
        <v>17</v>
      </c>
      <c r="H2896" t="s">
        <v>39</v>
      </c>
      <c r="I2896">
        <f t="shared" si="225"/>
        <v>5763</v>
      </c>
      <c r="J2896" s="3">
        <v>45186.094074074077</v>
      </c>
      <c r="K2896" t="str">
        <f t="shared" si="226"/>
        <v>Long Term</v>
      </c>
      <c r="L2896">
        <f t="shared" si="227"/>
        <v>5424</v>
      </c>
      <c r="M2896">
        <f t="shared" si="228"/>
        <v>0</v>
      </c>
      <c r="N2896">
        <f t="shared" si="229"/>
        <v>0</v>
      </c>
    </row>
    <row r="2897" spans="1:14" x14ac:dyDescent="0.25">
      <c r="A2897">
        <v>3896</v>
      </c>
      <c r="B2897" t="s">
        <v>79</v>
      </c>
      <c r="C2897" t="s">
        <v>80</v>
      </c>
      <c r="D2897" t="s">
        <v>26</v>
      </c>
      <c r="E2897">
        <v>817</v>
      </c>
      <c r="F2897" s="5">
        <v>43563.37699074074</v>
      </c>
      <c r="G2897">
        <v>78</v>
      </c>
      <c r="H2897" t="s">
        <v>327</v>
      </c>
      <c r="I2897">
        <f t="shared" si="225"/>
        <v>63726</v>
      </c>
      <c r="J2897" s="3">
        <v>45186.094074074077</v>
      </c>
      <c r="K2897" t="str">
        <f t="shared" si="226"/>
        <v>Long Term</v>
      </c>
      <c r="L2897">
        <f t="shared" si="227"/>
        <v>62909</v>
      </c>
      <c r="M2897">
        <f t="shared" si="228"/>
        <v>0</v>
      </c>
      <c r="N2897">
        <f t="shared" si="229"/>
        <v>0</v>
      </c>
    </row>
    <row r="2898" spans="1:14" x14ac:dyDescent="0.25">
      <c r="A2898">
        <v>3897</v>
      </c>
      <c r="B2898" t="s">
        <v>14</v>
      </c>
      <c r="C2898" t="s">
        <v>15</v>
      </c>
      <c r="D2898" t="s">
        <v>26</v>
      </c>
      <c r="E2898">
        <v>360</v>
      </c>
      <c r="F2898" s="5">
        <v>43416.479155092587</v>
      </c>
      <c r="G2898">
        <v>97</v>
      </c>
      <c r="H2898" t="s">
        <v>923</v>
      </c>
      <c r="I2898">
        <f t="shared" si="225"/>
        <v>34920</v>
      </c>
      <c r="J2898" s="3">
        <v>45186.094074074077</v>
      </c>
      <c r="K2898" t="str">
        <f t="shared" si="226"/>
        <v>Long Term</v>
      </c>
      <c r="L2898">
        <f t="shared" si="227"/>
        <v>34560</v>
      </c>
      <c r="M2898">
        <f t="shared" si="228"/>
        <v>0</v>
      </c>
      <c r="N2898">
        <f t="shared" si="229"/>
        <v>0</v>
      </c>
    </row>
    <row r="2899" spans="1:14" x14ac:dyDescent="0.25">
      <c r="A2899">
        <v>3898</v>
      </c>
      <c r="B2899" t="s">
        <v>98</v>
      </c>
      <c r="C2899" t="s">
        <v>99</v>
      </c>
      <c r="D2899" t="s">
        <v>26</v>
      </c>
      <c r="E2899">
        <v>987</v>
      </c>
      <c r="F2899" s="5">
        <v>43992.966041666667</v>
      </c>
      <c r="G2899">
        <v>51</v>
      </c>
      <c r="H2899" t="s">
        <v>1396</v>
      </c>
      <c r="I2899">
        <f t="shared" si="225"/>
        <v>50337</v>
      </c>
      <c r="J2899" s="3">
        <v>45186.094074074077</v>
      </c>
      <c r="K2899" t="str">
        <f t="shared" si="226"/>
        <v>Long Term</v>
      </c>
      <c r="L2899">
        <f t="shared" si="227"/>
        <v>49350</v>
      </c>
      <c r="M2899">
        <f t="shared" si="228"/>
        <v>0</v>
      </c>
      <c r="N2899">
        <f t="shared" si="229"/>
        <v>0</v>
      </c>
    </row>
    <row r="2900" spans="1:14" x14ac:dyDescent="0.25">
      <c r="A2900">
        <v>3899</v>
      </c>
      <c r="B2900" t="s">
        <v>111</v>
      </c>
      <c r="C2900" t="s">
        <v>112</v>
      </c>
      <c r="D2900" t="s">
        <v>26</v>
      </c>
      <c r="E2900">
        <v>639</v>
      </c>
      <c r="F2900" s="5">
        <v>44596.259074074071</v>
      </c>
      <c r="G2900">
        <v>43</v>
      </c>
      <c r="H2900" t="s">
        <v>1044</v>
      </c>
      <c r="I2900">
        <f t="shared" si="225"/>
        <v>27477</v>
      </c>
      <c r="J2900" s="3">
        <v>45186.094074074077</v>
      </c>
      <c r="K2900" t="str">
        <f t="shared" si="226"/>
        <v>Long Term</v>
      </c>
      <c r="L2900">
        <f t="shared" si="227"/>
        <v>26838</v>
      </c>
      <c r="M2900">
        <f t="shared" si="228"/>
        <v>0</v>
      </c>
      <c r="N2900">
        <f t="shared" si="229"/>
        <v>0</v>
      </c>
    </row>
    <row r="2901" spans="1:14" x14ac:dyDescent="0.25">
      <c r="A2901">
        <v>3900</v>
      </c>
      <c r="B2901" t="s">
        <v>218</v>
      </c>
      <c r="C2901" t="s">
        <v>219</v>
      </c>
      <c r="D2901" t="s">
        <v>26</v>
      </c>
      <c r="E2901">
        <v>184</v>
      </c>
      <c r="F2901" s="5">
        <v>44965.274537037039</v>
      </c>
      <c r="G2901">
        <v>73</v>
      </c>
      <c r="H2901" t="s">
        <v>1397</v>
      </c>
      <c r="I2901">
        <f t="shared" si="225"/>
        <v>13432</v>
      </c>
      <c r="J2901" s="3">
        <v>45186.094074074077</v>
      </c>
      <c r="K2901" t="str">
        <f t="shared" si="226"/>
        <v>Short Term</v>
      </c>
      <c r="L2901">
        <f t="shared" si="227"/>
        <v>13248</v>
      </c>
      <c r="M2901">
        <f t="shared" si="228"/>
        <v>0.15</v>
      </c>
      <c r="N2901">
        <f t="shared" si="229"/>
        <v>1987.1999999999998</v>
      </c>
    </row>
    <row r="2902" spans="1:14" x14ac:dyDescent="0.25">
      <c r="A2902">
        <v>3901</v>
      </c>
      <c r="B2902" t="s">
        <v>133</v>
      </c>
      <c r="C2902" t="s">
        <v>134</v>
      </c>
      <c r="D2902" t="s">
        <v>16</v>
      </c>
      <c r="E2902">
        <v>548</v>
      </c>
      <c r="F2902" s="5">
        <v>43703.048125000001</v>
      </c>
      <c r="G2902">
        <v>47</v>
      </c>
      <c r="H2902" t="s">
        <v>103</v>
      </c>
      <c r="I2902">
        <f t="shared" si="225"/>
        <v>25756</v>
      </c>
      <c r="J2902" s="3">
        <v>45186.094074074077</v>
      </c>
      <c r="K2902" t="str">
        <f t="shared" si="226"/>
        <v>Long Term</v>
      </c>
      <c r="L2902">
        <f t="shared" si="227"/>
        <v>25208</v>
      </c>
      <c r="M2902">
        <f t="shared" si="228"/>
        <v>0</v>
      </c>
      <c r="N2902">
        <f t="shared" si="229"/>
        <v>0</v>
      </c>
    </row>
    <row r="2903" spans="1:14" x14ac:dyDescent="0.25">
      <c r="A2903">
        <v>3902</v>
      </c>
      <c r="B2903" t="s">
        <v>94</v>
      </c>
      <c r="C2903" t="s">
        <v>95</v>
      </c>
      <c r="D2903" t="s">
        <v>26</v>
      </c>
      <c r="E2903">
        <v>403</v>
      </c>
      <c r="F2903" s="5">
        <v>44979.835613425923</v>
      </c>
      <c r="G2903">
        <v>4</v>
      </c>
      <c r="H2903" t="s">
        <v>1398</v>
      </c>
      <c r="I2903">
        <f t="shared" si="225"/>
        <v>1612</v>
      </c>
      <c r="J2903" s="3">
        <v>45186.094074074077</v>
      </c>
      <c r="K2903" t="str">
        <f t="shared" si="226"/>
        <v>Short Term</v>
      </c>
      <c r="L2903">
        <f t="shared" si="227"/>
        <v>1209</v>
      </c>
      <c r="M2903">
        <f t="shared" si="228"/>
        <v>0.15</v>
      </c>
      <c r="N2903">
        <f t="shared" si="229"/>
        <v>181.35</v>
      </c>
    </row>
    <row r="2904" spans="1:14" x14ac:dyDescent="0.25">
      <c r="A2904">
        <v>3903</v>
      </c>
      <c r="B2904" t="s">
        <v>170</v>
      </c>
      <c r="C2904" t="s">
        <v>171</v>
      </c>
      <c r="D2904" t="s">
        <v>26</v>
      </c>
      <c r="E2904">
        <v>569</v>
      </c>
      <c r="F2904" s="5">
        <v>44839.685023148151</v>
      </c>
      <c r="G2904">
        <v>58</v>
      </c>
      <c r="H2904" t="s">
        <v>1399</v>
      </c>
      <c r="I2904">
        <f t="shared" si="225"/>
        <v>33002</v>
      </c>
      <c r="J2904" s="3">
        <v>45186.094074074077</v>
      </c>
      <c r="K2904" t="str">
        <f t="shared" si="226"/>
        <v>Short Term</v>
      </c>
      <c r="L2904">
        <f t="shared" si="227"/>
        <v>32433</v>
      </c>
      <c r="M2904">
        <f t="shared" si="228"/>
        <v>0.15</v>
      </c>
      <c r="N2904">
        <f t="shared" si="229"/>
        <v>4864.95</v>
      </c>
    </row>
    <row r="2905" spans="1:14" x14ac:dyDescent="0.25">
      <c r="A2905">
        <v>3904</v>
      </c>
      <c r="B2905" t="s">
        <v>85</v>
      </c>
      <c r="C2905" t="s">
        <v>86</v>
      </c>
      <c r="D2905" t="s">
        <v>16</v>
      </c>
      <c r="E2905">
        <v>529</v>
      </c>
      <c r="F2905" s="5">
        <v>44740.149548611109</v>
      </c>
      <c r="G2905">
        <v>67</v>
      </c>
      <c r="H2905" t="s">
        <v>404</v>
      </c>
      <c r="I2905">
        <f t="shared" si="225"/>
        <v>35443</v>
      </c>
      <c r="J2905" s="3">
        <v>45186.094074074077</v>
      </c>
      <c r="K2905" t="str">
        <f t="shared" si="226"/>
        <v>Long Term</v>
      </c>
      <c r="L2905">
        <f t="shared" si="227"/>
        <v>34914</v>
      </c>
      <c r="M2905">
        <f t="shared" si="228"/>
        <v>0</v>
      </c>
      <c r="N2905">
        <f t="shared" si="229"/>
        <v>0</v>
      </c>
    </row>
    <row r="2906" spans="1:14" x14ac:dyDescent="0.25">
      <c r="A2906">
        <v>3905</v>
      </c>
      <c r="B2906" t="s">
        <v>76</v>
      </c>
      <c r="C2906" t="s">
        <v>77</v>
      </c>
      <c r="D2906" t="s">
        <v>26</v>
      </c>
      <c r="E2906">
        <v>894</v>
      </c>
      <c r="F2906" s="5">
        <v>43660.778356481482</v>
      </c>
      <c r="G2906">
        <v>1</v>
      </c>
      <c r="H2906" t="s">
        <v>439</v>
      </c>
      <c r="I2906">
        <f t="shared" si="225"/>
        <v>894</v>
      </c>
      <c r="J2906" s="3">
        <v>45186.094074074077</v>
      </c>
      <c r="K2906" t="str">
        <f t="shared" si="226"/>
        <v>Long Term</v>
      </c>
      <c r="L2906">
        <f t="shared" si="227"/>
        <v>0</v>
      </c>
      <c r="M2906">
        <f t="shared" si="228"/>
        <v>0</v>
      </c>
      <c r="N2906">
        <f t="shared" si="229"/>
        <v>0</v>
      </c>
    </row>
    <row r="2907" spans="1:14" x14ac:dyDescent="0.25">
      <c r="A2907">
        <v>3906</v>
      </c>
      <c r="B2907" t="s">
        <v>224</v>
      </c>
      <c r="C2907" t="s">
        <v>225</v>
      </c>
      <c r="D2907" t="s">
        <v>26</v>
      </c>
      <c r="E2907">
        <v>164</v>
      </c>
      <c r="F2907" s="5">
        <v>43501.266273148147</v>
      </c>
      <c r="G2907">
        <v>18</v>
      </c>
      <c r="H2907" t="s">
        <v>440</v>
      </c>
      <c r="I2907">
        <f t="shared" si="225"/>
        <v>2952</v>
      </c>
      <c r="J2907" s="3">
        <v>45186.094074074077</v>
      </c>
      <c r="K2907" t="str">
        <f t="shared" si="226"/>
        <v>Long Term</v>
      </c>
      <c r="L2907">
        <f t="shared" si="227"/>
        <v>2788</v>
      </c>
      <c r="M2907">
        <f t="shared" si="228"/>
        <v>0</v>
      </c>
      <c r="N2907">
        <f t="shared" si="229"/>
        <v>0</v>
      </c>
    </row>
    <row r="2908" spans="1:14" x14ac:dyDescent="0.25">
      <c r="A2908">
        <v>3907</v>
      </c>
      <c r="B2908" t="s">
        <v>28</v>
      </c>
      <c r="C2908" t="s">
        <v>29</v>
      </c>
      <c r="D2908" t="s">
        <v>16</v>
      </c>
      <c r="E2908">
        <v>718</v>
      </c>
      <c r="F2908" s="5">
        <v>43775.941851851851</v>
      </c>
      <c r="G2908">
        <v>50</v>
      </c>
      <c r="H2908" t="s">
        <v>815</v>
      </c>
      <c r="I2908">
        <f t="shared" si="225"/>
        <v>35900</v>
      </c>
      <c r="J2908" s="3">
        <v>45186.094074074077</v>
      </c>
      <c r="K2908" t="str">
        <f t="shared" si="226"/>
        <v>Long Term</v>
      </c>
      <c r="L2908">
        <f t="shared" si="227"/>
        <v>35182</v>
      </c>
      <c r="M2908">
        <f t="shared" si="228"/>
        <v>0</v>
      </c>
      <c r="N2908">
        <f t="shared" si="229"/>
        <v>0</v>
      </c>
    </row>
    <row r="2909" spans="1:14" x14ac:dyDescent="0.25">
      <c r="A2909">
        <v>3908</v>
      </c>
      <c r="B2909" t="s">
        <v>180</v>
      </c>
      <c r="C2909" t="s">
        <v>181</v>
      </c>
      <c r="D2909" t="s">
        <v>26</v>
      </c>
      <c r="E2909">
        <v>248</v>
      </c>
      <c r="F2909" s="5">
        <v>44747.883171296293</v>
      </c>
      <c r="G2909">
        <v>41</v>
      </c>
      <c r="H2909" t="s">
        <v>472</v>
      </c>
      <c r="I2909">
        <f t="shared" si="225"/>
        <v>10168</v>
      </c>
      <c r="J2909" s="3">
        <v>45186.094074074077</v>
      </c>
      <c r="K2909" t="str">
        <f t="shared" si="226"/>
        <v>Long Term</v>
      </c>
      <c r="L2909">
        <f t="shared" si="227"/>
        <v>9920</v>
      </c>
      <c r="M2909">
        <f t="shared" si="228"/>
        <v>0</v>
      </c>
      <c r="N2909">
        <f t="shared" si="229"/>
        <v>0</v>
      </c>
    </row>
    <row r="2910" spans="1:14" x14ac:dyDescent="0.25">
      <c r="A2910">
        <v>3909</v>
      </c>
      <c r="B2910" t="s">
        <v>76</v>
      </c>
      <c r="C2910" t="s">
        <v>77</v>
      </c>
      <c r="D2910" t="s">
        <v>26</v>
      </c>
      <c r="E2910">
        <v>787</v>
      </c>
      <c r="F2910" s="5">
        <v>44076.077685185177</v>
      </c>
      <c r="G2910">
        <v>16</v>
      </c>
      <c r="H2910" t="s">
        <v>207</v>
      </c>
      <c r="I2910">
        <f t="shared" si="225"/>
        <v>12592</v>
      </c>
      <c r="J2910" s="3">
        <v>45186.094074074077</v>
      </c>
      <c r="K2910" t="str">
        <f t="shared" si="226"/>
        <v>Long Term</v>
      </c>
      <c r="L2910">
        <f t="shared" si="227"/>
        <v>11805</v>
      </c>
      <c r="M2910">
        <f t="shared" si="228"/>
        <v>0</v>
      </c>
      <c r="N2910">
        <f t="shared" si="229"/>
        <v>0</v>
      </c>
    </row>
    <row r="2911" spans="1:14" x14ac:dyDescent="0.25">
      <c r="A2911">
        <v>3910</v>
      </c>
      <c r="B2911" t="s">
        <v>111</v>
      </c>
      <c r="C2911" t="s">
        <v>112</v>
      </c>
      <c r="D2911" t="s">
        <v>26</v>
      </c>
      <c r="E2911">
        <v>808</v>
      </c>
      <c r="F2911" s="5">
        <v>43486.031215277777</v>
      </c>
      <c r="G2911">
        <v>28</v>
      </c>
      <c r="H2911" t="s">
        <v>27</v>
      </c>
      <c r="I2911">
        <f t="shared" si="225"/>
        <v>22624</v>
      </c>
      <c r="J2911" s="3">
        <v>45186.094074074077</v>
      </c>
      <c r="K2911" t="str">
        <f t="shared" si="226"/>
        <v>Long Term</v>
      </c>
      <c r="L2911">
        <f t="shared" si="227"/>
        <v>21816</v>
      </c>
      <c r="M2911">
        <f t="shared" si="228"/>
        <v>0</v>
      </c>
      <c r="N2911">
        <f t="shared" si="229"/>
        <v>0</v>
      </c>
    </row>
    <row r="2912" spans="1:14" x14ac:dyDescent="0.25">
      <c r="A2912">
        <v>3911</v>
      </c>
      <c r="B2912" t="s">
        <v>73</v>
      </c>
      <c r="C2912" t="s">
        <v>74</v>
      </c>
      <c r="D2912" t="s">
        <v>16</v>
      </c>
      <c r="E2912">
        <v>630</v>
      </c>
      <c r="F2912" s="5">
        <v>44300.582905092589</v>
      </c>
      <c r="G2912">
        <v>80</v>
      </c>
      <c r="H2912" t="s">
        <v>930</v>
      </c>
      <c r="I2912">
        <f t="shared" si="225"/>
        <v>50400</v>
      </c>
      <c r="J2912" s="3">
        <v>45186.094074074077</v>
      </c>
      <c r="K2912" t="str">
        <f t="shared" si="226"/>
        <v>Long Term</v>
      </c>
      <c r="L2912">
        <f t="shared" si="227"/>
        <v>49770</v>
      </c>
      <c r="M2912">
        <f t="shared" si="228"/>
        <v>0</v>
      </c>
      <c r="N2912">
        <f t="shared" si="229"/>
        <v>0</v>
      </c>
    </row>
    <row r="2913" spans="1:14" x14ac:dyDescent="0.25">
      <c r="A2913">
        <v>3912</v>
      </c>
      <c r="B2913" t="s">
        <v>170</v>
      </c>
      <c r="C2913" t="s">
        <v>171</v>
      </c>
      <c r="D2913" t="s">
        <v>26</v>
      </c>
      <c r="E2913">
        <v>236</v>
      </c>
      <c r="F2913" s="5">
        <v>43969.361203703702</v>
      </c>
      <c r="G2913">
        <v>19</v>
      </c>
      <c r="H2913" t="s">
        <v>1212</v>
      </c>
      <c r="I2913">
        <f t="shared" si="225"/>
        <v>4484</v>
      </c>
      <c r="J2913" s="3">
        <v>45186.094074074077</v>
      </c>
      <c r="K2913" t="str">
        <f t="shared" si="226"/>
        <v>Long Term</v>
      </c>
      <c r="L2913">
        <f t="shared" si="227"/>
        <v>4248</v>
      </c>
      <c r="M2913">
        <f t="shared" si="228"/>
        <v>0</v>
      </c>
      <c r="N2913">
        <f t="shared" si="229"/>
        <v>0</v>
      </c>
    </row>
    <row r="2914" spans="1:14" x14ac:dyDescent="0.25">
      <c r="A2914">
        <v>3913</v>
      </c>
      <c r="B2914" t="s">
        <v>133</v>
      </c>
      <c r="C2914" t="s">
        <v>134</v>
      </c>
      <c r="D2914" t="s">
        <v>16</v>
      </c>
      <c r="E2914">
        <v>596</v>
      </c>
      <c r="F2914" s="5">
        <v>44959.710740740738</v>
      </c>
      <c r="G2914">
        <v>2</v>
      </c>
      <c r="H2914" t="s">
        <v>1096</v>
      </c>
      <c r="I2914">
        <f t="shared" si="225"/>
        <v>1192</v>
      </c>
      <c r="J2914" s="3">
        <v>45186.094074074077</v>
      </c>
      <c r="K2914" t="str">
        <f t="shared" si="226"/>
        <v>Short Term</v>
      </c>
      <c r="L2914">
        <f t="shared" si="227"/>
        <v>596</v>
      </c>
      <c r="M2914">
        <f t="shared" si="228"/>
        <v>0.15</v>
      </c>
      <c r="N2914">
        <f t="shared" si="229"/>
        <v>89.399999999999991</v>
      </c>
    </row>
    <row r="2915" spans="1:14" x14ac:dyDescent="0.25">
      <c r="A2915">
        <v>3914</v>
      </c>
      <c r="B2915" t="s">
        <v>111</v>
      </c>
      <c r="C2915" t="s">
        <v>112</v>
      </c>
      <c r="D2915" t="s">
        <v>16</v>
      </c>
      <c r="E2915">
        <v>289</v>
      </c>
      <c r="F2915" s="5">
        <v>45000.492326388892</v>
      </c>
      <c r="G2915">
        <v>62</v>
      </c>
      <c r="H2915" t="s">
        <v>950</v>
      </c>
      <c r="I2915">
        <f t="shared" si="225"/>
        <v>17918</v>
      </c>
      <c r="J2915" s="3">
        <v>45186.094074074077</v>
      </c>
      <c r="K2915" t="str">
        <f t="shared" si="226"/>
        <v>Short Term</v>
      </c>
      <c r="L2915">
        <f t="shared" si="227"/>
        <v>17629</v>
      </c>
      <c r="M2915">
        <f t="shared" si="228"/>
        <v>0.15</v>
      </c>
      <c r="N2915">
        <f t="shared" si="229"/>
        <v>2644.35</v>
      </c>
    </row>
    <row r="2916" spans="1:14" x14ac:dyDescent="0.25">
      <c r="A2916">
        <v>3915</v>
      </c>
      <c r="B2916" t="s">
        <v>246</v>
      </c>
      <c r="C2916" t="s">
        <v>247</v>
      </c>
      <c r="D2916" t="s">
        <v>26</v>
      </c>
      <c r="E2916">
        <v>824</v>
      </c>
      <c r="F2916" s="5">
        <v>44499.038888888892</v>
      </c>
      <c r="G2916">
        <v>60</v>
      </c>
      <c r="H2916" t="s">
        <v>384</v>
      </c>
      <c r="I2916">
        <f t="shared" si="225"/>
        <v>49440</v>
      </c>
      <c r="J2916" s="3">
        <v>45186.094074074077</v>
      </c>
      <c r="K2916" t="str">
        <f t="shared" si="226"/>
        <v>Long Term</v>
      </c>
      <c r="L2916">
        <f t="shared" si="227"/>
        <v>48616</v>
      </c>
      <c r="M2916">
        <f t="shared" si="228"/>
        <v>0</v>
      </c>
      <c r="N2916">
        <f t="shared" si="229"/>
        <v>0</v>
      </c>
    </row>
    <row r="2917" spans="1:14" x14ac:dyDescent="0.25">
      <c r="A2917">
        <v>3916</v>
      </c>
      <c r="B2917" t="s">
        <v>88</v>
      </c>
      <c r="C2917" t="s">
        <v>89</v>
      </c>
      <c r="D2917" t="s">
        <v>16</v>
      </c>
      <c r="E2917">
        <v>642</v>
      </c>
      <c r="F2917" s="5">
        <v>44543.432303240741</v>
      </c>
      <c r="G2917">
        <v>10</v>
      </c>
      <c r="H2917" t="s">
        <v>1400</v>
      </c>
      <c r="I2917">
        <f t="shared" si="225"/>
        <v>6420</v>
      </c>
      <c r="J2917" s="3">
        <v>45186.094074074077</v>
      </c>
      <c r="K2917" t="str">
        <f t="shared" si="226"/>
        <v>Long Term</v>
      </c>
      <c r="L2917">
        <f t="shared" si="227"/>
        <v>5778</v>
      </c>
      <c r="M2917">
        <f t="shared" si="228"/>
        <v>0</v>
      </c>
      <c r="N2917">
        <f t="shared" si="229"/>
        <v>0</v>
      </c>
    </row>
    <row r="2918" spans="1:14" x14ac:dyDescent="0.25">
      <c r="A2918">
        <v>3917</v>
      </c>
      <c r="B2918" t="s">
        <v>101</v>
      </c>
      <c r="C2918" t="s">
        <v>102</v>
      </c>
      <c r="D2918" t="s">
        <v>16</v>
      </c>
      <c r="E2918">
        <v>973</v>
      </c>
      <c r="F2918" s="5">
        <v>44394.127488425933</v>
      </c>
      <c r="G2918">
        <v>20</v>
      </c>
      <c r="H2918" t="s">
        <v>1401</v>
      </c>
      <c r="I2918">
        <f t="shared" si="225"/>
        <v>19460</v>
      </c>
      <c r="J2918" s="3">
        <v>45186.094074074077</v>
      </c>
      <c r="K2918" t="str">
        <f t="shared" si="226"/>
        <v>Long Term</v>
      </c>
      <c r="L2918">
        <f t="shared" si="227"/>
        <v>18487</v>
      </c>
      <c r="M2918">
        <f t="shared" si="228"/>
        <v>0</v>
      </c>
      <c r="N2918">
        <f t="shared" si="229"/>
        <v>0</v>
      </c>
    </row>
    <row r="2919" spans="1:14" x14ac:dyDescent="0.25">
      <c r="A2919">
        <v>3918</v>
      </c>
      <c r="B2919" t="s">
        <v>70</v>
      </c>
      <c r="C2919" t="s">
        <v>71</v>
      </c>
      <c r="D2919" t="s">
        <v>16</v>
      </c>
      <c r="E2919">
        <v>404</v>
      </c>
      <c r="F2919" s="5">
        <v>43862.581006944441</v>
      </c>
      <c r="G2919">
        <v>86</v>
      </c>
      <c r="H2919" t="s">
        <v>396</v>
      </c>
      <c r="I2919">
        <f t="shared" si="225"/>
        <v>34744</v>
      </c>
      <c r="J2919" s="3">
        <v>45186.094074074077</v>
      </c>
      <c r="K2919" t="str">
        <f t="shared" si="226"/>
        <v>Long Term</v>
      </c>
      <c r="L2919">
        <f t="shared" si="227"/>
        <v>34340</v>
      </c>
      <c r="M2919">
        <f t="shared" si="228"/>
        <v>0</v>
      </c>
      <c r="N2919">
        <f t="shared" si="229"/>
        <v>0</v>
      </c>
    </row>
    <row r="2920" spans="1:14" x14ac:dyDescent="0.25">
      <c r="A2920">
        <v>3919</v>
      </c>
      <c r="B2920" t="s">
        <v>28</v>
      </c>
      <c r="C2920" t="s">
        <v>29</v>
      </c>
      <c r="D2920" t="s">
        <v>26</v>
      </c>
      <c r="E2920">
        <v>392</v>
      </c>
      <c r="F2920" s="5">
        <v>44694.776909722219</v>
      </c>
      <c r="G2920">
        <v>12</v>
      </c>
      <c r="H2920" t="s">
        <v>937</v>
      </c>
      <c r="I2920">
        <f t="shared" si="225"/>
        <v>4704</v>
      </c>
      <c r="J2920" s="3">
        <v>45186.094074074077</v>
      </c>
      <c r="K2920" t="str">
        <f t="shared" si="226"/>
        <v>Long Term</v>
      </c>
      <c r="L2920">
        <f t="shared" si="227"/>
        <v>4312</v>
      </c>
      <c r="M2920">
        <f t="shared" si="228"/>
        <v>0</v>
      </c>
      <c r="N2920">
        <f t="shared" si="229"/>
        <v>0</v>
      </c>
    </row>
    <row r="2921" spans="1:14" x14ac:dyDescent="0.25">
      <c r="A2921">
        <v>3920</v>
      </c>
      <c r="B2921" t="s">
        <v>60</v>
      </c>
      <c r="C2921" t="s">
        <v>61</v>
      </c>
      <c r="D2921" t="s">
        <v>16</v>
      </c>
      <c r="E2921">
        <v>425</v>
      </c>
      <c r="F2921" s="5">
        <v>43492.921944444453</v>
      </c>
      <c r="G2921">
        <v>80</v>
      </c>
      <c r="H2921" t="s">
        <v>1402</v>
      </c>
      <c r="I2921">
        <f t="shared" si="225"/>
        <v>34000</v>
      </c>
      <c r="J2921" s="3">
        <v>45186.094074074077</v>
      </c>
      <c r="K2921" t="str">
        <f t="shared" si="226"/>
        <v>Long Term</v>
      </c>
      <c r="L2921">
        <f t="shared" si="227"/>
        <v>33575</v>
      </c>
      <c r="M2921">
        <f t="shared" si="228"/>
        <v>0</v>
      </c>
      <c r="N2921">
        <f t="shared" si="229"/>
        <v>0</v>
      </c>
    </row>
    <row r="2922" spans="1:14" x14ac:dyDescent="0.25">
      <c r="A2922">
        <v>3921</v>
      </c>
      <c r="B2922" t="s">
        <v>155</v>
      </c>
      <c r="C2922" t="s">
        <v>156</v>
      </c>
      <c r="D2922" t="s">
        <v>26</v>
      </c>
      <c r="E2922">
        <v>356</v>
      </c>
      <c r="F2922" s="5">
        <v>45067.009375000001</v>
      </c>
      <c r="G2922">
        <v>77</v>
      </c>
      <c r="H2922" t="s">
        <v>1403</v>
      </c>
      <c r="I2922">
        <f t="shared" si="225"/>
        <v>27412</v>
      </c>
      <c r="J2922" s="3">
        <v>45186.094074074077</v>
      </c>
      <c r="K2922" t="str">
        <f t="shared" si="226"/>
        <v>Short Term</v>
      </c>
      <c r="L2922">
        <f t="shared" si="227"/>
        <v>27056</v>
      </c>
      <c r="M2922">
        <f t="shared" si="228"/>
        <v>0.15</v>
      </c>
      <c r="N2922">
        <f t="shared" si="229"/>
        <v>4058.3999999999996</v>
      </c>
    </row>
    <row r="2923" spans="1:14" x14ac:dyDescent="0.25">
      <c r="A2923">
        <v>3922</v>
      </c>
      <c r="B2923" t="s">
        <v>34</v>
      </c>
      <c r="C2923" t="s">
        <v>35</v>
      </c>
      <c r="D2923" t="s">
        <v>26</v>
      </c>
      <c r="E2923">
        <v>593</v>
      </c>
      <c r="F2923" s="5">
        <v>43825.543773148151</v>
      </c>
      <c r="G2923">
        <v>2</v>
      </c>
      <c r="H2923" t="s">
        <v>1344</v>
      </c>
      <c r="I2923">
        <f t="shared" si="225"/>
        <v>1186</v>
      </c>
      <c r="J2923" s="3">
        <v>45186.094074074077</v>
      </c>
      <c r="K2923" t="str">
        <f t="shared" si="226"/>
        <v>Long Term</v>
      </c>
      <c r="L2923">
        <f t="shared" si="227"/>
        <v>593</v>
      </c>
      <c r="M2923">
        <f t="shared" si="228"/>
        <v>0</v>
      </c>
      <c r="N2923">
        <f t="shared" si="229"/>
        <v>0</v>
      </c>
    </row>
    <row r="2924" spans="1:14" x14ac:dyDescent="0.25">
      <c r="A2924">
        <v>3923</v>
      </c>
      <c r="B2924" t="s">
        <v>107</v>
      </c>
      <c r="C2924" t="s">
        <v>108</v>
      </c>
      <c r="D2924" t="s">
        <v>26</v>
      </c>
      <c r="E2924">
        <v>725</v>
      </c>
      <c r="F2924" s="5">
        <v>43812.991168981483</v>
      </c>
      <c r="G2924">
        <v>53</v>
      </c>
      <c r="H2924" t="s">
        <v>971</v>
      </c>
      <c r="I2924">
        <f t="shared" si="225"/>
        <v>38425</v>
      </c>
      <c r="J2924" s="3">
        <v>45186.094074074077</v>
      </c>
      <c r="K2924" t="str">
        <f t="shared" si="226"/>
        <v>Long Term</v>
      </c>
      <c r="L2924">
        <f t="shared" si="227"/>
        <v>37700</v>
      </c>
      <c r="M2924">
        <f t="shared" si="228"/>
        <v>0</v>
      </c>
      <c r="N2924">
        <f t="shared" si="229"/>
        <v>0</v>
      </c>
    </row>
    <row r="2925" spans="1:14" x14ac:dyDescent="0.25">
      <c r="A2925">
        <v>3924</v>
      </c>
      <c r="B2925" t="s">
        <v>51</v>
      </c>
      <c r="C2925" t="s">
        <v>52</v>
      </c>
      <c r="D2925" t="s">
        <v>26</v>
      </c>
      <c r="E2925">
        <v>899</v>
      </c>
      <c r="F2925" s="5">
        <v>44713.237002314818</v>
      </c>
      <c r="G2925">
        <v>67</v>
      </c>
      <c r="H2925" t="s">
        <v>380</v>
      </c>
      <c r="I2925">
        <f t="shared" si="225"/>
        <v>60233</v>
      </c>
      <c r="J2925" s="3">
        <v>45186.094074074077</v>
      </c>
      <c r="K2925" t="str">
        <f t="shared" si="226"/>
        <v>Long Term</v>
      </c>
      <c r="L2925">
        <f t="shared" si="227"/>
        <v>59334</v>
      </c>
      <c r="M2925">
        <f t="shared" si="228"/>
        <v>0</v>
      </c>
      <c r="N2925">
        <f t="shared" si="229"/>
        <v>0</v>
      </c>
    </row>
    <row r="2926" spans="1:14" x14ac:dyDescent="0.25">
      <c r="A2926">
        <v>3925</v>
      </c>
      <c r="B2926" t="s">
        <v>37</v>
      </c>
      <c r="C2926" t="s">
        <v>38</v>
      </c>
      <c r="D2926" t="s">
        <v>26</v>
      </c>
      <c r="E2926">
        <v>207</v>
      </c>
      <c r="F2926" s="5">
        <v>44802.320671296293</v>
      </c>
      <c r="G2926">
        <v>20</v>
      </c>
      <c r="H2926" t="s">
        <v>947</v>
      </c>
      <c r="I2926">
        <f t="shared" si="225"/>
        <v>4140</v>
      </c>
      <c r="J2926" s="3">
        <v>45186.094074074077</v>
      </c>
      <c r="K2926" t="str">
        <f t="shared" si="226"/>
        <v>Long Term</v>
      </c>
      <c r="L2926">
        <f t="shared" si="227"/>
        <v>3933</v>
      </c>
      <c r="M2926">
        <f t="shared" si="228"/>
        <v>0</v>
      </c>
      <c r="N2926">
        <f t="shared" si="229"/>
        <v>0</v>
      </c>
    </row>
    <row r="2927" spans="1:14" x14ac:dyDescent="0.25">
      <c r="A2927">
        <v>3926</v>
      </c>
      <c r="B2927" t="s">
        <v>98</v>
      </c>
      <c r="C2927" t="s">
        <v>99</v>
      </c>
      <c r="D2927" t="s">
        <v>16</v>
      </c>
      <c r="E2927">
        <v>660</v>
      </c>
      <c r="F2927" s="5">
        <v>44799.806608796287</v>
      </c>
      <c r="G2927">
        <v>17</v>
      </c>
      <c r="H2927" t="s">
        <v>648</v>
      </c>
      <c r="I2927">
        <f t="shared" si="225"/>
        <v>11220</v>
      </c>
      <c r="J2927" s="3">
        <v>45186.094074074077</v>
      </c>
      <c r="K2927" t="str">
        <f t="shared" si="226"/>
        <v>Long Term</v>
      </c>
      <c r="L2927">
        <f t="shared" si="227"/>
        <v>10560</v>
      </c>
      <c r="M2927">
        <f t="shared" si="228"/>
        <v>0</v>
      </c>
      <c r="N2927">
        <f t="shared" si="229"/>
        <v>0</v>
      </c>
    </row>
    <row r="2928" spans="1:14" x14ac:dyDescent="0.25">
      <c r="A2928">
        <v>3927</v>
      </c>
      <c r="B2928" t="s">
        <v>94</v>
      </c>
      <c r="C2928" t="s">
        <v>95</v>
      </c>
      <c r="D2928" t="s">
        <v>16</v>
      </c>
      <c r="E2928">
        <v>864</v>
      </c>
      <c r="F2928" s="5">
        <v>44274.316238425927</v>
      </c>
      <c r="G2928">
        <v>66</v>
      </c>
      <c r="H2928" t="s">
        <v>1404</v>
      </c>
      <c r="I2928">
        <f t="shared" si="225"/>
        <v>57024</v>
      </c>
      <c r="J2928" s="3">
        <v>45186.094074074077</v>
      </c>
      <c r="K2928" t="str">
        <f t="shared" si="226"/>
        <v>Long Term</v>
      </c>
      <c r="L2928">
        <f t="shared" si="227"/>
        <v>56160</v>
      </c>
      <c r="M2928">
        <f t="shared" si="228"/>
        <v>0</v>
      </c>
      <c r="N2928">
        <f t="shared" si="229"/>
        <v>0</v>
      </c>
    </row>
    <row r="2929" spans="1:14" x14ac:dyDescent="0.25">
      <c r="A2929">
        <v>3928</v>
      </c>
      <c r="B2929" t="s">
        <v>18</v>
      </c>
      <c r="C2929" t="s">
        <v>19</v>
      </c>
      <c r="D2929" t="s">
        <v>26</v>
      </c>
      <c r="E2929">
        <v>466</v>
      </c>
      <c r="F2929" s="5">
        <v>43476.779965277783</v>
      </c>
      <c r="G2929">
        <v>28</v>
      </c>
      <c r="H2929" t="s">
        <v>953</v>
      </c>
      <c r="I2929">
        <f t="shared" si="225"/>
        <v>13048</v>
      </c>
      <c r="J2929" s="3">
        <v>45186.094074074077</v>
      </c>
      <c r="K2929" t="str">
        <f t="shared" si="226"/>
        <v>Long Term</v>
      </c>
      <c r="L2929">
        <f t="shared" si="227"/>
        <v>12582</v>
      </c>
      <c r="M2929">
        <f t="shared" si="228"/>
        <v>0</v>
      </c>
      <c r="N2929">
        <f t="shared" si="229"/>
        <v>0</v>
      </c>
    </row>
    <row r="2930" spans="1:14" x14ac:dyDescent="0.25">
      <c r="A2930">
        <v>3929</v>
      </c>
      <c r="B2930" t="s">
        <v>34</v>
      </c>
      <c r="C2930" t="s">
        <v>35</v>
      </c>
      <c r="D2930" t="s">
        <v>16</v>
      </c>
      <c r="E2930">
        <v>822</v>
      </c>
      <c r="F2930" s="5">
        <v>44743.383564814823</v>
      </c>
      <c r="G2930">
        <v>51</v>
      </c>
      <c r="H2930" t="s">
        <v>339</v>
      </c>
      <c r="I2930">
        <f t="shared" si="225"/>
        <v>41922</v>
      </c>
      <c r="J2930" s="3">
        <v>45186.094074074077</v>
      </c>
      <c r="K2930" t="str">
        <f t="shared" si="226"/>
        <v>Long Term</v>
      </c>
      <c r="L2930">
        <f t="shared" si="227"/>
        <v>41100</v>
      </c>
      <c r="M2930">
        <f t="shared" si="228"/>
        <v>0</v>
      </c>
      <c r="N2930">
        <f t="shared" si="229"/>
        <v>0</v>
      </c>
    </row>
    <row r="2931" spans="1:14" x14ac:dyDescent="0.25">
      <c r="A2931">
        <v>3930</v>
      </c>
      <c r="B2931" t="s">
        <v>40</v>
      </c>
      <c r="C2931" t="s">
        <v>41</v>
      </c>
      <c r="D2931" t="s">
        <v>16</v>
      </c>
      <c r="E2931">
        <v>602</v>
      </c>
      <c r="F2931" s="5">
        <v>43567.880277777767</v>
      </c>
      <c r="G2931">
        <v>71</v>
      </c>
      <c r="H2931" t="s">
        <v>1181</v>
      </c>
      <c r="I2931">
        <f t="shared" si="225"/>
        <v>42742</v>
      </c>
      <c r="J2931" s="3">
        <v>45186.094074074077</v>
      </c>
      <c r="K2931" t="str">
        <f t="shared" si="226"/>
        <v>Long Term</v>
      </c>
      <c r="L2931">
        <f t="shared" si="227"/>
        <v>42140</v>
      </c>
      <c r="M2931">
        <f t="shared" si="228"/>
        <v>0</v>
      </c>
      <c r="N2931">
        <f t="shared" si="229"/>
        <v>0</v>
      </c>
    </row>
    <row r="2932" spans="1:14" x14ac:dyDescent="0.25">
      <c r="A2932">
        <v>3931</v>
      </c>
      <c r="B2932" t="s">
        <v>40</v>
      </c>
      <c r="C2932" t="s">
        <v>41</v>
      </c>
      <c r="D2932" t="s">
        <v>16</v>
      </c>
      <c r="E2932">
        <v>781</v>
      </c>
      <c r="F2932" s="5">
        <v>44155.019212962958</v>
      </c>
      <c r="G2932">
        <v>66</v>
      </c>
      <c r="H2932" t="s">
        <v>478</v>
      </c>
      <c r="I2932">
        <f t="shared" si="225"/>
        <v>51546</v>
      </c>
      <c r="J2932" s="3">
        <v>45186.094074074077</v>
      </c>
      <c r="K2932" t="str">
        <f t="shared" si="226"/>
        <v>Long Term</v>
      </c>
      <c r="L2932">
        <f t="shared" si="227"/>
        <v>50765</v>
      </c>
      <c r="M2932">
        <f t="shared" si="228"/>
        <v>0</v>
      </c>
      <c r="N2932">
        <f t="shared" si="229"/>
        <v>0</v>
      </c>
    </row>
    <row r="2933" spans="1:14" x14ac:dyDescent="0.25">
      <c r="A2933">
        <v>3932</v>
      </c>
      <c r="B2933" t="s">
        <v>143</v>
      </c>
      <c r="C2933" t="s">
        <v>144</v>
      </c>
      <c r="D2933" t="s">
        <v>26</v>
      </c>
      <c r="E2933">
        <v>381</v>
      </c>
      <c r="F2933" s="5">
        <v>43883.049988425933</v>
      </c>
      <c r="G2933">
        <v>98</v>
      </c>
      <c r="H2933" t="s">
        <v>1158</v>
      </c>
      <c r="I2933">
        <f t="shared" si="225"/>
        <v>37338</v>
      </c>
      <c r="J2933" s="3">
        <v>45186.094074074077</v>
      </c>
      <c r="K2933" t="str">
        <f t="shared" si="226"/>
        <v>Long Term</v>
      </c>
      <c r="L2933">
        <f t="shared" si="227"/>
        <v>36957</v>
      </c>
      <c r="M2933">
        <f t="shared" si="228"/>
        <v>0</v>
      </c>
      <c r="N2933">
        <f t="shared" si="229"/>
        <v>0</v>
      </c>
    </row>
    <row r="2934" spans="1:14" x14ac:dyDescent="0.25">
      <c r="A2934">
        <v>3933</v>
      </c>
      <c r="B2934" t="s">
        <v>28</v>
      </c>
      <c r="C2934" t="s">
        <v>29</v>
      </c>
      <c r="D2934" t="s">
        <v>16</v>
      </c>
      <c r="E2934">
        <v>850</v>
      </c>
      <c r="F2934" s="5">
        <v>44712.591157407413</v>
      </c>
      <c r="G2934">
        <v>71</v>
      </c>
      <c r="H2934" t="s">
        <v>739</v>
      </c>
      <c r="I2934">
        <f t="shared" si="225"/>
        <v>60350</v>
      </c>
      <c r="J2934" s="3">
        <v>45186.094074074077</v>
      </c>
      <c r="K2934" t="str">
        <f t="shared" si="226"/>
        <v>Long Term</v>
      </c>
      <c r="L2934">
        <f t="shared" si="227"/>
        <v>59500</v>
      </c>
      <c r="M2934">
        <f t="shared" si="228"/>
        <v>0</v>
      </c>
      <c r="N2934">
        <f t="shared" si="229"/>
        <v>0</v>
      </c>
    </row>
    <row r="2935" spans="1:14" x14ac:dyDescent="0.25">
      <c r="A2935">
        <v>3934</v>
      </c>
      <c r="B2935" t="s">
        <v>43</v>
      </c>
      <c r="C2935" t="s">
        <v>44</v>
      </c>
      <c r="D2935" t="s">
        <v>26</v>
      </c>
      <c r="E2935">
        <v>819</v>
      </c>
      <c r="F2935" s="5">
        <v>44384.514687499999</v>
      </c>
      <c r="G2935">
        <v>41</v>
      </c>
      <c r="H2935" t="s">
        <v>1215</v>
      </c>
      <c r="I2935">
        <f t="shared" si="225"/>
        <v>33579</v>
      </c>
      <c r="J2935" s="3">
        <v>45186.094074074077</v>
      </c>
      <c r="K2935" t="str">
        <f t="shared" si="226"/>
        <v>Long Term</v>
      </c>
      <c r="L2935">
        <f t="shared" si="227"/>
        <v>32760</v>
      </c>
      <c r="M2935">
        <f t="shared" si="228"/>
        <v>0</v>
      </c>
      <c r="N2935">
        <f t="shared" si="229"/>
        <v>0</v>
      </c>
    </row>
    <row r="2936" spans="1:14" x14ac:dyDescent="0.25">
      <c r="A2936">
        <v>3935</v>
      </c>
      <c r="B2936" t="s">
        <v>159</v>
      </c>
      <c r="C2936" t="s">
        <v>160</v>
      </c>
      <c r="D2936" t="s">
        <v>26</v>
      </c>
      <c r="E2936">
        <v>331</v>
      </c>
      <c r="F2936" s="5">
        <v>43711.447280092587</v>
      </c>
      <c r="G2936">
        <v>93</v>
      </c>
      <c r="H2936" t="s">
        <v>652</v>
      </c>
      <c r="I2936">
        <f t="shared" si="225"/>
        <v>30783</v>
      </c>
      <c r="J2936" s="3">
        <v>45186.094074074077</v>
      </c>
      <c r="K2936" t="str">
        <f t="shared" si="226"/>
        <v>Long Term</v>
      </c>
      <c r="L2936">
        <f t="shared" si="227"/>
        <v>30452</v>
      </c>
      <c r="M2936">
        <f t="shared" si="228"/>
        <v>0</v>
      </c>
      <c r="N2936">
        <f t="shared" si="229"/>
        <v>0</v>
      </c>
    </row>
    <row r="2937" spans="1:14" x14ac:dyDescent="0.25">
      <c r="A2937">
        <v>3936</v>
      </c>
      <c r="B2937" t="s">
        <v>85</v>
      </c>
      <c r="C2937" t="s">
        <v>86</v>
      </c>
      <c r="D2937" t="s">
        <v>26</v>
      </c>
      <c r="E2937">
        <v>528</v>
      </c>
      <c r="F2937" s="5">
        <v>44704.69703703704</v>
      </c>
      <c r="G2937">
        <v>45</v>
      </c>
      <c r="H2937" t="s">
        <v>481</v>
      </c>
      <c r="I2937">
        <f t="shared" si="225"/>
        <v>23760</v>
      </c>
      <c r="J2937" s="3">
        <v>45186.094074074077</v>
      </c>
      <c r="K2937" t="str">
        <f t="shared" si="226"/>
        <v>Long Term</v>
      </c>
      <c r="L2937">
        <f t="shared" si="227"/>
        <v>23232</v>
      </c>
      <c r="M2937">
        <f t="shared" si="228"/>
        <v>0</v>
      </c>
      <c r="N2937">
        <f t="shared" si="229"/>
        <v>0</v>
      </c>
    </row>
    <row r="2938" spans="1:14" x14ac:dyDescent="0.25">
      <c r="A2938">
        <v>3937</v>
      </c>
      <c r="B2938" t="s">
        <v>159</v>
      </c>
      <c r="C2938" t="s">
        <v>160</v>
      </c>
      <c r="D2938" t="s">
        <v>16</v>
      </c>
      <c r="E2938">
        <v>788</v>
      </c>
      <c r="F2938" s="5">
        <v>44893.086921296293</v>
      </c>
      <c r="G2938">
        <v>86</v>
      </c>
      <c r="H2938" t="s">
        <v>1192</v>
      </c>
      <c r="I2938">
        <f t="shared" si="225"/>
        <v>67768</v>
      </c>
      <c r="J2938" s="3">
        <v>45186.094074074077</v>
      </c>
      <c r="K2938" t="str">
        <f t="shared" si="226"/>
        <v>Short Term</v>
      </c>
      <c r="L2938">
        <f t="shared" si="227"/>
        <v>66980</v>
      </c>
      <c r="M2938">
        <f t="shared" si="228"/>
        <v>0.15</v>
      </c>
      <c r="N2938">
        <f t="shared" si="229"/>
        <v>10047</v>
      </c>
    </row>
    <row r="2939" spans="1:14" x14ac:dyDescent="0.25">
      <c r="A2939">
        <v>3938</v>
      </c>
      <c r="B2939" t="s">
        <v>51</v>
      </c>
      <c r="C2939" t="s">
        <v>52</v>
      </c>
      <c r="D2939" t="s">
        <v>26</v>
      </c>
      <c r="E2939">
        <v>751</v>
      </c>
      <c r="F2939" s="5">
        <v>43843.428622685176</v>
      </c>
      <c r="G2939">
        <v>8</v>
      </c>
      <c r="H2939" t="s">
        <v>1386</v>
      </c>
      <c r="I2939">
        <f t="shared" si="225"/>
        <v>6008</v>
      </c>
      <c r="J2939" s="3">
        <v>45186.094074074077</v>
      </c>
      <c r="K2939" t="str">
        <f t="shared" si="226"/>
        <v>Long Term</v>
      </c>
      <c r="L2939">
        <f t="shared" si="227"/>
        <v>5257</v>
      </c>
      <c r="M2939">
        <f t="shared" si="228"/>
        <v>0</v>
      </c>
      <c r="N2939">
        <f t="shared" si="229"/>
        <v>0</v>
      </c>
    </row>
    <row r="2940" spans="1:14" x14ac:dyDescent="0.25">
      <c r="A2940">
        <v>3939</v>
      </c>
      <c r="B2940" t="s">
        <v>70</v>
      </c>
      <c r="C2940" t="s">
        <v>71</v>
      </c>
      <c r="D2940" t="s">
        <v>26</v>
      </c>
      <c r="E2940">
        <v>385</v>
      </c>
      <c r="F2940" s="5">
        <v>45006.830439814818</v>
      </c>
      <c r="G2940">
        <v>44</v>
      </c>
      <c r="H2940" t="s">
        <v>1116</v>
      </c>
      <c r="I2940">
        <f t="shared" si="225"/>
        <v>16940</v>
      </c>
      <c r="J2940" s="3">
        <v>45186.094074074077</v>
      </c>
      <c r="K2940" t="str">
        <f t="shared" si="226"/>
        <v>Short Term</v>
      </c>
      <c r="L2940">
        <f t="shared" si="227"/>
        <v>16555</v>
      </c>
      <c r="M2940">
        <f t="shared" si="228"/>
        <v>0.15</v>
      </c>
      <c r="N2940">
        <f t="shared" si="229"/>
        <v>2483.25</v>
      </c>
    </row>
    <row r="2941" spans="1:14" x14ac:dyDescent="0.25">
      <c r="A2941">
        <v>3940</v>
      </c>
      <c r="B2941" t="s">
        <v>159</v>
      </c>
      <c r="C2941" t="s">
        <v>160</v>
      </c>
      <c r="D2941" t="s">
        <v>26</v>
      </c>
      <c r="E2941">
        <v>306</v>
      </c>
      <c r="F2941" s="5">
        <v>44863.27375</v>
      </c>
      <c r="G2941">
        <v>17</v>
      </c>
      <c r="H2941" t="s">
        <v>932</v>
      </c>
      <c r="I2941">
        <f t="shared" si="225"/>
        <v>5202</v>
      </c>
      <c r="J2941" s="3">
        <v>45186.094074074077</v>
      </c>
      <c r="K2941" t="str">
        <f t="shared" si="226"/>
        <v>Short Term</v>
      </c>
      <c r="L2941">
        <f t="shared" si="227"/>
        <v>4896</v>
      </c>
      <c r="M2941">
        <f t="shared" si="228"/>
        <v>0.15</v>
      </c>
      <c r="N2941">
        <f t="shared" si="229"/>
        <v>734.4</v>
      </c>
    </row>
    <row r="2942" spans="1:14" x14ac:dyDescent="0.25">
      <c r="A2942">
        <v>3941</v>
      </c>
      <c r="B2942" t="s">
        <v>73</v>
      </c>
      <c r="C2942" t="s">
        <v>74</v>
      </c>
      <c r="D2942" t="s">
        <v>16</v>
      </c>
      <c r="E2942">
        <v>682</v>
      </c>
      <c r="F2942" s="5">
        <v>43382.170034722221</v>
      </c>
      <c r="G2942">
        <v>27</v>
      </c>
      <c r="H2942" t="s">
        <v>605</v>
      </c>
      <c r="I2942">
        <f t="shared" si="225"/>
        <v>18414</v>
      </c>
      <c r="J2942" s="3">
        <v>45186.094074074077</v>
      </c>
      <c r="K2942" t="str">
        <f t="shared" si="226"/>
        <v>Long Term</v>
      </c>
      <c r="L2942">
        <f t="shared" si="227"/>
        <v>17732</v>
      </c>
      <c r="M2942">
        <f t="shared" si="228"/>
        <v>0</v>
      </c>
      <c r="N2942">
        <f t="shared" si="229"/>
        <v>0</v>
      </c>
    </row>
    <row r="2943" spans="1:14" x14ac:dyDescent="0.25">
      <c r="A2943">
        <v>3942</v>
      </c>
      <c r="B2943" t="s">
        <v>98</v>
      </c>
      <c r="C2943" t="s">
        <v>99</v>
      </c>
      <c r="D2943" t="s">
        <v>26</v>
      </c>
      <c r="E2943">
        <v>740</v>
      </c>
      <c r="F2943" s="5">
        <v>44658.139710648153</v>
      </c>
      <c r="G2943">
        <v>57</v>
      </c>
      <c r="H2943" t="s">
        <v>902</v>
      </c>
      <c r="I2943">
        <f t="shared" si="225"/>
        <v>42180</v>
      </c>
      <c r="J2943" s="3">
        <v>45186.094074074077</v>
      </c>
      <c r="K2943" t="str">
        <f t="shared" si="226"/>
        <v>Long Term</v>
      </c>
      <c r="L2943">
        <f t="shared" si="227"/>
        <v>41440</v>
      </c>
      <c r="M2943">
        <f t="shared" si="228"/>
        <v>0</v>
      </c>
      <c r="N2943">
        <f t="shared" si="229"/>
        <v>0</v>
      </c>
    </row>
    <row r="2944" spans="1:14" x14ac:dyDescent="0.25">
      <c r="A2944">
        <v>3943</v>
      </c>
      <c r="B2944" t="s">
        <v>37</v>
      </c>
      <c r="C2944" t="s">
        <v>38</v>
      </c>
      <c r="D2944" t="s">
        <v>26</v>
      </c>
      <c r="E2944">
        <v>622</v>
      </c>
      <c r="F2944" s="5">
        <v>44068.54409722222</v>
      </c>
      <c r="G2944">
        <v>84</v>
      </c>
      <c r="H2944" t="s">
        <v>682</v>
      </c>
      <c r="I2944">
        <f t="shared" si="225"/>
        <v>52248</v>
      </c>
      <c r="J2944" s="3">
        <v>45186.094074074077</v>
      </c>
      <c r="K2944" t="str">
        <f t="shared" si="226"/>
        <v>Long Term</v>
      </c>
      <c r="L2944">
        <f t="shared" si="227"/>
        <v>51626</v>
      </c>
      <c r="M2944">
        <f t="shared" si="228"/>
        <v>0</v>
      </c>
      <c r="N2944">
        <f t="shared" si="229"/>
        <v>0</v>
      </c>
    </row>
    <row r="2945" spans="1:14" x14ac:dyDescent="0.25">
      <c r="A2945">
        <v>3944</v>
      </c>
      <c r="B2945" t="s">
        <v>88</v>
      </c>
      <c r="C2945" t="s">
        <v>89</v>
      </c>
      <c r="D2945" t="s">
        <v>26</v>
      </c>
      <c r="E2945">
        <v>170</v>
      </c>
      <c r="F2945" s="5">
        <v>44835.675555555557</v>
      </c>
      <c r="G2945">
        <v>92</v>
      </c>
      <c r="H2945" t="s">
        <v>455</v>
      </c>
      <c r="I2945">
        <f t="shared" si="225"/>
        <v>15640</v>
      </c>
      <c r="J2945" s="3">
        <v>45186.094074074077</v>
      </c>
      <c r="K2945" t="str">
        <f t="shared" si="226"/>
        <v>Short Term</v>
      </c>
      <c r="L2945">
        <f t="shared" si="227"/>
        <v>15470</v>
      </c>
      <c r="M2945">
        <f t="shared" si="228"/>
        <v>0.15</v>
      </c>
      <c r="N2945">
        <f t="shared" si="229"/>
        <v>2320.5</v>
      </c>
    </row>
    <row r="2946" spans="1:14" x14ac:dyDescent="0.25">
      <c r="A2946">
        <v>3945</v>
      </c>
      <c r="B2946" t="s">
        <v>133</v>
      </c>
      <c r="C2946" t="s">
        <v>134</v>
      </c>
      <c r="D2946" t="s">
        <v>26</v>
      </c>
      <c r="E2946">
        <v>537</v>
      </c>
      <c r="F2946" s="5">
        <v>44378.463125000002</v>
      </c>
      <c r="G2946">
        <v>71</v>
      </c>
      <c r="H2946" t="s">
        <v>390</v>
      </c>
      <c r="I2946">
        <f t="shared" si="225"/>
        <v>38127</v>
      </c>
      <c r="J2946" s="3">
        <v>45186.094074074077</v>
      </c>
      <c r="K2946" t="str">
        <f t="shared" si="226"/>
        <v>Long Term</v>
      </c>
      <c r="L2946">
        <f t="shared" si="227"/>
        <v>37590</v>
      </c>
      <c r="M2946">
        <f t="shared" si="228"/>
        <v>0</v>
      </c>
      <c r="N2946">
        <f t="shared" si="229"/>
        <v>0</v>
      </c>
    </row>
    <row r="2947" spans="1:14" x14ac:dyDescent="0.25">
      <c r="A2947">
        <v>3946</v>
      </c>
      <c r="B2947" t="s">
        <v>54</v>
      </c>
      <c r="C2947" t="s">
        <v>55</v>
      </c>
      <c r="D2947" t="s">
        <v>16</v>
      </c>
      <c r="E2947">
        <v>124</v>
      </c>
      <c r="F2947" s="5">
        <v>45031.358923611107</v>
      </c>
      <c r="G2947">
        <v>65</v>
      </c>
      <c r="H2947" t="s">
        <v>620</v>
      </c>
      <c r="I2947">
        <f t="shared" ref="I2947:I3001" si="230">E2947*G2947</f>
        <v>8060</v>
      </c>
      <c r="J2947" s="3">
        <v>45186.094074074077</v>
      </c>
      <c r="K2947" t="str">
        <f t="shared" ref="K2947:K3001" si="231">IF((J2947-F2947)&lt;=365,"Short Term","Long Term")</f>
        <v>Short Term</v>
      </c>
      <c r="L2947">
        <f t="shared" ref="L2947:L3001" si="232">I2947-E2947</f>
        <v>7936</v>
      </c>
      <c r="M2947">
        <f t="shared" ref="M2947:M3001" si="233">IF(K2947="short Term",15%,IF(K2947="Long Term",IF(L2947&gt;100000,10%,0),0))</f>
        <v>0.15</v>
      </c>
      <c r="N2947">
        <f t="shared" ref="N2947:N3001" si="234">L2947*M2947</f>
        <v>1190.3999999999999</v>
      </c>
    </row>
    <row r="2948" spans="1:14" x14ac:dyDescent="0.25">
      <c r="A2948">
        <v>3947</v>
      </c>
      <c r="B2948" t="s">
        <v>67</v>
      </c>
      <c r="C2948" t="s">
        <v>68</v>
      </c>
      <c r="D2948" t="s">
        <v>16</v>
      </c>
      <c r="E2948">
        <v>668</v>
      </c>
      <c r="F2948" s="5">
        <v>44638.545358796298</v>
      </c>
      <c r="G2948">
        <v>30</v>
      </c>
      <c r="H2948" t="s">
        <v>250</v>
      </c>
      <c r="I2948">
        <f t="shared" si="230"/>
        <v>20040</v>
      </c>
      <c r="J2948" s="3">
        <v>45186.094074074077</v>
      </c>
      <c r="K2948" t="str">
        <f t="shared" si="231"/>
        <v>Long Term</v>
      </c>
      <c r="L2948">
        <f t="shared" si="232"/>
        <v>19372</v>
      </c>
      <c r="M2948">
        <f t="shared" si="233"/>
        <v>0</v>
      </c>
      <c r="N2948">
        <f t="shared" si="234"/>
        <v>0</v>
      </c>
    </row>
    <row r="2949" spans="1:14" x14ac:dyDescent="0.25">
      <c r="A2949">
        <v>3948</v>
      </c>
      <c r="B2949" t="s">
        <v>18</v>
      </c>
      <c r="C2949" t="s">
        <v>19</v>
      </c>
      <c r="D2949" t="s">
        <v>16</v>
      </c>
      <c r="E2949">
        <v>652</v>
      </c>
      <c r="F2949" s="5">
        <v>44205.368055555547</v>
      </c>
      <c r="G2949">
        <v>48</v>
      </c>
      <c r="H2949" t="s">
        <v>1367</v>
      </c>
      <c r="I2949">
        <f t="shared" si="230"/>
        <v>31296</v>
      </c>
      <c r="J2949" s="3">
        <v>45186.094074074077</v>
      </c>
      <c r="K2949" t="str">
        <f t="shared" si="231"/>
        <v>Long Term</v>
      </c>
      <c r="L2949">
        <f t="shared" si="232"/>
        <v>30644</v>
      </c>
      <c r="M2949">
        <f t="shared" si="233"/>
        <v>0</v>
      </c>
      <c r="N2949">
        <f t="shared" si="234"/>
        <v>0</v>
      </c>
    </row>
    <row r="2950" spans="1:14" x14ac:dyDescent="0.25">
      <c r="A2950">
        <v>3949</v>
      </c>
      <c r="B2950" t="s">
        <v>167</v>
      </c>
      <c r="C2950" t="s">
        <v>168</v>
      </c>
      <c r="D2950" t="s">
        <v>16</v>
      </c>
      <c r="E2950">
        <v>686</v>
      </c>
      <c r="F2950" s="5">
        <v>43548.178483796299</v>
      </c>
      <c r="G2950">
        <v>46</v>
      </c>
      <c r="H2950" t="s">
        <v>527</v>
      </c>
      <c r="I2950">
        <f t="shared" si="230"/>
        <v>31556</v>
      </c>
      <c r="J2950" s="3">
        <v>45186.094074074077</v>
      </c>
      <c r="K2950" t="str">
        <f t="shared" si="231"/>
        <v>Long Term</v>
      </c>
      <c r="L2950">
        <f t="shared" si="232"/>
        <v>30870</v>
      </c>
      <c r="M2950">
        <f t="shared" si="233"/>
        <v>0</v>
      </c>
      <c r="N2950">
        <f t="shared" si="234"/>
        <v>0</v>
      </c>
    </row>
    <row r="2951" spans="1:14" x14ac:dyDescent="0.25">
      <c r="A2951">
        <v>3950</v>
      </c>
      <c r="B2951" t="s">
        <v>123</v>
      </c>
      <c r="C2951" t="s">
        <v>124</v>
      </c>
      <c r="D2951" t="s">
        <v>16</v>
      </c>
      <c r="E2951">
        <v>851</v>
      </c>
      <c r="F2951" s="5">
        <v>44085.351597222223</v>
      </c>
      <c r="G2951">
        <v>58</v>
      </c>
      <c r="H2951" t="s">
        <v>468</v>
      </c>
      <c r="I2951">
        <f t="shared" si="230"/>
        <v>49358</v>
      </c>
      <c r="J2951" s="3">
        <v>45186.094074074077</v>
      </c>
      <c r="K2951" t="str">
        <f t="shared" si="231"/>
        <v>Long Term</v>
      </c>
      <c r="L2951">
        <f t="shared" si="232"/>
        <v>48507</v>
      </c>
      <c r="M2951">
        <f t="shared" si="233"/>
        <v>0</v>
      </c>
      <c r="N2951">
        <f t="shared" si="234"/>
        <v>0</v>
      </c>
    </row>
    <row r="2952" spans="1:14" x14ac:dyDescent="0.25">
      <c r="A2952">
        <v>3951</v>
      </c>
      <c r="B2952" t="s">
        <v>67</v>
      </c>
      <c r="C2952" t="s">
        <v>68</v>
      </c>
      <c r="D2952" t="s">
        <v>16</v>
      </c>
      <c r="E2952">
        <v>927</v>
      </c>
      <c r="F2952" s="5">
        <v>43585.092048611114</v>
      </c>
      <c r="G2952">
        <v>30</v>
      </c>
      <c r="H2952" t="s">
        <v>1300</v>
      </c>
      <c r="I2952">
        <f t="shared" si="230"/>
        <v>27810</v>
      </c>
      <c r="J2952" s="3">
        <v>45186.094074074077</v>
      </c>
      <c r="K2952" t="str">
        <f t="shared" si="231"/>
        <v>Long Term</v>
      </c>
      <c r="L2952">
        <f t="shared" si="232"/>
        <v>26883</v>
      </c>
      <c r="M2952">
        <f t="shared" si="233"/>
        <v>0</v>
      </c>
      <c r="N2952">
        <f t="shared" si="234"/>
        <v>0</v>
      </c>
    </row>
    <row r="2953" spans="1:14" x14ac:dyDescent="0.25">
      <c r="A2953">
        <v>3952</v>
      </c>
      <c r="B2953" t="s">
        <v>218</v>
      </c>
      <c r="C2953" t="s">
        <v>219</v>
      </c>
      <c r="D2953" t="s">
        <v>16</v>
      </c>
      <c r="E2953">
        <v>300</v>
      </c>
      <c r="F2953" s="5">
        <v>43656.835486111107</v>
      </c>
      <c r="G2953">
        <v>9</v>
      </c>
      <c r="H2953" t="s">
        <v>852</v>
      </c>
      <c r="I2953">
        <f t="shared" si="230"/>
        <v>2700</v>
      </c>
      <c r="J2953" s="3">
        <v>45186.094074074077</v>
      </c>
      <c r="K2953" t="str">
        <f t="shared" si="231"/>
        <v>Long Term</v>
      </c>
      <c r="L2953">
        <f t="shared" si="232"/>
        <v>2400</v>
      </c>
      <c r="M2953">
        <f t="shared" si="233"/>
        <v>0</v>
      </c>
      <c r="N2953">
        <f t="shared" si="234"/>
        <v>0</v>
      </c>
    </row>
    <row r="2954" spans="1:14" x14ac:dyDescent="0.25">
      <c r="A2954">
        <v>3953</v>
      </c>
      <c r="B2954" t="s">
        <v>101</v>
      </c>
      <c r="C2954" t="s">
        <v>102</v>
      </c>
      <c r="D2954" t="s">
        <v>16</v>
      </c>
      <c r="E2954">
        <v>743</v>
      </c>
      <c r="F2954" s="5">
        <v>43580.835625</v>
      </c>
      <c r="G2954">
        <v>43</v>
      </c>
      <c r="H2954" t="s">
        <v>531</v>
      </c>
      <c r="I2954">
        <f t="shared" si="230"/>
        <v>31949</v>
      </c>
      <c r="J2954" s="3">
        <v>45186.094074074077</v>
      </c>
      <c r="K2954" t="str">
        <f t="shared" si="231"/>
        <v>Long Term</v>
      </c>
      <c r="L2954">
        <f t="shared" si="232"/>
        <v>31206</v>
      </c>
      <c r="M2954">
        <f t="shared" si="233"/>
        <v>0</v>
      </c>
      <c r="N2954">
        <f t="shared" si="234"/>
        <v>0</v>
      </c>
    </row>
    <row r="2955" spans="1:14" x14ac:dyDescent="0.25">
      <c r="A2955">
        <v>3954</v>
      </c>
      <c r="B2955" t="s">
        <v>88</v>
      </c>
      <c r="C2955" t="s">
        <v>89</v>
      </c>
      <c r="D2955" t="s">
        <v>26</v>
      </c>
      <c r="E2955">
        <v>637</v>
      </c>
      <c r="F2955" s="5">
        <v>44933.076851851853</v>
      </c>
      <c r="G2955">
        <v>100</v>
      </c>
      <c r="H2955" t="s">
        <v>997</v>
      </c>
      <c r="I2955">
        <f t="shared" si="230"/>
        <v>63700</v>
      </c>
      <c r="J2955" s="3">
        <v>45186.094074074077</v>
      </c>
      <c r="K2955" t="str">
        <f t="shared" si="231"/>
        <v>Short Term</v>
      </c>
      <c r="L2955">
        <f t="shared" si="232"/>
        <v>63063</v>
      </c>
      <c r="M2955">
        <f t="shared" si="233"/>
        <v>0.15</v>
      </c>
      <c r="N2955">
        <f t="shared" si="234"/>
        <v>9459.4499999999989</v>
      </c>
    </row>
    <row r="2956" spans="1:14" x14ac:dyDescent="0.25">
      <c r="A2956">
        <v>3955</v>
      </c>
      <c r="B2956" t="s">
        <v>98</v>
      </c>
      <c r="C2956" t="s">
        <v>99</v>
      </c>
      <c r="D2956" t="s">
        <v>16</v>
      </c>
      <c r="E2956">
        <v>778</v>
      </c>
      <c r="F2956" s="5">
        <v>44555.905428240738</v>
      </c>
      <c r="G2956">
        <v>65</v>
      </c>
      <c r="H2956" t="s">
        <v>338</v>
      </c>
      <c r="I2956">
        <f t="shared" si="230"/>
        <v>50570</v>
      </c>
      <c r="J2956" s="3">
        <v>45186.094074074077</v>
      </c>
      <c r="K2956" t="str">
        <f t="shared" si="231"/>
        <v>Long Term</v>
      </c>
      <c r="L2956">
        <f t="shared" si="232"/>
        <v>49792</v>
      </c>
      <c r="M2956">
        <f t="shared" si="233"/>
        <v>0</v>
      </c>
      <c r="N2956">
        <f t="shared" si="234"/>
        <v>0</v>
      </c>
    </row>
    <row r="2957" spans="1:14" x14ac:dyDescent="0.25">
      <c r="A2957">
        <v>3956</v>
      </c>
      <c r="B2957" t="s">
        <v>54</v>
      </c>
      <c r="C2957" t="s">
        <v>55</v>
      </c>
      <c r="D2957" t="s">
        <v>16</v>
      </c>
      <c r="E2957">
        <v>410</v>
      </c>
      <c r="F2957" s="5">
        <v>44326.777256944442</v>
      </c>
      <c r="G2957">
        <v>46</v>
      </c>
      <c r="H2957" t="s">
        <v>1282</v>
      </c>
      <c r="I2957">
        <f t="shared" si="230"/>
        <v>18860</v>
      </c>
      <c r="J2957" s="3">
        <v>45186.094074074077</v>
      </c>
      <c r="K2957" t="str">
        <f t="shared" si="231"/>
        <v>Long Term</v>
      </c>
      <c r="L2957">
        <f t="shared" si="232"/>
        <v>18450</v>
      </c>
      <c r="M2957">
        <f t="shared" si="233"/>
        <v>0</v>
      </c>
      <c r="N2957">
        <f t="shared" si="234"/>
        <v>0</v>
      </c>
    </row>
    <row r="2958" spans="1:14" x14ac:dyDescent="0.25">
      <c r="A2958">
        <v>3957</v>
      </c>
      <c r="B2958" t="s">
        <v>51</v>
      </c>
      <c r="C2958" t="s">
        <v>52</v>
      </c>
      <c r="D2958" t="s">
        <v>26</v>
      </c>
      <c r="E2958">
        <v>570</v>
      </c>
      <c r="F2958" s="5">
        <v>44494.341319444437</v>
      </c>
      <c r="G2958">
        <v>28</v>
      </c>
      <c r="H2958" t="s">
        <v>187</v>
      </c>
      <c r="I2958">
        <f t="shared" si="230"/>
        <v>15960</v>
      </c>
      <c r="J2958" s="3">
        <v>45186.094074074077</v>
      </c>
      <c r="K2958" t="str">
        <f t="shared" si="231"/>
        <v>Long Term</v>
      </c>
      <c r="L2958">
        <f t="shared" si="232"/>
        <v>15390</v>
      </c>
      <c r="M2958">
        <f t="shared" si="233"/>
        <v>0</v>
      </c>
      <c r="N2958">
        <f t="shared" si="234"/>
        <v>0</v>
      </c>
    </row>
    <row r="2959" spans="1:14" x14ac:dyDescent="0.25">
      <c r="A2959">
        <v>3958</v>
      </c>
      <c r="B2959" t="s">
        <v>82</v>
      </c>
      <c r="C2959" t="s">
        <v>83</v>
      </c>
      <c r="D2959" t="s">
        <v>16</v>
      </c>
      <c r="E2959">
        <v>144</v>
      </c>
      <c r="F2959" s="5">
        <v>45075.710104166668</v>
      </c>
      <c r="G2959">
        <v>64</v>
      </c>
      <c r="H2959" t="s">
        <v>374</v>
      </c>
      <c r="I2959">
        <f t="shared" si="230"/>
        <v>9216</v>
      </c>
      <c r="J2959" s="3">
        <v>45186.094074074077</v>
      </c>
      <c r="K2959" t="str">
        <f t="shared" si="231"/>
        <v>Short Term</v>
      </c>
      <c r="L2959">
        <f t="shared" si="232"/>
        <v>9072</v>
      </c>
      <c r="M2959">
        <f t="shared" si="233"/>
        <v>0.15</v>
      </c>
      <c r="N2959">
        <f t="shared" si="234"/>
        <v>1360.8</v>
      </c>
    </row>
    <row r="2960" spans="1:14" x14ac:dyDescent="0.25">
      <c r="A2960">
        <v>3959</v>
      </c>
      <c r="B2960" t="s">
        <v>107</v>
      </c>
      <c r="C2960" t="s">
        <v>108</v>
      </c>
      <c r="D2960" t="s">
        <v>26</v>
      </c>
      <c r="E2960">
        <v>541</v>
      </c>
      <c r="F2960" s="5">
        <v>44704.939189814817</v>
      </c>
      <c r="G2960">
        <v>21</v>
      </c>
      <c r="H2960" t="s">
        <v>976</v>
      </c>
      <c r="I2960">
        <f t="shared" si="230"/>
        <v>11361</v>
      </c>
      <c r="J2960" s="3">
        <v>45186.094074074077</v>
      </c>
      <c r="K2960" t="str">
        <f t="shared" si="231"/>
        <v>Long Term</v>
      </c>
      <c r="L2960">
        <f t="shared" si="232"/>
        <v>10820</v>
      </c>
      <c r="M2960">
        <f t="shared" si="233"/>
        <v>0</v>
      </c>
      <c r="N2960">
        <f t="shared" si="234"/>
        <v>0</v>
      </c>
    </row>
    <row r="2961" spans="1:14" x14ac:dyDescent="0.25">
      <c r="A2961">
        <v>3960</v>
      </c>
      <c r="B2961" t="s">
        <v>37</v>
      </c>
      <c r="C2961" t="s">
        <v>38</v>
      </c>
      <c r="D2961" t="s">
        <v>26</v>
      </c>
      <c r="E2961">
        <v>195</v>
      </c>
      <c r="F2961" s="5">
        <v>44766.89162037037</v>
      </c>
      <c r="G2961">
        <v>80</v>
      </c>
      <c r="H2961" t="s">
        <v>800</v>
      </c>
      <c r="I2961">
        <f t="shared" si="230"/>
        <v>15600</v>
      </c>
      <c r="J2961" s="3">
        <v>45186.094074074077</v>
      </c>
      <c r="K2961" t="str">
        <f t="shared" si="231"/>
        <v>Long Term</v>
      </c>
      <c r="L2961">
        <f t="shared" si="232"/>
        <v>15405</v>
      </c>
      <c r="M2961">
        <f t="shared" si="233"/>
        <v>0</v>
      </c>
      <c r="N2961">
        <f t="shared" si="234"/>
        <v>0</v>
      </c>
    </row>
    <row r="2962" spans="1:14" x14ac:dyDescent="0.25">
      <c r="A2962">
        <v>3961</v>
      </c>
      <c r="B2962" t="s">
        <v>224</v>
      </c>
      <c r="C2962" t="s">
        <v>225</v>
      </c>
      <c r="D2962" t="s">
        <v>16</v>
      </c>
      <c r="E2962">
        <v>659</v>
      </c>
      <c r="F2962" s="5">
        <v>43931.256203703713</v>
      </c>
      <c r="G2962">
        <v>88</v>
      </c>
      <c r="H2962" t="s">
        <v>1405</v>
      </c>
      <c r="I2962">
        <f t="shared" si="230"/>
        <v>57992</v>
      </c>
      <c r="J2962" s="3">
        <v>45186.094074074077</v>
      </c>
      <c r="K2962" t="str">
        <f t="shared" si="231"/>
        <v>Long Term</v>
      </c>
      <c r="L2962">
        <f t="shared" si="232"/>
        <v>57333</v>
      </c>
      <c r="M2962">
        <f t="shared" si="233"/>
        <v>0</v>
      </c>
      <c r="N2962">
        <f t="shared" si="234"/>
        <v>0</v>
      </c>
    </row>
    <row r="2963" spans="1:14" x14ac:dyDescent="0.25">
      <c r="A2963">
        <v>3962</v>
      </c>
      <c r="B2963" t="s">
        <v>324</v>
      </c>
      <c r="C2963" t="s">
        <v>325</v>
      </c>
      <c r="D2963" t="s">
        <v>26</v>
      </c>
      <c r="E2963">
        <v>460</v>
      </c>
      <c r="F2963" s="5">
        <v>44688.68041666667</v>
      </c>
      <c r="G2963">
        <v>15</v>
      </c>
      <c r="H2963" t="s">
        <v>1205</v>
      </c>
      <c r="I2963">
        <f t="shared" si="230"/>
        <v>6900</v>
      </c>
      <c r="J2963" s="3">
        <v>45186.094074074077</v>
      </c>
      <c r="K2963" t="str">
        <f t="shared" si="231"/>
        <v>Long Term</v>
      </c>
      <c r="L2963">
        <f t="shared" si="232"/>
        <v>6440</v>
      </c>
      <c r="M2963">
        <f t="shared" si="233"/>
        <v>0</v>
      </c>
      <c r="N2963">
        <f t="shared" si="234"/>
        <v>0</v>
      </c>
    </row>
    <row r="2964" spans="1:14" x14ac:dyDescent="0.25">
      <c r="A2964">
        <v>3963</v>
      </c>
      <c r="B2964" t="s">
        <v>115</v>
      </c>
      <c r="C2964" t="s">
        <v>116</v>
      </c>
      <c r="D2964" t="s">
        <v>16</v>
      </c>
      <c r="E2964">
        <v>507</v>
      </c>
      <c r="F2964" s="5">
        <v>43407.935011574067</v>
      </c>
      <c r="G2964">
        <v>62</v>
      </c>
      <c r="H2964" t="s">
        <v>1406</v>
      </c>
      <c r="I2964">
        <f t="shared" si="230"/>
        <v>31434</v>
      </c>
      <c r="J2964" s="3">
        <v>45186.094074074077</v>
      </c>
      <c r="K2964" t="str">
        <f t="shared" si="231"/>
        <v>Long Term</v>
      </c>
      <c r="L2964">
        <f t="shared" si="232"/>
        <v>30927</v>
      </c>
      <c r="M2964">
        <f t="shared" si="233"/>
        <v>0</v>
      </c>
      <c r="N2964">
        <f t="shared" si="234"/>
        <v>0</v>
      </c>
    </row>
    <row r="2965" spans="1:14" x14ac:dyDescent="0.25">
      <c r="A2965">
        <v>3964</v>
      </c>
      <c r="B2965" t="s">
        <v>107</v>
      </c>
      <c r="C2965" t="s">
        <v>108</v>
      </c>
      <c r="D2965" t="s">
        <v>26</v>
      </c>
      <c r="E2965">
        <v>975</v>
      </c>
      <c r="F2965" s="5">
        <v>44386.343530092592</v>
      </c>
      <c r="G2965">
        <v>93</v>
      </c>
      <c r="H2965" t="s">
        <v>768</v>
      </c>
      <c r="I2965">
        <f t="shared" si="230"/>
        <v>90675</v>
      </c>
      <c r="J2965" s="3">
        <v>45186.094074074077</v>
      </c>
      <c r="K2965" t="str">
        <f t="shared" si="231"/>
        <v>Long Term</v>
      </c>
      <c r="L2965">
        <f t="shared" si="232"/>
        <v>89700</v>
      </c>
      <c r="M2965">
        <f t="shared" si="233"/>
        <v>0</v>
      </c>
      <c r="N2965">
        <f t="shared" si="234"/>
        <v>0</v>
      </c>
    </row>
    <row r="2966" spans="1:14" x14ac:dyDescent="0.25">
      <c r="A2966">
        <v>3965</v>
      </c>
      <c r="B2966" t="s">
        <v>98</v>
      </c>
      <c r="C2966" t="s">
        <v>99</v>
      </c>
      <c r="D2966" t="s">
        <v>16</v>
      </c>
      <c r="E2966">
        <v>920</v>
      </c>
      <c r="F2966" s="5">
        <v>43632.065324074072</v>
      </c>
      <c r="G2966">
        <v>20</v>
      </c>
      <c r="H2966" t="s">
        <v>726</v>
      </c>
      <c r="I2966">
        <f t="shared" si="230"/>
        <v>18400</v>
      </c>
      <c r="J2966" s="3">
        <v>45186.094074074077</v>
      </c>
      <c r="K2966" t="str">
        <f t="shared" si="231"/>
        <v>Long Term</v>
      </c>
      <c r="L2966">
        <f t="shared" si="232"/>
        <v>17480</v>
      </c>
      <c r="M2966">
        <f t="shared" si="233"/>
        <v>0</v>
      </c>
      <c r="N2966">
        <f t="shared" si="234"/>
        <v>0</v>
      </c>
    </row>
    <row r="2967" spans="1:14" x14ac:dyDescent="0.25">
      <c r="A2967">
        <v>3966</v>
      </c>
      <c r="B2967" t="s">
        <v>31</v>
      </c>
      <c r="C2967" t="s">
        <v>32</v>
      </c>
      <c r="D2967" t="s">
        <v>16</v>
      </c>
      <c r="E2967">
        <v>623</v>
      </c>
      <c r="F2967" s="5">
        <v>43791.948194444441</v>
      </c>
      <c r="G2967">
        <v>48</v>
      </c>
      <c r="H2967" t="s">
        <v>1084</v>
      </c>
      <c r="I2967">
        <f t="shared" si="230"/>
        <v>29904</v>
      </c>
      <c r="J2967" s="3">
        <v>45186.094074074077</v>
      </c>
      <c r="K2967" t="str">
        <f t="shared" si="231"/>
        <v>Long Term</v>
      </c>
      <c r="L2967">
        <f t="shared" si="232"/>
        <v>29281</v>
      </c>
      <c r="M2967">
        <f t="shared" si="233"/>
        <v>0</v>
      </c>
      <c r="N2967">
        <f t="shared" si="234"/>
        <v>0</v>
      </c>
    </row>
    <row r="2968" spans="1:14" x14ac:dyDescent="0.25">
      <c r="A2968">
        <v>3967</v>
      </c>
      <c r="B2968" t="s">
        <v>137</v>
      </c>
      <c r="C2968" t="s">
        <v>138</v>
      </c>
      <c r="D2968" t="s">
        <v>26</v>
      </c>
      <c r="E2968">
        <v>335</v>
      </c>
      <c r="F2968" s="5">
        <v>44024.059733796297</v>
      </c>
      <c r="G2968">
        <v>89</v>
      </c>
      <c r="H2968" t="s">
        <v>951</v>
      </c>
      <c r="I2968">
        <f t="shared" si="230"/>
        <v>29815</v>
      </c>
      <c r="J2968" s="3">
        <v>45186.094074074077</v>
      </c>
      <c r="K2968" t="str">
        <f t="shared" si="231"/>
        <v>Long Term</v>
      </c>
      <c r="L2968">
        <f t="shared" si="232"/>
        <v>29480</v>
      </c>
      <c r="M2968">
        <f t="shared" si="233"/>
        <v>0</v>
      </c>
      <c r="N2968">
        <f t="shared" si="234"/>
        <v>0</v>
      </c>
    </row>
    <row r="2969" spans="1:14" x14ac:dyDescent="0.25">
      <c r="A2969">
        <v>3968</v>
      </c>
      <c r="B2969" t="s">
        <v>43</v>
      </c>
      <c r="C2969" t="s">
        <v>44</v>
      </c>
      <c r="D2969" t="s">
        <v>16</v>
      </c>
      <c r="E2969">
        <v>309</v>
      </c>
      <c r="F2969" s="5">
        <v>44183.817002314812</v>
      </c>
      <c r="G2969">
        <v>1</v>
      </c>
      <c r="H2969" t="s">
        <v>792</v>
      </c>
      <c r="I2969">
        <f t="shared" si="230"/>
        <v>309</v>
      </c>
      <c r="J2969" s="3">
        <v>45186.094074074077</v>
      </c>
      <c r="K2969" t="str">
        <f t="shared" si="231"/>
        <v>Long Term</v>
      </c>
      <c r="L2969">
        <f t="shared" si="232"/>
        <v>0</v>
      </c>
      <c r="M2969">
        <f t="shared" si="233"/>
        <v>0</v>
      </c>
      <c r="N2969">
        <f t="shared" si="234"/>
        <v>0</v>
      </c>
    </row>
    <row r="2970" spans="1:14" x14ac:dyDescent="0.25">
      <c r="A2970">
        <v>3969</v>
      </c>
      <c r="B2970" t="s">
        <v>34</v>
      </c>
      <c r="C2970" t="s">
        <v>35</v>
      </c>
      <c r="D2970" t="s">
        <v>26</v>
      </c>
      <c r="E2970">
        <v>200</v>
      </c>
      <c r="F2970" s="5">
        <v>44325.975775462961</v>
      </c>
      <c r="G2970">
        <v>32</v>
      </c>
      <c r="H2970" t="s">
        <v>664</v>
      </c>
      <c r="I2970">
        <f t="shared" si="230"/>
        <v>6400</v>
      </c>
      <c r="J2970" s="3">
        <v>45186.094074074077</v>
      </c>
      <c r="K2970" t="str">
        <f t="shared" si="231"/>
        <v>Long Term</v>
      </c>
      <c r="L2970">
        <f t="shared" si="232"/>
        <v>6200</v>
      </c>
      <c r="M2970">
        <f t="shared" si="233"/>
        <v>0</v>
      </c>
      <c r="N2970">
        <f t="shared" si="234"/>
        <v>0</v>
      </c>
    </row>
    <row r="2971" spans="1:14" x14ac:dyDescent="0.25">
      <c r="A2971">
        <v>3970</v>
      </c>
      <c r="B2971" t="s">
        <v>28</v>
      </c>
      <c r="C2971" t="s">
        <v>29</v>
      </c>
      <c r="D2971" t="s">
        <v>26</v>
      </c>
      <c r="E2971">
        <v>329</v>
      </c>
      <c r="F2971" s="5">
        <v>44771.055266203701</v>
      </c>
      <c r="G2971">
        <v>34</v>
      </c>
      <c r="H2971" t="s">
        <v>880</v>
      </c>
      <c r="I2971">
        <f t="shared" si="230"/>
        <v>11186</v>
      </c>
      <c r="J2971" s="3">
        <v>45186.094074074077</v>
      </c>
      <c r="K2971" t="str">
        <f t="shared" si="231"/>
        <v>Long Term</v>
      </c>
      <c r="L2971">
        <f t="shared" si="232"/>
        <v>10857</v>
      </c>
      <c r="M2971">
        <f t="shared" si="233"/>
        <v>0</v>
      </c>
      <c r="N2971">
        <f t="shared" si="234"/>
        <v>0</v>
      </c>
    </row>
    <row r="2972" spans="1:14" x14ac:dyDescent="0.25">
      <c r="A2972">
        <v>3971</v>
      </c>
      <c r="B2972" t="s">
        <v>31</v>
      </c>
      <c r="C2972" t="s">
        <v>32</v>
      </c>
      <c r="D2972" t="s">
        <v>26</v>
      </c>
      <c r="E2972">
        <v>323</v>
      </c>
      <c r="F2972" s="5">
        <v>44232.617303240739</v>
      </c>
      <c r="G2972">
        <v>96</v>
      </c>
      <c r="H2972" t="s">
        <v>1154</v>
      </c>
      <c r="I2972">
        <f t="shared" si="230"/>
        <v>31008</v>
      </c>
      <c r="J2972" s="3">
        <v>45186.094074074077</v>
      </c>
      <c r="K2972" t="str">
        <f t="shared" si="231"/>
        <v>Long Term</v>
      </c>
      <c r="L2972">
        <f t="shared" si="232"/>
        <v>30685</v>
      </c>
      <c r="M2972">
        <f t="shared" si="233"/>
        <v>0</v>
      </c>
      <c r="N2972">
        <f t="shared" si="234"/>
        <v>0</v>
      </c>
    </row>
    <row r="2973" spans="1:14" x14ac:dyDescent="0.25">
      <c r="A2973">
        <v>3972</v>
      </c>
      <c r="B2973" t="s">
        <v>46</v>
      </c>
      <c r="C2973" t="s">
        <v>47</v>
      </c>
      <c r="D2973" t="s">
        <v>26</v>
      </c>
      <c r="E2973">
        <v>425</v>
      </c>
      <c r="F2973" s="5">
        <v>43822.74591435185</v>
      </c>
      <c r="G2973">
        <v>74</v>
      </c>
      <c r="H2973" t="s">
        <v>354</v>
      </c>
      <c r="I2973">
        <f t="shared" si="230"/>
        <v>31450</v>
      </c>
      <c r="J2973" s="3">
        <v>45186.094074074077</v>
      </c>
      <c r="K2973" t="str">
        <f t="shared" si="231"/>
        <v>Long Term</v>
      </c>
      <c r="L2973">
        <f t="shared" si="232"/>
        <v>31025</v>
      </c>
      <c r="M2973">
        <f t="shared" si="233"/>
        <v>0</v>
      </c>
      <c r="N2973">
        <f t="shared" si="234"/>
        <v>0</v>
      </c>
    </row>
    <row r="2974" spans="1:14" x14ac:dyDescent="0.25">
      <c r="A2974">
        <v>3973</v>
      </c>
      <c r="B2974" t="s">
        <v>79</v>
      </c>
      <c r="C2974" t="s">
        <v>80</v>
      </c>
      <c r="D2974" t="s">
        <v>26</v>
      </c>
      <c r="E2974">
        <v>315</v>
      </c>
      <c r="F2974" s="5">
        <v>44715.0469212963</v>
      </c>
      <c r="G2974">
        <v>64</v>
      </c>
      <c r="H2974" t="s">
        <v>1011</v>
      </c>
      <c r="I2974">
        <f t="shared" si="230"/>
        <v>20160</v>
      </c>
      <c r="J2974" s="3">
        <v>45186.094074074077</v>
      </c>
      <c r="K2974" t="str">
        <f t="shared" si="231"/>
        <v>Long Term</v>
      </c>
      <c r="L2974">
        <f t="shared" si="232"/>
        <v>19845</v>
      </c>
      <c r="M2974">
        <f t="shared" si="233"/>
        <v>0</v>
      </c>
      <c r="N2974">
        <f t="shared" si="234"/>
        <v>0</v>
      </c>
    </row>
    <row r="2975" spans="1:14" x14ac:dyDescent="0.25">
      <c r="A2975">
        <v>3974</v>
      </c>
      <c r="B2975" t="s">
        <v>34</v>
      </c>
      <c r="C2975" t="s">
        <v>35</v>
      </c>
      <c r="D2975" t="s">
        <v>16</v>
      </c>
      <c r="E2975">
        <v>580</v>
      </c>
      <c r="F2975" s="5">
        <v>44182.353113425917</v>
      </c>
      <c r="G2975">
        <v>95</v>
      </c>
      <c r="H2975" t="s">
        <v>1407</v>
      </c>
      <c r="I2975">
        <f t="shared" si="230"/>
        <v>55100</v>
      </c>
      <c r="J2975" s="3">
        <v>45186.094074074077</v>
      </c>
      <c r="K2975" t="str">
        <f t="shared" si="231"/>
        <v>Long Term</v>
      </c>
      <c r="L2975">
        <f t="shared" si="232"/>
        <v>54520</v>
      </c>
      <c r="M2975">
        <f t="shared" si="233"/>
        <v>0</v>
      </c>
      <c r="N2975">
        <f t="shared" si="234"/>
        <v>0</v>
      </c>
    </row>
    <row r="2976" spans="1:14" x14ac:dyDescent="0.25">
      <c r="A2976">
        <v>3975</v>
      </c>
      <c r="B2976" t="s">
        <v>79</v>
      </c>
      <c r="C2976" t="s">
        <v>80</v>
      </c>
      <c r="D2976" t="s">
        <v>16</v>
      </c>
      <c r="E2976">
        <v>949</v>
      </c>
      <c r="F2976" s="5">
        <v>44657.316168981481</v>
      </c>
      <c r="G2976">
        <v>78</v>
      </c>
      <c r="H2976" t="s">
        <v>808</v>
      </c>
      <c r="I2976">
        <f t="shared" si="230"/>
        <v>74022</v>
      </c>
      <c r="J2976" s="3">
        <v>45186.094074074077</v>
      </c>
      <c r="K2976" t="str">
        <f t="shared" si="231"/>
        <v>Long Term</v>
      </c>
      <c r="L2976">
        <f t="shared" si="232"/>
        <v>73073</v>
      </c>
      <c r="M2976">
        <f t="shared" si="233"/>
        <v>0</v>
      </c>
      <c r="N2976">
        <f t="shared" si="234"/>
        <v>0</v>
      </c>
    </row>
    <row r="2977" spans="1:14" x14ac:dyDescent="0.25">
      <c r="A2977">
        <v>3976</v>
      </c>
      <c r="B2977" t="s">
        <v>67</v>
      </c>
      <c r="C2977" t="s">
        <v>68</v>
      </c>
      <c r="D2977" t="s">
        <v>26</v>
      </c>
      <c r="E2977">
        <v>277</v>
      </c>
      <c r="F2977" s="5">
        <v>44873.797476851847</v>
      </c>
      <c r="G2977">
        <v>33</v>
      </c>
      <c r="H2977" t="s">
        <v>901</v>
      </c>
      <c r="I2977">
        <f t="shared" si="230"/>
        <v>9141</v>
      </c>
      <c r="J2977" s="3">
        <v>45186.094074074077</v>
      </c>
      <c r="K2977" t="str">
        <f t="shared" si="231"/>
        <v>Short Term</v>
      </c>
      <c r="L2977">
        <f t="shared" si="232"/>
        <v>8864</v>
      </c>
      <c r="M2977">
        <f t="shared" si="233"/>
        <v>0.15</v>
      </c>
      <c r="N2977">
        <f t="shared" si="234"/>
        <v>1329.6</v>
      </c>
    </row>
    <row r="2978" spans="1:14" x14ac:dyDescent="0.25">
      <c r="A2978">
        <v>3977</v>
      </c>
      <c r="B2978" t="s">
        <v>73</v>
      </c>
      <c r="C2978" t="s">
        <v>74</v>
      </c>
      <c r="D2978" t="s">
        <v>16</v>
      </c>
      <c r="E2978">
        <v>689</v>
      </c>
      <c r="F2978" s="5">
        <v>43506.481550925928</v>
      </c>
      <c r="G2978">
        <v>43</v>
      </c>
      <c r="H2978" t="s">
        <v>377</v>
      </c>
      <c r="I2978">
        <f t="shared" si="230"/>
        <v>29627</v>
      </c>
      <c r="J2978" s="3">
        <v>45186.094074074077</v>
      </c>
      <c r="K2978" t="str">
        <f t="shared" si="231"/>
        <v>Long Term</v>
      </c>
      <c r="L2978">
        <f t="shared" si="232"/>
        <v>28938</v>
      </c>
      <c r="M2978">
        <f t="shared" si="233"/>
        <v>0</v>
      </c>
      <c r="N2978">
        <f t="shared" si="234"/>
        <v>0</v>
      </c>
    </row>
    <row r="2979" spans="1:14" x14ac:dyDescent="0.25">
      <c r="A2979">
        <v>3978</v>
      </c>
      <c r="B2979" t="s">
        <v>85</v>
      </c>
      <c r="C2979" t="s">
        <v>86</v>
      </c>
      <c r="D2979" t="s">
        <v>16</v>
      </c>
      <c r="E2979">
        <v>578</v>
      </c>
      <c r="F2979" s="5">
        <v>44374.960856481477</v>
      </c>
      <c r="G2979">
        <v>5</v>
      </c>
      <c r="H2979" t="s">
        <v>1408</v>
      </c>
      <c r="I2979">
        <f t="shared" si="230"/>
        <v>2890</v>
      </c>
      <c r="J2979" s="3">
        <v>45186.094074074077</v>
      </c>
      <c r="K2979" t="str">
        <f t="shared" si="231"/>
        <v>Long Term</v>
      </c>
      <c r="L2979">
        <f t="shared" si="232"/>
        <v>2312</v>
      </c>
      <c r="M2979">
        <f t="shared" si="233"/>
        <v>0</v>
      </c>
      <c r="N2979">
        <f t="shared" si="234"/>
        <v>0</v>
      </c>
    </row>
    <row r="2980" spans="1:14" x14ac:dyDescent="0.25">
      <c r="A2980">
        <v>3979</v>
      </c>
      <c r="B2980" t="s">
        <v>193</v>
      </c>
      <c r="C2980" t="s">
        <v>194</v>
      </c>
      <c r="D2980" t="s">
        <v>26</v>
      </c>
      <c r="E2980">
        <v>906</v>
      </c>
      <c r="F2980" s="5">
        <v>44513.3203125</v>
      </c>
      <c r="G2980">
        <v>79</v>
      </c>
      <c r="H2980" t="s">
        <v>1324</v>
      </c>
      <c r="I2980">
        <f t="shared" si="230"/>
        <v>71574</v>
      </c>
      <c r="J2980" s="3">
        <v>45186.094074074077</v>
      </c>
      <c r="K2980" t="str">
        <f t="shared" si="231"/>
        <v>Long Term</v>
      </c>
      <c r="L2980">
        <f t="shared" si="232"/>
        <v>70668</v>
      </c>
      <c r="M2980">
        <f t="shared" si="233"/>
        <v>0</v>
      </c>
      <c r="N2980">
        <f t="shared" si="234"/>
        <v>0</v>
      </c>
    </row>
    <row r="2981" spans="1:14" x14ac:dyDescent="0.25">
      <c r="A2981">
        <v>3980</v>
      </c>
      <c r="B2981" t="s">
        <v>43</v>
      </c>
      <c r="C2981" t="s">
        <v>44</v>
      </c>
      <c r="D2981" t="s">
        <v>16</v>
      </c>
      <c r="E2981">
        <v>825</v>
      </c>
      <c r="F2981" s="5">
        <v>44028.716828703713</v>
      </c>
      <c r="G2981">
        <v>100</v>
      </c>
      <c r="H2981" t="s">
        <v>614</v>
      </c>
      <c r="I2981">
        <f t="shared" si="230"/>
        <v>82500</v>
      </c>
      <c r="J2981" s="3">
        <v>45186.094074074077</v>
      </c>
      <c r="K2981" t="str">
        <f t="shared" si="231"/>
        <v>Long Term</v>
      </c>
      <c r="L2981">
        <f t="shared" si="232"/>
        <v>81675</v>
      </c>
      <c r="M2981">
        <f t="shared" si="233"/>
        <v>0</v>
      </c>
      <c r="N2981">
        <f t="shared" si="234"/>
        <v>0</v>
      </c>
    </row>
    <row r="2982" spans="1:14" x14ac:dyDescent="0.25">
      <c r="A2982">
        <v>3981</v>
      </c>
      <c r="B2982" t="s">
        <v>64</v>
      </c>
      <c r="C2982" t="s">
        <v>65</v>
      </c>
      <c r="D2982" t="s">
        <v>16</v>
      </c>
      <c r="E2982">
        <v>119</v>
      </c>
      <c r="F2982" s="5">
        <v>44694.263518518521</v>
      </c>
      <c r="G2982">
        <v>95</v>
      </c>
      <c r="H2982" t="s">
        <v>773</v>
      </c>
      <c r="I2982">
        <f t="shared" si="230"/>
        <v>11305</v>
      </c>
      <c r="J2982" s="3">
        <v>45186.094074074077</v>
      </c>
      <c r="K2982" t="str">
        <f t="shared" si="231"/>
        <v>Long Term</v>
      </c>
      <c r="L2982">
        <f t="shared" si="232"/>
        <v>11186</v>
      </c>
      <c r="M2982">
        <f t="shared" si="233"/>
        <v>0</v>
      </c>
      <c r="N2982">
        <f t="shared" si="234"/>
        <v>0</v>
      </c>
    </row>
    <row r="2983" spans="1:14" x14ac:dyDescent="0.25">
      <c r="A2983">
        <v>3982</v>
      </c>
      <c r="B2983" t="s">
        <v>43</v>
      </c>
      <c r="C2983" t="s">
        <v>44</v>
      </c>
      <c r="D2983" t="s">
        <v>16</v>
      </c>
      <c r="E2983">
        <v>430</v>
      </c>
      <c r="F2983" s="5">
        <v>43874.157986111109</v>
      </c>
      <c r="G2983">
        <v>91</v>
      </c>
      <c r="H2983" t="s">
        <v>935</v>
      </c>
      <c r="I2983">
        <f t="shared" si="230"/>
        <v>39130</v>
      </c>
      <c r="J2983" s="3">
        <v>45186.094074074077</v>
      </c>
      <c r="K2983" t="str">
        <f t="shared" si="231"/>
        <v>Long Term</v>
      </c>
      <c r="L2983">
        <f t="shared" si="232"/>
        <v>38700</v>
      </c>
      <c r="M2983">
        <f t="shared" si="233"/>
        <v>0</v>
      </c>
      <c r="N2983">
        <f t="shared" si="234"/>
        <v>0</v>
      </c>
    </row>
    <row r="2984" spans="1:14" x14ac:dyDescent="0.25">
      <c r="A2984">
        <v>3983</v>
      </c>
      <c r="B2984" t="s">
        <v>21</v>
      </c>
      <c r="C2984" t="s">
        <v>22</v>
      </c>
      <c r="D2984" t="s">
        <v>26</v>
      </c>
      <c r="E2984">
        <v>787</v>
      </c>
      <c r="F2984" s="5">
        <v>44841.471180555563</v>
      </c>
      <c r="G2984">
        <v>65</v>
      </c>
      <c r="H2984" t="s">
        <v>760</v>
      </c>
      <c r="I2984">
        <f t="shared" si="230"/>
        <v>51155</v>
      </c>
      <c r="J2984" s="3">
        <v>45186.094074074077</v>
      </c>
      <c r="K2984" t="str">
        <f t="shared" si="231"/>
        <v>Short Term</v>
      </c>
      <c r="L2984">
        <f t="shared" si="232"/>
        <v>50368</v>
      </c>
      <c r="M2984">
        <f t="shared" si="233"/>
        <v>0.15</v>
      </c>
      <c r="N2984">
        <f t="shared" si="234"/>
        <v>7555.2</v>
      </c>
    </row>
    <row r="2985" spans="1:14" x14ac:dyDescent="0.25">
      <c r="A2985">
        <v>3984</v>
      </c>
      <c r="B2985" t="s">
        <v>88</v>
      </c>
      <c r="C2985" t="s">
        <v>89</v>
      </c>
      <c r="D2985" t="s">
        <v>26</v>
      </c>
      <c r="E2985">
        <v>901</v>
      </c>
      <c r="F2985" s="5">
        <v>44592.647094907406</v>
      </c>
      <c r="G2985">
        <v>44</v>
      </c>
      <c r="H2985" t="s">
        <v>610</v>
      </c>
      <c r="I2985">
        <f t="shared" si="230"/>
        <v>39644</v>
      </c>
      <c r="J2985" s="3">
        <v>45186.094074074077</v>
      </c>
      <c r="K2985" t="str">
        <f t="shared" si="231"/>
        <v>Long Term</v>
      </c>
      <c r="L2985">
        <f t="shared" si="232"/>
        <v>38743</v>
      </c>
      <c r="M2985">
        <f t="shared" si="233"/>
        <v>0</v>
      </c>
      <c r="N2985">
        <f t="shared" si="234"/>
        <v>0</v>
      </c>
    </row>
    <row r="2986" spans="1:14" x14ac:dyDescent="0.25">
      <c r="A2986">
        <v>3985</v>
      </c>
      <c r="B2986" t="s">
        <v>18</v>
      </c>
      <c r="C2986" t="s">
        <v>19</v>
      </c>
      <c r="D2986" t="s">
        <v>26</v>
      </c>
      <c r="E2986">
        <v>729</v>
      </c>
      <c r="F2986" s="5">
        <v>45109.907349537039</v>
      </c>
      <c r="G2986">
        <v>37</v>
      </c>
      <c r="H2986" t="s">
        <v>544</v>
      </c>
      <c r="I2986">
        <f t="shared" si="230"/>
        <v>26973</v>
      </c>
      <c r="J2986" s="3">
        <v>45186.094074074077</v>
      </c>
      <c r="K2986" t="str">
        <f t="shared" si="231"/>
        <v>Short Term</v>
      </c>
      <c r="L2986">
        <f t="shared" si="232"/>
        <v>26244</v>
      </c>
      <c r="M2986">
        <f t="shared" si="233"/>
        <v>0.15</v>
      </c>
      <c r="N2986">
        <f t="shared" si="234"/>
        <v>3936.6</v>
      </c>
    </row>
    <row r="2987" spans="1:14" x14ac:dyDescent="0.25">
      <c r="A2987">
        <v>3986</v>
      </c>
      <c r="B2987" t="s">
        <v>67</v>
      </c>
      <c r="C2987" t="s">
        <v>68</v>
      </c>
      <c r="D2987" t="s">
        <v>16</v>
      </c>
      <c r="E2987">
        <v>876</v>
      </c>
      <c r="F2987" s="5">
        <v>44636.266585648147</v>
      </c>
      <c r="G2987">
        <v>100</v>
      </c>
      <c r="H2987" t="s">
        <v>1330</v>
      </c>
      <c r="I2987">
        <f t="shared" si="230"/>
        <v>87600</v>
      </c>
      <c r="J2987" s="3">
        <v>45186.094074074077</v>
      </c>
      <c r="K2987" t="str">
        <f t="shared" si="231"/>
        <v>Long Term</v>
      </c>
      <c r="L2987">
        <f t="shared" si="232"/>
        <v>86724</v>
      </c>
      <c r="M2987">
        <f t="shared" si="233"/>
        <v>0</v>
      </c>
      <c r="N2987">
        <f t="shared" si="234"/>
        <v>0</v>
      </c>
    </row>
    <row r="2988" spans="1:14" x14ac:dyDescent="0.25">
      <c r="A2988">
        <v>3987</v>
      </c>
      <c r="B2988" t="s">
        <v>94</v>
      </c>
      <c r="C2988" t="s">
        <v>95</v>
      </c>
      <c r="D2988" t="s">
        <v>16</v>
      </c>
      <c r="E2988">
        <v>416</v>
      </c>
      <c r="F2988" s="5">
        <v>44406.259120370371</v>
      </c>
      <c r="G2988">
        <v>22</v>
      </c>
      <c r="H2988" t="s">
        <v>640</v>
      </c>
      <c r="I2988">
        <f t="shared" si="230"/>
        <v>9152</v>
      </c>
      <c r="J2988" s="3">
        <v>45186.094074074077</v>
      </c>
      <c r="K2988" t="str">
        <f t="shared" si="231"/>
        <v>Long Term</v>
      </c>
      <c r="L2988">
        <f t="shared" si="232"/>
        <v>8736</v>
      </c>
      <c r="M2988">
        <f t="shared" si="233"/>
        <v>0</v>
      </c>
      <c r="N2988">
        <f t="shared" si="234"/>
        <v>0</v>
      </c>
    </row>
    <row r="2989" spans="1:14" x14ac:dyDescent="0.25">
      <c r="A2989">
        <v>3988</v>
      </c>
      <c r="B2989" t="s">
        <v>143</v>
      </c>
      <c r="C2989" t="s">
        <v>144</v>
      </c>
      <c r="D2989" t="s">
        <v>26</v>
      </c>
      <c r="E2989">
        <v>390</v>
      </c>
      <c r="F2989" s="5">
        <v>45165.945486111108</v>
      </c>
      <c r="G2989">
        <v>1</v>
      </c>
      <c r="H2989" t="s">
        <v>1409</v>
      </c>
      <c r="I2989">
        <f t="shared" si="230"/>
        <v>390</v>
      </c>
      <c r="J2989" s="3">
        <v>45186.094074074077</v>
      </c>
      <c r="K2989" t="str">
        <f t="shared" si="231"/>
        <v>Short Term</v>
      </c>
      <c r="L2989">
        <f t="shared" si="232"/>
        <v>0</v>
      </c>
      <c r="M2989">
        <f t="shared" si="233"/>
        <v>0.15</v>
      </c>
      <c r="N2989">
        <f t="shared" si="234"/>
        <v>0</v>
      </c>
    </row>
    <row r="2990" spans="1:14" x14ac:dyDescent="0.25">
      <c r="A2990">
        <v>3989</v>
      </c>
      <c r="B2990" t="s">
        <v>57</v>
      </c>
      <c r="C2990" t="s">
        <v>58</v>
      </c>
      <c r="D2990" t="s">
        <v>16</v>
      </c>
      <c r="E2990">
        <v>869</v>
      </c>
      <c r="F2990" s="5">
        <v>43823.418310185189</v>
      </c>
      <c r="G2990">
        <v>84</v>
      </c>
      <c r="H2990" t="s">
        <v>653</v>
      </c>
      <c r="I2990">
        <f t="shared" si="230"/>
        <v>72996</v>
      </c>
      <c r="J2990" s="3">
        <v>45186.094074074077</v>
      </c>
      <c r="K2990" t="str">
        <f t="shared" si="231"/>
        <v>Long Term</v>
      </c>
      <c r="L2990">
        <f t="shared" si="232"/>
        <v>72127</v>
      </c>
      <c r="M2990">
        <f t="shared" si="233"/>
        <v>0</v>
      </c>
      <c r="N2990">
        <f t="shared" si="234"/>
        <v>0</v>
      </c>
    </row>
    <row r="2991" spans="1:14" x14ac:dyDescent="0.25">
      <c r="A2991">
        <v>3990</v>
      </c>
      <c r="B2991" t="s">
        <v>203</v>
      </c>
      <c r="C2991" t="s">
        <v>204</v>
      </c>
      <c r="D2991" t="s">
        <v>26</v>
      </c>
      <c r="E2991">
        <v>262</v>
      </c>
      <c r="F2991" s="5">
        <v>44814.967002314806</v>
      </c>
      <c r="G2991">
        <v>8</v>
      </c>
      <c r="H2991" t="s">
        <v>777</v>
      </c>
      <c r="I2991">
        <f t="shared" si="230"/>
        <v>2096</v>
      </c>
      <c r="J2991" s="3">
        <v>45186.094074074077</v>
      </c>
      <c r="K2991" t="str">
        <f t="shared" si="231"/>
        <v>Long Term</v>
      </c>
      <c r="L2991">
        <f t="shared" si="232"/>
        <v>1834</v>
      </c>
      <c r="M2991">
        <f t="shared" si="233"/>
        <v>0</v>
      </c>
      <c r="N2991">
        <f t="shared" si="234"/>
        <v>0</v>
      </c>
    </row>
    <row r="2992" spans="1:14" x14ac:dyDescent="0.25">
      <c r="A2992">
        <v>3991</v>
      </c>
      <c r="B2992" t="s">
        <v>324</v>
      </c>
      <c r="C2992" t="s">
        <v>325</v>
      </c>
      <c r="D2992" t="s">
        <v>16</v>
      </c>
      <c r="E2992">
        <v>517</v>
      </c>
      <c r="F2992" s="5">
        <v>44780.695590277777</v>
      </c>
      <c r="G2992">
        <v>25</v>
      </c>
      <c r="H2992" t="s">
        <v>819</v>
      </c>
      <c r="I2992">
        <f t="shared" si="230"/>
        <v>12925</v>
      </c>
      <c r="J2992" s="3">
        <v>45186.094074074077</v>
      </c>
      <c r="K2992" t="str">
        <f t="shared" si="231"/>
        <v>Long Term</v>
      </c>
      <c r="L2992">
        <f t="shared" si="232"/>
        <v>12408</v>
      </c>
      <c r="M2992">
        <f t="shared" si="233"/>
        <v>0</v>
      </c>
      <c r="N2992">
        <f t="shared" si="234"/>
        <v>0</v>
      </c>
    </row>
    <row r="2993" spans="1:14" x14ac:dyDescent="0.25">
      <c r="A2993">
        <v>3992</v>
      </c>
      <c r="B2993" t="s">
        <v>104</v>
      </c>
      <c r="C2993" t="s">
        <v>105</v>
      </c>
      <c r="D2993" t="s">
        <v>16</v>
      </c>
      <c r="E2993">
        <v>814</v>
      </c>
      <c r="F2993" s="5">
        <v>43862.173229166663</v>
      </c>
      <c r="G2993">
        <v>73</v>
      </c>
      <c r="H2993" t="s">
        <v>913</v>
      </c>
      <c r="I2993">
        <f t="shared" si="230"/>
        <v>59422</v>
      </c>
      <c r="J2993" s="3">
        <v>45186.094074074077</v>
      </c>
      <c r="K2993" t="str">
        <f t="shared" si="231"/>
        <v>Long Term</v>
      </c>
      <c r="L2993">
        <f t="shared" si="232"/>
        <v>58608</v>
      </c>
      <c r="M2993">
        <f t="shared" si="233"/>
        <v>0</v>
      </c>
      <c r="N2993">
        <f t="shared" si="234"/>
        <v>0</v>
      </c>
    </row>
    <row r="2994" spans="1:14" x14ac:dyDescent="0.25">
      <c r="A2994">
        <v>3993</v>
      </c>
      <c r="B2994" t="s">
        <v>24</v>
      </c>
      <c r="C2994" t="s">
        <v>25</v>
      </c>
      <c r="D2994" t="s">
        <v>26</v>
      </c>
      <c r="E2994">
        <v>176</v>
      </c>
      <c r="F2994" s="5">
        <v>44953.724340277768</v>
      </c>
      <c r="G2994">
        <v>79</v>
      </c>
      <c r="H2994" t="s">
        <v>642</v>
      </c>
      <c r="I2994">
        <f t="shared" si="230"/>
        <v>13904</v>
      </c>
      <c r="J2994" s="3">
        <v>45186.094074074077</v>
      </c>
      <c r="K2994" t="str">
        <f t="shared" si="231"/>
        <v>Short Term</v>
      </c>
      <c r="L2994">
        <f t="shared" si="232"/>
        <v>13728</v>
      </c>
      <c r="M2994">
        <f t="shared" si="233"/>
        <v>0.15</v>
      </c>
      <c r="N2994">
        <f t="shared" si="234"/>
        <v>2059.1999999999998</v>
      </c>
    </row>
    <row r="2995" spans="1:14" x14ac:dyDescent="0.25">
      <c r="A2995">
        <v>3994</v>
      </c>
      <c r="B2995" t="s">
        <v>246</v>
      </c>
      <c r="C2995" t="s">
        <v>247</v>
      </c>
      <c r="D2995" t="s">
        <v>26</v>
      </c>
      <c r="E2995">
        <v>933</v>
      </c>
      <c r="F2995" s="5">
        <v>44420.864710648151</v>
      </c>
      <c r="G2995">
        <v>27</v>
      </c>
      <c r="H2995" t="s">
        <v>1005</v>
      </c>
      <c r="I2995">
        <f t="shared" si="230"/>
        <v>25191</v>
      </c>
      <c r="J2995" s="3">
        <v>45186.094074074077</v>
      </c>
      <c r="K2995" t="str">
        <f t="shared" si="231"/>
        <v>Long Term</v>
      </c>
      <c r="L2995">
        <f t="shared" si="232"/>
        <v>24258</v>
      </c>
      <c r="M2995">
        <f t="shared" si="233"/>
        <v>0</v>
      </c>
      <c r="N2995">
        <f t="shared" si="234"/>
        <v>0</v>
      </c>
    </row>
    <row r="2996" spans="1:14" x14ac:dyDescent="0.25">
      <c r="A2996">
        <v>3995</v>
      </c>
      <c r="B2996" t="s">
        <v>57</v>
      </c>
      <c r="C2996" t="s">
        <v>58</v>
      </c>
      <c r="D2996" t="s">
        <v>16</v>
      </c>
      <c r="E2996">
        <v>951</v>
      </c>
      <c r="F2996" s="5">
        <v>44711.431770833333</v>
      </c>
      <c r="G2996">
        <v>34</v>
      </c>
      <c r="H2996" t="s">
        <v>414</v>
      </c>
      <c r="I2996">
        <f t="shared" si="230"/>
        <v>32334</v>
      </c>
      <c r="J2996" s="3">
        <v>45186.094074074077</v>
      </c>
      <c r="K2996" t="str">
        <f t="shared" si="231"/>
        <v>Long Term</v>
      </c>
      <c r="L2996">
        <f t="shared" si="232"/>
        <v>31383</v>
      </c>
      <c r="M2996">
        <f t="shared" si="233"/>
        <v>0</v>
      </c>
      <c r="N2996">
        <f t="shared" si="234"/>
        <v>0</v>
      </c>
    </row>
    <row r="2997" spans="1:14" x14ac:dyDescent="0.25">
      <c r="A2997">
        <v>3996</v>
      </c>
      <c r="B2997" t="s">
        <v>180</v>
      </c>
      <c r="C2997" t="s">
        <v>181</v>
      </c>
      <c r="D2997" t="s">
        <v>16</v>
      </c>
      <c r="E2997">
        <v>141</v>
      </c>
      <c r="F2997" s="5">
        <v>43963.153912037043</v>
      </c>
      <c r="G2997">
        <v>49</v>
      </c>
      <c r="H2997" t="s">
        <v>509</v>
      </c>
      <c r="I2997">
        <f t="shared" si="230"/>
        <v>6909</v>
      </c>
      <c r="J2997" s="3">
        <v>45186.094074074077</v>
      </c>
      <c r="K2997" t="str">
        <f t="shared" si="231"/>
        <v>Long Term</v>
      </c>
      <c r="L2997">
        <f t="shared" si="232"/>
        <v>6768</v>
      </c>
      <c r="M2997">
        <f t="shared" si="233"/>
        <v>0</v>
      </c>
      <c r="N2997">
        <f t="shared" si="234"/>
        <v>0</v>
      </c>
    </row>
    <row r="2998" spans="1:14" x14ac:dyDescent="0.25">
      <c r="A2998">
        <v>3997</v>
      </c>
      <c r="B2998" t="s">
        <v>79</v>
      </c>
      <c r="C2998" t="s">
        <v>80</v>
      </c>
      <c r="D2998" t="s">
        <v>26</v>
      </c>
      <c r="E2998">
        <v>636</v>
      </c>
      <c r="F2998" s="5">
        <v>43402.207731481481</v>
      </c>
      <c r="G2998">
        <v>22</v>
      </c>
      <c r="H2998" t="s">
        <v>863</v>
      </c>
      <c r="I2998">
        <f t="shared" si="230"/>
        <v>13992</v>
      </c>
      <c r="J2998" s="3">
        <v>45186.094074074077</v>
      </c>
      <c r="K2998" t="str">
        <f t="shared" si="231"/>
        <v>Long Term</v>
      </c>
      <c r="L2998">
        <f t="shared" si="232"/>
        <v>13356</v>
      </c>
      <c r="M2998">
        <f t="shared" si="233"/>
        <v>0</v>
      </c>
      <c r="N2998">
        <f t="shared" si="234"/>
        <v>0</v>
      </c>
    </row>
    <row r="2999" spans="1:14" x14ac:dyDescent="0.25">
      <c r="A2999">
        <v>3998</v>
      </c>
      <c r="B2999" t="s">
        <v>123</v>
      </c>
      <c r="C2999" t="s">
        <v>124</v>
      </c>
      <c r="D2999" t="s">
        <v>26</v>
      </c>
      <c r="E2999">
        <v>552</v>
      </c>
      <c r="F2999" s="5">
        <v>43822.377581018518</v>
      </c>
      <c r="G2999">
        <v>92</v>
      </c>
      <c r="H2999" t="s">
        <v>1211</v>
      </c>
      <c r="I2999">
        <f t="shared" si="230"/>
        <v>50784</v>
      </c>
      <c r="J2999" s="3">
        <v>45186.094074074077</v>
      </c>
      <c r="K2999" t="str">
        <f t="shared" si="231"/>
        <v>Long Term</v>
      </c>
      <c r="L2999">
        <f t="shared" si="232"/>
        <v>50232</v>
      </c>
      <c r="M2999">
        <f t="shared" si="233"/>
        <v>0</v>
      </c>
      <c r="N2999">
        <f t="shared" si="234"/>
        <v>0</v>
      </c>
    </row>
    <row r="3000" spans="1:14" x14ac:dyDescent="0.25">
      <c r="A3000">
        <v>3999</v>
      </c>
      <c r="B3000" t="s">
        <v>193</v>
      </c>
      <c r="C3000" t="s">
        <v>194</v>
      </c>
      <c r="D3000" t="s">
        <v>16</v>
      </c>
      <c r="E3000">
        <v>324</v>
      </c>
      <c r="F3000" s="5">
        <v>45128.698287037027</v>
      </c>
      <c r="G3000">
        <v>13</v>
      </c>
      <c r="H3000" t="s">
        <v>436</v>
      </c>
      <c r="I3000">
        <f t="shared" si="230"/>
        <v>4212</v>
      </c>
      <c r="J3000" s="3">
        <v>45186.094074074077</v>
      </c>
      <c r="K3000" t="str">
        <f t="shared" si="231"/>
        <v>Short Term</v>
      </c>
      <c r="L3000">
        <f t="shared" si="232"/>
        <v>3888</v>
      </c>
      <c r="M3000">
        <f t="shared" si="233"/>
        <v>0.15</v>
      </c>
      <c r="N3000">
        <f t="shared" si="234"/>
        <v>583.19999999999993</v>
      </c>
    </row>
    <row r="3001" spans="1:14" x14ac:dyDescent="0.25">
      <c r="A3001">
        <v>4000</v>
      </c>
      <c r="B3001" t="s">
        <v>218</v>
      </c>
      <c r="C3001" t="s">
        <v>219</v>
      </c>
      <c r="D3001" t="s">
        <v>16</v>
      </c>
      <c r="E3001">
        <v>581</v>
      </c>
      <c r="F3001" s="5">
        <v>44829.069560185177</v>
      </c>
      <c r="G3001">
        <v>89</v>
      </c>
      <c r="H3001" t="s">
        <v>119</v>
      </c>
      <c r="I3001">
        <f t="shared" si="230"/>
        <v>51709</v>
      </c>
      <c r="J3001" s="3">
        <v>45186.094074074077</v>
      </c>
      <c r="K3001" t="str">
        <f t="shared" si="231"/>
        <v>Short Term</v>
      </c>
      <c r="L3001">
        <f t="shared" si="232"/>
        <v>51128</v>
      </c>
      <c r="M3001">
        <f t="shared" si="233"/>
        <v>0.15</v>
      </c>
      <c r="N3001">
        <f t="shared" si="234"/>
        <v>7669.2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6CEB-9E29-4E86-BB00-FD18FE575241}">
  <dimension ref="A1:L3001"/>
  <sheetViews>
    <sheetView topLeftCell="B1" workbookViewId="0">
      <selection activeCell="K3" sqref="K3"/>
    </sheetView>
  </sheetViews>
  <sheetFormatPr defaultRowHeight="15" x14ac:dyDescent="0.25"/>
  <cols>
    <col min="1" max="1" width="15.42578125" bestFit="1" customWidth="1"/>
    <col min="2" max="2" width="23.7109375" bestFit="1" customWidth="1"/>
    <col min="3" max="3" width="19" bestFit="1" customWidth="1"/>
    <col min="4" max="4" width="13.7109375" bestFit="1" customWidth="1"/>
    <col min="5" max="5" width="18.28515625" bestFit="1" customWidth="1"/>
    <col min="6" max="6" width="29.28515625" bestFit="1" customWidth="1"/>
    <col min="7" max="7" width="19.140625" bestFit="1" customWidth="1"/>
    <col min="8" max="8" width="15.5703125" bestFit="1" customWidth="1"/>
    <col min="9" max="9" width="14.28515625" bestFit="1" customWidth="1"/>
    <col min="10" max="10" width="11.7109375" bestFit="1" customWidth="1"/>
    <col min="11" max="11" width="8.42578125" bestFit="1" customWidth="1"/>
    <col min="12" max="12" width="11.42578125" bestFit="1" customWidth="1"/>
  </cols>
  <sheetData>
    <row r="1" spans="1:12" x14ac:dyDescent="0.25">
      <c r="A1" s="1" t="s">
        <v>1410</v>
      </c>
      <c r="B1" s="1" t="s">
        <v>7</v>
      </c>
      <c r="C1" s="1" t="s">
        <v>1411</v>
      </c>
      <c r="D1" s="1" t="s">
        <v>1412</v>
      </c>
      <c r="E1" s="1" t="s">
        <v>1413</v>
      </c>
      <c r="F1" s="1" t="s">
        <v>1414</v>
      </c>
      <c r="G1" s="1" t="s">
        <v>1415</v>
      </c>
      <c r="H1" s="2" t="s">
        <v>1416</v>
      </c>
      <c r="I1" s="2" t="s">
        <v>1417</v>
      </c>
      <c r="J1" s="2" t="s">
        <v>1418</v>
      </c>
      <c r="K1" s="2" t="s">
        <v>12</v>
      </c>
      <c r="L1" s="2" t="s">
        <v>1419</v>
      </c>
    </row>
    <row r="2" spans="1:12" x14ac:dyDescent="0.25">
      <c r="A2">
        <v>1001</v>
      </c>
      <c r="B2" t="s">
        <v>1420</v>
      </c>
      <c r="C2">
        <v>276949</v>
      </c>
      <c r="D2">
        <v>6.25</v>
      </c>
      <c r="E2" s="5">
        <v>44286.665729166663</v>
      </c>
      <c r="F2" t="s">
        <v>1421</v>
      </c>
      <c r="G2">
        <v>2841952</v>
      </c>
      <c r="H2" s="3">
        <v>45015.665729166663</v>
      </c>
      <c r="I2" t="str">
        <f>IF((H2-E2)&lt;=365,"Short Term","Long Term")</f>
        <v>Long Term</v>
      </c>
      <c r="J2">
        <f>G2-C2</f>
        <v>2565003</v>
      </c>
      <c r="K2">
        <f>IF(J2&gt;100000,10%,0)</f>
        <v>0.1</v>
      </c>
      <c r="L2">
        <f>J2*K2</f>
        <v>256500.30000000002</v>
      </c>
    </row>
    <row r="3" spans="1:12" x14ac:dyDescent="0.25">
      <c r="A3">
        <v>1002</v>
      </c>
      <c r="B3" t="s">
        <v>1243</v>
      </c>
      <c r="C3">
        <v>171995</v>
      </c>
      <c r="D3">
        <v>5.52</v>
      </c>
      <c r="E3" s="5">
        <v>44308.192986111113</v>
      </c>
      <c r="F3" t="s">
        <v>1422</v>
      </c>
      <c r="G3">
        <v>4378324</v>
      </c>
      <c r="H3" s="3">
        <v>45015.665729166663</v>
      </c>
      <c r="I3" t="str">
        <f t="shared" ref="I3:I66" si="0">IF((H3-E3)&lt;=365,"Short Term","Long Term")</f>
        <v>Long Term</v>
      </c>
      <c r="J3">
        <f t="shared" ref="J3:J66" si="1">G3-C3</f>
        <v>4206329</v>
      </c>
      <c r="K3">
        <f t="shared" ref="K3:K66" si="2">IF(J3&gt;100000,10%,0)</f>
        <v>0.1</v>
      </c>
      <c r="L3">
        <f t="shared" ref="L3:L66" si="3">J3*K3</f>
        <v>420632.9</v>
      </c>
    </row>
    <row r="4" spans="1:12" x14ac:dyDescent="0.25">
      <c r="A4">
        <v>1003</v>
      </c>
      <c r="B4" t="s">
        <v>409</v>
      </c>
      <c r="C4">
        <v>955659</v>
      </c>
      <c r="D4">
        <v>6.47</v>
      </c>
      <c r="E4" s="5">
        <v>44962.584293981483</v>
      </c>
      <c r="F4" t="s">
        <v>1423</v>
      </c>
      <c r="G4">
        <v>5952671</v>
      </c>
      <c r="H4" s="3">
        <v>45015.665729108798</v>
      </c>
      <c r="I4" t="str">
        <f t="shared" si="0"/>
        <v>Short Term</v>
      </c>
      <c r="J4">
        <f t="shared" si="1"/>
        <v>4997012</v>
      </c>
      <c r="K4">
        <f t="shared" si="2"/>
        <v>0.1</v>
      </c>
      <c r="L4">
        <f t="shared" si="3"/>
        <v>499701.2</v>
      </c>
    </row>
    <row r="5" spans="1:12" x14ac:dyDescent="0.25">
      <c r="A5">
        <v>1004</v>
      </c>
      <c r="B5" t="s">
        <v>411</v>
      </c>
      <c r="C5">
        <v>980882</v>
      </c>
      <c r="D5">
        <v>8</v>
      </c>
      <c r="E5" s="5">
        <v>43731.024965277778</v>
      </c>
      <c r="F5" t="s">
        <v>1424</v>
      </c>
      <c r="G5">
        <v>2378899</v>
      </c>
      <c r="H5" s="3">
        <v>45015.665729108798</v>
      </c>
      <c r="I5" t="str">
        <f t="shared" si="0"/>
        <v>Long Term</v>
      </c>
      <c r="J5">
        <f t="shared" si="1"/>
        <v>1398017</v>
      </c>
      <c r="K5">
        <f t="shared" si="2"/>
        <v>0.1</v>
      </c>
      <c r="L5">
        <f t="shared" si="3"/>
        <v>139801.70000000001</v>
      </c>
    </row>
    <row r="6" spans="1:12" x14ac:dyDescent="0.25">
      <c r="A6">
        <v>1005</v>
      </c>
      <c r="B6" t="s">
        <v>542</v>
      </c>
      <c r="C6">
        <v>423018</v>
      </c>
      <c r="D6">
        <v>8.27</v>
      </c>
      <c r="E6" s="5">
        <v>44058.927835648137</v>
      </c>
      <c r="F6" t="s">
        <v>1425</v>
      </c>
      <c r="G6">
        <v>2484521</v>
      </c>
      <c r="H6" s="3">
        <v>45015.665729108798</v>
      </c>
      <c r="I6" t="str">
        <f t="shared" si="0"/>
        <v>Long Term</v>
      </c>
      <c r="J6">
        <f t="shared" si="1"/>
        <v>2061503</v>
      </c>
      <c r="K6">
        <f t="shared" si="2"/>
        <v>0.1</v>
      </c>
      <c r="L6">
        <f t="shared" si="3"/>
        <v>206150.30000000002</v>
      </c>
    </row>
    <row r="7" spans="1:12" x14ac:dyDescent="0.25">
      <c r="A7">
        <v>1006</v>
      </c>
      <c r="B7" t="s">
        <v>1107</v>
      </c>
      <c r="C7">
        <v>922291</v>
      </c>
      <c r="D7">
        <v>7.24</v>
      </c>
      <c r="E7" s="5">
        <v>44178.957268518519</v>
      </c>
      <c r="F7" t="s">
        <v>1421</v>
      </c>
      <c r="G7">
        <v>922318</v>
      </c>
      <c r="H7" s="3">
        <v>45015.665729108798</v>
      </c>
      <c r="I7" t="str">
        <f t="shared" si="0"/>
        <v>Long Term</v>
      </c>
      <c r="J7">
        <f t="shared" si="1"/>
        <v>27</v>
      </c>
      <c r="K7">
        <f t="shared" si="2"/>
        <v>0</v>
      </c>
      <c r="L7">
        <f t="shared" si="3"/>
        <v>0</v>
      </c>
    </row>
    <row r="8" spans="1:12" x14ac:dyDescent="0.25">
      <c r="A8">
        <v>1007</v>
      </c>
      <c r="B8" t="s">
        <v>1300</v>
      </c>
      <c r="C8">
        <v>726982</v>
      </c>
      <c r="D8">
        <v>6.26</v>
      </c>
      <c r="E8" s="5">
        <v>43529.483043981483</v>
      </c>
      <c r="F8" t="s">
        <v>1424</v>
      </c>
      <c r="G8">
        <v>3388765</v>
      </c>
      <c r="H8" s="3">
        <v>45015.665729108798</v>
      </c>
      <c r="I8" t="str">
        <f t="shared" si="0"/>
        <v>Long Term</v>
      </c>
      <c r="J8">
        <f t="shared" si="1"/>
        <v>2661783</v>
      </c>
      <c r="K8">
        <f t="shared" si="2"/>
        <v>0.1</v>
      </c>
      <c r="L8">
        <f t="shared" si="3"/>
        <v>266178.3</v>
      </c>
    </row>
    <row r="9" spans="1:12" x14ac:dyDescent="0.25">
      <c r="A9">
        <v>1008</v>
      </c>
      <c r="B9" t="s">
        <v>1053</v>
      </c>
      <c r="C9">
        <v>77994</v>
      </c>
      <c r="D9">
        <v>8.4700000000000006</v>
      </c>
      <c r="E9" s="5">
        <v>44425.732025462959</v>
      </c>
      <c r="F9" t="s">
        <v>1421</v>
      </c>
      <c r="G9">
        <v>5859213</v>
      </c>
      <c r="H9" s="3">
        <v>45015.665729108798</v>
      </c>
      <c r="I9" t="str">
        <f t="shared" si="0"/>
        <v>Long Term</v>
      </c>
      <c r="J9">
        <f t="shared" si="1"/>
        <v>5781219</v>
      </c>
      <c r="K9">
        <f t="shared" si="2"/>
        <v>0.1</v>
      </c>
      <c r="L9">
        <f t="shared" si="3"/>
        <v>578121.9</v>
      </c>
    </row>
    <row r="10" spans="1:12" x14ac:dyDescent="0.25">
      <c r="A10">
        <v>1009</v>
      </c>
      <c r="B10" t="s">
        <v>870</v>
      </c>
      <c r="C10">
        <v>996815</v>
      </c>
      <c r="D10">
        <v>6.54</v>
      </c>
      <c r="E10" s="5">
        <v>44294.780706018522</v>
      </c>
      <c r="F10" t="s">
        <v>1421</v>
      </c>
      <c r="G10">
        <v>7745257</v>
      </c>
      <c r="H10" s="3">
        <v>45015.665729108798</v>
      </c>
      <c r="I10" t="str">
        <f t="shared" si="0"/>
        <v>Long Term</v>
      </c>
      <c r="J10">
        <f t="shared" si="1"/>
        <v>6748442</v>
      </c>
      <c r="K10">
        <f t="shared" si="2"/>
        <v>0.1</v>
      </c>
      <c r="L10">
        <f t="shared" si="3"/>
        <v>674844.20000000007</v>
      </c>
    </row>
    <row r="11" spans="1:12" x14ac:dyDescent="0.25">
      <c r="A11">
        <v>1010</v>
      </c>
      <c r="B11" t="s">
        <v>176</v>
      </c>
      <c r="C11">
        <v>866176</v>
      </c>
      <c r="D11">
        <v>6.31</v>
      </c>
      <c r="E11" s="5">
        <v>43701.595381944448</v>
      </c>
      <c r="F11" t="s">
        <v>1423</v>
      </c>
      <c r="G11">
        <v>2979607</v>
      </c>
      <c r="H11" s="3">
        <v>45015.665729108798</v>
      </c>
      <c r="I11" t="str">
        <f t="shared" si="0"/>
        <v>Long Term</v>
      </c>
      <c r="J11">
        <f t="shared" si="1"/>
        <v>2113431</v>
      </c>
      <c r="K11">
        <f t="shared" si="2"/>
        <v>0.1</v>
      </c>
      <c r="L11">
        <f t="shared" si="3"/>
        <v>211343.1</v>
      </c>
    </row>
    <row r="12" spans="1:12" x14ac:dyDescent="0.25">
      <c r="A12">
        <v>1011</v>
      </c>
      <c r="B12" t="s">
        <v>277</v>
      </c>
      <c r="C12">
        <v>359285</v>
      </c>
      <c r="D12">
        <v>7.22</v>
      </c>
      <c r="E12" s="5">
        <v>44473.34134259259</v>
      </c>
      <c r="F12" t="s">
        <v>1423</v>
      </c>
      <c r="G12">
        <v>3229059</v>
      </c>
      <c r="H12" s="3">
        <v>45015.665729108798</v>
      </c>
      <c r="I12" t="str">
        <f t="shared" si="0"/>
        <v>Long Term</v>
      </c>
      <c r="J12">
        <f t="shared" si="1"/>
        <v>2869774</v>
      </c>
      <c r="K12">
        <f t="shared" si="2"/>
        <v>0.1</v>
      </c>
      <c r="L12">
        <f t="shared" si="3"/>
        <v>286977.40000000002</v>
      </c>
    </row>
    <row r="13" spans="1:12" x14ac:dyDescent="0.25">
      <c r="A13">
        <v>1012</v>
      </c>
      <c r="B13" t="s">
        <v>807</v>
      </c>
      <c r="C13">
        <v>730303</v>
      </c>
      <c r="D13">
        <v>5.4</v>
      </c>
      <c r="E13" s="5">
        <v>44484.528298611112</v>
      </c>
      <c r="F13" t="s">
        <v>1422</v>
      </c>
      <c r="G13">
        <v>9209025</v>
      </c>
      <c r="H13" s="3">
        <v>45015.665729108798</v>
      </c>
      <c r="I13" t="str">
        <f t="shared" si="0"/>
        <v>Long Term</v>
      </c>
      <c r="J13">
        <f t="shared" si="1"/>
        <v>8478722</v>
      </c>
      <c r="K13">
        <f t="shared" si="2"/>
        <v>0.1</v>
      </c>
      <c r="L13">
        <f t="shared" si="3"/>
        <v>847872.20000000007</v>
      </c>
    </row>
    <row r="14" spans="1:12" x14ac:dyDescent="0.25">
      <c r="A14">
        <v>1013</v>
      </c>
      <c r="B14" t="s">
        <v>945</v>
      </c>
      <c r="C14">
        <v>693991</v>
      </c>
      <c r="D14">
        <v>8.1300000000000008</v>
      </c>
      <c r="E14" s="5">
        <v>43547.515543981477</v>
      </c>
      <c r="F14" t="s">
        <v>1422</v>
      </c>
      <c r="G14">
        <v>1668505</v>
      </c>
      <c r="H14" s="3">
        <v>45015.665729108798</v>
      </c>
      <c r="I14" t="str">
        <f t="shared" si="0"/>
        <v>Long Term</v>
      </c>
      <c r="J14">
        <f t="shared" si="1"/>
        <v>974514</v>
      </c>
      <c r="K14">
        <f t="shared" si="2"/>
        <v>0.1</v>
      </c>
      <c r="L14">
        <f t="shared" si="3"/>
        <v>97451.400000000009</v>
      </c>
    </row>
    <row r="15" spans="1:12" x14ac:dyDescent="0.25">
      <c r="A15">
        <v>1014</v>
      </c>
      <c r="B15" t="s">
        <v>633</v>
      </c>
      <c r="C15">
        <v>546384</v>
      </c>
      <c r="D15">
        <v>7.44</v>
      </c>
      <c r="E15" s="5">
        <v>43992.599861111114</v>
      </c>
      <c r="F15" t="s">
        <v>1422</v>
      </c>
      <c r="G15">
        <v>3203121</v>
      </c>
      <c r="H15" s="3">
        <v>45015.665729108798</v>
      </c>
      <c r="I15" t="str">
        <f t="shared" si="0"/>
        <v>Long Term</v>
      </c>
      <c r="J15">
        <f t="shared" si="1"/>
        <v>2656737</v>
      </c>
      <c r="K15">
        <f t="shared" si="2"/>
        <v>0.1</v>
      </c>
      <c r="L15">
        <f t="shared" si="3"/>
        <v>265673.7</v>
      </c>
    </row>
    <row r="16" spans="1:12" x14ac:dyDescent="0.25">
      <c r="A16">
        <v>1015</v>
      </c>
      <c r="B16" t="s">
        <v>944</v>
      </c>
      <c r="C16">
        <v>617810</v>
      </c>
      <c r="D16">
        <v>5.79</v>
      </c>
      <c r="E16" s="5">
        <v>44249.245486111111</v>
      </c>
      <c r="F16" t="s">
        <v>1426</v>
      </c>
      <c r="G16">
        <v>7181690</v>
      </c>
      <c r="H16" s="3">
        <v>45015.665729108798</v>
      </c>
      <c r="I16" t="str">
        <f t="shared" si="0"/>
        <v>Long Term</v>
      </c>
      <c r="J16">
        <f t="shared" si="1"/>
        <v>6563880</v>
      </c>
      <c r="K16">
        <f t="shared" si="2"/>
        <v>0.1</v>
      </c>
      <c r="L16">
        <f t="shared" si="3"/>
        <v>656388</v>
      </c>
    </row>
    <row r="17" spans="1:12" x14ac:dyDescent="0.25">
      <c r="A17">
        <v>1016</v>
      </c>
      <c r="B17" t="s">
        <v>1390</v>
      </c>
      <c r="C17">
        <v>107515</v>
      </c>
      <c r="D17">
        <v>6.63</v>
      </c>
      <c r="E17" s="5">
        <v>43424.012071759258</v>
      </c>
      <c r="F17" t="s">
        <v>1425</v>
      </c>
      <c r="G17">
        <v>835783</v>
      </c>
      <c r="H17" s="3">
        <v>45015.665729108798</v>
      </c>
      <c r="I17" t="str">
        <f t="shared" si="0"/>
        <v>Long Term</v>
      </c>
      <c r="J17">
        <f t="shared" si="1"/>
        <v>728268</v>
      </c>
      <c r="K17">
        <f t="shared" si="2"/>
        <v>0.1</v>
      </c>
      <c r="L17">
        <f t="shared" si="3"/>
        <v>72826.8</v>
      </c>
    </row>
    <row r="18" spans="1:12" x14ac:dyDescent="0.25">
      <c r="A18">
        <v>1017</v>
      </c>
      <c r="B18" t="s">
        <v>422</v>
      </c>
      <c r="C18">
        <v>157550</v>
      </c>
      <c r="D18">
        <v>7.83</v>
      </c>
      <c r="E18" s="5">
        <v>44874.118101851847</v>
      </c>
      <c r="F18" t="s">
        <v>1424</v>
      </c>
      <c r="G18">
        <v>1571646</v>
      </c>
      <c r="H18" s="3">
        <v>45015.665729108798</v>
      </c>
      <c r="I18" t="str">
        <f t="shared" si="0"/>
        <v>Short Term</v>
      </c>
      <c r="J18">
        <f t="shared" si="1"/>
        <v>1414096</v>
      </c>
      <c r="K18">
        <f t="shared" si="2"/>
        <v>0.1</v>
      </c>
      <c r="L18">
        <f t="shared" si="3"/>
        <v>141409.60000000001</v>
      </c>
    </row>
    <row r="19" spans="1:12" x14ac:dyDescent="0.25">
      <c r="A19">
        <v>1018</v>
      </c>
      <c r="B19" t="s">
        <v>390</v>
      </c>
      <c r="C19">
        <v>616788</v>
      </c>
      <c r="D19">
        <v>8.1300000000000008</v>
      </c>
      <c r="E19" s="5">
        <v>44714.784618055557</v>
      </c>
      <c r="F19" t="s">
        <v>1426</v>
      </c>
      <c r="G19">
        <v>1000056</v>
      </c>
      <c r="H19" s="3">
        <v>45015.665729108798</v>
      </c>
      <c r="I19" t="str">
        <f t="shared" si="0"/>
        <v>Short Term</v>
      </c>
      <c r="J19">
        <f t="shared" si="1"/>
        <v>383268</v>
      </c>
      <c r="K19">
        <f t="shared" si="2"/>
        <v>0.1</v>
      </c>
      <c r="L19">
        <f t="shared" si="3"/>
        <v>38326.800000000003</v>
      </c>
    </row>
    <row r="20" spans="1:12" x14ac:dyDescent="0.25">
      <c r="A20">
        <v>1019</v>
      </c>
      <c r="B20" t="s">
        <v>1427</v>
      </c>
      <c r="C20">
        <v>181129</v>
      </c>
      <c r="D20">
        <v>6.55</v>
      </c>
      <c r="E20" s="5">
        <v>43468.496365740742</v>
      </c>
      <c r="F20" t="s">
        <v>1423</v>
      </c>
      <c r="G20">
        <v>3694216</v>
      </c>
      <c r="H20" s="3">
        <v>45015.665729108798</v>
      </c>
      <c r="I20" t="str">
        <f t="shared" si="0"/>
        <v>Long Term</v>
      </c>
      <c r="J20">
        <f t="shared" si="1"/>
        <v>3513087</v>
      </c>
      <c r="K20">
        <f t="shared" si="2"/>
        <v>0.1</v>
      </c>
      <c r="L20">
        <f t="shared" si="3"/>
        <v>351308.7</v>
      </c>
    </row>
    <row r="21" spans="1:12" x14ac:dyDescent="0.25">
      <c r="A21">
        <v>1020</v>
      </c>
      <c r="B21" t="s">
        <v>839</v>
      </c>
      <c r="C21">
        <v>411529</v>
      </c>
      <c r="D21">
        <v>8.56</v>
      </c>
      <c r="E21" s="5">
        <v>44541.108541666668</v>
      </c>
      <c r="F21" t="s">
        <v>1426</v>
      </c>
      <c r="G21">
        <v>7982797</v>
      </c>
      <c r="H21" s="3">
        <v>45015.665729108798</v>
      </c>
      <c r="I21" t="str">
        <f t="shared" si="0"/>
        <v>Long Term</v>
      </c>
      <c r="J21">
        <f t="shared" si="1"/>
        <v>7571268</v>
      </c>
      <c r="K21">
        <f t="shared" si="2"/>
        <v>0.1</v>
      </c>
      <c r="L21">
        <f t="shared" si="3"/>
        <v>757126.8</v>
      </c>
    </row>
    <row r="22" spans="1:12" x14ac:dyDescent="0.25">
      <c r="A22">
        <v>1021</v>
      </c>
      <c r="B22" t="s">
        <v>1314</v>
      </c>
      <c r="C22">
        <v>431956</v>
      </c>
      <c r="D22">
        <v>6.85</v>
      </c>
      <c r="E22" s="5">
        <v>43672.943969907406</v>
      </c>
      <c r="F22" t="s">
        <v>1421</v>
      </c>
      <c r="G22">
        <v>509953</v>
      </c>
      <c r="H22" s="3">
        <v>45015.665729108798</v>
      </c>
      <c r="I22" t="str">
        <f t="shared" si="0"/>
        <v>Long Term</v>
      </c>
      <c r="J22">
        <f t="shared" si="1"/>
        <v>77997</v>
      </c>
      <c r="K22">
        <f t="shared" si="2"/>
        <v>0</v>
      </c>
      <c r="L22">
        <f t="shared" si="3"/>
        <v>0</v>
      </c>
    </row>
    <row r="23" spans="1:12" x14ac:dyDescent="0.25">
      <c r="A23">
        <v>1022</v>
      </c>
      <c r="B23" t="s">
        <v>629</v>
      </c>
      <c r="C23">
        <v>848309</v>
      </c>
      <c r="D23">
        <v>6.28</v>
      </c>
      <c r="E23" s="5">
        <v>44294.501064814824</v>
      </c>
      <c r="F23" t="s">
        <v>1425</v>
      </c>
      <c r="G23">
        <v>2069286</v>
      </c>
      <c r="H23" s="3">
        <v>45015.665729108798</v>
      </c>
      <c r="I23" t="str">
        <f t="shared" si="0"/>
        <v>Long Term</v>
      </c>
      <c r="J23">
        <f t="shared" si="1"/>
        <v>1220977</v>
      </c>
      <c r="K23">
        <f t="shared" si="2"/>
        <v>0.1</v>
      </c>
      <c r="L23">
        <f t="shared" si="3"/>
        <v>122097.70000000001</v>
      </c>
    </row>
    <row r="24" spans="1:12" x14ac:dyDescent="0.25">
      <c r="A24">
        <v>1023</v>
      </c>
      <c r="B24" t="s">
        <v>654</v>
      </c>
      <c r="C24">
        <v>55318</v>
      </c>
      <c r="D24">
        <v>5.73</v>
      </c>
      <c r="E24" s="5">
        <v>44413.080694444441</v>
      </c>
      <c r="F24" t="s">
        <v>1426</v>
      </c>
      <c r="G24">
        <v>9320413</v>
      </c>
      <c r="H24" s="3">
        <v>45015.665729108798</v>
      </c>
      <c r="I24" t="str">
        <f t="shared" si="0"/>
        <v>Long Term</v>
      </c>
      <c r="J24">
        <f t="shared" si="1"/>
        <v>9265095</v>
      </c>
      <c r="K24">
        <f t="shared" si="2"/>
        <v>0.1</v>
      </c>
      <c r="L24">
        <f t="shared" si="3"/>
        <v>926509.5</v>
      </c>
    </row>
    <row r="25" spans="1:12" x14ac:dyDescent="0.25">
      <c r="A25">
        <v>1024</v>
      </c>
      <c r="B25" t="s">
        <v>620</v>
      </c>
      <c r="C25">
        <v>221799</v>
      </c>
      <c r="D25">
        <v>8.6</v>
      </c>
      <c r="E25" s="5">
        <v>44596.13722222222</v>
      </c>
      <c r="F25" t="s">
        <v>1424</v>
      </c>
      <c r="G25">
        <v>9230852</v>
      </c>
      <c r="H25" s="3">
        <v>45015.665729108798</v>
      </c>
      <c r="I25" t="str">
        <f t="shared" si="0"/>
        <v>Long Term</v>
      </c>
      <c r="J25">
        <f t="shared" si="1"/>
        <v>9009053</v>
      </c>
      <c r="K25">
        <f t="shared" si="2"/>
        <v>0.1</v>
      </c>
      <c r="L25">
        <f t="shared" si="3"/>
        <v>900905.3</v>
      </c>
    </row>
    <row r="26" spans="1:12" x14ac:dyDescent="0.25">
      <c r="A26">
        <v>1025</v>
      </c>
      <c r="B26" t="s">
        <v>1018</v>
      </c>
      <c r="C26">
        <v>931468</v>
      </c>
      <c r="D26">
        <v>7.64</v>
      </c>
      <c r="E26" s="5">
        <v>43917.264814814807</v>
      </c>
      <c r="F26" t="s">
        <v>1421</v>
      </c>
      <c r="G26">
        <v>9073155</v>
      </c>
      <c r="H26" s="3">
        <v>45015.665729108798</v>
      </c>
      <c r="I26" t="str">
        <f t="shared" si="0"/>
        <v>Long Term</v>
      </c>
      <c r="J26">
        <f t="shared" si="1"/>
        <v>8141687</v>
      </c>
      <c r="K26">
        <f t="shared" si="2"/>
        <v>0.1</v>
      </c>
      <c r="L26">
        <f t="shared" si="3"/>
        <v>814168.70000000007</v>
      </c>
    </row>
    <row r="27" spans="1:12" x14ac:dyDescent="0.25">
      <c r="A27">
        <v>1026</v>
      </c>
      <c r="B27" t="s">
        <v>867</v>
      </c>
      <c r="C27">
        <v>193921</v>
      </c>
      <c r="D27">
        <v>8.6</v>
      </c>
      <c r="E27" s="5">
        <v>43997.693738425929</v>
      </c>
      <c r="F27" t="s">
        <v>1421</v>
      </c>
      <c r="G27">
        <v>5921077</v>
      </c>
      <c r="H27" s="3">
        <v>45015.665729108798</v>
      </c>
      <c r="I27" t="str">
        <f t="shared" si="0"/>
        <v>Long Term</v>
      </c>
      <c r="J27">
        <f t="shared" si="1"/>
        <v>5727156</v>
      </c>
      <c r="K27">
        <f t="shared" si="2"/>
        <v>0.1</v>
      </c>
      <c r="L27">
        <f t="shared" si="3"/>
        <v>572715.6</v>
      </c>
    </row>
    <row r="28" spans="1:12" x14ac:dyDescent="0.25">
      <c r="A28">
        <v>1027</v>
      </c>
      <c r="B28" t="s">
        <v>152</v>
      </c>
      <c r="C28">
        <v>788607</v>
      </c>
      <c r="D28">
        <v>7.76</v>
      </c>
      <c r="E28" s="5">
        <v>44167.069178240738</v>
      </c>
      <c r="F28" t="s">
        <v>1421</v>
      </c>
      <c r="G28">
        <v>2212764</v>
      </c>
      <c r="H28" s="3">
        <v>45015.665729108798</v>
      </c>
      <c r="I28" t="str">
        <f t="shared" si="0"/>
        <v>Long Term</v>
      </c>
      <c r="J28">
        <f t="shared" si="1"/>
        <v>1424157</v>
      </c>
      <c r="K28">
        <f t="shared" si="2"/>
        <v>0.1</v>
      </c>
      <c r="L28">
        <f t="shared" si="3"/>
        <v>142415.70000000001</v>
      </c>
    </row>
    <row r="29" spans="1:12" x14ac:dyDescent="0.25">
      <c r="A29">
        <v>1028</v>
      </c>
      <c r="B29" t="s">
        <v>538</v>
      </c>
      <c r="C29">
        <v>523954</v>
      </c>
      <c r="D29">
        <v>8.64</v>
      </c>
      <c r="E29" s="5">
        <v>44628.794189814813</v>
      </c>
      <c r="F29" t="s">
        <v>1424</v>
      </c>
      <c r="G29">
        <v>1522300</v>
      </c>
      <c r="H29" s="3">
        <v>45015.665729108798</v>
      </c>
      <c r="I29" t="str">
        <f t="shared" si="0"/>
        <v>Long Term</v>
      </c>
      <c r="J29">
        <f t="shared" si="1"/>
        <v>998346</v>
      </c>
      <c r="K29">
        <f t="shared" si="2"/>
        <v>0.1</v>
      </c>
      <c r="L29">
        <f t="shared" si="3"/>
        <v>99834.6</v>
      </c>
    </row>
    <row r="30" spans="1:12" x14ac:dyDescent="0.25">
      <c r="A30">
        <v>1029</v>
      </c>
      <c r="B30" t="s">
        <v>1233</v>
      </c>
      <c r="C30">
        <v>363557</v>
      </c>
      <c r="D30">
        <v>5.41</v>
      </c>
      <c r="E30" s="5">
        <v>43521.981064814812</v>
      </c>
      <c r="F30" t="s">
        <v>1426</v>
      </c>
      <c r="G30">
        <v>2432298</v>
      </c>
      <c r="H30" s="3">
        <v>45015.665729108798</v>
      </c>
      <c r="I30" t="str">
        <f t="shared" si="0"/>
        <v>Long Term</v>
      </c>
      <c r="J30">
        <f t="shared" si="1"/>
        <v>2068741</v>
      </c>
      <c r="K30">
        <f t="shared" si="2"/>
        <v>0.1</v>
      </c>
      <c r="L30">
        <f t="shared" si="3"/>
        <v>206874.1</v>
      </c>
    </row>
    <row r="31" spans="1:12" x14ac:dyDescent="0.25">
      <c r="A31">
        <v>1030</v>
      </c>
      <c r="B31" t="s">
        <v>237</v>
      </c>
      <c r="C31">
        <v>404217</v>
      </c>
      <c r="D31">
        <v>8.3000000000000007</v>
      </c>
      <c r="E31" s="5">
        <v>43734.40247685185</v>
      </c>
      <c r="F31" t="s">
        <v>1425</v>
      </c>
      <c r="G31">
        <v>7254015</v>
      </c>
      <c r="H31" s="3">
        <v>45015.665729108798</v>
      </c>
      <c r="I31" t="str">
        <f t="shared" si="0"/>
        <v>Long Term</v>
      </c>
      <c r="J31">
        <f t="shared" si="1"/>
        <v>6849798</v>
      </c>
      <c r="K31">
        <f t="shared" si="2"/>
        <v>0.1</v>
      </c>
      <c r="L31">
        <f t="shared" si="3"/>
        <v>684979.8</v>
      </c>
    </row>
    <row r="32" spans="1:12" x14ac:dyDescent="0.25">
      <c r="A32">
        <v>1031</v>
      </c>
      <c r="B32" t="s">
        <v>1428</v>
      </c>
      <c r="C32">
        <v>925899</v>
      </c>
      <c r="D32">
        <v>6.26</v>
      </c>
      <c r="E32" s="5">
        <v>44035.315428240741</v>
      </c>
      <c r="F32" t="s">
        <v>1425</v>
      </c>
      <c r="G32">
        <v>1459241</v>
      </c>
      <c r="H32" s="3">
        <v>45015.665729108798</v>
      </c>
      <c r="I32" t="str">
        <f t="shared" si="0"/>
        <v>Long Term</v>
      </c>
      <c r="J32">
        <f t="shared" si="1"/>
        <v>533342</v>
      </c>
      <c r="K32">
        <f t="shared" si="2"/>
        <v>0.1</v>
      </c>
      <c r="L32">
        <f t="shared" si="3"/>
        <v>53334.200000000004</v>
      </c>
    </row>
    <row r="33" spans="1:12" x14ac:dyDescent="0.25">
      <c r="A33">
        <v>1032</v>
      </c>
      <c r="B33" t="s">
        <v>1067</v>
      </c>
      <c r="C33">
        <v>226351</v>
      </c>
      <c r="D33">
        <v>8.5299999999999994</v>
      </c>
      <c r="E33" s="5">
        <v>43725.307627314818</v>
      </c>
      <c r="F33" t="s">
        <v>1424</v>
      </c>
      <c r="G33">
        <v>7459771</v>
      </c>
      <c r="H33" s="3">
        <v>45015.665729108798</v>
      </c>
      <c r="I33" t="str">
        <f t="shared" si="0"/>
        <v>Long Term</v>
      </c>
      <c r="J33">
        <f t="shared" si="1"/>
        <v>7233420</v>
      </c>
      <c r="K33">
        <f t="shared" si="2"/>
        <v>0.1</v>
      </c>
      <c r="L33">
        <f t="shared" si="3"/>
        <v>723342</v>
      </c>
    </row>
    <row r="34" spans="1:12" x14ac:dyDescent="0.25">
      <c r="A34">
        <v>1033</v>
      </c>
      <c r="B34" t="s">
        <v>1014</v>
      </c>
      <c r="C34">
        <v>734328</v>
      </c>
      <c r="D34">
        <v>6.48</v>
      </c>
      <c r="E34" s="5">
        <v>44808.403067129628</v>
      </c>
      <c r="F34" t="s">
        <v>1422</v>
      </c>
      <c r="G34">
        <v>2903379</v>
      </c>
      <c r="H34" s="3">
        <v>45015.665729108798</v>
      </c>
      <c r="I34" t="str">
        <f t="shared" si="0"/>
        <v>Short Term</v>
      </c>
      <c r="J34">
        <f t="shared" si="1"/>
        <v>2169051</v>
      </c>
      <c r="K34">
        <f t="shared" si="2"/>
        <v>0.1</v>
      </c>
      <c r="L34">
        <f t="shared" si="3"/>
        <v>216905.1</v>
      </c>
    </row>
    <row r="35" spans="1:12" x14ac:dyDescent="0.25">
      <c r="A35">
        <v>1034</v>
      </c>
      <c r="B35" t="s">
        <v>1429</v>
      </c>
      <c r="C35">
        <v>453184</v>
      </c>
      <c r="D35">
        <v>8.11</v>
      </c>
      <c r="E35" s="5">
        <v>43879.148263888892</v>
      </c>
      <c r="F35" t="s">
        <v>1426</v>
      </c>
      <c r="G35">
        <v>2254921</v>
      </c>
      <c r="H35" s="3">
        <v>45015.665729108798</v>
      </c>
      <c r="I35" t="str">
        <f t="shared" si="0"/>
        <v>Long Term</v>
      </c>
      <c r="J35">
        <f t="shared" si="1"/>
        <v>1801737</v>
      </c>
      <c r="K35">
        <f t="shared" si="2"/>
        <v>0.1</v>
      </c>
      <c r="L35">
        <f t="shared" si="3"/>
        <v>180173.7</v>
      </c>
    </row>
    <row r="36" spans="1:12" x14ac:dyDescent="0.25">
      <c r="A36">
        <v>1035</v>
      </c>
      <c r="B36" t="s">
        <v>375</v>
      </c>
      <c r="C36">
        <v>918000</v>
      </c>
      <c r="D36">
        <v>6.84</v>
      </c>
      <c r="E36" s="5">
        <v>43538.607858796298</v>
      </c>
      <c r="F36" t="s">
        <v>1421</v>
      </c>
      <c r="G36">
        <v>1636318</v>
      </c>
      <c r="H36" s="3">
        <v>45015.665729108798</v>
      </c>
      <c r="I36" t="str">
        <f t="shared" si="0"/>
        <v>Long Term</v>
      </c>
      <c r="J36">
        <f t="shared" si="1"/>
        <v>718318</v>
      </c>
      <c r="K36">
        <f t="shared" si="2"/>
        <v>0.1</v>
      </c>
      <c r="L36">
        <f t="shared" si="3"/>
        <v>71831.8</v>
      </c>
    </row>
    <row r="37" spans="1:12" x14ac:dyDescent="0.25">
      <c r="A37">
        <v>1036</v>
      </c>
      <c r="B37" t="s">
        <v>557</v>
      </c>
      <c r="C37">
        <v>673988</v>
      </c>
      <c r="D37">
        <v>6.43</v>
      </c>
      <c r="E37" s="5">
        <v>43867.917650462958</v>
      </c>
      <c r="F37" t="s">
        <v>1421</v>
      </c>
      <c r="G37">
        <v>1581636</v>
      </c>
      <c r="H37" s="3">
        <v>45015.665729108798</v>
      </c>
      <c r="I37" t="str">
        <f t="shared" si="0"/>
        <v>Long Term</v>
      </c>
      <c r="J37">
        <f t="shared" si="1"/>
        <v>907648</v>
      </c>
      <c r="K37">
        <f t="shared" si="2"/>
        <v>0.1</v>
      </c>
      <c r="L37">
        <f t="shared" si="3"/>
        <v>90764.800000000003</v>
      </c>
    </row>
    <row r="38" spans="1:12" x14ac:dyDescent="0.25">
      <c r="A38">
        <v>1037</v>
      </c>
      <c r="B38" t="s">
        <v>988</v>
      </c>
      <c r="C38">
        <v>20366</v>
      </c>
      <c r="D38">
        <v>6.1</v>
      </c>
      <c r="E38" s="5">
        <v>43797.838553240741</v>
      </c>
      <c r="F38" t="s">
        <v>1426</v>
      </c>
      <c r="G38">
        <v>2817651</v>
      </c>
      <c r="H38" s="3">
        <v>45015.665729108798</v>
      </c>
      <c r="I38" t="str">
        <f t="shared" si="0"/>
        <v>Long Term</v>
      </c>
      <c r="J38">
        <f t="shared" si="1"/>
        <v>2797285</v>
      </c>
      <c r="K38">
        <f t="shared" si="2"/>
        <v>0.1</v>
      </c>
      <c r="L38">
        <f t="shared" si="3"/>
        <v>279728.5</v>
      </c>
    </row>
    <row r="39" spans="1:12" x14ac:dyDescent="0.25">
      <c r="A39">
        <v>1038</v>
      </c>
      <c r="B39" t="s">
        <v>1430</v>
      </c>
      <c r="C39">
        <v>863897</v>
      </c>
      <c r="D39">
        <v>8.61</v>
      </c>
      <c r="E39" s="5">
        <v>43542.1481712963</v>
      </c>
      <c r="F39" t="s">
        <v>1424</v>
      </c>
      <c r="G39">
        <v>3049053</v>
      </c>
      <c r="H39" s="3">
        <v>45015.665729108798</v>
      </c>
      <c r="I39" t="str">
        <f t="shared" si="0"/>
        <v>Long Term</v>
      </c>
      <c r="J39">
        <f t="shared" si="1"/>
        <v>2185156</v>
      </c>
      <c r="K39">
        <f t="shared" si="2"/>
        <v>0.1</v>
      </c>
      <c r="L39">
        <f t="shared" si="3"/>
        <v>218515.6</v>
      </c>
    </row>
    <row r="40" spans="1:12" x14ac:dyDescent="0.25">
      <c r="A40">
        <v>1039</v>
      </c>
      <c r="B40" t="s">
        <v>1431</v>
      </c>
      <c r="C40">
        <v>952438</v>
      </c>
      <c r="D40">
        <v>5.41</v>
      </c>
      <c r="E40" s="5">
        <v>43527.538611111107</v>
      </c>
      <c r="F40" t="s">
        <v>1423</v>
      </c>
      <c r="G40">
        <v>7649298</v>
      </c>
      <c r="H40" s="3">
        <v>45015.665729108798</v>
      </c>
      <c r="I40" t="str">
        <f t="shared" si="0"/>
        <v>Long Term</v>
      </c>
      <c r="J40">
        <f t="shared" si="1"/>
        <v>6696860</v>
      </c>
      <c r="K40">
        <f t="shared" si="2"/>
        <v>0.1</v>
      </c>
      <c r="L40">
        <f t="shared" si="3"/>
        <v>669686</v>
      </c>
    </row>
    <row r="41" spans="1:12" x14ac:dyDescent="0.25">
      <c r="A41">
        <v>1040</v>
      </c>
      <c r="B41" t="s">
        <v>119</v>
      </c>
      <c r="C41">
        <v>940229</v>
      </c>
      <c r="D41">
        <v>5.84</v>
      </c>
      <c r="E41" s="5">
        <v>44986.451678240737</v>
      </c>
      <c r="F41" t="s">
        <v>1425</v>
      </c>
      <c r="G41">
        <v>8681230</v>
      </c>
      <c r="H41" s="3">
        <v>45015.665729108798</v>
      </c>
      <c r="I41" t="str">
        <f t="shared" si="0"/>
        <v>Short Term</v>
      </c>
      <c r="J41">
        <f t="shared" si="1"/>
        <v>7741001</v>
      </c>
      <c r="K41">
        <f t="shared" si="2"/>
        <v>0.1</v>
      </c>
      <c r="L41">
        <f t="shared" si="3"/>
        <v>774100.10000000009</v>
      </c>
    </row>
    <row r="42" spans="1:12" x14ac:dyDescent="0.25">
      <c r="A42">
        <v>1041</v>
      </c>
      <c r="B42" t="s">
        <v>300</v>
      </c>
      <c r="C42">
        <v>332256</v>
      </c>
      <c r="D42">
        <v>5.76</v>
      </c>
      <c r="E42" s="5">
        <v>44679.862129629633</v>
      </c>
      <c r="F42" t="s">
        <v>1422</v>
      </c>
      <c r="G42">
        <v>4978669</v>
      </c>
      <c r="H42" s="3">
        <v>45015.665729108798</v>
      </c>
      <c r="I42" t="str">
        <f t="shared" si="0"/>
        <v>Short Term</v>
      </c>
      <c r="J42">
        <f t="shared" si="1"/>
        <v>4646413</v>
      </c>
      <c r="K42">
        <f t="shared" si="2"/>
        <v>0.1</v>
      </c>
      <c r="L42">
        <f t="shared" si="3"/>
        <v>464641.30000000005</v>
      </c>
    </row>
    <row r="43" spans="1:12" x14ac:dyDescent="0.25">
      <c r="A43">
        <v>1042</v>
      </c>
      <c r="B43" t="s">
        <v>1108</v>
      </c>
      <c r="C43">
        <v>682679</v>
      </c>
      <c r="D43">
        <v>8.25</v>
      </c>
      <c r="E43" s="5">
        <v>44060.637245370373</v>
      </c>
      <c r="F43" t="s">
        <v>1422</v>
      </c>
      <c r="G43">
        <v>6404992</v>
      </c>
      <c r="H43" s="3">
        <v>45015.665729108798</v>
      </c>
      <c r="I43" t="str">
        <f t="shared" si="0"/>
        <v>Long Term</v>
      </c>
      <c r="J43">
        <f t="shared" si="1"/>
        <v>5722313</v>
      </c>
      <c r="K43">
        <f t="shared" si="2"/>
        <v>0.1</v>
      </c>
      <c r="L43">
        <f t="shared" si="3"/>
        <v>572231.30000000005</v>
      </c>
    </row>
    <row r="44" spans="1:12" x14ac:dyDescent="0.25">
      <c r="A44">
        <v>1043</v>
      </c>
      <c r="B44" t="s">
        <v>1432</v>
      </c>
      <c r="C44">
        <v>315788</v>
      </c>
      <c r="D44">
        <v>8.32</v>
      </c>
      <c r="E44" s="5">
        <v>43660.429085648153</v>
      </c>
      <c r="F44" t="s">
        <v>1421</v>
      </c>
      <c r="G44">
        <v>1740051</v>
      </c>
      <c r="H44" s="3">
        <v>45015.665729108798</v>
      </c>
      <c r="I44" t="str">
        <f t="shared" si="0"/>
        <v>Long Term</v>
      </c>
      <c r="J44">
        <f t="shared" si="1"/>
        <v>1424263</v>
      </c>
      <c r="K44">
        <f t="shared" si="2"/>
        <v>0.1</v>
      </c>
      <c r="L44">
        <f t="shared" si="3"/>
        <v>142426.30000000002</v>
      </c>
    </row>
    <row r="45" spans="1:12" x14ac:dyDescent="0.25">
      <c r="A45">
        <v>1044</v>
      </c>
      <c r="B45" t="s">
        <v>1045</v>
      </c>
      <c r="C45">
        <v>928033</v>
      </c>
      <c r="D45">
        <v>8.9</v>
      </c>
      <c r="E45" s="5">
        <v>43475.620729166672</v>
      </c>
      <c r="F45" t="s">
        <v>1422</v>
      </c>
      <c r="G45">
        <v>7927715</v>
      </c>
      <c r="H45" s="3">
        <v>45015.665729108798</v>
      </c>
      <c r="I45" t="str">
        <f t="shared" si="0"/>
        <v>Long Term</v>
      </c>
      <c r="J45">
        <f t="shared" si="1"/>
        <v>6999682</v>
      </c>
      <c r="K45">
        <f t="shared" si="2"/>
        <v>0.1</v>
      </c>
      <c r="L45">
        <f t="shared" si="3"/>
        <v>699968.20000000007</v>
      </c>
    </row>
    <row r="46" spans="1:12" x14ac:dyDescent="0.25">
      <c r="A46">
        <v>1045</v>
      </c>
      <c r="B46" t="s">
        <v>173</v>
      </c>
      <c r="C46">
        <v>792169</v>
      </c>
      <c r="D46">
        <v>7.58</v>
      </c>
      <c r="E46" s="5">
        <v>44773.517939814818</v>
      </c>
      <c r="F46" t="s">
        <v>1425</v>
      </c>
      <c r="G46">
        <v>3337338</v>
      </c>
      <c r="H46" s="3">
        <v>45015.665729108798</v>
      </c>
      <c r="I46" t="str">
        <f t="shared" si="0"/>
        <v>Short Term</v>
      </c>
      <c r="J46">
        <f t="shared" si="1"/>
        <v>2545169</v>
      </c>
      <c r="K46">
        <f t="shared" si="2"/>
        <v>0.1</v>
      </c>
      <c r="L46">
        <f t="shared" si="3"/>
        <v>254516.90000000002</v>
      </c>
    </row>
    <row r="47" spans="1:12" x14ac:dyDescent="0.25">
      <c r="A47">
        <v>1046</v>
      </c>
      <c r="B47" t="s">
        <v>412</v>
      </c>
      <c r="C47">
        <v>50403</v>
      </c>
      <c r="D47">
        <v>8.59</v>
      </c>
      <c r="E47" s="5">
        <v>44654.064467592587</v>
      </c>
      <c r="F47" t="s">
        <v>1426</v>
      </c>
      <c r="G47">
        <v>3956135</v>
      </c>
      <c r="H47" s="3">
        <v>45015.665729108798</v>
      </c>
      <c r="I47" t="str">
        <f t="shared" si="0"/>
        <v>Short Term</v>
      </c>
      <c r="J47">
        <f t="shared" si="1"/>
        <v>3905732</v>
      </c>
      <c r="K47">
        <f t="shared" si="2"/>
        <v>0.1</v>
      </c>
      <c r="L47">
        <f t="shared" si="3"/>
        <v>390573.2</v>
      </c>
    </row>
    <row r="48" spans="1:12" x14ac:dyDescent="0.25">
      <c r="A48">
        <v>1047</v>
      </c>
      <c r="B48" t="s">
        <v>1272</v>
      </c>
      <c r="C48">
        <v>358708</v>
      </c>
      <c r="D48">
        <v>5.89</v>
      </c>
      <c r="E48" s="5">
        <v>44635.320081018523</v>
      </c>
      <c r="F48" t="s">
        <v>1422</v>
      </c>
      <c r="G48">
        <v>1828485</v>
      </c>
      <c r="H48" s="3">
        <v>45015.665729108798</v>
      </c>
      <c r="I48" t="str">
        <f t="shared" si="0"/>
        <v>Long Term</v>
      </c>
      <c r="J48">
        <f t="shared" si="1"/>
        <v>1469777</v>
      </c>
      <c r="K48">
        <f t="shared" si="2"/>
        <v>0.1</v>
      </c>
      <c r="L48">
        <f t="shared" si="3"/>
        <v>146977.70000000001</v>
      </c>
    </row>
    <row r="49" spans="1:12" x14ac:dyDescent="0.25">
      <c r="A49">
        <v>1048</v>
      </c>
      <c r="B49" t="s">
        <v>276</v>
      </c>
      <c r="C49">
        <v>213949</v>
      </c>
      <c r="D49">
        <v>5.14</v>
      </c>
      <c r="E49" s="5">
        <v>44149.096770833326</v>
      </c>
      <c r="F49" t="s">
        <v>1425</v>
      </c>
      <c r="G49">
        <v>4853490</v>
      </c>
      <c r="H49" s="3">
        <v>45015.665729108798</v>
      </c>
      <c r="I49" t="str">
        <f t="shared" si="0"/>
        <v>Long Term</v>
      </c>
      <c r="J49">
        <f t="shared" si="1"/>
        <v>4639541</v>
      </c>
      <c r="K49">
        <f t="shared" si="2"/>
        <v>0.1</v>
      </c>
      <c r="L49">
        <f t="shared" si="3"/>
        <v>463954.10000000003</v>
      </c>
    </row>
    <row r="50" spans="1:12" x14ac:dyDescent="0.25">
      <c r="A50">
        <v>1049</v>
      </c>
      <c r="B50" t="s">
        <v>272</v>
      </c>
      <c r="C50">
        <v>856613</v>
      </c>
      <c r="D50">
        <v>6.99</v>
      </c>
      <c r="E50" s="5">
        <v>44754.256736111107</v>
      </c>
      <c r="F50" t="s">
        <v>1421</v>
      </c>
      <c r="G50">
        <v>1653564</v>
      </c>
      <c r="H50" s="3">
        <v>45015.665729108798</v>
      </c>
      <c r="I50" t="str">
        <f t="shared" si="0"/>
        <v>Short Term</v>
      </c>
      <c r="J50">
        <f t="shared" si="1"/>
        <v>796951</v>
      </c>
      <c r="K50">
        <f t="shared" si="2"/>
        <v>0.1</v>
      </c>
      <c r="L50">
        <f t="shared" si="3"/>
        <v>79695.100000000006</v>
      </c>
    </row>
    <row r="51" spans="1:12" x14ac:dyDescent="0.25">
      <c r="A51">
        <v>1050</v>
      </c>
      <c r="B51" t="s">
        <v>1433</v>
      </c>
      <c r="C51">
        <v>63673</v>
      </c>
      <c r="D51">
        <v>6.39</v>
      </c>
      <c r="E51" s="5">
        <v>43406.194594907407</v>
      </c>
      <c r="F51" t="s">
        <v>1424</v>
      </c>
      <c r="G51">
        <v>5265861</v>
      </c>
      <c r="H51" s="3">
        <v>45015.665729108798</v>
      </c>
      <c r="I51" t="str">
        <f t="shared" si="0"/>
        <v>Long Term</v>
      </c>
      <c r="J51">
        <f t="shared" si="1"/>
        <v>5202188</v>
      </c>
      <c r="K51">
        <f t="shared" si="2"/>
        <v>0.1</v>
      </c>
      <c r="L51">
        <f t="shared" si="3"/>
        <v>520218.80000000005</v>
      </c>
    </row>
    <row r="52" spans="1:12" x14ac:dyDescent="0.25">
      <c r="A52">
        <v>1051</v>
      </c>
      <c r="B52" t="s">
        <v>586</v>
      </c>
      <c r="C52">
        <v>875098</v>
      </c>
      <c r="D52">
        <v>8.3800000000000008</v>
      </c>
      <c r="E52" s="5">
        <v>44400.472361111111</v>
      </c>
      <c r="F52" t="s">
        <v>1424</v>
      </c>
      <c r="G52">
        <v>9550238</v>
      </c>
      <c r="H52" s="3">
        <v>45015.665729108798</v>
      </c>
      <c r="I52" t="str">
        <f t="shared" si="0"/>
        <v>Long Term</v>
      </c>
      <c r="J52">
        <f t="shared" si="1"/>
        <v>8675140</v>
      </c>
      <c r="K52">
        <f t="shared" si="2"/>
        <v>0.1</v>
      </c>
      <c r="L52">
        <f t="shared" si="3"/>
        <v>867514</v>
      </c>
    </row>
    <row r="53" spans="1:12" x14ac:dyDescent="0.25">
      <c r="A53">
        <v>1052</v>
      </c>
      <c r="B53" t="s">
        <v>670</v>
      </c>
      <c r="C53">
        <v>384539</v>
      </c>
      <c r="D53">
        <v>5.41</v>
      </c>
      <c r="E53" s="5">
        <v>44260.811192129629</v>
      </c>
      <c r="F53" t="s">
        <v>1422</v>
      </c>
      <c r="G53">
        <v>384566</v>
      </c>
      <c r="H53" s="3">
        <v>45015.665729108798</v>
      </c>
      <c r="I53" t="str">
        <f t="shared" si="0"/>
        <v>Long Term</v>
      </c>
      <c r="J53">
        <f t="shared" si="1"/>
        <v>27</v>
      </c>
      <c r="K53">
        <f t="shared" si="2"/>
        <v>0</v>
      </c>
      <c r="L53">
        <f t="shared" si="3"/>
        <v>0</v>
      </c>
    </row>
    <row r="54" spans="1:12" x14ac:dyDescent="0.25">
      <c r="A54">
        <v>1053</v>
      </c>
      <c r="B54" t="s">
        <v>1371</v>
      </c>
      <c r="C54">
        <v>848585</v>
      </c>
      <c r="D54">
        <v>7.4</v>
      </c>
      <c r="E54" s="5">
        <v>44290.184537037043</v>
      </c>
      <c r="F54" t="s">
        <v>1426</v>
      </c>
      <c r="G54">
        <v>5454888</v>
      </c>
      <c r="H54" s="3">
        <v>45015.665729108798</v>
      </c>
      <c r="I54" t="str">
        <f t="shared" si="0"/>
        <v>Long Term</v>
      </c>
      <c r="J54">
        <f t="shared" si="1"/>
        <v>4606303</v>
      </c>
      <c r="K54">
        <f t="shared" si="2"/>
        <v>0.1</v>
      </c>
      <c r="L54">
        <f t="shared" si="3"/>
        <v>460630.30000000005</v>
      </c>
    </row>
    <row r="55" spans="1:12" x14ac:dyDescent="0.25">
      <c r="A55">
        <v>1054</v>
      </c>
      <c r="B55" t="s">
        <v>128</v>
      </c>
      <c r="C55">
        <v>182083</v>
      </c>
      <c r="D55">
        <v>8.41</v>
      </c>
      <c r="E55" s="5">
        <v>44131.023680555547</v>
      </c>
      <c r="F55" t="s">
        <v>1423</v>
      </c>
      <c r="G55">
        <v>6390043</v>
      </c>
      <c r="H55" s="3">
        <v>45015.665729108798</v>
      </c>
      <c r="I55" t="str">
        <f t="shared" si="0"/>
        <v>Long Term</v>
      </c>
      <c r="J55">
        <f t="shared" si="1"/>
        <v>6207960</v>
      </c>
      <c r="K55">
        <f t="shared" si="2"/>
        <v>0.1</v>
      </c>
      <c r="L55">
        <f t="shared" si="3"/>
        <v>620796</v>
      </c>
    </row>
    <row r="56" spans="1:12" x14ac:dyDescent="0.25">
      <c r="A56">
        <v>1055</v>
      </c>
      <c r="B56" t="s">
        <v>763</v>
      </c>
      <c r="C56">
        <v>517095</v>
      </c>
      <c r="D56">
        <v>5.65</v>
      </c>
      <c r="E56" s="5">
        <v>43731.003252314818</v>
      </c>
      <c r="F56" t="s">
        <v>1423</v>
      </c>
      <c r="G56">
        <v>7853534</v>
      </c>
      <c r="H56" s="3">
        <v>45015.665729108798</v>
      </c>
      <c r="I56" t="str">
        <f t="shared" si="0"/>
        <v>Long Term</v>
      </c>
      <c r="J56">
        <f t="shared" si="1"/>
        <v>7336439</v>
      </c>
      <c r="K56">
        <f t="shared" si="2"/>
        <v>0.1</v>
      </c>
      <c r="L56">
        <f t="shared" si="3"/>
        <v>733643.9</v>
      </c>
    </row>
    <row r="57" spans="1:12" x14ac:dyDescent="0.25">
      <c r="A57">
        <v>1056</v>
      </c>
      <c r="B57" t="s">
        <v>489</v>
      </c>
      <c r="C57">
        <v>398061</v>
      </c>
      <c r="D57">
        <v>7.62</v>
      </c>
      <c r="E57" s="5">
        <v>44030.372986111113</v>
      </c>
      <c r="F57" t="s">
        <v>1421</v>
      </c>
      <c r="G57">
        <v>4538732</v>
      </c>
      <c r="H57" s="3">
        <v>45015.665729108798</v>
      </c>
      <c r="I57" t="str">
        <f t="shared" si="0"/>
        <v>Long Term</v>
      </c>
      <c r="J57">
        <f t="shared" si="1"/>
        <v>4140671</v>
      </c>
      <c r="K57">
        <f t="shared" si="2"/>
        <v>0.1</v>
      </c>
      <c r="L57">
        <f t="shared" si="3"/>
        <v>414067.10000000003</v>
      </c>
    </row>
    <row r="58" spans="1:12" x14ac:dyDescent="0.25">
      <c r="A58">
        <v>1057</v>
      </c>
      <c r="B58" t="s">
        <v>1434</v>
      </c>
      <c r="C58">
        <v>742245</v>
      </c>
      <c r="D58">
        <v>7.77</v>
      </c>
      <c r="E58" s="5">
        <v>43737.806203703702</v>
      </c>
      <c r="F58" t="s">
        <v>1426</v>
      </c>
      <c r="G58">
        <v>7699322</v>
      </c>
      <c r="H58" s="3">
        <v>45015.665729108798</v>
      </c>
      <c r="I58" t="str">
        <f t="shared" si="0"/>
        <v>Long Term</v>
      </c>
      <c r="J58">
        <f t="shared" si="1"/>
        <v>6957077</v>
      </c>
      <c r="K58">
        <f t="shared" si="2"/>
        <v>0.1</v>
      </c>
      <c r="L58">
        <f t="shared" si="3"/>
        <v>695707.70000000007</v>
      </c>
    </row>
    <row r="59" spans="1:12" x14ac:dyDescent="0.25">
      <c r="A59">
        <v>1058</v>
      </c>
      <c r="B59" t="s">
        <v>158</v>
      </c>
      <c r="C59">
        <v>186525</v>
      </c>
      <c r="D59">
        <v>5.5</v>
      </c>
      <c r="E59" s="5">
        <v>44735.817719907413</v>
      </c>
      <c r="F59" t="s">
        <v>1425</v>
      </c>
      <c r="G59">
        <v>9094242</v>
      </c>
      <c r="H59" s="3">
        <v>45015.665729108798</v>
      </c>
      <c r="I59" t="str">
        <f t="shared" si="0"/>
        <v>Short Term</v>
      </c>
      <c r="J59">
        <f t="shared" si="1"/>
        <v>8907717</v>
      </c>
      <c r="K59">
        <f t="shared" si="2"/>
        <v>0.1</v>
      </c>
      <c r="L59">
        <f t="shared" si="3"/>
        <v>890771.70000000007</v>
      </c>
    </row>
    <row r="60" spans="1:12" x14ac:dyDescent="0.25">
      <c r="A60">
        <v>1059</v>
      </c>
      <c r="B60" t="s">
        <v>926</v>
      </c>
      <c r="C60">
        <v>472648</v>
      </c>
      <c r="D60">
        <v>5.15</v>
      </c>
      <c r="E60" s="5">
        <v>44429.847372685188</v>
      </c>
      <c r="F60" t="s">
        <v>1424</v>
      </c>
      <c r="G60">
        <v>7968949</v>
      </c>
      <c r="H60" s="3">
        <v>45015.665729108798</v>
      </c>
      <c r="I60" t="str">
        <f t="shared" si="0"/>
        <v>Long Term</v>
      </c>
      <c r="J60">
        <f t="shared" si="1"/>
        <v>7496301</v>
      </c>
      <c r="K60">
        <f t="shared" si="2"/>
        <v>0.1</v>
      </c>
      <c r="L60">
        <f t="shared" si="3"/>
        <v>749630.10000000009</v>
      </c>
    </row>
    <row r="61" spans="1:12" x14ac:dyDescent="0.25">
      <c r="A61">
        <v>1060</v>
      </c>
      <c r="B61" t="s">
        <v>628</v>
      </c>
      <c r="C61">
        <v>447862</v>
      </c>
      <c r="D61">
        <v>7.89</v>
      </c>
      <c r="E61" s="5">
        <v>43616.490787037037</v>
      </c>
      <c r="F61" t="s">
        <v>1423</v>
      </c>
      <c r="G61">
        <v>8932238</v>
      </c>
      <c r="H61" s="3">
        <v>45015.665729108798</v>
      </c>
      <c r="I61" t="str">
        <f t="shared" si="0"/>
        <v>Long Term</v>
      </c>
      <c r="J61">
        <f t="shared" si="1"/>
        <v>8484376</v>
      </c>
      <c r="K61">
        <f t="shared" si="2"/>
        <v>0.1</v>
      </c>
      <c r="L61">
        <f t="shared" si="3"/>
        <v>848437.60000000009</v>
      </c>
    </row>
    <row r="62" spans="1:12" x14ac:dyDescent="0.25">
      <c r="A62">
        <v>1061</v>
      </c>
      <c r="B62" t="s">
        <v>1141</v>
      </c>
      <c r="C62">
        <v>624606</v>
      </c>
      <c r="D62">
        <v>5.76</v>
      </c>
      <c r="E62" s="5">
        <v>44630.236851851849</v>
      </c>
      <c r="F62" t="s">
        <v>1425</v>
      </c>
      <c r="G62">
        <v>2940607</v>
      </c>
      <c r="H62" s="3">
        <v>45015.665729108798</v>
      </c>
      <c r="I62" t="str">
        <f t="shared" si="0"/>
        <v>Long Term</v>
      </c>
      <c r="J62">
        <f t="shared" si="1"/>
        <v>2316001</v>
      </c>
      <c r="K62">
        <f t="shared" si="2"/>
        <v>0.1</v>
      </c>
      <c r="L62">
        <f t="shared" si="3"/>
        <v>231600.1</v>
      </c>
    </row>
    <row r="63" spans="1:12" x14ac:dyDescent="0.25">
      <c r="A63">
        <v>1062</v>
      </c>
      <c r="B63" t="s">
        <v>706</v>
      </c>
      <c r="C63">
        <v>633826</v>
      </c>
      <c r="D63">
        <v>7.76</v>
      </c>
      <c r="E63" s="5">
        <v>44623.429629629631</v>
      </c>
      <c r="F63" t="s">
        <v>1426</v>
      </c>
      <c r="G63">
        <v>6100787</v>
      </c>
      <c r="H63" s="3">
        <v>45015.665729108798</v>
      </c>
      <c r="I63" t="str">
        <f t="shared" si="0"/>
        <v>Long Term</v>
      </c>
      <c r="J63">
        <f t="shared" si="1"/>
        <v>5466961</v>
      </c>
      <c r="K63">
        <f t="shared" si="2"/>
        <v>0.1</v>
      </c>
      <c r="L63">
        <f t="shared" si="3"/>
        <v>546696.1</v>
      </c>
    </row>
    <row r="64" spans="1:12" x14ac:dyDescent="0.25">
      <c r="A64">
        <v>1063</v>
      </c>
      <c r="B64" t="s">
        <v>967</v>
      </c>
      <c r="C64">
        <v>677047</v>
      </c>
      <c r="D64">
        <v>6.31</v>
      </c>
      <c r="E64" s="5">
        <v>44895.036157407398</v>
      </c>
      <c r="F64" t="s">
        <v>1426</v>
      </c>
      <c r="G64">
        <v>8022816</v>
      </c>
      <c r="H64" s="3">
        <v>45015.665729108798</v>
      </c>
      <c r="I64" t="str">
        <f t="shared" si="0"/>
        <v>Short Term</v>
      </c>
      <c r="J64">
        <f t="shared" si="1"/>
        <v>7345769</v>
      </c>
      <c r="K64">
        <f t="shared" si="2"/>
        <v>0.1</v>
      </c>
      <c r="L64">
        <f t="shared" si="3"/>
        <v>734576.9</v>
      </c>
    </row>
    <row r="65" spans="1:12" x14ac:dyDescent="0.25">
      <c r="A65">
        <v>1064</v>
      </c>
      <c r="B65" t="s">
        <v>993</v>
      </c>
      <c r="C65">
        <v>689390</v>
      </c>
      <c r="D65">
        <v>6.82</v>
      </c>
      <c r="E65" s="5">
        <v>44004.361979166657</v>
      </c>
      <c r="F65" t="s">
        <v>1423</v>
      </c>
      <c r="G65">
        <v>6906711</v>
      </c>
      <c r="H65" s="3">
        <v>45015.665729108798</v>
      </c>
      <c r="I65" t="str">
        <f t="shared" si="0"/>
        <v>Long Term</v>
      </c>
      <c r="J65">
        <f t="shared" si="1"/>
        <v>6217321</v>
      </c>
      <c r="K65">
        <f t="shared" si="2"/>
        <v>0.1</v>
      </c>
      <c r="L65">
        <f t="shared" si="3"/>
        <v>621732.1</v>
      </c>
    </row>
    <row r="66" spans="1:12" x14ac:dyDescent="0.25">
      <c r="A66">
        <v>1065</v>
      </c>
      <c r="B66" t="s">
        <v>562</v>
      </c>
      <c r="C66">
        <v>704378</v>
      </c>
      <c r="D66">
        <v>7.45</v>
      </c>
      <c r="E66" s="5">
        <v>44853.894502314812</v>
      </c>
      <c r="F66" t="s">
        <v>1422</v>
      </c>
      <c r="G66">
        <v>3322652</v>
      </c>
      <c r="H66" s="3">
        <v>45015.665729108798</v>
      </c>
      <c r="I66" t="str">
        <f t="shared" si="0"/>
        <v>Short Term</v>
      </c>
      <c r="J66">
        <f t="shared" si="1"/>
        <v>2618274</v>
      </c>
      <c r="K66">
        <f t="shared" si="2"/>
        <v>0.1</v>
      </c>
      <c r="L66">
        <f t="shared" si="3"/>
        <v>261827.40000000002</v>
      </c>
    </row>
    <row r="67" spans="1:12" x14ac:dyDescent="0.25">
      <c r="A67">
        <v>1066</v>
      </c>
      <c r="B67" t="s">
        <v>835</v>
      </c>
      <c r="C67">
        <v>351645</v>
      </c>
      <c r="D67">
        <v>6.77</v>
      </c>
      <c r="E67" s="5">
        <v>43689.66196759259</v>
      </c>
      <c r="F67" t="s">
        <v>1425</v>
      </c>
      <c r="G67">
        <v>9765932</v>
      </c>
      <c r="H67" s="3">
        <v>45015.665729108798</v>
      </c>
      <c r="I67" t="str">
        <f t="shared" ref="I67:I130" si="4">IF((H67-E67)&lt;=365,"Short Term","Long Term")</f>
        <v>Long Term</v>
      </c>
      <c r="J67">
        <f t="shared" ref="J67:J130" si="5">G67-C67</f>
        <v>9414287</v>
      </c>
      <c r="K67">
        <f t="shared" ref="K67:K130" si="6">IF(J67&gt;100000,10%,0)</f>
        <v>0.1</v>
      </c>
      <c r="L67">
        <f t="shared" ref="L67:L130" si="7">J67*K67</f>
        <v>941428.70000000007</v>
      </c>
    </row>
    <row r="68" spans="1:12" x14ac:dyDescent="0.25">
      <c r="A68">
        <v>1067</v>
      </c>
      <c r="B68" t="s">
        <v>1296</v>
      </c>
      <c r="C68">
        <v>357309</v>
      </c>
      <c r="D68">
        <v>5.82</v>
      </c>
      <c r="E68" s="5">
        <v>44219.57885416667</v>
      </c>
      <c r="F68" t="s">
        <v>1424</v>
      </c>
      <c r="G68">
        <v>6341713</v>
      </c>
      <c r="H68" s="3">
        <v>45015.665729108798</v>
      </c>
      <c r="I68" t="str">
        <f t="shared" si="4"/>
        <v>Long Term</v>
      </c>
      <c r="J68">
        <f t="shared" si="5"/>
        <v>5984404</v>
      </c>
      <c r="K68">
        <f t="shared" si="6"/>
        <v>0.1</v>
      </c>
      <c r="L68">
        <f t="shared" si="7"/>
        <v>598440.4</v>
      </c>
    </row>
    <row r="69" spans="1:12" x14ac:dyDescent="0.25">
      <c r="A69">
        <v>1068</v>
      </c>
      <c r="B69" t="s">
        <v>525</v>
      </c>
      <c r="C69">
        <v>993424</v>
      </c>
      <c r="D69">
        <v>5.95</v>
      </c>
      <c r="E69" s="5">
        <v>44336.996793981481</v>
      </c>
      <c r="F69" t="s">
        <v>1423</v>
      </c>
      <c r="G69">
        <v>9537472</v>
      </c>
      <c r="H69" s="3">
        <v>45015.665729108798</v>
      </c>
      <c r="I69" t="str">
        <f t="shared" si="4"/>
        <v>Long Term</v>
      </c>
      <c r="J69">
        <f t="shared" si="5"/>
        <v>8544048</v>
      </c>
      <c r="K69">
        <f t="shared" si="6"/>
        <v>0.1</v>
      </c>
      <c r="L69">
        <f t="shared" si="7"/>
        <v>854404.8</v>
      </c>
    </row>
    <row r="70" spans="1:12" x14ac:dyDescent="0.25">
      <c r="A70">
        <v>1069</v>
      </c>
      <c r="B70" t="s">
        <v>129</v>
      </c>
      <c r="C70">
        <v>840926</v>
      </c>
      <c r="D70">
        <v>8.84</v>
      </c>
      <c r="E70" s="5">
        <v>43979.37164351852</v>
      </c>
      <c r="F70" t="s">
        <v>1422</v>
      </c>
      <c r="G70">
        <v>6426042</v>
      </c>
      <c r="H70" s="3">
        <v>45015.665729108798</v>
      </c>
      <c r="I70" t="str">
        <f t="shared" si="4"/>
        <v>Long Term</v>
      </c>
      <c r="J70">
        <f t="shared" si="5"/>
        <v>5585116</v>
      </c>
      <c r="K70">
        <f t="shared" si="6"/>
        <v>0.1</v>
      </c>
      <c r="L70">
        <f t="shared" si="7"/>
        <v>558511.6</v>
      </c>
    </row>
    <row r="71" spans="1:12" x14ac:dyDescent="0.25">
      <c r="A71">
        <v>1070</v>
      </c>
      <c r="B71" t="s">
        <v>1374</v>
      </c>
      <c r="C71">
        <v>823965</v>
      </c>
      <c r="D71">
        <v>8.43</v>
      </c>
      <c r="E71" s="5">
        <v>43729.791238425933</v>
      </c>
      <c r="F71" t="s">
        <v>1422</v>
      </c>
      <c r="G71">
        <v>5073193</v>
      </c>
      <c r="H71" s="3">
        <v>45015.665729108798</v>
      </c>
      <c r="I71" t="str">
        <f t="shared" si="4"/>
        <v>Long Term</v>
      </c>
      <c r="J71">
        <f t="shared" si="5"/>
        <v>4249228</v>
      </c>
      <c r="K71">
        <f t="shared" si="6"/>
        <v>0.1</v>
      </c>
      <c r="L71">
        <f t="shared" si="7"/>
        <v>424922.80000000005</v>
      </c>
    </row>
    <row r="72" spans="1:12" x14ac:dyDescent="0.25">
      <c r="A72">
        <v>1071</v>
      </c>
      <c r="B72" t="s">
        <v>1280</v>
      </c>
      <c r="C72">
        <v>584659</v>
      </c>
      <c r="D72">
        <v>6.75</v>
      </c>
      <c r="E72" s="5">
        <v>44839.755520833343</v>
      </c>
      <c r="F72" t="s">
        <v>1423</v>
      </c>
      <c r="G72">
        <v>9896945</v>
      </c>
      <c r="H72" s="3">
        <v>45015.665729108798</v>
      </c>
      <c r="I72" t="str">
        <f t="shared" si="4"/>
        <v>Short Term</v>
      </c>
      <c r="J72">
        <f t="shared" si="5"/>
        <v>9312286</v>
      </c>
      <c r="K72">
        <f t="shared" si="6"/>
        <v>0.1</v>
      </c>
      <c r="L72">
        <f t="shared" si="7"/>
        <v>931228.60000000009</v>
      </c>
    </row>
    <row r="73" spans="1:12" x14ac:dyDescent="0.25">
      <c r="A73">
        <v>1072</v>
      </c>
      <c r="B73" t="s">
        <v>158</v>
      </c>
      <c r="C73">
        <v>908724</v>
      </c>
      <c r="D73">
        <v>8</v>
      </c>
      <c r="E73" s="5">
        <v>44621.274548611109</v>
      </c>
      <c r="F73" t="s">
        <v>1423</v>
      </c>
      <c r="G73">
        <v>5025942</v>
      </c>
      <c r="H73" s="3">
        <v>45015.665729108798</v>
      </c>
      <c r="I73" t="str">
        <f t="shared" si="4"/>
        <v>Long Term</v>
      </c>
      <c r="J73">
        <f t="shared" si="5"/>
        <v>4117218</v>
      </c>
      <c r="K73">
        <f t="shared" si="6"/>
        <v>0.1</v>
      </c>
      <c r="L73">
        <f t="shared" si="7"/>
        <v>411721.80000000005</v>
      </c>
    </row>
    <row r="74" spans="1:12" x14ac:dyDescent="0.25">
      <c r="A74">
        <v>1073</v>
      </c>
      <c r="B74" t="s">
        <v>1435</v>
      </c>
      <c r="C74">
        <v>830025</v>
      </c>
      <c r="D74">
        <v>5.36</v>
      </c>
      <c r="E74" s="5">
        <v>44437.81145833333</v>
      </c>
      <c r="F74" t="s">
        <v>1426</v>
      </c>
      <c r="G74">
        <v>5707084</v>
      </c>
      <c r="H74" s="3">
        <v>45015.665729108798</v>
      </c>
      <c r="I74" t="str">
        <f t="shared" si="4"/>
        <v>Long Term</v>
      </c>
      <c r="J74">
        <f t="shared" si="5"/>
        <v>4877059</v>
      </c>
      <c r="K74">
        <f t="shared" si="6"/>
        <v>0.1</v>
      </c>
      <c r="L74">
        <f t="shared" si="7"/>
        <v>487705.9</v>
      </c>
    </row>
    <row r="75" spans="1:12" x14ac:dyDescent="0.25">
      <c r="A75">
        <v>1074</v>
      </c>
      <c r="B75" t="s">
        <v>423</v>
      </c>
      <c r="C75">
        <v>931887</v>
      </c>
      <c r="D75">
        <v>8.42</v>
      </c>
      <c r="E75" s="5">
        <v>44712.479467592602</v>
      </c>
      <c r="F75" t="s">
        <v>1422</v>
      </c>
      <c r="G75">
        <v>7958177</v>
      </c>
      <c r="H75" s="3">
        <v>45015.665729108798</v>
      </c>
      <c r="I75" t="str">
        <f t="shared" si="4"/>
        <v>Short Term</v>
      </c>
      <c r="J75">
        <f t="shared" si="5"/>
        <v>7026290</v>
      </c>
      <c r="K75">
        <f t="shared" si="6"/>
        <v>0.1</v>
      </c>
      <c r="L75">
        <f t="shared" si="7"/>
        <v>702629</v>
      </c>
    </row>
    <row r="76" spans="1:12" x14ac:dyDescent="0.25">
      <c r="A76">
        <v>1075</v>
      </c>
      <c r="B76" t="s">
        <v>841</v>
      </c>
      <c r="C76">
        <v>654435</v>
      </c>
      <c r="D76">
        <v>8.5299999999999994</v>
      </c>
      <c r="E76" s="5">
        <v>44427.228101851862</v>
      </c>
      <c r="F76" t="s">
        <v>1426</v>
      </c>
      <c r="G76">
        <v>9469270</v>
      </c>
      <c r="H76" s="3">
        <v>45015.665729108798</v>
      </c>
      <c r="I76" t="str">
        <f t="shared" si="4"/>
        <v>Long Term</v>
      </c>
      <c r="J76">
        <f t="shared" si="5"/>
        <v>8814835</v>
      </c>
      <c r="K76">
        <f t="shared" si="6"/>
        <v>0.1</v>
      </c>
      <c r="L76">
        <f t="shared" si="7"/>
        <v>881483.5</v>
      </c>
    </row>
    <row r="77" spans="1:12" x14ac:dyDescent="0.25">
      <c r="A77">
        <v>1076</v>
      </c>
      <c r="B77" t="s">
        <v>856</v>
      </c>
      <c r="C77">
        <v>279948</v>
      </c>
      <c r="D77">
        <v>8.16</v>
      </c>
      <c r="E77" s="5">
        <v>44789.044733796298</v>
      </c>
      <c r="F77" t="s">
        <v>1424</v>
      </c>
      <c r="G77">
        <v>5785503</v>
      </c>
      <c r="H77" s="3">
        <v>45015.665729108798</v>
      </c>
      <c r="I77" t="str">
        <f t="shared" si="4"/>
        <v>Short Term</v>
      </c>
      <c r="J77">
        <f t="shared" si="5"/>
        <v>5505555</v>
      </c>
      <c r="K77">
        <f t="shared" si="6"/>
        <v>0.1</v>
      </c>
      <c r="L77">
        <f t="shared" si="7"/>
        <v>550555.5</v>
      </c>
    </row>
    <row r="78" spans="1:12" x14ac:dyDescent="0.25">
      <c r="A78">
        <v>1077</v>
      </c>
      <c r="B78" t="s">
        <v>306</v>
      </c>
      <c r="C78">
        <v>995029</v>
      </c>
      <c r="D78">
        <v>5.66</v>
      </c>
      <c r="E78" s="5">
        <v>43478.912534722222</v>
      </c>
      <c r="F78" t="s">
        <v>1422</v>
      </c>
      <c r="G78">
        <v>7040475</v>
      </c>
      <c r="H78" s="3">
        <v>45015.665729108798</v>
      </c>
      <c r="I78" t="str">
        <f t="shared" si="4"/>
        <v>Long Term</v>
      </c>
      <c r="J78">
        <f t="shared" si="5"/>
        <v>6045446</v>
      </c>
      <c r="K78">
        <f t="shared" si="6"/>
        <v>0.1</v>
      </c>
      <c r="L78">
        <f t="shared" si="7"/>
        <v>604544.6</v>
      </c>
    </row>
    <row r="79" spans="1:12" x14ac:dyDescent="0.25">
      <c r="A79">
        <v>1078</v>
      </c>
      <c r="B79" t="s">
        <v>280</v>
      </c>
      <c r="C79">
        <v>106163</v>
      </c>
      <c r="D79">
        <v>7.42</v>
      </c>
      <c r="E79" s="5">
        <v>43913.436249999999</v>
      </c>
      <c r="F79" t="s">
        <v>1421</v>
      </c>
      <c r="G79">
        <v>9549420</v>
      </c>
      <c r="H79" s="3">
        <v>45015.665729108798</v>
      </c>
      <c r="I79" t="str">
        <f t="shared" si="4"/>
        <v>Long Term</v>
      </c>
      <c r="J79">
        <f t="shared" si="5"/>
        <v>9443257</v>
      </c>
      <c r="K79">
        <f t="shared" si="6"/>
        <v>0.1</v>
      </c>
      <c r="L79">
        <f t="shared" si="7"/>
        <v>944325.70000000007</v>
      </c>
    </row>
    <row r="80" spans="1:12" x14ac:dyDescent="0.25">
      <c r="A80">
        <v>1079</v>
      </c>
      <c r="B80" t="s">
        <v>1393</v>
      </c>
      <c r="C80">
        <v>387518</v>
      </c>
      <c r="D80">
        <v>5.5</v>
      </c>
      <c r="E80" s="5">
        <v>43557.729953703703</v>
      </c>
      <c r="F80" t="s">
        <v>1426</v>
      </c>
      <c r="G80">
        <v>5657224</v>
      </c>
      <c r="H80" s="3">
        <v>45015.665729108798</v>
      </c>
      <c r="I80" t="str">
        <f t="shared" si="4"/>
        <v>Long Term</v>
      </c>
      <c r="J80">
        <f t="shared" si="5"/>
        <v>5269706</v>
      </c>
      <c r="K80">
        <f t="shared" si="6"/>
        <v>0.1</v>
      </c>
      <c r="L80">
        <f t="shared" si="7"/>
        <v>526970.6</v>
      </c>
    </row>
    <row r="81" spans="1:12" x14ac:dyDescent="0.25">
      <c r="A81">
        <v>1080</v>
      </c>
      <c r="B81" t="s">
        <v>949</v>
      </c>
      <c r="C81">
        <v>689467</v>
      </c>
      <c r="D81">
        <v>7.14</v>
      </c>
      <c r="E81" s="5">
        <v>44392.689618055563</v>
      </c>
      <c r="F81" t="s">
        <v>1424</v>
      </c>
      <c r="G81">
        <v>6140981</v>
      </c>
      <c r="H81" s="3">
        <v>45015.665729108798</v>
      </c>
      <c r="I81" t="str">
        <f t="shared" si="4"/>
        <v>Long Term</v>
      </c>
      <c r="J81">
        <f t="shared" si="5"/>
        <v>5451514</v>
      </c>
      <c r="K81">
        <f t="shared" si="6"/>
        <v>0.1</v>
      </c>
      <c r="L81">
        <f t="shared" si="7"/>
        <v>545151.4</v>
      </c>
    </row>
    <row r="82" spans="1:12" x14ac:dyDescent="0.25">
      <c r="A82">
        <v>1081</v>
      </c>
      <c r="B82" t="s">
        <v>773</v>
      </c>
      <c r="C82">
        <v>143211</v>
      </c>
      <c r="D82">
        <v>7.56</v>
      </c>
      <c r="E82" s="5">
        <v>43628.112407407411</v>
      </c>
      <c r="F82" t="s">
        <v>1424</v>
      </c>
      <c r="G82">
        <v>4766157</v>
      </c>
      <c r="H82" s="3">
        <v>45015.665729108798</v>
      </c>
      <c r="I82" t="str">
        <f t="shared" si="4"/>
        <v>Long Term</v>
      </c>
      <c r="J82">
        <f t="shared" si="5"/>
        <v>4622946</v>
      </c>
      <c r="K82">
        <f t="shared" si="6"/>
        <v>0.1</v>
      </c>
      <c r="L82">
        <f t="shared" si="7"/>
        <v>462294.60000000003</v>
      </c>
    </row>
    <row r="83" spans="1:12" x14ac:dyDescent="0.25">
      <c r="A83">
        <v>1082</v>
      </c>
      <c r="B83" t="s">
        <v>540</v>
      </c>
      <c r="C83">
        <v>850705</v>
      </c>
      <c r="D83">
        <v>8.99</v>
      </c>
      <c r="E83" s="5">
        <v>44001.223958333343</v>
      </c>
      <c r="F83" t="s">
        <v>1421</v>
      </c>
      <c r="G83">
        <v>3660944</v>
      </c>
      <c r="H83" s="3">
        <v>45015.665729108798</v>
      </c>
      <c r="I83" t="str">
        <f t="shared" si="4"/>
        <v>Long Term</v>
      </c>
      <c r="J83">
        <f t="shared" si="5"/>
        <v>2810239</v>
      </c>
      <c r="K83">
        <f t="shared" si="6"/>
        <v>0.1</v>
      </c>
      <c r="L83">
        <f t="shared" si="7"/>
        <v>281023.90000000002</v>
      </c>
    </row>
    <row r="84" spans="1:12" x14ac:dyDescent="0.25">
      <c r="A84">
        <v>1083</v>
      </c>
      <c r="B84" t="s">
        <v>1053</v>
      </c>
      <c r="C84">
        <v>483322</v>
      </c>
      <c r="D84">
        <v>7.16</v>
      </c>
      <c r="E84" s="5">
        <v>43799.779513888891</v>
      </c>
      <c r="F84" t="s">
        <v>1426</v>
      </c>
      <c r="G84">
        <v>7087832</v>
      </c>
      <c r="H84" s="3">
        <v>45015.665729108798</v>
      </c>
      <c r="I84" t="str">
        <f t="shared" si="4"/>
        <v>Long Term</v>
      </c>
      <c r="J84">
        <f t="shared" si="5"/>
        <v>6604510</v>
      </c>
      <c r="K84">
        <f t="shared" si="6"/>
        <v>0.1</v>
      </c>
      <c r="L84">
        <f t="shared" si="7"/>
        <v>660451</v>
      </c>
    </row>
    <row r="85" spans="1:12" x14ac:dyDescent="0.25">
      <c r="A85">
        <v>1084</v>
      </c>
      <c r="B85" t="s">
        <v>1436</v>
      </c>
      <c r="C85">
        <v>120127</v>
      </c>
      <c r="D85">
        <v>7.96</v>
      </c>
      <c r="E85" s="5">
        <v>43723.414699074077</v>
      </c>
      <c r="F85" t="s">
        <v>1423</v>
      </c>
      <c r="G85">
        <v>730539</v>
      </c>
      <c r="H85" s="3">
        <v>45015.665729108798</v>
      </c>
      <c r="I85" t="str">
        <f t="shared" si="4"/>
        <v>Long Term</v>
      </c>
      <c r="J85">
        <f t="shared" si="5"/>
        <v>610412</v>
      </c>
      <c r="K85">
        <f t="shared" si="6"/>
        <v>0.1</v>
      </c>
      <c r="L85">
        <f t="shared" si="7"/>
        <v>61041.200000000004</v>
      </c>
    </row>
    <row r="86" spans="1:12" x14ac:dyDescent="0.25">
      <c r="A86">
        <v>1085</v>
      </c>
      <c r="B86" t="s">
        <v>919</v>
      </c>
      <c r="C86">
        <v>335413</v>
      </c>
      <c r="D86">
        <v>6.53</v>
      </c>
      <c r="E86" s="5">
        <v>44022.715208333328</v>
      </c>
      <c r="F86" t="s">
        <v>1422</v>
      </c>
      <c r="G86">
        <v>1396121</v>
      </c>
      <c r="H86" s="3">
        <v>45015.665729108798</v>
      </c>
      <c r="I86" t="str">
        <f t="shared" si="4"/>
        <v>Long Term</v>
      </c>
      <c r="J86">
        <f t="shared" si="5"/>
        <v>1060708</v>
      </c>
      <c r="K86">
        <f t="shared" si="6"/>
        <v>0.1</v>
      </c>
      <c r="L86">
        <f t="shared" si="7"/>
        <v>106070.8</v>
      </c>
    </row>
    <row r="87" spans="1:12" x14ac:dyDescent="0.25">
      <c r="A87">
        <v>1086</v>
      </c>
      <c r="B87" t="s">
        <v>757</v>
      </c>
      <c r="C87">
        <v>617237</v>
      </c>
      <c r="D87">
        <v>8.6999999999999993</v>
      </c>
      <c r="E87" s="5">
        <v>44801.696284722217</v>
      </c>
      <c r="F87" t="s">
        <v>1424</v>
      </c>
      <c r="G87">
        <v>9140920</v>
      </c>
      <c r="H87" s="3">
        <v>45015.665729108798</v>
      </c>
      <c r="I87" t="str">
        <f t="shared" si="4"/>
        <v>Short Term</v>
      </c>
      <c r="J87">
        <f t="shared" si="5"/>
        <v>8523683</v>
      </c>
      <c r="K87">
        <f t="shared" si="6"/>
        <v>0.1</v>
      </c>
      <c r="L87">
        <f t="shared" si="7"/>
        <v>852368.3</v>
      </c>
    </row>
    <row r="88" spans="1:12" x14ac:dyDescent="0.25">
      <c r="A88">
        <v>1087</v>
      </c>
      <c r="B88" t="s">
        <v>1153</v>
      </c>
      <c r="C88">
        <v>461941</v>
      </c>
      <c r="D88">
        <v>5.89</v>
      </c>
      <c r="E88" s="5">
        <v>43850.718969907408</v>
      </c>
      <c r="F88" t="s">
        <v>1424</v>
      </c>
      <c r="G88">
        <v>3658343</v>
      </c>
      <c r="H88" s="3">
        <v>45015.665729108798</v>
      </c>
      <c r="I88" t="str">
        <f t="shared" si="4"/>
        <v>Long Term</v>
      </c>
      <c r="J88">
        <f t="shared" si="5"/>
        <v>3196402</v>
      </c>
      <c r="K88">
        <f t="shared" si="6"/>
        <v>0.1</v>
      </c>
      <c r="L88">
        <f t="shared" si="7"/>
        <v>319640.2</v>
      </c>
    </row>
    <row r="89" spans="1:12" x14ac:dyDescent="0.25">
      <c r="A89">
        <v>1088</v>
      </c>
      <c r="B89" t="s">
        <v>268</v>
      </c>
      <c r="C89">
        <v>131140</v>
      </c>
      <c r="D89">
        <v>7.9</v>
      </c>
      <c r="E89" s="5">
        <v>44271.262928240743</v>
      </c>
      <c r="F89" t="s">
        <v>1425</v>
      </c>
      <c r="G89">
        <v>6023203</v>
      </c>
      <c r="H89" s="3">
        <v>45015.665729108798</v>
      </c>
      <c r="I89" t="str">
        <f t="shared" si="4"/>
        <v>Long Term</v>
      </c>
      <c r="J89">
        <f t="shared" si="5"/>
        <v>5892063</v>
      </c>
      <c r="K89">
        <f t="shared" si="6"/>
        <v>0.1</v>
      </c>
      <c r="L89">
        <f t="shared" si="7"/>
        <v>589206.30000000005</v>
      </c>
    </row>
    <row r="90" spans="1:12" x14ac:dyDescent="0.25">
      <c r="A90">
        <v>1089</v>
      </c>
      <c r="B90" t="s">
        <v>1437</v>
      </c>
      <c r="C90">
        <v>948221</v>
      </c>
      <c r="D90">
        <v>6.39</v>
      </c>
      <c r="E90" s="5">
        <v>44335.133148148147</v>
      </c>
      <c r="F90" t="s">
        <v>1426</v>
      </c>
      <c r="G90">
        <v>9295501</v>
      </c>
      <c r="H90" s="3">
        <v>45015.665729108798</v>
      </c>
      <c r="I90" t="str">
        <f t="shared" si="4"/>
        <v>Long Term</v>
      </c>
      <c r="J90">
        <f t="shared" si="5"/>
        <v>8347280</v>
      </c>
      <c r="K90">
        <f t="shared" si="6"/>
        <v>0.1</v>
      </c>
      <c r="L90">
        <f t="shared" si="7"/>
        <v>834728</v>
      </c>
    </row>
    <row r="91" spans="1:12" x14ac:dyDescent="0.25">
      <c r="A91">
        <v>1090</v>
      </c>
      <c r="B91" t="s">
        <v>1438</v>
      </c>
      <c r="C91">
        <v>38528</v>
      </c>
      <c r="D91">
        <v>8.14</v>
      </c>
      <c r="E91" s="5">
        <v>44667.824293981481</v>
      </c>
      <c r="F91" t="s">
        <v>1426</v>
      </c>
      <c r="G91">
        <v>8810482</v>
      </c>
      <c r="H91" s="3">
        <v>45015.665729108798</v>
      </c>
      <c r="I91" t="str">
        <f t="shared" si="4"/>
        <v>Short Term</v>
      </c>
      <c r="J91">
        <f t="shared" si="5"/>
        <v>8771954</v>
      </c>
      <c r="K91">
        <f t="shared" si="6"/>
        <v>0.1</v>
      </c>
      <c r="L91">
        <f t="shared" si="7"/>
        <v>877195.4</v>
      </c>
    </row>
    <row r="92" spans="1:12" x14ac:dyDescent="0.25">
      <c r="A92">
        <v>1091</v>
      </c>
      <c r="B92" t="s">
        <v>1439</v>
      </c>
      <c r="C92">
        <v>11615</v>
      </c>
      <c r="D92">
        <v>7.49</v>
      </c>
      <c r="E92" s="5">
        <v>44389.632303240738</v>
      </c>
      <c r="F92" t="s">
        <v>1422</v>
      </c>
      <c r="G92">
        <v>4161951</v>
      </c>
      <c r="H92" s="3">
        <v>45015.665729108798</v>
      </c>
      <c r="I92" t="str">
        <f t="shared" si="4"/>
        <v>Long Term</v>
      </c>
      <c r="J92">
        <f t="shared" si="5"/>
        <v>4150336</v>
      </c>
      <c r="K92">
        <f t="shared" si="6"/>
        <v>0.1</v>
      </c>
      <c r="L92">
        <f t="shared" si="7"/>
        <v>415033.60000000003</v>
      </c>
    </row>
    <row r="93" spans="1:12" x14ac:dyDescent="0.25">
      <c r="A93">
        <v>1092</v>
      </c>
      <c r="B93" t="s">
        <v>702</v>
      </c>
      <c r="C93">
        <v>462980</v>
      </c>
      <c r="D93">
        <v>7.2</v>
      </c>
      <c r="E93" s="5">
        <v>44368.827499999999</v>
      </c>
      <c r="F93" t="s">
        <v>1421</v>
      </c>
      <c r="G93">
        <v>5844664</v>
      </c>
      <c r="H93" s="3">
        <v>45015.665729108798</v>
      </c>
      <c r="I93" t="str">
        <f t="shared" si="4"/>
        <v>Long Term</v>
      </c>
      <c r="J93">
        <f t="shared" si="5"/>
        <v>5381684</v>
      </c>
      <c r="K93">
        <f t="shared" si="6"/>
        <v>0.1</v>
      </c>
      <c r="L93">
        <f t="shared" si="7"/>
        <v>538168.4</v>
      </c>
    </row>
    <row r="94" spans="1:12" x14ac:dyDescent="0.25">
      <c r="A94">
        <v>1093</v>
      </c>
      <c r="B94" t="s">
        <v>1440</v>
      </c>
      <c r="C94">
        <v>852626</v>
      </c>
      <c r="D94">
        <v>7.75</v>
      </c>
      <c r="E94" s="5">
        <v>44392.864791666667</v>
      </c>
      <c r="F94" t="s">
        <v>1423</v>
      </c>
      <c r="G94">
        <v>2529645</v>
      </c>
      <c r="H94" s="3">
        <v>45015.665729108798</v>
      </c>
      <c r="I94" t="str">
        <f t="shared" si="4"/>
        <v>Long Term</v>
      </c>
      <c r="J94">
        <f t="shared" si="5"/>
        <v>1677019</v>
      </c>
      <c r="K94">
        <f t="shared" si="6"/>
        <v>0.1</v>
      </c>
      <c r="L94">
        <f t="shared" si="7"/>
        <v>167701.90000000002</v>
      </c>
    </row>
    <row r="95" spans="1:12" x14ac:dyDescent="0.25">
      <c r="A95">
        <v>1094</v>
      </c>
      <c r="B95" t="s">
        <v>1278</v>
      </c>
      <c r="C95">
        <v>538176</v>
      </c>
      <c r="D95">
        <v>6.71</v>
      </c>
      <c r="E95" s="5">
        <v>43390.071296296293</v>
      </c>
      <c r="F95" t="s">
        <v>1425</v>
      </c>
      <c r="G95">
        <v>6032208</v>
      </c>
      <c r="H95" s="3">
        <v>45015.665729108798</v>
      </c>
      <c r="I95" t="str">
        <f t="shared" si="4"/>
        <v>Long Term</v>
      </c>
      <c r="J95">
        <f t="shared" si="5"/>
        <v>5494032</v>
      </c>
      <c r="K95">
        <f t="shared" si="6"/>
        <v>0.1</v>
      </c>
      <c r="L95">
        <f t="shared" si="7"/>
        <v>549403.20000000007</v>
      </c>
    </row>
    <row r="96" spans="1:12" x14ac:dyDescent="0.25">
      <c r="A96">
        <v>1095</v>
      </c>
      <c r="B96" t="s">
        <v>319</v>
      </c>
      <c r="C96">
        <v>791975</v>
      </c>
      <c r="D96">
        <v>6.79</v>
      </c>
      <c r="E96" s="5">
        <v>44828.287986111107</v>
      </c>
      <c r="F96" t="s">
        <v>1426</v>
      </c>
      <c r="G96">
        <v>8216419</v>
      </c>
      <c r="H96" s="3">
        <v>45015.665729108798</v>
      </c>
      <c r="I96" t="str">
        <f t="shared" si="4"/>
        <v>Short Term</v>
      </c>
      <c r="J96">
        <f t="shared" si="5"/>
        <v>7424444</v>
      </c>
      <c r="K96">
        <f t="shared" si="6"/>
        <v>0.1</v>
      </c>
      <c r="L96">
        <f t="shared" si="7"/>
        <v>742444.4</v>
      </c>
    </row>
    <row r="97" spans="1:12" x14ac:dyDescent="0.25">
      <c r="A97">
        <v>1096</v>
      </c>
      <c r="B97" t="s">
        <v>529</v>
      </c>
      <c r="C97">
        <v>43098</v>
      </c>
      <c r="D97">
        <v>8.49</v>
      </c>
      <c r="E97" s="5">
        <v>43617.725324074083</v>
      </c>
      <c r="F97" t="s">
        <v>1426</v>
      </c>
      <c r="G97">
        <v>6454414</v>
      </c>
      <c r="H97" s="3">
        <v>45015.665729108798</v>
      </c>
      <c r="I97" t="str">
        <f t="shared" si="4"/>
        <v>Long Term</v>
      </c>
      <c r="J97">
        <f t="shared" si="5"/>
        <v>6411316</v>
      </c>
      <c r="K97">
        <f t="shared" si="6"/>
        <v>0.1</v>
      </c>
      <c r="L97">
        <f t="shared" si="7"/>
        <v>641131.60000000009</v>
      </c>
    </row>
    <row r="98" spans="1:12" x14ac:dyDescent="0.25">
      <c r="A98">
        <v>1097</v>
      </c>
      <c r="B98" t="s">
        <v>519</v>
      </c>
      <c r="C98">
        <v>25812</v>
      </c>
      <c r="D98">
        <v>6.2</v>
      </c>
      <c r="E98" s="5">
        <v>43726.899814814817</v>
      </c>
      <c r="F98" t="s">
        <v>1421</v>
      </c>
      <c r="G98">
        <v>4110918</v>
      </c>
      <c r="H98" s="3">
        <v>45015.665729108798</v>
      </c>
      <c r="I98" t="str">
        <f t="shared" si="4"/>
        <v>Long Term</v>
      </c>
      <c r="J98">
        <f t="shared" si="5"/>
        <v>4085106</v>
      </c>
      <c r="K98">
        <f t="shared" si="6"/>
        <v>0.1</v>
      </c>
      <c r="L98">
        <f t="shared" si="7"/>
        <v>408510.60000000003</v>
      </c>
    </row>
    <row r="99" spans="1:12" x14ac:dyDescent="0.25">
      <c r="A99">
        <v>1098</v>
      </c>
      <c r="B99" t="s">
        <v>294</v>
      </c>
      <c r="C99">
        <v>151380</v>
      </c>
      <c r="D99">
        <v>7.52</v>
      </c>
      <c r="E99" s="5">
        <v>44224.462557870371</v>
      </c>
      <c r="F99" t="s">
        <v>1424</v>
      </c>
      <c r="G99">
        <v>6820280</v>
      </c>
      <c r="H99" s="3">
        <v>45015.665729108798</v>
      </c>
      <c r="I99" t="str">
        <f t="shared" si="4"/>
        <v>Long Term</v>
      </c>
      <c r="J99">
        <f t="shared" si="5"/>
        <v>6668900</v>
      </c>
      <c r="K99">
        <f t="shared" si="6"/>
        <v>0.1</v>
      </c>
      <c r="L99">
        <f t="shared" si="7"/>
        <v>666890</v>
      </c>
    </row>
    <row r="100" spans="1:12" x14ac:dyDescent="0.25">
      <c r="A100">
        <v>1099</v>
      </c>
      <c r="B100" t="s">
        <v>1060</v>
      </c>
      <c r="C100">
        <v>546762</v>
      </c>
      <c r="D100">
        <v>6.64</v>
      </c>
      <c r="E100" s="5">
        <v>44046.532175925917</v>
      </c>
      <c r="F100" t="s">
        <v>1426</v>
      </c>
      <c r="G100">
        <v>546809</v>
      </c>
      <c r="H100" s="3">
        <v>45015.665729108798</v>
      </c>
      <c r="I100" t="str">
        <f t="shared" si="4"/>
        <v>Long Term</v>
      </c>
      <c r="J100">
        <f t="shared" si="5"/>
        <v>47</v>
      </c>
      <c r="K100">
        <f t="shared" si="6"/>
        <v>0</v>
      </c>
      <c r="L100">
        <f t="shared" si="7"/>
        <v>0</v>
      </c>
    </row>
    <row r="101" spans="1:12" x14ac:dyDescent="0.25">
      <c r="A101">
        <v>1100</v>
      </c>
      <c r="B101" t="s">
        <v>538</v>
      </c>
      <c r="C101">
        <v>452017</v>
      </c>
      <c r="D101">
        <v>8.6</v>
      </c>
      <c r="E101" s="5">
        <v>43813.558854166673</v>
      </c>
      <c r="F101" t="s">
        <v>1424</v>
      </c>
      <c r="G101">
        <v>1299821</v>
      </c>
      <c r="H101" s="3">
        <v>45015.665729108798</v>
      </c>
      <c r="I101" t="str">
        <f t="shared" si="4"/>
        <v>Long Term</v>
      </c>
      <c r="J101">
        <f t="shared" si="5"/>
        <v>847804</v>
      </c>
      <c r="K101">
        <f t="shared" si="6"/>
        <v>0.1</v>
      </c>
      <c r="L101">
        <f t="shared" si="7"/>
        <v>84780.400000000009</v>
      </c>
    </row>
    <row r="102" spans="1:12" x14ac:dyDescent="0.25">
      <c r="A102">
        <v>1101</v>
      </c>
      <c r="B102" t="s">
        <v>969</v>
      </c>
      <c r="C102">
        <v>119381</v>
      </c>
      <c r="D102">
        <v>5.68</v>
      </c>
      <c r="E102" s="5">
        <v>44661.281041666669</v>
      </c>
      <c r="F102" t="s">
        <v>1421</v>
      </c>
      <c r="G102">
        <v>5109571</v>
      </c>
      <c r="H102" s="3">
        <v>45015.665729108798</v>
      </c>
      <c r="I102" t="str">
        <f t="shared" si="4"/>
        <v>Short Term</v>
      </c>
      <c r="J102">
        <f t="shared" si="5"/>
        <v>4990190</v>
      </c>
      <c r="K102">
        <f t="shared" si="6"/>
        <v>0.1</v>
      </c>
      <c r="L102">
        <f t="shared" si="7"/>
        <v>499019</v>
      </c>
    </row>
    <row r="103" spans="1:12" x14ac:dyDescent="0.25">
      <c r="A103">
        <v>1102</v>
      </c>
      <c r="B103" t="s">
        <v>702</v>
      </c>
      <c r="C103">
        <v>193829</v>
      </c>
      <c r="D103">
        <v>8.8000000000000007</v>
      </c>
      <c r="E103" s="5">
        <v>43481.535995370366</v>
      </c>
      <c r="F103" t="s">
        <v>1425</v>
      </c>
      <c r="G103">
        <v>8512123</v>
      </c>
      <c r="H103" s="3">
        <v>45015.665729108798</v>
      </c>
      <c r="I103" t="str">
        <f t="shared" si="4"/>
        <v>Long Term</v>
      </c>
      <c r="J103">
        <f t="shared" si="5"/>
        <v>8318294</v>
      </c>
      <c r="K103">
        <f t="shared" si="6"/>
        <v>0.1</v>
      </c>
      <c r="L103">
        <f t="shared" si="7"/>
        <v>831829.4</v>
      </c>
    </row>
    <row r="104" spans="1:12" x14ac:dyDescent="0.25">
      <c r="A104">
        <v>1103</v>
      </c>
      <c r="B104" t="s">
        <v>696</v>
      </c>
      <c r="C104">
        <v>751324</v>
      </c>
      <c r="D104">
        <v>7.79</v>
      </c>
      <c r="E104" s="5">
        <v>44617.479907407411</v>
      </c>
      <c r="F104" t="s">
        <v>1422</v>
      </c>
      <c r="G104">
        <v>3079655</v>
      </c>
      <c r="H104" s="3">
        <v>45015.665729108798</v>
      </c>
      <c r="I104" t="str">
        <f t="shared" si="4"/>
        <v>Long Term</v>
      </c>
      <c r="J104">
        <f t="shared" si="5"/>
        <v>2328331</v>
      </c>
      <c r="K104">
        <f t="shared" si="6"/>
        <v>0.1</v>
      </c>
      <c r="L104">
        <f t="shared" si="7"/>
        <v>232833.1</v>
      </c>
    </row>
    <row r="105" spans="1:12" x14ac:dyDescent="0.25">
      <c r="A105">
        <v>1104</v>
      </c>
      <c r="B105" t="s">
        <v>594</v>
      </c>
      <c r="C105">
        <v>483052</v>
      </c>
      <c r="D105">
        <v>7.4</v>
      </c>
      <c r="E105" s="5">
        <v>43801.976898148147</v>
      </c>
      <c r="F105" t="s">
        <v>1421</v>
      </c>
      <c r="G105">
        <v>6030395</v>
      </c>
      <c r="H105" s="3">
        <v>45015.665729108798</v>
      </c>
      <c r="I105" t="str">
        <f t="shared" si="4"/>
        <v>Long Term</v>
      </c>
      <c r="J105">
        <f t="shared" si="5"/>
        <v>5547343</v>
      </c>
      <c r="K105">
        <f t="shared" si="6"/>
        <v>0.1</v>
      </c>
      <c r="L105">
        <f t="shared" si="7"/>
        <v>554734.30000000005</v>
      </c>
    </row>
    <row r="106" spans="1:12" x14ac:dyDescent="0.25">
      <c r="A106">
        <v>1105</v>
      </c>
      <c r="B106" t="s">
        <v>1441</v>
      </c>
      <c r="C106">
        <v>807783</v>
      </c>
      <c r="D106">
        <v>6.29</v>
      </c>
      <c r="E106" s="5">
        <v>44901.492962962962</v>
      </c>
      <c r="F106" t="s">
        <v>1422</v>
      </c>
      <c r="G106">
        <v>3990348</v>
      </c>
      <c r="H106" s="3">
        <v>45015.665729108798</v>
      </c>
      <c r="I106" t="str">
        <f t="shared" si="4"/>
        <v>Short Term</v>
      </c>
      <c r="J106">
        <f t="shared" si="5"/>
        <v>3182565</v>
      </c>
      <c r="K106">
        <f t="shared" si="6"/>
        <v>0.1</v>
      </c>
      <c r="L106">
        <f t="shared" si="7"/>
        <v>318256.5</v>
      </c>
    </row>
    <row r="107" spans="1:12" x14ac:dyDescent="0.25">
      <c r="A107">
        <v>1106</v>
      </c>
      <c r="B107" t="s">
        <v>857</v>
      </c>
      <c r="C107">
        <v>972998</v>
      </c>
      <c r="D107">
        <v>7.13</v>
      </c>
      <c r="E107" s="5">
        <v>44823.633113425924</v>
      </c>
      <c r="F107" t="s">
        <v>1425</v>
      </c>
      <c r="G107">
        <v>4497462</v>
      </c>
      <c r="H107" s="3">
        <v>45015.665729108798</v>
      </c>
      <c r="I107" t="str">
        <f t="shared" si="4"/>
        <v>Short Term</v>
      </c>
      <c r="J107">
        <f t="shared" si="5"/>
        <v>3524464</v>
      </c>
      <c r="K107">
        <f t="shared" si="6"/>
        <v>0.1</v>
      </c>
      <c r="L107">
        <f t="shared" si="7"/>
        <v>352446.4</v>
      </c>
    </row>
    <row r="108" spans="1:12" x14ac:dyDescent="0.25">
      <c r="A108">
        <v>1107</v>
      </c>
      <c r="B108" t="s">
        <v>822</v>
      </c>
      <c r="C108">
        <v>730796</v>
      </c>
      <c r="D108">
        <v>6.99</v>
      </c>
      <c r="E108" s="5">
        <v>43406.187210648153</v>
      </c>
      <c r="F108" t="s">
        <v>1426</v>
      </c>
      <c r="G108">
        <v>4205707</v>
      </c>
      <c r="H108" s="3">
        <v>45015.665729108798</v>
      </c>
      <c r="I108" t="str">
        <f t="shared" si="4"/>
        <v>Long Term</v>
      </c>
      <c r="J108">
        <f t="shared" si="5"/>
        <v>3474911</v>
      </c>
      <c r="K108">
        <f t="shared" si="6"/>
        <v>0.1</v>
      </c>
      <c r="L108">
        <f t="shared" si="7"/>
        <v>347491.10000000003</v>
      </c>
    </row>
    <row r="109" spans="1:12" x14ac:dyDescent="0.25">
      <c r="A109">
        <v>1108</v>
      </c>
      <c r="B109" t="s">
        <v>1187</v>
      </c>
      <c r="C109">
        <v>643443</v>
      </c>
      <c r="D109">
        <v>6.48</v>
      </c>
      <c r="E109" s="5">
        <v>44237.538032407407</v>
      </c>
      <c r="F109" t="s">
        <v>1424</v>
      </c>
      <c r="G109">
        <v>9947215</v>
      </c>
      <c r="H109" s="3">
        <v>45015.665729108798</v>
      </c>
      <c r="I109" t="str">
        <f t="shared" si="4"/>
        <v>Long Term</v>
      </c>
      <c r="J109">
        <f t="shared" si="5"/>
        <v>9303772</v>
      </c>
      <c r="K109">
        <f t="shared" si="6"/>
        <v>0.1</v>
      </c>
      <c r="L109">
        <f t="shared" si="7"/>
        <v>930377.20000000007</v>
      </c>
    </row>
    <row r="110" spans="1:12" x14ac:dyDescent="0.25">
      <c r="A110">
        <v>1109</v>
      </c>
      <c r="B110" t="s">
        <v>792</v>
      </c>
      <c r="C110">
        <v>298022</v>
      </c>
      <c r="D110">
        <v>6.35</v>
      </c>
      <c r="E110" s="5">
        <v>44965.924837962957</v>
      </c>
      <c r="F110" t="s">
        <v>1423</v>
      </c>
      <c r="G110">
        <v>298025</v>
      </c>
      <c r="H110" s="3">
        <v>45015.665729108798</v>
      </c>
      <c r="I110" t="str">
        <f t="shared" si="4"/>
        <v>Short Term</v>
      </c>
      <c r="J110">
        <f t="shared" si="5"/>
        <v>3</v>
      </c>
      <c r="K110">
        <f t="shared" si="6"/>
        <v>0</v>
      </c>
      <c r="L110">
        <f t="shared" si="7"/>
        <v>0</v>
      </c>
    </row>
    <row r="111" spans="1:12" x14ac:dyDescent="0.25">
      <c r="A111">
        <v>1110</v>
      </c>
      <c r="B111" t="s">
        <v>211</v>
      </c>
      <c r="C111">
        <v>731016</v>
      </c>
      <c r="D111">
        <v>6.9</v>
      </c>
      <c r="E111" s="5">
        <v>44835.672777777778</v>
      </c>
      <c r="F111" t="s">
        <v>1425</v>
      </c>
      <c r="G111">
        <v>6451814</v>
      </c>
      <c r="H111" s="3">
        <v>45015.665729108798</v>
      </c>
      <c r="I111" t="str">
        <f t="shared" si="4"/>
        <v>Short Term</v>
      </c>
      <c r="J111">
        <f t="shared" si="5"/>
        <v>5720798</v>
      </c>
      <c r="K111">
        <f t="shared" si="6"/>
        <v>0.1</v>
      </c>
      <c r="L111">
        <f t="shared" si="7"/>
        <v>572079.80000000005</v>
      </c>
    </row>
    <row r="112" spans="1:12" x14ac:dyDescent="0.25">
      <c r="A112">
        <v>1111</v>
      </c>
      <c r="B112" t="s">
        <v>1232</v>
      </c>
      <c r="C112">
        <v>522620</v>
      </c>
      <c r="D112">
        <v>6.7</v>
      </c>
      <c r="E112" s="5">
        <v>44890.840162037042</v>
      </c>
      <c r="F112" t="s">
        <v>1422</v>
      </c>
      <c r="G112">
        <v>8428233</v>
      </c>
      <c r="H112" s="3">
        <v>45015.665729108798</v>
      </c>
      <c r="I112" t="str">
        <f t="shared" si="4"/>
        <v>Short Term</v>
      </c>
      <c r="J112">
        <f t="shared" si="5"/>
        <v>7905613</v>
      </c>
      <c r="K112">
        <f t="shared" si="6"/>
        <v>0.1</v>
      </c>
      <c r="L112">
        <f t="shared" si="7"/>
        <v>790561.3</v>
      </c>
    </row>
    <row r="113" spans="1:12" x14ac:dyDescent="0.25">
      <c r="A113">
        <v>1112</v>
      </c>
      <c r="B113" t="s">
        <v>653</v>
      </c>
      <c r="C113">
        <v>694189</v>
      </c>
      <c r="D113">
        <v>5.38</v>
      </c>
      <c r="E113" s="5">
        <v>44981.499942129631</v>
      </c>
      <c r="F113" t="s">
        <v>1425</v>
      </c>
      <c r="G113">
        <v>6803999</v>
      </c>
      <c r="H113" s="3">
        <v>45015.665729108798</v>
      </c>
      <c r="I113" t="str">
        <f t="shared" si="4"/>
        <v>Short Term</v>
      </c>
      <c r="J113">
        <f t="shared" si="5"/>
        <v>6109810</v>
      </c>
      <c r="K113">
        <f t="shared" si="6"/>
        <v>0.1</v>
      </c>
      <c r="L113">
        <f t="shared" si="7"/>
        <v>610981</v>
      </c>
    </row>
    <row r="114" spans="1:12" x14ac:dyDescent="0.25">
      <c r="A114">
        <v>1113</v>
      </c>
      <c r="B114" t="s">
        <v>788</v>
      </c>
      <c r="C114">
        <v>825002</v>
      </c>
      <c r="D114">
        <v>7.39</v>
      </c>
      <c r="E114" s="5">
        <v>44050.986504629633</v>
      </c>
      <c r="F114" t="s">
        <v>1425</v>
      </c>
      <c r="G114">
        <v>6987897</v>
      </c>
      <c r="H114" s="3">
        <v>45015.665729108798</v>
      </c>
      <c r="I114" t="str">
        <f t="shared" si="4"/>
        <v>Long Term</v>
      </c>
      <c r="J114">
        <f t="shared" si="5"/>
        <v>6162895</v>
      </c>
      <c r="K114">
        <f t="shared" si="6"/>
        <v>0.1</v>
      </c>
      <c r="L114">
        <f t="shared" si="7"/>
        <v>616289.5</v>
      </c>
    </row>
    <row r="115" spans="1:12" x14ac:dyDescent="0.25">
      <c r="A115">
        <v>1114</v>
      </c>
      <c r="B115" t="s">
        <v>1203</v>
      </c>
      <c r="C115">
        <v>365040</v>
      </c>
      <c r="D115">
        <v>7.5</v>
      </c>
      <c r="E115" s="5">
        <v>43820.242881944447</v>
      </c>
      <c r="F115" t="s">
        <v>1426</v>
      </c>
      <c r="G115">
        <v>9989108</v>
      </c>
      <c r="H115" s="3">
        <v>45015.665729108798</v>
      </c>
      <c r="I115" t="str">
        <f t="shared" si="4"/>
        <v>Long Term</v>
      </c>
      <c r="J115">
        <f t="shared" si="5"/>
        <v>9624068</v>
      </c>
      <c r="K115">
        <f t="shared" si="6"/>
        <v>0.1</v>
      </c>
      <c r="L115">
        <f t="shared" si="7"/>
        <v>962406.8</v>
      </c>
    </row>
    <row r="116" spans="1:12" x14ac:dyDescent="0.25">
      <c r="A116">
        <v>1115</v>
      </c>
      <c r="B116" t="s">
        <v>1244</v>
      </c>
      <c r="C116">
        <v>663376</v>
      </c>
      <c r="D116">
        <v>8.27</v>
      </c>
      <c r="E116" s="5">
        <v>43385.361932870372</v>
      </c>
      <c r="F116" t="s">
        <v>1426</v>
      </c>
      <c r="G116">
        <v>6564921</v>
      </c>
      <c r="H116" s="3">
        <v>45015.665729108798</v>
      </c>
      <c r="I116" t="str">
        <f t="shared" si="4"/>
        <v>Long Term</v>
      </c>
      <c r="J116">
        <f t="shared" si="5"/>
        <v>5901545</v>
      </c>
      <c r="K116">
        <f t="shared" si="6"/>
        <v>0.1</v>
      </c>
      <c r="L116">
        <f t="shared" si="7"/>
        <v>590154.5</v>
      </c>
    </row>
    <row r="117" spans="1:12" x14ac:dyDescent="0.25">
      <c r="A117">
        <v>1116</v>
      </c>
      <c r="B117" t="s">
        <v>1442</v>
      </c>
      <c r="C117">
        <v>863733</v>
      </c>
      <c r="D117">
        <v>5.47</v>
      </c>
      <c r="E117" s="5">
        <v>43965.150810185187</v>
      </c>
      <c r="F117" t="s">
        <v>1422</v>
      </c>
      <c r="G117">
        <v>863738</v>
      </c>
      <c r="H117" s="3">
        <v>45015.665729108798</v>
      </c>
      <c r="I117" t="str">
        <f t="shared" si="4"/>
        <v>Long Term</v>
      </c>
      <c r="J117">
        <f t="shared" si="5"/>
        <v>5</v>
      </c>
      <c r="K117">
        <f t="shared" si="6"/>
        <v>0</v>
      </c>
      <c r="L117">
        <f t="shared" si="7"/>
        <v>0</v>
      </c>
    </row>
    <row r="118" spans="1:12" x14ac:dyDescent="0.25">
      <c r="A118">
        <v>1117</v>
      </c>
      <c r="B118" t="s">
        <v>326</v>
      </c>
      <c r="C118">
        <v>796082</v>
      </c>
      <c r="D118">
        <v>8.6300000000000008</v>
      </c>
      <c r="E118" s="5">
        <v>43941.059837962966</v>
      </c>
      <c r="F118" t="s">
        <v>1424</v>
      </c>
      <c r="G118">
        <v>9107764</v>
      </c>
      <c r="H118" s="3">
        <v>45015.665729108798</v>
      </c>
      <c r="I118" t="str">
        <f t="shared" si="4"/>
        <v>Long Term</v>
      </c>
      <c r="J118">
        <f t="shared" si="5"/>
        <v>8311682</v>
      </c>
      <c r="K118">
        <f t="shared" si="6"/>
        <v>0.1</v>
      </c>
      <c r="L118">
        <f t="shared" si="7"/>
        <v>831168.20000000007</v>
      </c>
    </row>
    <row r="119" spans="1:12" x14ac:dyDescent="0.25">
      <c r="A119">
        <v>1118</v>
      </c>
      <c r="B119" t="s">
        <v>97</v>
      </c>
      <c r="C119">
        <v>687852</v>
      </c>
      <c r="D119">
        <v>6.89</v>
      </c>
      <c r="E119" s="5">
        <v>44830.525833333333</v>
      </c>
      <c r="F119" t="s">
        <v>1425</v>
      </c>
      <c r="G119">
        <v>4228580</v>
      </c>
      <c r="H119" s="3">
        <v>45015.665729108798</v>
      </c>
      <c r="I119" t="str">
        <f t="shared" si="4"/>
        <v>Short Term</v>
      </c>
      <c r="J119">
        <f t="shared" si="5"/>
        <v>3540728</v>
      </c>
      <c r="K119">
        <f t="shared" si="6"/>
        <v>0.1</v>
      </c>
      <c r="L119">
        <f t="shared" si="7"/>
        <v>354072.80000000005</v>
      </c>
    </row>
    <row r="120" spans="1:12" x14ac:dyDescent="0.25">
      <c r="A120">
        <v>1119</v>
      </c>
      <c r="B120" t="s">
        <v>955</v>
      </c>
      <c r="C120">
        <v>771728</v>
      </c>
      <c r="D120">
        <v>5.77</v>
      </c>
      <c r="E120" s="5">
        <v>44086.350474537037</v>
      </c>
      <c r="F120" t="s">
        <v>1423</v>
      </c>
      <c r="G120">
        <v>3230860</v>
      </c>
      <c r="H120" s="3">
        <v>45015.665729108798</v>
      </c>
      <c r="I120" t="str">
        <f t="shared" si="4"/>
        <v>Long Term</v>
      </c>
      <c r="J120">
        <f t="shared" si="5"/>
        <v>2459132</v>
      </c>
      <c r="K120">
        <f t="shared" si="6"/>
        <v>0.1</v>
      </c>
      <c r="L120">
        <f t="shared" si="7"/>
        <v>245913.2</v>
      </c>
    </row>
    <row r="121" spans="1:12" x14ac:dyDescent="0.25">
      <c r="A121">
        <v>1120</v>
      </c>
      <c r="B121" t="s">
        <v>1443</v>
      </c>
      <c r="C121">
        <v>522989</v>
      </c>
      <c r="D121">
        <v>8.74</v>
      </c>
      <c r="E121" s="5">
        <v>44352.270671296297</v>
      </c>
      <c r="F121" t="s">
        <v>1425</v>
      </c>
      <c r="G121">
        <v>9003208</v>
      </c>
      <c r="H121" s="3">
        <v>45015.665729108798</v>
      </c>
      <c r="I121" t="str">
        <f t="shared" si="4"/>
        <v>Long Term</v>
      </c>
      <c r="J121">
        <f t="shared" si="5"/>
        <v>8480219</v>
      </c>
      <c r="K121">
        <f t="shared" si="6"/>
        <v>0.1</v>
      </c>
      <c r="L121">
        <f t="shared" si="7"/>
        <v>848021.9</v>
      </c>
    </row>
    <row r="122" spans="1:12" x14ac:dyDescent="0.25">
      <c r="A122">
        <v>1121</v>
      </c>
      <c r="B122" t="s">
        <v>1444</v>
      </c>
      <c r="C122">
        <v>760801</v>
      </c>
      <c r="D122">
        <v>8.68</v>
      </c>
      <c r="E122" s="5">
        <v>44427.288275462961</v>
      </c>
      <c r="F122" t="s">
        <v>1424</v>
      </c>
      <c r="G122">
        <v>1442491</v>
      </c>
      <c r="H122" s="3">
        <v>45015.665729108798</v>
      </c>
      <c r="I122" t="str">
        <f t="shared" si="4"/>
        <v>Long Term</v>
      </c>
      <c r="J122">
        <f t="shared" si="5"/>
        <v>681690</v>
      </c>
      <c r="K122">
        <f t="shared" si="6"/>
        <v>0.1</v>
      </c>
      <c r="L122">
        <f t="shared" si="7"/>
        <v>68169</v>
      </c>
    </row>
    <row r="123" spans="1:12" x14ac:dyDescent="0.25">
      <c r="A123">
        <v>1122</v>
      </c>
      <c r="B123" t="s">
        <v>314</v>
      </c>
      <c r="C123">
        <v>231362</v>
      </c>
      <c r="D123">
        <v>8.34</v>
      </c>
      <c r="E123" s="5">
        <v>44846.076273148137</v>
      </c>
      <c r="F123" t="s">
        <v>1426</v>
      </c>
      <c r="G123">
        <v>8541528</v>
      </c>
      <c r="H123" s="3">
        <v>45015.665729108798</v>
      </c>
      <c r="I123" t="str">
        <f t="shared" si="4"/>
        <v>Short Term</v>
      </c>
      <c r="J123">
        <f t="shared" si="5"/>
        <v>8310166</v>
      </c>
      <c r="K123">
        <f t="shared" si="6"/>
        <v>0.1</v>
      </c>
      <c r="L123">
        <f t="shared" si="7"/>
        <v>831016.60000000009</v>
      </c>
    </row>
    <row r="124" spans="1:12" x14ac:dyDescent="0.25">
      <c r="A124">
        <v>1123</v>
      </c>
      <c r="B124" t="s">
        <v>724</v>
      </c>
      <c r="C124">
        <v>468352</v>
      </c>
      <c r="D124">
        <v>6.76</v>
      </c>
      <c r="E124" s="5">
        <v>44826.588425925933</v>
      </c>
      <c r="F124" t="s">
        <v>1424</v>
      </c>
      <c r="G124">
        <v>4613068</v>
      </c>
      <c r="H124" s="3">
        <v>45015.665729108798</v>
      </c>
      <c r="I124" t="str">
        <f t="shared" si="4"/>
        <v>Short Term</v>
      </c>
      <c r="J124">
        <f t="shared" si="5"/>
        <v>4144716</v>
      </c>
      <c r="K124">
        <f t="shared" si="6"/>
        <v>0.1</v>
      </c>
      <c r="L124">
        <f t="shared" si="7"/>
        <v>414471.60000000003</v>
      </c>
    </row>
    <row r="125" spans="1:12" x14ac:dyDescent="0.25">
      <c r="A125">
        <v>1124</v>
      </c>
      <c r="B125" t="s">
        <v>990</v>
      </c>
      <c r="C125">
        <v>855831</v>
      </c>
      <c r="D125">
        <v>7.89</v>
      </c>
      <c r="E125" s="5">
        <v>44358.72991898148</v>
      </c>
      <c r="F125" t="s">
        <v>1422</v>
      </c>
      <c r="G125">
        <v>5628341</v>
      </c>
      <c r="H125" s="3">
        <v>45015.665729108798</v>
      </c>
      <c r="I125" t="str">
        <f t="shared" si="4"/>
        <v>Long Term</v>
      </c>
      <c r="J125">
        <f t="shared" si="5"/>
        <v>4772510</v>
      </c>
      <c r="K125">
        <f t="shared" si="6"/>
        <v>0.1</v>
      </c>
      <c r="L125">
        <f t="shared" si="7"/>
        <v>477251</v>
      </c>
    </row>
    <row r="126" spans="1:12" x14ac:dyDescent="0.25">
      <c r="A126">
        <v>1125</v>
      </c>
      <c r="B126" t="s">
        <v>66</v>
      </c>
      <c r="C126">
        <v>701421</v>
      </c>
      <c r="D126">
        <v>7.63</v>
      </c>
      <c r="E126" s="5">
        <v>44248.192870370367</v>
      </c>
      <c r="F126" t="s">
        <v>1422</v>
      </c>
      <c r="G126">
        <v>8177208</v>
      </c>
      <c r="H126" s="3">
        <v>45015.665729108798</v>
      </c>
      <c r="I126" t="str">
        <f t="shared" si="4"/>
        <v>Long Term</v>
      </c>
      <c r="J126">
        <f t="shared" si="5"/>
        <v>7475787</v>
      </c>
      <c r="K126">
        <f t="shared" si="6"/>
        <v>0.1</v>
      </c>
      <c r="L126">
        <f t="shared" si="7"/>
        <v>747578.70000000007</v>
      </c>
    </row>
    <row r="127" spans="1:12" x14ac:dyDescent="0.25">
      <c r="A127">
        <v>1126</v>
      </c>
      <c r="B127" t="s">
        <v>1063</v>
      </c>
      <c r="C127">
        <v>972864</v>
      </c>
      <c r="D127">
        <v>6.19</v>
      </c>
      <c r="E127" s="5">
        <v>44471.589525462958</v>
      </c>
      <c r="F127" t="s">
        <v>1423</v>
      </c>
      <c r="G127">
        <v>4793677</v>
      </c>
      <c r="H127" s="3">
        <v>45015.665729108798</v>
      </c>
      <c r="I127" t="str">
        <f t="shared" si="4"/>
        <v>Long Term</v>
      </c>
      <c r="J127">
        <f t="shared" si="5"/>
        <v>3820813</v>
      </c>
      <c r="K127">
        <f t="shared" si="6"/>
        <v>0.1</v>
      </c>
      <c r="L127">
        <f t="shared" si="7"/>
        <v>382081.30000000005</v>
      </c>
    </row>
    <row r="128" spans="1:12" x14ac:dyDescent="0.25">
      <c r="A128">
        <v>1127</v>
      </c>
      <c r="B128" t="s">
        <v>1095</v>
      </c>
      <c r="C128">
        <v>578584</v>
      </c>
      <c r="D128">
        <v>5.46</v>
      </c>
      <c r="E128" s="5">
        <v>44060.350162037037</v>
      </c>
      <c r="F128" t="s">
        <v>1424</v>
      </c>
      <c r="G128">
        <v>8834036</v>
      </c>
      <c r="H128" s="3">
        <v>45015.665729108798</v>
      </c>
      <c r="I128" t="str">
        <f t="shared" si="4"/>
        <v>Long Term</v>
      </c>
      <c r="J128">
        <f t="shared" si="5"/>
        <v>8255452</v>
      </c>
      <c r="K128">
        <f t="shared" si="6"/>
        <v>0.1</v>
      </c>
      <c r="L128">
        <f t="shared" si="7"/>
        <v>825545.20000000007</v>
      </c>
    </row>
    <row r="129" spans="1:12" x14ac:dyDescent="0.25">
      <c r="A129">
        <v>1128</v>
      </c>
      <c r="B129" t="s">
        <v>337</v>
      </c>
      <c r="C129">
        <v>941893</v>
      </c>
      <c r="D129">
        <v>7.91</v>
      </c>
      <c r="E129" s="5">
        <v>43394.392858796287</v>
      </c>
      <c r="F129" t="s">
        <v>1426</v>
      </c>
      <c r="G129">
        <v>2178770</v>
      </c>
      <c r="H129" s="3">
        <v>45015.665729108798</v>
      </c>
      <c r="I129" t="str">
        <f t="shared" si="4"/>
        <v>Long Term</v>
      </c>
      <c r="J129">
        <f t="shared" si="5"/>
        <v>1236877</v>
      </c>
      <c r="K129">
        <f t="shared" si="6"/>
        <v>0.1</v>
      </c>
      <c r="L129">
        <f t="shared" si="7"/>
        <v>123687.70000000001</v>
      </c>
    </row>
    <row r="130" spans="1:12" x14ac:dyDescent="0.25">
      <c r="A130">
        <v>1129</v>
      </c>
      <c r="B130" t="s">
        <v>724</v>
      </c>
      <c r="C130">
        <v>565407</v>
      </c>
      <c r="D130">
        <v>6.45</v>
      </c>
      <c r="E130" s="5">
        <v>44149.884398148148</v>
      </c>
      <c r="F130" t="s">
        <v>1426</v>
      </c>
      <c r="G130">
        <v>7899673</v>
      </c>
      <c r="H130" s="3">
        <v>45015.665729108798</v>
      </c>
      <c r="I130" t="str">
        <f t="shared" si="4"/>
        <v>Long Term</v>
      </c>
      <c r="J130">
        <f t="shared" si="5"/>
        <v>7334266</v>
      </c>
      <c r="K130">
        <f t="shared" si="6"/>
        <v>0.1</v>
      </c>
      <c r="L130">
        <f t="shared" si="7"/>
        <v>733426.60000000009</v>
      </c>
    </row>
    <row r="131" spans="1:12" x14ac:dyDescent="0.25">
      <c r="A131">
        <v>1130</v>
      </c>
      <c r="B131" t="s">
        <v>1445</v>
      </c>
      <c r="C131">
        <v>156339</v>
      </c>
      <c r="D131">
        <v>6.22</v>
      </c>
      <c r="E131" s="5">
        <v>44307.323483796303</v>
      </c>
      <c r="F131" t="s">
        <v>1422</v>
      </c>
      <c r="G131">
        <v>7584993</v>
      </c>
      <c r="H131" s="3">
        <v>45015.665729108798</v>
      </c>
      <c r="I131" t="str">
        <f t="shared" ref="I131:I194" si="8">IF((H131-E131)&lt;=365,"Short Term","Long Term")</f>
        <v>Long Term</v>
      </c>
      <c r="J131">
        <f t="shared" ref="J131:J194" si="9">G131-C131</f>
        <v>7428654</v>
      </c>
      <c r="K131">
        <f t="shared" ref="K131:K194" si="10">IF(J131&gt;100000,10%,0)</f>
        <v>0.1</v>
      </c>
      <c r="L131">
        <f t="shared" ref="L131:L194" si="11">J131*K131</f>
        <v>742865.4</v>
      </c>
    </row>
    <row r="132" spans="1:12" x14ac:dyDescent="0.25">
      <c r="A132">
        <v>1131</v>
      </c>
      <c r="B132" t="s">
        <v>1161</v>
      </c>
      <c r="C132">
        <v>470747</v>
      </c>
      <c r="D132">
        <v>8.83</v>
      </c>
      <c r="E132" s="5">
        <v>44742.879120370373</v>
      </c>
      <c r="F132" t="s">
        <v>1424</v>
      </c>
      <c r="G132">
        <v>7007340</v>
      </c>
      <c r="H132" s="3">
        <v>45015.665729108798</v>
      </c>
      <c r="I132" t="str">
        <f t="shared" si="8"/>
        <v>Short Term</v>
      </c>
      <c r="J132">
        <f t="shared" si="9"/>
        <v>6536593</v>
      </c>
      <c r="K132">
        <f t="shared" si="10"/>
        <v>0.1</v>
      </c>
      <c r="L132">
        <f t="shared" si="11"/>
        <v>653659.30000000005</v>
      </c>
    </row>
    <row r="133" spans="1:12" x14ac:dyDescent="0.25">
      <c r="A133">
        <v>1132</v>
      </c>
      <c r="B133" t="s">
        <v>1297</v>
      </c>
      <c r="C133">
        <v>215992</v>
      </c>
      <c r="D133">
        <v>5.18</v>
      </c>
      <c r="E133" s="5">
        <v>44175.501134259262</v>
      </c>
      <c r="F133" t="s">
        <v>1423</v>
      </c>
      <c r="G133">
        <v>8630233</v>
      </c>
      <c r="H133" s="3">
        <v>45015.665729108798</v>
      </c>
      <c r="I133" t="str">
        <f t="shared" si="8"/>
        <v>Long Term</v>
      </c>
      <c r="J133">
        <f t="shared" si="9"/>
        <v>8414241</v>
      </c>
      <c r="K133">
        <f t="shared" si="10"/>
        <v>0.1</v>
      </c>
      <c r="L133">
        <f t="shared" si="11"/>
        <v>841424.10000000009</v>
      </c>
    </row>
    <row r="134" spans="1:12" x14ac:dyDescent="0.25">
      <c r="A134">
        <v>1133</v>
      </c>
      <c r="B134" t="s">
        <v>784</v>
      </c>
      <c r="C134">
        <v>46361</v>
      </c>
      <c r="D134">
        <v>8.18</v>
      </c>
      <c r="E134" s="5">
        <v>43998.613333333327</v>
      </c>
      <c r="F134" t="s">
        <v>1424</v>
      </c>
      <c r="G134">
        <v>9889863</v>
      </c>
      <c r="H134" s="3">
        <v>45015.665729108798</v>
      </c>
      <c r="I134" t="str">
        <f t="shared" si="8"/>
        <v>Long Term</v>
      </c>
      <c r="J134">
        <f t="shared" si="9"/>
        <v>9843502</v>
      </c>
      <c r="K134">
        <f t="shared" si="10"/>
        <v>0.1</v>
      </c>
      <c r="L134">
        <f t="shared" si="11"/>
        <v>984350.20000000007</v>
      </c>
    </row>
    <row r="135" spans="1:12" x14ac:dyDescent="0.25">
      <c r="A135">
        <v>1134</v>
      </c>
      <c r="B135" t="s">
        <v>293</v>
      </c>
      <c r="C135">
        <v>743544</v>
      </c>
      <c r="D135">
        <v>7.53</v>
      </c>
      <c r="E135" s="5">
        <v>44165.269675925927</v>
      </c>
      <c r="F135" t="s">
        <v>1424</v>
      </c>
      <c r="G135">
        <v>9111390</v>
      </c>
      <c r="H135" s="3">
        <v>45015.665729108798</v>
      </c>
      <c r="I135" t="str">
        <f t="shared" si="8"/>
        <v>Long Term</v>
      </c>
      <c r="J135">
        <f t="shared" si="9"/>
        <v>8367846</v>
      </c>
      <c r="K135">
        <f t="shared" si="10"/>
        <v>0.1</v>
      </c>
      <c r="L135">
        <f t="shared" si="11"/>
        <v>836784.60000000009</v>
      </c>
    </row>
    <row r="136" spans="1:12" x14ac:dyDescent="0.25">
      <c r="A136">
        <v>1135</v>
      </c>
      <c r="B136" t="s">
        <v>1204</v>
      </c>
      <c r="C136">
        <v>547438</v>
      </c>
      <c r="D136">
        <v>7.92</v>
      </c>
      <c r="E136" s="5">
        <v>44744.407766203702</v>
      </c>
      <c r="F136" t="s">
        <v>1423</v>
      </c>
      <c r="G136">
        <v>1490871</v>
      </c>
      <c r="H136" s="3">
        <v>45015.665729108798</v>
      </c>
      <c r="I136" t="str">
        <f t="shared" si="8"/>
        <v>Short Term</v>
      </c>
      <c r="J136">
        <f t="shared" si="9"/>
        <v>943433</v>
      </c>
      <c r="K136">
        <f t="shared" si="10"/>
        <v>0.1</v>
      </c>
      <c r="L136">
        <f t="shared" si="11"/>
        <v>94343.3</v>
      </c>
    </row>
    <row r="137" spans="1:12" x14ac:dyDescent="0.25">
      <c r="A137">
        <v>1136</v>
      </c>
      <c r="B137" t="s">
        <v>1355</v>
      </c>
      <c r="C137">
        <v>939372</v>
      </c>
      <c r="D137">
        <v>5.31</v>
      </c>
      <c r="E137" s="5">
        <v>43741.888993055552</v>
      </c>
      <c r="F137" t="s">
        <v>1423</v>
      </c>
      <c r="G137">
        <v>2928529</v>
      </c>
      <c r="H137" s="3">
        <v>45015.665729108798</v>
      </c>
      <c r="I137" t="str">
        <f t="shared" si="8"/>
        <v>Long Term</v>
      </c>
      <c r="J137">
        <f t="shared" si="9"/>
        <v>1989157</v>
      </c>
      <c r="K137">
        <f t="shared" si="10"/>
        <v>0.1</v>
      </c>
      <c r="L137">
        <f t="shared" si="11"/>
        <v>198915.7</v>
      </c>
    </row>
    <row r="138" spans="1:12" x14ac:dyDescent="0.25">
      <c r="A138">
        <v>1137</v>
      </c>
      <c r="B138" t="s">
        <v>590</v>
      </c>
      <c r="C138">
        <v>864251</v>
      </c>
      <c r="D138">
        <v>5.89</v>
      </c>
      <c r="E138" s="5">
        <v>43837.965937499997</v>
      </c>
      <c r="F138" t="s">
        <v>1421</v>
      </c>
      <c r="G138">
        <v>9081303</v>
      </c>
      <c r="H138" s="3">
        <v>45015.665729108798</v>
      </c>
      <c r="I138" t="str">
        <f t="shared" si="8"/>
        <v>Long Term</v>
      </c>
      <c r="J138">
        <f t="shared" si="9"/>
        <v>8217052</v>
      </c>
      <c r="K138">
        <f t="shared" si="10"/>
        <v>0.1</v>
      </c>
      <c r="L138">
        <f t="shared" si="11"/>
        <v>821705.20000000007</v>
      </c>
    </row>
    <row r="139" spans="1:12" x14ac:dyDescent="0.25">
      <c r="A139">
        <v>1138</v>
      </c>
      <c r="B139" t="s">
        <v>539</v>
      </c>
      <c r="C139">
        <v>323568</v>
      </c>
      <c r="D139">
        <v>6.5</v>
      </c>
      <c r="E139" s="5">
        <v>43715.146724537037</v>
      </c>
      <c r="F139" t="s">
        <v>1424</v>
      </c>
      <c r="G139">
        <v>4071745</v>
      </c>
      <c r="H139" s="3">
        <v>45015.665729108798</v>
      </c>
      <c r="I139" t="str">
        <f t="shared" si="8"/>
        <v>Long Term</v>
      </c>
      <c r="J139">
        <f t="shared" si="9"/>
        <v>3748177</v>
      </c>
      <c r="K139">
        <f t="shared" si="10"/>
        <v>0.1</v>
      </c>
      <c r="L139">
        <f t="shared" si="11"/>
        <v>374817.7</v>
      </c>
    </row>
    <row r="140" spans="1:12" x14ac:dyDescent="0.25">
      <c r="A140">
        <v>1139</v>
      </c>
      <c r="B140" t="s">
        <v>1446</v>
      </c>
      <c r="C140">
        <v>397151</v>
      </c>
      <c r="D140">
        <v>7.44</v>
      </c>
      <c r="E140" s="5">
        <v>43771.789039351846</v>
      </c>
      <c r="F140" t="s">
        <v>1421</v>
      </c>
      <c r="G140">
        <v>1609050</v>
      </c>
      <c r="H140" s="3">
        <v>45015.665729108798</v>
      </c>
      <c r="I140" t="str">
        <f t="shared" si="8"/>
        <v>Long Term</v>
      </c>
      <c r="J140">
        <f t="shared" si="9"/>
        <v>1211899</v>
      </c>
      <c r="K140">
        <f t="shared" si="10"/>
        <v>0.1</v>
      </c>
      <c r="L140">
        <f t="shared" si="11"/>
        <v>121189.90000000001</v>
      </c>
    </row>
    <row r="141" spans="1:12" x14ac:dyDescent="0.25">
      <c r="A141">
        <v>1140</v>
      </c>
      <c r="B141" t="s">
        <v>803</v>
      </c>
      <c r="C141">
        <v>242925</v>
      </c>
      <c r="D141">
        <v>7.9</v>
      </c>
      <c r="E141" s="5">
        <v>44635.819733796299</v>
      </c>
      <c r="F141" t="s">
        <v>1426</v>
      </c>
      <c r="G141">
        <v>8394835</v>
      </c>
      <c r="H141" s="3">
        <v>45015.665729108798</v>
      </c>
      <c r="I141" t="str">
        <f t="shared" si="8"/>
        <v>Long Term</v>
      </c>
      <c r="J141">
        <f t="shared" si="9"/>
        <v>8151910</v>
      </c>
      <c r="K141">
        <f t="shared" si="10"/>
        <v>0.1</v>
      </c>
      <c r="L141">
        <f t="shared" si="11"/>
        <v>815191</v>
      </c>
    </row>
    <row r="142" spans="1:12" x14ac:dyDescent="0.25">
      <c r="A142">
        <v>1141</v>
      </c>
      <c r="B142" t="s">
        <v>1044</v>
      </c>
      <c r="C142">
        <v>436177</v>
      </c>
      <c r="D142">
        <v>6.4</v>
      </c>
      <c r="E142" s="5">
        <v>44045.485474537039</v>
      </c>
      <c r="F142" t="s">
        <v>1422</v>
      </c>
      <c r="G142">
        <v>6823618</v>
      </c>
      <c r="H142" s="3">
        <v>45015.665729108798</v>
      </c>
      <c r="I142" t="str">
        <f t="shared" si="8"/>
        <v>Long Term</v>
      </c>
      <c r="J142">
        <f t="shared" si="9"/>
        <v>6387441</v>
      </c>
      <c r="K142">
        <f t="shared" si="10"/>
        <v>0.1</v>
      </c>
      <c r="L142">
        <f t="shared" si="11"/>
        <v>638744.10000000009</v>
      </c>
    </row>
    <row r="143" spans="1:12" x14ac:dyDescent="0.25">
      <c r="A143">
        <v>1142</v>
      </c>
      <c r="B143" t="s">
        <v>963</v>
      </c>
      <c r="C143">
        <v>517094</v>
      </c>
      <c r="D143">
        <v>8.5500000000000007</v>
      </c>
      <c r="E143" s="5">
        <v>44855.407349537039</v>
      </c>
      <c r="F143" t="s">
        <v>1425</v>
      </c>
      <c r="G143">
        <v>6976684</v>
      </c>
      <c r="H143" s="3">
        <v>45015.665729108798</v>
      </c>
      <c r="I143" t="str">
        <f t="shared" si="8"/>
        <v>Short Term</v>
      </c>
      <c r="J143">
        <f t="shared" si="9"/>
        <v>6459590</v>
      </c>
      <c r="K143">
        <f t="shared" si="10"/>
        <v>0.1</v>
      </c>
      <c r="L143">
        <f t="shared" si="11"/>
        <v>645959</v>
      </c>
    </row>
    <row r="144" spans="1:12" x14ac:dyDescent="0.25">
      <c r="A144">
        <v>1143</v>
      </c>
      <c r="B144" t="s">
        <v>873</v>
      </c>
      <c r="C144">
        <v>358888</v>
      </c>
      <c r="D144">
        <v>8.9499999999999993</v>
      </c>
      <c r="E144" s="5">
        <v>43782.531678240739</v>
      </c>
      <c r="F144" t="s">
        <v>1425</v>
      </c>
      <c r="G144">
        <v>358890</v>
      </c>
      <c r="H144" s="3">
        <v>45015.665729108798</v>
      </c>
      <c r="I144" t="str">
        <f t="shared" si="8"/>
        <v>Long Term</v>
      </c>
      <c r="J144">
        <f t="shared" si="9"/>
        <v>2</v>
      </c>
      <c r="K144">
        <f t="shared" si="10"/>
        <v>0</v>
      </c>
      <c r="L144">
        <f t="shared" si="11"/>
        <v>0</v>
      </c>
    </row>
    <row r="145" spans="1:12" x14ac:dyDescent="0.25">
      <c r="A145">
        <v>1144</v>
      </c>
      <c r="B145" t="s">
        <v>1105</v>
      </c>
      <c r="C145">
        <v>298338</v>
      </c>
      <c r="D145">
        <v>5.2</v>
      </c>
      <c r="E145" s="5">
        <v>44660.010324074072</v>
      </c>
      <c r="F145" t="s">
        <v>1423</v>
      </c>
      <c r="G145">
        <v>8700448</v>
      </c>
      <c r="H145" s="3">
        <v>45015.665729108798</v>
      </c>
      <c r="I145" t="str">
        <f t="shared" si="8"/>
        <v>Short Term</v>
      </c>
      <c r="J145">
        <f t="shared" si="9"/>
        <v>8402110</v>
      </c>
      <c r="K145">
        <f t="shared" si="10"/>
        <v>0.1</v>
      </c>
      <c r="L145">
        <f t="shared" si="11"/>
        <v>840211</v>
      </c>
    </row>
    <row r="146" spans="1:12" x14ac:dyDescent="0.25">
      <c r="A146">
        <v>1145</v>
      </c>
      <c r="B146" t="s">
        <v>128</v>
      </c>
      <c r="C146">
        <v>292467</v>
      </c>
      <c r="D146">
        <v>8.23</v>
      </c>
      <c r="E146" s="5">
        <v>44330.111331018517</v>
      </c>
      <c r="F146" t="s">
        <v>1425</v>
      </c>
      <c r="G146">
        <v>5592979</v>
      </c>
      <c r="H146" s="3">
        <v>45015.665729108798</v>
      </c>
      <c r="I146" t="str">
        <f t="shared" si="8"/>
        <v>Long Term</v>
      </c>
      <c r="J146">
        <f t="shared" si="9"/>
        <v>5300512</v>
      </c>
      <c r="K146">
        <f t="shared" si="10"/>
        <v>0.1</v>
      </c>
      <c r="L146">
        <f t="shared" si="11"/>
        <v>530051.20000000007</v>
      </c>
    </row>
    <row r="147" spans="1:12" x14ac:dyDescent="0.25">
      <c r="A147">
        <v>1146</v>
      </c>
      <c r="B147" t="s">
        <v>328</v>
      </c>
      <c r="C147">
        <v>237314</v>
      </c>
      <c r="D147">
        <v>6.55</v>
      </c>
      <c r="E147" s="5">
        <v>44299.093784722223</v>
      </c>
      <c r="F147" t="s">
        <v>1423</v>
      </c>
      <c r="G147">
        <v>546426</v>
      </c>
      <c r="H147" s="3">
        <v>45015.665729108798</v>
      </c>
      <c r="I147" t="str">
        <f t="shared" si="8"/>
        <v>Long Term</v>
      </c>
      <c r="J147">
        <f t="shared" si="9"/>
        <v>309112</v>
      </c>
      <c r="K147">
        <f t="shared" si="10"/>
        <v>0.1</v>
      </c>
      <c r="L147">
        <f t="shared" si="11"/>
        <v>30911.200000000001</v>
      </c>
    </row>
    <row r="148" spans="1:12" x14ac:dyDescent="0.25">
      <c r="A148">
        <v>1147</v>
      </c>
      <c r="B148" t="s">
        <v>469</v>
      </c>
      <c r="C148">
        <v>754822</v>
      </c>
      <c r="D148">
        <v>7.76</v>
      </c>
      <c r="E148" s="5">
        <v>44236.171099537038</v>
      </c>
      <c r="F148" t="s">
        <v>1422</v>
      </c>
      <c r="G148">
        <v>9039018</v>
      </c>
      <c r="H148" s="3">
        <v>45015.665729108798</v>
      </c>
      <c r="I148" t="str">
        <f t="shared" si="8"/>
        <v>Long Term</v>
      </c>
      <c r="J148">
        <f t="shared" si="9"/>
        <v>8284196</v>
      </c>
      <c r="K148">
        <f t="shared" si="10"/>
        <v>0.1</v>
      </c>
      <c r="L148">
        <f t="shared" si="11"/>
        <v>828419.60000000009</v>
      </c>
    </row>
    <row r="149" spans="1:12" x14ac:dyDescent="0.25">
      <c r="A149">
        <v>1148</v>
      </c>
      <c r="B149" t="s">
        <v>821</v>
      </c>
      <c r="C149">
        <v>440267</v>
      </c>
      <c r="D149">
        <v>5.39</v>
      </c>
      <c r="E149" s="5">
        <v>44485.429178240738</v>
      </c>
      <c r="F149" t="s">
        <v>1422</v>
      </c>
      <c r="G149">
        <v>6163797</v>
      </c>
      <c r="H149" s="3">
        <v>45015.665729108798</v>
      </c>
      <c r="I149" t="str">
        <f t="shared" si="8"/>
        <v>Long Term</v>
      </c>
      <c r="J149">
        <f t="shared" si="9"/>
        <v>5723530</v>
      </c>
      <c r="K149">
        <f t="shared" si="10"/>
        <v>0.1</v>
      </c>
      <c r="L149">
        <f t="shared" si="11"/>
        <v>572353</v>
      </c>
    </row>
    <row r="150" spans="1:12" x14ac:dyDescent="0.25">
      <c r="A150">
        <v>1149</v>
      </c>
      <c r="B150" t="s">
        <v>1244</v>
      </c>
      <c r="C150">
        <v>933560</v>
      </c>
      <c r="D150">
        <v>5.0999999999999996</v>
      </c>
      <c r="E150" s="5">
        <v>44698.644282407397</v>
      </c>
      <c r="F150" t="s">
        <v>1425</v>
      </c>
      <c r="G150">
        <v>4554261</v>
      </c>
      <c r="H150" s="3">
        <v>45015.665729108798</v>
      </c>
      <c r="I150" t="str">
        <f t="shared" si="8"/>
        <v>Short Term</v>
      </c>
      <c r="J150">
        <f t="shared" si="9"/>
        <v>3620701</v>
      </c>
      <c r="K150">
        <f t="shared" si="10"/>
        <v>0.1</v>
      </c>
      <c r="L150">
        <f t="shared" si="11"/>
        <v>362070.10000000003</v>
      </c>
    </row>
    <row r="151" spans="1:12" x14ac:dyDescent="0.25">
      <c r="A151">
        <v>1150</v>
      </c>
      <c r="B151" t="s">
        <v>284</v>
      </c>
      <c r="C151">
        <v>44924</v>
      </c>
      <c r="D151">
        <v>8.2200000000000006</v>
      </c>
      <c r="E151" s="5">
        <v>44510.219270833331</v>
      </c>
      <c r="F151" t="s">
        <v>1426</v>
      </c>
      <c r="G151">
        <v>1374316</v>
      </c>
      <c r="H151" s="3">
        <v>45015.665729108798</v>
      </c>
      <c r="I151" t="str">
        <f t="shared" si="8"/>
        <v>Long Term</v>
      </c>
      <c r="J151">
        <f t="shared" si="9"/>
        <v>1329392</v>
      </c>
      <c r="K151">
        <f t="shared" si="10"/>
        <v>0.1</v>
      </c>
      <c r="L151">
        <f t="shared" si="11"/>
        <v>132939.20000000001</v>
      </c>
    </row>
    <row r="152" spans="1:12" x14ac:dyDescent="0.25">
      <c r="A152">
        <v>1151</v>
      </c>
      <c r="B152" t="s">
        <v>594</v>
      </c>
      <c r="C152">
        <v>271950</v>
      </c>
      <c r="D152">
        <v>7.16</v>
      </c>
      <c r="E152" s="5">
        <v>44841.906585648147</v>
      </c>
      <c r="F152" t="s">
        <v>1424</v>
      </c>
      <c r="G152">
        <v>356824</v>
      </c>
      <c r="H152" s="3">
        <v>45015.665729108798</v>
      </c>
      <c r="I152" t="str">
        <f t="shared" si="8"/>
        <v>Short Term</v>
      </c>
      <c r="J152">
        <f t="shared" si="9"/>
        <v>84874</v>
      </c>
      <c r="K152">
        <f t="shared" si="10"/>
        <v>0</v>
      </c>
      <c r="L152">
        <f t="shared" si="11"/>
        <v>0</v>
      </c>
    </row>
    <row r="153" spans="1:12" x14ac:dyDescent="0.25">
      <c r="A153">
        <v>1152</v>
      </c>
      <c r="B153" t="s">
        <v>245</v>
      </c>
      <c r="C153">
        <v>772994</v>
      </c>
      <c r="D153">
        <v>5.29</v>
      </c>
      <c r="E153" s="5">
        <v>44870.474722222221</v>
      </c>
      <c r="F153" t="s">
        <v>1426</v>
      </c>
      <c r="G153">
        <v>7299868</v>
      </c>
      <c r="H153" s="3">
        <v>45015.665729108798</v>
      </c>
      <c r="I153" t="str">
        <f t="shared" si="8"/>
        <v>Short Term</v>
      </c>
      <c r="J153">
        <f t="shared" si="9"/>
        <v>6526874</v>
      </c>
      <c r="K153">
        <f t="shared" si="10"/>
        <v>0.1</v>
      </c>
      <c r="L153">
        <f t="shared" si="11"/>
        <v>652687.4</v>
      </c>
    </row>
    <row r="154" spans="1:12" x14ac:dyDescent="0.25">
      <c r="A154">
        <v>1153</v>
      </c>
      <c r="B154" t="s">
        <v>1090</v>
      </c>
      <c r="C154">
        <v>263353</v>
      </c>
      <c r="D154">
        <v>5.37</v>
      </c>
      <c r="E154" s="5">
        <v>43637.044652777768</v>
      </c>
      <c r="F154" t="s">
        <v>1425</v>
      </c>
      <c r="G154">
        <v>7507475</v>
      </c>
      <c r="H154" s="3">
        <v>45015.665729108798</v>
      </c>
      <c r="I154" t="str">
        <f t="shared" si="8"/>
        <v>Long Term</v>
      </c>
      <c r="J154">
        <f t="shared" si="9"/>
        <v>7244122</v>
      </c>
      <c r="K154">
        <f t="shared" si="10"/>
        <v>0.1</v>
      </c>
      <c r="L154">
        <f t="shared" si="11"/>
        <v>724412.20000000007</v>
      </c>
    </row>
    <row r="155" spans="1:12" x14ac:dyDescent="0.25">
      <c r="A155">
        <v>1154</v>
      </c>
      <c r="B155" t="s">
        <v>615</v>
      </c>
      <c r="C155">
        <v>55804</v>
      </c>
      <c r="D155">
        <v>5.12</v>
      </c>
      <c r="E155" s="5">
        <v>43491.97755787037</v>
      </c>
      <c r="F155" t="s">
        <v>1425</v>
      </c>
      <c r="G155">
        <v>4481403</v>
      </c>
      <c r="H155" s="3">
        <v>45015.665729108798</v>
      </c>
      <c r="I155" t="str">
        <f t="shared" si="8"/>
        <v>Long Term</v>
      </c>
      <c r="J155">
        <f t="shared" si="9"/>
        <v>4425599</v>
      </c>
      <c r="K155">
        <f t="shared" si="10"/>
        <v>0.1</v>
      </c>
      <c r="L155">
        <f t="shared" si="11"/>
        <v>442559.9</v>
      </c>
    </row>
    <row r="156" spans="1:12" x14ac:dyDescent="0.25">
      <c r="A156">
        <v>1155</v>
      </c>
      <c r="B156" t="s">
        <v>331</v>
      </c>
      <c r="C156">
        <v>348521</v>
      </c>
      <c r="D156">
        <v>5.58</v>
      </c>
      <c r="E156" s="5">
        <v>43599.431759259263</v>
      </c>
      <c r="F156" t="s">
        <v>1425</v>
      </c>
      <c r="G156">
        <v>4113305</v>
      </c>
      <c r="H156" s="3">
        <v>45015.665729108798</v>
      </c>
      <c r="I156" t="str">
        <f t="shared" si="8"/>
        <v>Long Term</v>
      </c>
      <c r="J156">
        <f t="shared" si="9"/>
        <v>3764784</v>
      </c>
      <c r="K156">
        <f t="shared" si="10"/>
        <v>0.1</v>
      </c>
      <c r="L156">
        <f t="shared" si="11"/>
        <v>376478.4</v>
      </c>
    </row>
    <row r="157" spans="1:12" x14ac:dyDescent="0.25">
      <c r="A157">
        <v>1156</v>
      </c>
      <c r="B157" t="s">
        <v>1308</v>
      </c>
      <c r="C157">
        <v>546963</v>
      </c>
      <c r="D157">
        <v>6.81</v>
      </c>
      <c r="E157" s="5">
        <v>44351.956643518519</v>
      </c>
      <c r="F157" t="s">
        <v>1424</v>
      </c>
      <c r="G157">
        <v>6354829</v>
      </c>
      <c r="H157" s="3">
        <v>45015.665729108798</v>
      </c>
      <c r="I157" t="str">
        <f t="shared" si="8"/>
        <v>Long Term</v>
      </c>
      <c r="J157">
        <f t="shared" si="9"/>
        <v>5807866</v>
      </c>
      <c r="K157">
        <f t="shared" si="10"/>
        <v>0.1</v>
      </c>
      <c r="L157">
        <f t="shared" si="11"/>
        <v>580786.6</v>
      </c>
    </row>
    <row r="158" spans="1:12" x14ac:dyDescent="0.25">
      <c r="A158">
        <v>1157</v>
      </c>
      <c r="B158" t="s">
        <v>780</v>
      </c>
      <c r="C158">
        <v>405203</v>
      </c>
      <c r="D158">
        <v>6.55</v>
      </c>
      <c r="E158" s="5">
        <v>44141.779768518521</v>
      </c>
      <c r="F158" t="s">
        <v>1422</v>
      </c>
      <c r="G158">
        <v>2548538</v>
      </c>
      <c r="H158" s="3">
        <v>45015.665729108798</v>
      </c>
      <c r="I158" t="str">
        <f t="shared" si="8"/>
        <v>Long Term</v>
      </c>
      <c r="J158">
        <f t="shared" si="9"/>
        <v>2143335</v>
      </c>
      <c r="K158">
        <f t="shared" si="10"/>
        <v>0.1</v>
      </c>
      <c r="L158">
        <f t="shared" si="11"/>
        <v>214333.5</v>
      </c>
    </row>
    <row r="159" spans="1:12" x14ac:dyDescent="0.25">
      <c r="A159">
        <v>1158</v>
      </c>
      <c r="B159" t="s">
        <v>1362</v>
      </c>
      <c r="C159">
        <v>235010</v>
      </c>
      <c r="D159">
        <v>6.35</v>
      </c>
      <c r="E159" s="5">
        <v>44750.652453703697</v>
      </c>
      <c r="F159" t="s">
        <v>1425</v>
      </c>
      <c r="G159">
        <v>838241</v>
      </c>
      <c r="H159" s="3">
        <v>45015.665729108798</v>
      </c>
      <c r="I159" t="str">
        <f t="shared" si="8"/>
        <v>Short Term</v>
      </c>
      <c r="J159">
        <f t="shared" si="9"/>
        <v>603231</v>
      </c>
      <c r="K159">
        <f t="shared" si="10"/>
        <v>0.1</v>
      </c>
      <c r="L159">
        <f t="shared" si="11"/>
        <v>60323.100000000006</v>
      </c>
    </row>
    <row r="160" spans="1:12" x14ac:dyDescent="0.25">
      <c r="A160">
        <v>1159</v>
      </c>
      <c r="B160" t="s">
        <v>490</v>
      </c>
      <c r="C160">
        <v>857162</v>
      </c>
      <c r="D160">
        <v>7.67</v>
      </c>
      <c r="E160" s="5">
        <v>43956.457870370366</v>
      </c>
      <c r="F160" t="s">
        <v>1421</v>
      </c>
      <c r="G160">
        <v>3634290</v>
      </c>
      <c r="H160" s="3">
        <v>45015.665729108798</v>
      </c>
      <c r="I160" t="str">
        <f t="shared" si="8"/>
        <v>Long Term</v>
      </c>
      <c r="J160">
        <f t="shared" si="9"/>
        <v>2777128</v>
      </c>
      <c r="K160">
        <f t="shared" si="10"/>
        <v>0.1</v>
      </c>
      <c r="L160">
        <f t="shared" si="11"/>
        <v>277712.8</v>
      </c>
    </row>
    <row r="161" spans="1:12" x14ac:dyDescent="0.25">
      <c r="A161">
        <v>1160</v>
      </c>
      <c r="B161" t="s">
        <v>406</v>
      </c>
      <c r="C161">
        <v>235541</v>
      </c>
      <c r="D161">
        <v>7.91</v>
      </c>
      <c r="E161" s="5">
        <v>45001.490081018521</v>
      </c>
      <c r="F161" t="s">
        <v>1421</v>
      </c>
      <c r="G161">
        <v>239319</v>
      </c>
      <c r="H161" s="3">
        <v>45015.665729108798</v>
      </c>
      <c r="I161" t="str">
        <f t="shared" si="8"/>
        <v>Short Term</v>
      </c>
      <c r="J161">
        <f t="shared" si="9"/>
        <v>3778</v>
      </c>
      <c r="K161">
        <f t="shared" si="10"/>
        <v>0</v>
      </c>
      <c r="L161">
        <f t="shared" si="11"/>
        <v>0</v>
      </c>
    </row>
    <row r="162" spans="1:12" x14ac:dyDescent="0.25">
      <c r="A162">
        <v>1161</v>
      </c>
      <c r="B162" t="s">
        <v>1156</v>
      </c>
      <c r="C162">
        <v>661351</v>
      </c>
      <c r="D162">
        <v>7.62</v>
      </c>
      <c r="E162" s="5">
        <v>44319.625393518523</v>
      </c>
      <c r="F162" t="s">
        <v>1424</v>
      </c>
      <c r="G162">
        <v>5153453</v>
      </c>
      <c r="H162" s="3">
        <v>45015.665729108798</v>
      </c>
      <c r="I162" t="str">
        <f t="shared" si="8"/>
        <v>Long Term</v>
      </c>
      <c r="J162">
        <f t="shared" si="9"/>
        <v>4492102</v>
      </c>
      <c r="K162">
        <f t="shared" si="10"/>
        <v>0.1</v>
      </c>
      <c r="L162">
        <f t="shared" si="11"/>
        <v>449210.2</v>
      </c>
    </row>
    <row r="163" spans="1:12" x14ac:dyDescent="0.25">
      <c r="A163">
        <v>1162</v>
      </c>
      <c r="B163" t="s">
        <v>154</v>
      </c>
      <c r="C163">
        <v>662535</v>
      </c>
      <c r="D163">
        <v>8.9</v>
      </c>
      <c r="E163" s="5">
        <v>44874.78020833333</v>
      </c>
      <c r="F163" t="s">
        <v>1421</v>
      </c>
      <c r="G163">
        <v>3891740</v>
      </c>
      <c r="H163" s="3">
        <v>45015.665729108798</v>
      </c>
      <c r="I163" t="str">
        <f t="shared" si="8"/>
        <v>Short Term</v>
      </c>
      <c r="J163">
        <f t="shared" si="9"/>
        <v>3229205</v>
      </c>
      <c r="K163">
        <f t="shared" si="10"/>
        <v>0.1</v>
      </c>
      <c r="L163">
        <f t="shared" si="11"/>
        <v>322920.5</v>
      </c>
    </row>
    <row r="164" spans="1:12" x14ac:dyDescent="0.25">
      <c r="A164">
        <v>1163</v>
      </c>
      <c r="B164" t="s">
        <v>777</v>
      </c>
      <c r="C164">
        <v>971555</v>
      </c>
      <c r="D164">
        <v>6.32</v>
      </c>
      <c r="E164" s="5">
        <v>44765.519131944442</v>
      </c>
      <c r="F164" t="s">
        <v>1425</v>
      </c>
      <c r="G164">
        <v>9822545</v>
      </c>
      <c r="H164" s="3">
        <v>45015.665729108798</v>
      </c>
      <c r="I164" t="str">
        <f t="shared" si="8"/>
        <v>Short Term</v>
      </c>
      <c r="J164">
        <f t="shared" si="9"/>
        <v>8850990</v>
      </c>
      <c r="K164">
        <f t="shared" si="10"/>
        <v>0.1</v>
      </c>
      <c r="L164">
        <f t="shared" si="11"/>
        <v>885099</v>
      </c>
    </row>
    <row r="165" spans="1:12" x14ac:dyDescent="0.25">
      <c r="A165">
        <v>1164</v>
      </c>
      <c r="B165" t="s">
        <v>151</v>
      </c>
      <c r="C165">
        <v>192473</v>
      </c>
      <c r="D165">
        <v>8.91</v>
      </c>
      <c r="E165" s="5">
        <v>43923.205000000002</v>
      </c>
      <c r="F165" t="s">
        <v>1421</v>
      </c>
      <c r="G165">
        <v>4422187</v>
      </c>
      <c r="H165" s="3">
        <v>45015.665729108798</v>
      </c>
      <c r="I165" t="str">
        <f t="shared" si="8"/>
        <v>Long Term</v>
      </c>
      <c r="J165">
        <f t="shared" si="9"/>
        <v>4229714</v>
      </c>
      <c r="K165">
        <f t="shared" si="10"/>
        <v>0.1</v>
      </c>
      <c r="L165">
        <f t="shared" si="11"/>
        <v>422971.4</v>
      </c>
    </row>
    <row r="166" spans="1:12" x14ac:dyDescent="0.25">
      <c r="A166">
        <v>1165</v>
      </c>
      <c r="B166" t="s">
        <v>1234</v>
      </c>
      <c r="C166">
        <v>868635</v>
      </c>
      <c r="D166">
        <v>8.92</v>
      </c>
      <c r="E166" s="5">
        <v>44699.160324074073</v>
      </c>
      <c r="F166" t="s">
        <v>1426</v>
      </c>
      <c r="G166">
        <v>6994433</v>
      </c>
      <c r="H166" s="3">
        <v>45015.665729108798</v>
      </c>
      <c r="I166" t="str">
        <f t="shared" si="8"/>
        <v>Short Term</v>
      </c>
      <c r="J166">
        <f t="shared" si="9"/>
        <v>6125798</v>
      </c>
      <c r="K166">
        <f t="shared" si="10"/>
        <v>0.1</v>
      </c>
      <c r="L166">
        <f t="shared" si="11"/>
        <v>612579.80000000005</v>
      </c>
    </row>
    <row r="167" spans="1:12" x14ac:dyDescent="0.25">
      <c r="A167">
        <v>1166</v>
      </c>
      <c r="B167" t="s">
        <v>757</v>
      </c>
      <c r="C167">
        <v>316896</v>
      </c>
      <c r="D167">
        <v>8.5299999999999994</v>
      </c>
      <c r="E167" s="5">
        <v>43864.77107638889</v>
      </c>
      <c r="F167" t="s">
        <v>1424</v>
      </c>
      <c r="G167">
        <v>1163466</v>
      </c>
      <c r="H167" s="3">
        <v>45015.665729108798</v>
      </c>
      <c r="I167" t="str">
        <f t="shared" si="8"/>
        <v>Long Term</v>
      </c>
      <c r="J167">
        <f t="shared" si="9"/>
        <v>846570</v>
      </c>
      <c r="K167">
        <f t="shared" si="10"/>
        <v>0.1</v>
      </c>
      <c r="L167">
        <f t="shared" si="11"/>
        <v>84657</v>
      </c>
    </row>
    <row r="168" spans="1:12" x14ac:dyDescent="0.25">
      <c r="A168">
        <v>1167</v>
      </c>
      <c r="B168" t="s">
        <v>930</v>
      </c>
      <c r="C168">
        <v>527211</v>
      </c>
      <c r="D168">
        <v>8.59</v>
      </c>
      <c r="E168" s="5">
        <v>44109.877546296288</v>
      </c>
      <c r="F168" t="s">
        <v>1424</v>
      </c>
      <c r="G168">
        <v>6053777</v>
      </c>
      <c r="H168" s="3">
        <v>45015.665729108798</v>
      </c>
      <c r="I168" t="str">
        <f t="shared" si="8"/>
        <v>Long Term</v>
      </c>
      <c r="J168">
        <f t="shared" si="9"/>
        <v>5526566</v>
      </c>
      <c r="K168">
        <f t="shared" si="10"/>
        <v>0.1</v>
      </c>
      <c r="L168">
        <f t="shared" si="11"/>
        <v>552656.6</v>
      </c>
    </row>
    <row r="169" spans="1:12" x14ac:dyDescent="0.25">
      <c r="A169">
        <v>1168</v>
      </c>
      <c r="B169" t="s">
        <v>497</v>
      </c>
      <c r="C169">
        <v>650988</v>
      </c>
      <c r="D169">
        <v>8.65</v>
      </c>
      <c r="E169" s="5">
        <v>43968.114652777767</v>
      </c>
      <c r="F169" t="s">
        <v>1425</v>
      </c>
      <c r="G169">
        <v>2976910</v>
      </c>
      <c r="H169" s="3">
        <v>45015.665729108798</v>
      </c>
      <c r="I169" t="str">
        <f t="shared" si="8"/>
        <v>Long Term</v>
      </c>
      <c r="J169">
        <f t="shared" si="9"/>
        <v>2325922</v>
      </c>
      <c r="K169">
        <f t="shared" si="10"/>
        <v>0.1</v>
      </c>
      <c r="L169">
        <f t="shared" si="11"/>
        <v>232592.2</v>
      </c>
    </row>
    <row r="170" spans="1:12" x14ac:dyDescent="0.25">
      <c r="A170">
        <v>1169</v>
      </c>
      <c r="B170" t="s">
        <v>718</v>
      </c>
      <c r="C170">
        <v>37986</v>
      </c>
      <c r="D170">
        <v>5.24</v>
      </c>
      <c r="E170" s="5">
        <v>44798.0549537037</v>
      </c>
      <c r="F170" t="s">
        <v>1425</v>
      </c>
      <c r="G170">
        <v>5097571</v>
      </c>
      <c r="H170" s="3">
        <v>45015.665729108798</v>
      </c>
      <c r="I170" t="str">
        <f t="shared" si="8"/>
        <v>Short Term</v>
      </c>
      <c r="J170">
        <f t="shared" si="9"/>
        <v>5059585</v>
      </c>
      <c r="K170">
        <f t="shared" si="10"/>
        <v>0.1</v>
      </c>
      <c r="L170">
        <f t="shared" si="11"/>
        <v>505958.5</v>
      </c>
    </row>
    <row r="171" spans="1:12" x14ac:dyDescent="0.25">
      <c r="A171">
        <v>1170</v>
      </c>
      <c r="B171" t="s">
        <v>254</v>
      </c>
      <c r="C171">
        <v>71120</v>
      </c>
      <c r="D171">
        <v>6.57</v>
      </c>
      <c r="E171" s="5">
        <v>44688.733124999999</v>
      </c>
      <c r="F171" t="s">
        <v>1426</v>
      </c>
      <c r="G171">
        <v>8795327</v>
      </c>
      <c r="H171" s="3">
        <v>45015.665729108798</v>
      </c>
      <c r="I171" t="str">
        <f t="shared" si="8"/>
        <v>Short Term</v>
      </c>
      <c r="J171">
        <f t="shared" si="9"/>
        <v>8724207</v>
      </c>
      <c r="K171">
        <f t="shared" si="10"/>
        <v>0.1</v>
      </c>
      <c r="L171">
        <f t="shared" si="11"/>
        <v>872420.70000000007</v>
      </c>
    </row>
    <row r="172" spans="1:12" x14ac:dyDescent="0.25">
      <c r="A172">
        <v>1171</v>
      </c>
      <c r="B172" t="s">
        <v>1060</v>
      </c>
      <c r="C172">
        <v>744853</v>
      </c>
      <c r="D172">
        <v>5.18</v>
      </c>
      <c r="E172" s="5">
        <v>44766.436793981477</v>
      </c>
      <c r="F172" t="s">
        <v>1421</v>
      </c>
      <c r="G172">
        <v>863421</v>
      </c>
      <c r="H172" s="3">
        <v>45015.665729108798</v>
      </c>
      <c r="I172" t="str">
        <f t="shared" si="8"/>
        <v>Short Term</v>
      </c>
      <c r="J172">
        <f t="shared" si="9"/>
        <v>118568</v>
      </c>
      <c r="K172">
        <f t="shared" si="10"/>
        <v>0.1</v>
      </c>
      <c r="L172">
        <f t="shared" si="11"/>
        <v>11856.800000000001</v>
      </c>
    </row>
    <row r="173" spans="1:12" x14ac:dyDescent="0.25">
      <c r="A173">
        <v>1172</v>
      </c>
      <c r="B173" t="s">
        <v>1447</v>
      </c>
      <c r="C173">
        <v>748729</v>
      </c>
      <c r="D173">
        <v>6.67</v>
      </c>
      <c r="E173" s="5">
        <v>45007.524328703701</v>
      </c>
      <c r="F173" t="s">
        <v>1426</v>
      </c>
      <c r="G173">
        <v>748734</v>
      </c>
      <c r="H173" s="3">
        <v>45015.665729108798</v>
      </c>
      <c r="I173" t="str">
        <f t="shared" si="8"/>
        <v>Short Term</v>
      </c>
      <c r="J173">
        <f t="shared" si="9"/>
        <v>5</v>
      </c>
      <c r="K173">
        <f t="shared" si="10"/>
        <v>0</v>
      </c>
      <c r="L173">
        <f t="shared" si="11"/>
        <v>0</v>
      </c>
    </row>
    <row r="174" spans="1:12" x14ac:dyDescent="0.25">
      <c r="A174">
        <v>1173</v>
      </c>
      <c r="B174" t="s">
        <v>432</v>
      </c>
      <c r="C174">
        <v>942177</v>
      </c>
      <c r="D174">
        <v>6.95</v>
      </c>
      <c r="E174" s="5">
        <v>43795.966851851852</v>
      </c>
      <c r="F174" t="s">
        <v>1426</v>
      </c>
      <c r="G174">
        <v>4689098</v>
      </c>
      <c r="H174" s="3">
        <v>45015.665729108798</v>
      </c>
      <c r="I174" t="str">
        <f t="shared" si="8"/>
        <v>Long Term</v>
      </c>
      <c r="J174">
        <f t="shared" si="9"/>
        <v>3746921</v>
      </c>
      <c r="K174">
        <f t="shared" si="10"/>
        <v>0.1</v>
      </c>
      <c r="L174">
        <f t="shared" si="11"/>
        <v>374692.10000000003</v>
      </c>
    </row>
    <row r="175" spans="1:12" x14ac:dyDescent="0.25">
      <c r="A175">
        <v>1174</v>
      </c>
      <c r="B175" t="s">
        <v>716</v>
      </c>
      <c r="C175">
        <v>330932</v>
      </c>
      <c r="D175">
        <v>8.3699999999999992</v>
      </c>
      <c r="E175" s="5">
        <v>44743.279826388891</v>
      </c>
      <c r="F175" t="s">
        <v>1422</v>
      </c>
      <c r="G175">
        <v>7459103</v>
      </c>
      <c r="H175" s="3">
        <v>45015.665729108798</v>
      </c>
      <c r="I175" t="str">
        <f t="shared" si="8"/>
        <v>Short Term</v>
      </c>
      <c r="J175">
        <f t="shared" si="9"/>
        <v>7128171</v>
      </c>
      <c r="K175">
        <f t="shared" si="10"/>
        <v>0.1</v>
      </c>
      <c r="L175">
        <f t="shared" si="11"/>
        <v>712817.10000000009</v>
      </c>
    </row>
    <row r="176" spans="1:12" x14ac:dyDescent="0.25">
      <c r="A176">
        <v>1175</v>
      </c>
      <c r="B176" t="s">
        <v>887</v>
      </c>
      <c r="C176">
        <v>558696</v>
      </c>
      <c r="D176">
        <v>5.5</v>
      </c>
      <c r="E176" s="5">
        <v>44981.228993055563</v>
      </c>
      <c r="F176" t="s">
        <v>1426</v>
      </c>
      <c r="G176">
        <v>625804</v>
      </c>
      <c r="H176" s="3">
        <v>45015.665729108798</v>
      </c>
      <c r="I176" t="str">
        <f t="shared" si="8"/>
        <v>Short Term</v>
      </c>
      <c r="J176">
        <f t="shared" si="9"/>
        <v>67108</v>
      </c>
      <c r="K176">
        <f t="shared" si="10"/>
        <v>0</v>
      </c>
      <c r="L176">
        <f t="shared" si="11"/>
        <v>0</v>
      </c>
    </row>
    <row r="177" spans="1:12" x14ac:dyDescent="0.25">
      <c r="A177">
        <v>1176</v>
      </c>
      <c r="B177" t="s">
        <v>505</v>
      </c>
      <c r="C177">
        <v>285322</v>
      </c>
      <c r="D177">
        <v>6.8</v>
      </c>
      <c r="E177" s="5">
        <v>43825.034629629627</v>
      </c>
      <c r="F177" t="s">
        <v>1425</v>
      </c>
      <c r="G177">
        <v>1517788</v>
      </c>
      <c r="H177" s="3">
        <v>45015.665729108798</v>
      </c>
      <c r="I177" t="str">
        <f t="shared" si="8"/>
        <v>Long Term</v>
      </c>
      <c r="J177">
        <f t="shared" si="9"/>
        <v>1232466</v>
      </c>
      <c r="K177">
        <f t="shared" si="10"/>
        <v>0.1</v>
      </c>
      <c r="L177">
        <f t="shared" si="11"/>
        <v>123246.6</v>
      </c>
    </row>
    <row r="178" spans="1:12" x14ac:dyDescent="0.25">
      <c r="A178">
        <v>1177</v>
      </c>
      <c r="B178" t="s">
        <v>1448</v>
      </c>
      <c r="C178">
        <v>201596</v>
      </c>
      <c r="D178">
        <v>7.67</v>
      </c>
      <c r="E178" s="5">
        <v>43575.641215277778</v>
      </c>
      <c r="F178" t="s">
        <v>1426</v>
      </c>
      <c r="G178">
        <v>201618</v>
      </c>
      <c r="H178" s="3">
        <v>45015.665729108798</v>
      </c>
      <c r="I178" t="str">
        <f t="shared" si="8"/>
        <v>Long Term</v>
      </c>
      <c r="J178">
        <f t="shared" si="9"/>
        <v>22</v>
      </c>
      <c r="K178">
        <f t="shared" si="10"/>
        <v>0</v>
      </c>
      <c r="L178">
        <f t="shared" si="11"/>
        <v>0</v>
      </c>
    </row>
    <row r="179" spans="1:12" x14ac:dyDescent="0.25">
      <c r="A179">
        <v>1178</v>
      </c>
      <c r="B179" t="s">
        <v>473</v>
      </c>
      <c r="C179">
        <v>773631</v>
      </c>
      <c r="D179">
        <v>5.0999999999999996</v>
      </c>
      <c r="E179" s="5">
        <v>43969.757037037038</v>
      </c>
      <c r="F179" t="s">
        <v>1426</v>
      </c>
      <c r="G179">
        <v>2396074</v>
      </c>
      <c r="H179" s="3">
        <v>45015.665729108798</v>
      </c>
      <c r="I179" t="str">
        <f t="shared" si="8"/>
        <v>Long Term</v>
      </c>
      <c r="J179">
        <f t="shared" si="9"/>
        <v>1622443</v>
      </c>
      <c r="K179">
        <f t="shared" si="10"/>
        <v>0.1</v>
      </c>
      <c r="L179">
        <f t="shared" si="11"/>
        <v>162244.30000000002</v>
      </c>
    </row>
    <row r="180" spans="1:12" x14ac:dyDescent="0.25">
      <c r="A180">
        <v>1179</v>
      </c>
      <c r="B180" t="s">
        <v>1137</v>
      </c>
      <c r="C180">
        <v>607951</v>
      </c>
      <c r="D180">
        <v>6.8</v>
      </c>
      <c r="E180" s="5">
        <v>44965.979224537034</v>
      </c>
      <c r="F180" t="s">
        <v>1423</v>
      </c>
      <c r="G180">
        <v>8545020</v>
      </c>
      <c r="H180" s="3">
        <v>45015.665729108798</v>
      </c>
      <c r="I180" t="str">
        <f t="shared" si="8"/>
        <v>Short Term</v>
      </c>
      <c r="J180">
        <f t="shared" si="9"/>
        <v>7937069</v>
      </c>
      <c r="K180">
        <f t="shared" si="10"/>
        <v>0.1</v>
      </c>
      <c r="L180">
        <f t="shared" si="11"/>
        <v>793706.9</v>
      </c>
    </row>
    <row r="181" spans="1:12" x14ac:dyDescent="0.25">
      <c r="A181">
        <v>1180</v>
      </c>
      <c r="B181" t="s">
        <v>321</v>
      </c>
      <c r="C181">
        <v>615105</v>
      </c>
      <c r="D181">
        <v>7.18</v>
      </c>
      <c r="E181" s="5">
        <v>44536.736643518518</v>
      </c>
      <c r="F181" t="s">
        <v>1426</v>
      </c>
      <c r="G181">
        <v>9928600</v>
      </c>
      <c r="H181" s="3">
        <v>45015.665729108798</v>
      </c>
      <c r="I181" t="str">
        <f t="shared" si="8"/>
        <v>Long Term</v>
      </c>
      <c r="J181">
        <f t="shared" si="9"/>
        <v>9313495</v>
      </c>
      <c r="K181">
        <f t="shared" si="10"/>
        <v>0.1</v>
      </c>
      <c r="L181">
        <f t="shared" si="11"/>
        <v>931349.5</v>
      </c>
    </row>
    <row r="182" spans="1:12" x14ac:dyDescent="0.25">
      <c r="A182">
        <v>1181</v>
      </c>
      <c r="B182" t="s">
        <v>513</v>
      </c>
      <c r="C182">
        <v>900563</v>
      </c>
      <c r="D182">
        <v>6.43</v>
      </c>
      <c r="E182" s="5">
        <v>44549.470243055563</v>
      </c>
      <c r="F182" t="s">
        <v>1423</v>
      </c>
      <c r="G182">
        <v>8735682</v>
      </c>
      <c r="H182" s="3">
        <v>45015.665729108798</v>
      </c>
      <c r="I182" t="str">
        <f t="shared" si="8"/>
        <v>Long Term</v>
      </c>
      <c r="J182">
        <f t="shared" si="9"/>
        <v>7835119</v>
      </c>
      <c r="K182">
        <f t="shared" si="10"/>
        <v>0.1</v>
      </c>
      <c r="L182">
        <f t="shared" si="11"/>
        <v>783511.9</v>
      </c>
    </row>
    <row r="183" spans="1:12" x14ac:dyDescent="0.25">
      <c r="A183">
        <v>1182</v>
      </c>
      <c r="B183" t="s">
        <v>998</v>
      </c>
      <c r="C183">
        <v>458706</v>
      </c>
      <c r="D183">
        <v>6.95</v>
      </c>
      <c r="E183" s="5">
        <v>43641.950115740743</v>
      </c>
      <c r="F183" t="s">
        <v>1425</v>
      </c>
      <c r="G183">
        <v>1214155</v>
      </c>
      <c r="H183" s="3">
        <v>45015.665729108798</v>
      </c>
      <c r="I183" t="str">
        <f t="shared" si="8"/>
        <v>Long Term</v>
      </c>
      <c r="J183">
        <f t="shared" si="9"/>
        <v>755449</v>
      </c>
      <c r="K183">
        <f t="shared" si="10"/>
        <v>0.1</v>
      </c>
      <c r="L183">
        <f t="shared" si="11"/>
        <v>75544.900000000009</v>
      </c>
    </row>
    <row r="184" spans="1:12" x14ac:dyDescent="0.25">
      <c r="A184">
        <v>1183</v>
      </c>
      <c r="B184" t="s">
        <v>659</v>
      </c>
      <c r="C184">
        <v>534406</v>
      </c>
      <c r="D184">
        <v>7.37</v>
      </c>
      <c r="E184" s="5">
        <v>44687.396168981482</v>
      </c>
      <c r="F184" t="s">
        <v>1422</v>
      </c>
      <c r="G184">
        <v>7773107</v>
      </c>
      <c r="H184" s="3">
        <v>45015.665729108798</v>
      </c>
      <c r="I184" t="str">
        <f t="shared" si="8"/>
        <v>Short Term</v>
      </c>
      <c r="J184">
        <f t="shared" si="9"/>
        <v>7238701</v>
      </c>
      <c r="K184">
        <f t="shared" si="10"/>
        <v>0.1</v>
      </c>
      <c r="L184">
        <f t="shared" si="11"/>
        <v>723870.10000000009</v>
      </c>
    </row>
    <row r="185" spans="1:12" x14ac:dyDescent="0.25">
      <c r="A185">
        <v>1184</v>
      </c>
      <c r="B185" t="s">
        <v>1181</v>
      </c>
      <c r="C185">
        <v>380193</v>
      </c>
      <c r="D185">
        <v>5.98</v>
      </c>
      <c r="E185" s="5">
        <v>43892.064270833333</v>
      </c>
      <c r="F185" t="s">
        <v>1423</v>
      </c>
      <c r="G185">
        <v>9840415</v>
      </c>
      <c r="H185" s="3">
        <v>45015.665729108798</v>
      </c>
      <c r="I185" t="str">
        <f t="shared" si="8"/>
        <v>Long Term</v>
      </c>
      <c r="J185">
        <f t="shared" si="9"/>
        <v>9460222</v>
      </c>
      <c r="K185">
        <f t="shared" si="10"/>
        <v>0.1</v>
      </c>
      <c r="L185">
        <f t="shared" si="11"/>
        <v>946022.20000000007</v>
      </c>
    </row>
    <row r="186" spans="1:12" x14ac:dyDescent="0.25">
      <c r="A186">
        <v>1185</v>
      </c>
      <c r="B186" t="s">
        <v>561</v>
      </c>
      <c r="C186">
        <v>709211</v>
      </c>
      <c r="D186">
        <v>7.32</v>
      </c>
      <c r="E186" s="5">
        <v>44687.505312499998</v>
      </c>
      <c r="F186" t="s">
        <v>1424</v>
      </c>
      <c r="G186">
        <v>7914032</v>
      </c>
      <c r="H186" s="3">
        <v>45015.665729108798</v>
      </c>
      <c r="I186" t="str">
        <f t="shared" si="8"/>
        <v>Short Term</v>
      </c>
      <c r="J186">
        <f t="shared" si="9"/>
        <v>7204821</v>
      </c>
      <c r="K186">
        <f t="shared" si="10"/>
        <v>0.1</v>
      </c>
      <c r="L186">
        <f t="shared" si="11"/>
        <v>720482.10000000009</v>
      </c>
    </row>
    <row r="187" spans="1:12" x14ac:dyDescent="0.25">
      <c r="A187">
        <v>1186</v>
      </c>
      <c r="B187" t="s">
        <v>441</v>
      </c>
      <c r="C187">
        <v>70036</v>
      </c>
      <c r="D187">
        <v>7.62</v>
      </c>
      <c r="E187" s="5">
        <v>43784.293912037043</v>
      </c>
      <c r="F187" t="s">
        <v>1424</v>
      </c>
      <c r="G187">
        <v>5569123</v>
      </c>
      <c r="H187" s="3">
        <v>45015.665729108798</v>
      </c>
      <c r="I187" t="str">
        <f t="shared" si="8"/>
        <v>Long Term</v>
      </c>
      <c r="J187">
        <f t="shared" si="9"/>
        <v>5499087</v>
      </c>
      <c r="K187">
        <f t="shared" si="10"/>
        <v>0.1</v>
      </c>
      <c r="L187">
        <f t="shared" si="11"/>
        <v>549908.70000000007</v>
      </c>
    </row>
    <row r="188" spans="1:12" x14ac:dyDescent="0.25">
      <c r="A188">
        <v>1187</v>
      </c>
      <c r="B188" t="s">
        <v>447</v>
      </c>
      <c r="C188">
        <v>395092</v>
      </c>
      <c r="D188">
        <v>8.11</v>
      </c>
      <c r="E188" s="5">
        <v>43970.410046296303</v>
      </c>
      <c r="F188" t="s">
        <v>1421</v>
      </c>
      <c r="G188">
        <v>973241</v>
      </c>
      <c r="H188" s="3">
        <v>45015.665729108798</v>
      </c>
      <c r="I188" t="str">
        <f t="shared" si="8"/>
        <v>Long Term</v>
      </c>
      <c r="J188">
        <f t="shared" si="9"/>
        <v>578149</v>
      </c>
      <c r="K188">
        <f t="shared" si="10"/>
        <v>0.1</v>
      </c>
      <c r="L188">
        <f t="shared" si="11"/>
        <v>57814.9</v>
      </c>
    </row>
    <row r="189" spans="1:12" x14ac:dyDescent="0.25">
      <c r="A189">
        <v>1188</v>
      </c>
      <c r="B189" t="s">
        <v>525</v>
      </c>
      <c r="C189">
        <v>604411</v>
      </c>
      <c r="D189">
        <v>6.71</v>
      </c>
      <c r="E189" s="5">
        <v>44370.731342592589</v>
      </c>
      <c r="F189" t="s">
        <v>1422</v>
      </c>
      <c r="G189">
        <v>5977641</v>
      </c>
      <c r="H189" s="3">
        <v>45015.665729108798</v>
      </c>
      <c r="I189" t="str">
        <f t="shared" si="8"/>
        <v>Long Term</v>
      </c>
      <c r="J189">
        <f t="shared" si="9"/>
        <v>5373230</v>
      </c>
      <c r="K189">
        <f t="shared" si="10"/>
        <v>0.1</v>
      </c>
      <c r="L189">
        <f t="shared" si="11"/>
        <v>537323</v>
      </c>
    </row>
    <row r="190" spans="1:12" x14ac:dyDescent="0.25">
      <c r="A190">
        <v>1189</v>
      </c>
      <c r="B190" t="s">
        <v>637</v>
      </c>
      <c r="C190">
        <v>524244</v>
      </c>
      <c r="D190">
        <v>5.55</v>
      </c>
      <c r="E190" s="5">
        <v>44311.863425925927</v>
      </c>
      <c r="F190" t="s">
        <v>1426</v>
      </c>
      <c r="G190">
        <v>2921549</v>
      </c>
      <c r="H190" s="3">
        <v>45015.665729108798</v>
      </c>
      <c r="I190" t="str">
        <f t="shared" si="8"/>
        <v>Long Term</v>
      </c>
      <c r="J190">
        <f t="shared" si="9"/>
        <v>2397305</v>
      </c>
      <c r="K190">
        <f t="shared" si="10"/>
        <v>0.1</v>
      </c>
      <c r="L190">
        <f t="shared" si="11"/>
        <v>239730.5</v>
      </c>
    </row>
    <row r="191" spans="1:12" x14ac:dyDescent="0.25">
      <c r="A191">
        <v>1190</v>
      </c>
      <c r="B191" t="s">
        <v>1449</v>
      </c>
      <c r="C191">
        <v>719196</v>
      </c>
      <c r="D191">
        <v>8.6199999999999992</v>
      </c>
      <c r="E191" s="5">
        <v>44785.848275462973</v>
      </c>
      <c r="F191" t="s">
        <v>1423</v>
      </c>
      <c r="G191">
        <v>5564945</v>
      </c>
      <c r="H191" s="3">
        <v>45015.665729108798</v>
      </c>
      <c r="I191" t="str">
        <f t="shared" si="8"/>
        <v>Short Term</v>
      </c>
      <c r="J191">
        <f t="shared" si="9"/>
        <v>4845749</v>
      </c>
      <c r="K191">
        <f t="shared" si="10"/>
        <v>0.1</v>
      </c>
      <c r="L191">
        <f t="shared" si="11"/>
        <v>484574.9</v>
      </c>
    </row>
    <row r="192" spans="1:12" x14ac:dyDescent="0.25">
      <c r="A192">
        <v>1191</v>
      </c>
      <c r="B192" t="s">
        <v>757</v>
      </c>
      <c r="C192">
        <v>274878</v>
      </c>
      <c r="D192">
        <v>7.91</v>
      </c>
      <c r="E192" s="5">
        <v>44928.946192129632</v>
      </c>
      <c r="F192" t="s">
        <v>1422</v>
      </c>
      <c r="G192">
        <v>3302240</v>
      </c>
      <c r="H192" s="3">
        <v>45015.665729108798</v>
      </c>
      <c r="I192" t="str">
        <f t="shared" si="8"/>
        <v>Short Term</v>
      </c>
      <c r="J192">
        <f t="shared" si="9"/>
        <v>3027362</v>
      </c>
      <c r="K192">
        <f t="shared" si="10"/>
        <v>0.1</v>
      </c>
      <c r="L192">
        <f t="shared" si="11"/>
        <v>302736.2</v>
      </c>
    </row>
    <row r="193" spans="1:12" x14ac:dyDescent="0.25">
      <c r="A193">
        <v>1192</v>
      </c>
      <c r="B193" t="s">
        <v>231</v>
      </c>
      <c r="C193">
        <v>974130</v>
      </c>
      <c r="D193">
        <v>6.7</v>
      </c>
      <c r="E193" s="5">
        <v>44468.338576388887</v>
      </c>
      <c r="F193" t="s">
        <v>1424</v>
      </c>
      <c r="G193">
        <v>4017459</v>
      </c>
      <c r="H193" s="3">
        <v>45015.665729108798</v>
      </c>
      <c r="I193" t="str">
        <f t="shared" si="8"/>
        <v>Long Term</v>
      </c>
      <c r="J193">
        <f t="shared" si="9"/>
        <v>3043329</v>
      </c>
      <c r="K193">
        <f t="shared" si="10"/>
        <v>0.1</v>
      </c>
      <c r="L193">
        <f t="shared" si="11"/>
        <v>304332.90000000002</v>
      </c>
    </row>
    <row r="194" spans="1:12" x14ac:dyDescent="0.25">
      <c r="A194">
        <v>1193</v>
      </c>
      <c r="B194" t="s">
        <v>1043</v>
      </c>
      <c r="C194">
        <v>344597</v>
      </c>
      <c r="D194">
        <v>7.13</v>
      </c>
      <c r="E194" s="5">
        <v>43493.382164351853</v>
      </c>
      <c r="F194" t="s">
        <v>1422</v>
      </c>
      <c r="G194">
        <v>2461129</v>
      </c>
      <c r="H194" s="3">
        <v>45015.665729108798</v>
      </c>
      <c r="I194" t="str">
        <f t="shared" si="8"/>
        <v>Long Term</v>
      </c>
      <c r="J194">
        <f t="shared" si="9"/>
        <v>2116532</v>
      </c>
      <c r="K194">
        <f t="shared" si="10"/>
        <v>0.1</v>
      </c>
      <c r="L194">
        <f t="shared" si="11"/>
        <v>211653.2</v>
      </c>
    </row>
    <row r="195" spans="1:12" x14ac:dyDescent="0.25">
      <c r="A195">
        <v>1194</v>
      </c>
      <c r="B195" t="s">
        <v>266</v>
      </c>
      <c r="C195">
        <v>742289</v>
      </c>
      <c r="D195">
        <v>8.9600000000000009</v>
      </c>
      <c r="E195" s="5">
        <v>43432.30091435185</v>
      </c>
      <c r="F195" t="s">
        <v>1422</v>
      </c>
      <c r="G195">
        <v>4155163</v>
      </c>
      <c r="H195" s="3">
        <v>45015.665729108798</v>
      </c>
      <c r="I195" t="str">
        <f t="shared" ref="I195:I258" si="12">IF((H195-E195)&lt;=365,"Short Term","Long Term")</f>
        <v>Long Term</v>
      </c>
      <c r="J195">
        <f t="shared" ref="J195:J258" si="13">G195-C195</f>
        <v>3412874</v>
      </c>
      <c r="K195">
        <f t="shared" ref="K195:K258" si="14">IF(J195&gt;100000,10%,0)</f>
        <v>0.1</v>
      </c>
      <c r="L195">
        <f t="shared" ref="L195:L258" si="15">J195*K195</f>
        <v>341287.4</v>
      </c>
    </row>
    <row r="196" spans="1:12" x14ac:dyDescent="0.25">
      <c r="A196">
        <v>1195</v>
      </c>
      <c r="B196" t="s">
        <v>263</v>
      </c>
      <c r="C196">
        <v>833690</v>
      </c>
      <c r="D196">
        <v>5.72</v>
      </c>
      <c r="E196" s="5">
        <v>43622.629953703698</v>
      </c>
      <c r="F196" t="s">
        <v>1423</v>
      </c>
      <c r="G196">
        <v>6771847</v>
      </c>
      <c r="H196" s="3">
        <v>45015.665729108798</v>
      </c>
      <c r="I196" t="str">
        <f t="shared" si="12"/>
        <v>Long Term</v>
      </c>
      <c r="J196">
        <f t="shared" si="13"/>
        <v>5938157</v>
      </c>
      <c r="K196">
        <f t="shared" si="14"/>
        <v>0.1</v>
      </c>
      <c r="L196">
        <f t="shared" si="15"/>
        <v>593815.70000000007</v>
      </c>
    </row>
    <row r="197" spans="1:12" x14ac:dyDescent="0.25">
      <c r="A197">
        <v>1196</v>
      </c>
      <c r="B197" t="s">
        <v>1131</v>
      </c>
      <c r="C197">
        <v>867010</v>
      </c>
      <c r="D197">
        <v>5.4</v>
      </c>
      <c r="E197" s="5">
        <v>44251.504560185182</v>
      </c>
      <c r="F197" t="s">
        <v>1425</v>
      </c>
      <c r="G197">
        <v>4901870</v>
      </c>
      <c r="H197" s="3">
        <v>45015.665729108798</v>
      </c>
      <c r="I197" t="str">
        <f t="shared" si="12"/>
        <v>Long Term</v>
      </c>
      <c r="J197">
        <f t="shared" si="13"/>
        <v>4034860</v>
      </c>
      <c r="K197">
        <f t="shared" si="14"/>
        <v>0.1</v>
      </c>
      <c r="L197">
        <f t="shared" si="15"/>
        <v>403486</v>
      </c>
    </row>
    <row r="198" spans="1:12" x14ac:dyDescent="0.25">
      <c r="A198">
        <v>1197</v>
      </c>
      <c r="B198" t="s">
        <v>789</v>
      </c>
      <c r="C198">
        <v>485241</v>
      </c>
      <c r="D198">
        <v>7.53</v>
      </c>
      <c r="E198" s="5">
        <v>44794.032025462962</v>
      </c>
      <c r="F198" t="s">
        <v>1425</v>
      </c>
      <c r="G198">
        <v>3310574</v>
      </c>
      <c r="H198" s="3">
        <v>45015.665729108798</v>
      </c>
      <c r="I198" t="str">
        <f t="shared" si="12"/>
        <v>Short Term</v>
      </c>
      <c r="J198">
        <f t="shared" si="13"/>
        <v>2825333</v>
      </c>
      <c r="K198">
        <f t="shared" si="14"/>
        <v>0.1</v>
      </c>
      <c r="L198">
        <f t="shared" si="15"/>
        <v>282533.3</v>
      </c>
    </row>
    <row r="199" spans="1:12" x14ac:dyDescent="0.25">
      <c r="A199">
        <v>1198</v>
      </c>
      <c r="B199" t="s">
        <v>366</v>
      </c>
      <c r="C199">
        <v>124542</v>
      </c>
      <c r="D199">
        <v>7.6</v>
      </c>
      <c r="E199" s="5">
        <v>44819.746724537043</v>
      </c>
      <c r="F199" t="s">
        <v>1422</v>
      </c>
      <c r="G199">
        <v>165060</v>
      </c>
      <c r="H199" s="3">
        <v>45015.665729108798</v>
      </c>
      <c r="I199" t="str">
        <f t="shared" si="12"/>
        <v>Short Term</v>
      </c>
      <c r="J199">
        <f t="shared" si="13"/>
        <v>40518</v>
      </c>
      <c r="K199">
        <f t="shared" si="14"/>
        <v>0</v>
      </c>
      <c r="L199">
        <f t="shared" si="15"/>
        <v>0</v>
      </c>
    </row>
    <row r="200" spans="1:12" x14ac:dyDescent="0.25">
      <c r="A200">
        <v>1199</v>
      </c>
      <c r="B200" t="s">
        <v>780</v>
      </c>
      <c r="C200">
        <v>429627</v>
      </c>
      <c r="D200">
        <v>7.3</v>
      </c>
      <c r="E200" s="5">
        <v>43698.502118055563</v>
      </c>
      <c r="F200" t="s">
        <v>1423</v>
      </c>
      <c r="G200">
        <v>3566182</v>
      </c>
      <c r="H200" s="3">
        <v>45015.665729108798</v>
      </c>
      <c r="I200" t="str">
        <f t="shared" si="12"/>
        <v>Long Term</v>
      </c>
      <c r="J200">
        <f t="shared" si="13"/>
        <v>3136555</v>
      </c>
      <c r="K200">
        <f t="shared" si="14"/>
        <v>0.1</v>
      </c>
      <c r="L200">
        <f t="shared" si="15"/>
        <v>313655.5</v>
      </c>
    </row>
    <row r="201" spans="1:12" x14ac:dyDescent="0.25">
      <c r="A201">
        <v>1200</v>
      </c>
      <c r="B201" t="s">
        <v>288</v>
      </c>
      <c r="C201">
        <v>452036</v>
      </c>
      <c r="D201">
        <v>7.22</v>
      </c>
      <c r="E201" s="5">
        <v>43433.858634259261</v>
      </c>
      <c r="F201" t="s">
        <v>1426</v>
      </c>
      <c r="G201">
        <v>4910461</v>
      </c>
      <c r="H201" s="3">
        <v>45015.665729108798</v>
      </c>
      <c r="I201" t="str">
        <f t="shared" si="12"/>
        <v>Long Term</v>
      </c>
      <c r="J201">
        <f t="shared" si="13"/>
        <v>4458425</v>
      </c>
      <c r="K201">
        <f t="shared" si="14"/>
        <v>0.1</v>
      </c>
      <c r="L201">
        <f t="shared" si="15"/>
        <v>445842.5</v>
      </c>
    </row>
    <row r="202" spans="1:12" x14ac:dyDescent="0.25">
      <c r="A202">
        <v>1201</v>
      </c>
      <c r="B202" t="s">
        <v>648</v>
      </c>
      <c r="C202">
        <v>854963</v>
      </c>
      <c r="D202">
        <v>5.45</v>
      </c>
      <c r="E202" s="5">
        <v>44559.659050925933</v>
      </c>
      <c r="F202" t="s">
        <v>1425</v>
      </c>
      <c r="G202">
        <v>3074421</v>
      </c>
      <c r="H202" s="3">
        <v>45015.665729108798</v>
      </c>
      <c r="I202" t="str">
        <f t="shared" si="12"/>
        <v>Long Term</v>
      </c>
      <c r="J202">
        <f t="shared" si="13"/>
        <v>2219458</v>
      </c>
      <c r="K202">
        <f t="shared" si="14"/>
        <v>0.1</v>
      </c>
      <c r="L202">
        <f t="shared" si="15"/>
        <v>221945.80000000002</v>
      </c>
    </row>
    <row r="203" spans="1:12" x14ac:dyDescent="0.25">
      <c r="A203">
        <v>1202</v>
      </c>
      <c r="B203" t="s">
        <v>1450</v>
      </c>
      <c r="C203">
        <v>159806</v>
      </c>
      <c r="D203">
        <v>6.55</v>
      </c>
      <c r="E203" s="5">
        <v>43882.892534722218</v>
      </c>
      <c r="F203" t="s">
        <v>1426</v>
      </c>
      <c r="G203">
        <v>611665</v>
      </c>
      <c r="H203" s="3">
        <v>45015.665729108798</v>
      </c>
      <c r="I203" t="str">
        <f t="shared" si="12"/>
        <v>Long Term</v>
      </c>
      <c r="J203">
        <f t="shared" si="13"/>
        <v>451859</v>
      </c>
      <c r="K203">
        <f t="shared" si="14"/>
        <v>0.1</v>
      </c>
      <c r="L203">
        <f t="shared" si="15"/>
        <v>45185.9</v>
      </c>
    </row>
    <row r="204" spans="1:12" x14ac:dyDescent="0.25">
      <c r="A204">
        <v>1203</v>
      </c>
      <c r="B204" t="s">
        <v>1302</v>
      </c>
      <c r="C204">
        <v>171458</v>
      </c>
      <c r="D204">
        <v>6.1</v>
      </c>
      <c r="E204" s="5">
        <v>44092.115300925929</v>
      </c>
      <c r="F204" t="s">
        <v>1424</v>
      </c>
      <c r="G204">
        <v>4460707</v>
      </c>
      <c r="H204" s="3">
        <v>45015.665729108798</v>
      </c>
      <c r="I204" t="str">
        <f t="shared" si="12"/>
        <v>Long Term</v>
      </c>
      <c r="J204">
        <f t="shared" si="13"/>
        <v>4289249</v>
      </c>
      <c r="K204">
        <f t="shared" si="14"/>
        <v>0.1</v>
      </c>
      <c r="L204">
        <f t="shared" si="15"/>
        <v>428924.9</v>
      </c>
    </row>
    <row r="205" spans="1:12" x14ac:dyDescent="0.25">
      <c r="A205">
        <v>1204</v>
      </c>
      <c r="B205" t="s">
        <v>217</v>
      </c>
      <c r="C205">
        <v>671402</v>
      </c>
      <c r="D205">
        <v>8.73</v>
      </c>
      <c r="E205" s="5">
        <v>44622.657187500001</v>
      </c>
      <c r="F205" t="s">
        <v>1424</v>
      </c>
      <c r="G205">
        <v>5660671</v>
      </c>
      <c r="H205" s="3">
        <v>45015.665729108798</v>
      </c>
      <c r="I205" t="str">
        <f t="shared" si="12"/>
        <v>Long Term</v>
      </c>
      <c r="J205">
        <f t="shared" si="13"/>
        <v>4989269</v>
      </c>
      <c r="K205">
        <f t="shared" si="14"/>
        <v>0.1</v>
      </c>
      <c r="L205">
        <f t="shared" si="15"/>
        <v>498926.9</v>
      </c>
    </row>
    <row r="206" spans="1:12" x14ac:dyDescent="0.25">
      <c r="A206">
        <v>1205</v>
      </c>
      <c r="B206" t="s">
        <v>929</v>
      </c>
      <c r="C206">
        <v>430963</v>
      </c>
      <c r="D206">
        <v>8.6300000000000008</v>
      </c>
      <c r="E206" s="5">
        <v>45001.557974537027</v>
      </c>
      <c r="F206" t="s">
        <v>1422</v>
      </c>
      <c r="G206">
        <v>3963007</v>
      </c>
      <c r="H206" s="3">
        <v>45015.665729108798</v>
      </c>
      <c r="I206" t="str">
        <f t="shared" si="12"/>
        <v>Short Term</v>
      </c>
      <c r="J206">
        <f t="shared" si="13"/>
        <v>3532044</v>
      </c>
      <c r="K206">
        <f t="shared" si="14"/>
        <v>0.1</v>
      </c>
      <c r="L206">
        <f t="shared" si="15"/>
        <v>353204.4</v>
      </c>
    </row>
    <row r="207" spans="1:12" x14ac:dyDescent="0.25">
      <c r="A207">
        <v>1206</v>
      </c>
      <c r="B207" t="s">
        <v>1221</v>
      </c>
      <c r="C207">
        <v>530126</v>
      </c>
      <c r="D207">
        <v>5.0999999999999996</v>
      </c>
      <c r="E207" s="5">
        <v>43525.947245370371</v>
      </c>
      <c r="F207" t="s">
        <v>1425</v>
      </c>
      <c r="G207">
        <v>9391514</v>
      </c>
      <c r="H207" s="3">
        <v>45015.665729108798</v>
      </c>
      <c r="I207" t="str">
        <f t="shared" si="12"/>
        <v>Long Term</v>
      </c>
      <c r="J207">
        <f t="shared" si="13"/>
        <v>8861388</v>
      </c>
      <c r="K207">
        <f t="shared" si="14"/>
        <v>0.1</v>
      </c>
      <c r="L207">
        <f t="shared" si="15"/>
        <v>886138.8</v>
      </c>
    </row>
    <row r="208" spans="1:12" x14ac:dyDescent="0.25">
      <c r="A208">
        <v>1207</v>
      </c>
      <c r="B208" t="s">
        <v>820</v>
      </c>
      <c r="C208">
        <v>172310</v>
      </c>
      <c r="D208">
        <v>6</v>
      </c>
      <c r="E208" s="5">
        <v>44531.058298611111</v>
      </c>
      <c r="F208" t="s">
        <v>1424</v>
      </c>
      <c r="G208">
        <v>404854</v>
      </c>
      <c r="H208" s="3">
        <v>45015.665729108798</v>
      </c>
      <c r="I208" t="str">
        <f t="shared" si="12"/>
        <v>Long Term</v>
      </c>
      <c r="J208">
        <f t="shared" si="13"/>
        <v>232544</v>
      </c>
      <c r="K208">
        <f t="shared" si="14"/>
        <v>0.1</v>
      </c>
      <c r="L208">
        <f t="shared" si="15"/>
        <v>23254.400000000001</v>
      </c>
    </row>
    <row r="209" spans="1:12" x14ac:dyDescent="0.25">
      <c r="A209">
        <v>1208</v>
      </c>
      <c r="B209" t="s">
        <v>1331</v>
      </c>
      <c r="C209">
        <v>711970</v>
      </c>
      <c r="D209">
        <v>7.22</v>
      </c>
      <c r="E209" s="5">
        <v>44211.261504629627</v>
      </c>
      <c r="F209" t="s">
        <v>1426</v>
      </c>
      <c r="G209">
        <v>4751969</v>
      </c>
      <c r="H209" s="3">
        <v>45015.665729108798</v>
      </c>
      <c r="I209" t="str">
        <f t="shared" si="12"/>
        <v>Long Term</v>
      </c>
      <c r="J209">
        <f t="shared" si="13"/>
        <v>4039999</v>
      </c>
      <c r="K209">
        <f t="shared" si="14"/>
        <v>0.1</v>
      </c>
      <c r="L209">
        <f t="shared" si="15"/>
        <v>403999.9</v>
      </c>
    </row>
    <row r="210" spans="1:12" x14ac:dyDescent="0.25">
      <c r="A210">
        <v>1209</v>
      </c>
      <c r="B210" t="s">
        <v>419</v>
      </c>
      <c r="C210">
        <v>906961</v>
      </c>
      <c r="D210">
        <v>7.93</v>
      </c>
      <c r="E210" s="5">
        <v>43582.666238425933</v>
      </c>
      <c r="F210" t="s">
        <v>1425</v>
      </c>
      <c r="G210">
        <v>906965</v>
      </c>
      <c r="H210" s="3">
        <v>45015.665729108798</v>
      </c>
      <c r="I210" t="str">
        <f t="shared" si="12"/>
        <v>Long Term</v>
      </c>
      <c r="J210">
        <f t="shared" si="13"/>
        <v>4</v>
      </c>
      <c r="K210">
        <f t="shared" si="14"/>
        <v>0</v>
      </c>
      <c r="L210">
        <f t="shared" si="15"/>
        <v>0</v>
      </c>
    </row>
    <row r="211" spans="1:12" x14ac:dyDescent="0.25">
      <c r="A211">
        <v>1210</v>
      </c>
      <c r="B211" t="s">
        <v>842</v>
      </c>
      <c r="C211">
        <v>739462</v>
      </c>
      <c r="D211">
        <v>7.78</v>
      </c>
      <c r="E211" s="5">
        <v>44581.590555555558</v>
      </c>
      <c r="F211" t="s">
        <v>1423</v>
      </c>
      <c r="G211">
        <v>6929506</v>
      </c>
      <c r="H211" s="3">
        <v>45015.665729108798</v>
      </c>
      <c r="I211" t="str">
        <f t="shared" si="12"/>
        <v>Long Term</v>
      </c>
      <c r="J211">
        <f t="shared" si="13"/>
        <v>6190044</v>
      </c>
      <c r="K211">
        <f t="shared" si="14"/>
        <v>0.1</v>
      </c>
      <c r="L211">
        <f t="shared" si="15"/>
        <v>619004.4</v>
      </c>
    </row>
    <row r="212" spans="1:12" x14ac:dyDescent="0.25">
      <c r="A212">
        <v>1211</v>
      </c>
      <c r="B212" t="s">
        <v>1004</v>
      </c>
      <c r="C212">
        <v>363501</v>
      </c>
      <c r="D212">
        <v>6.39</v>
      </c>
      <c r="E212" s="5">
        <v>43954.228530092587</v>
      </c>
      <c r="F212" t="s">
        <v>1424</v>
      </c>
      <c r="G212">
        <v>1132911</v>
      </c>
      <c r="H212" s="3">
        <v>45015.665729108798</v>
      </c>
      <c r="I212" t="str">
        <f t="shared" si="12"/>
        <v>Long Term</v>
      </c>
      <c r="J212">
        <f t="shared" si="13"/>
        <v>769410</v>
      </c>
      <c r="K212">
        <f t="shared" si="14"/>
        <v>0.1</v>
      </c>
      <c r="L212">
        <f t="shared" si="15"/>
        <v>76941</v>
      </c>
    </row>
    <row r="213" spans="1:12" x14ac:dyDescent="0.25">
      <c r="A213">
        <v>1212</v>
      </c>
      <c r="B213" t="s">
        <v>1451</v>
      </c>
      <c r="C213">
        <v>207367</v>
      </c>
      <c r="D213">
        <v>6.79</v>
      </c>
      <c r="E213" s="5">
        <v>44009.538495370369</v>
      </c>
      <c r="F213" t="s">
        <v>1422</v>
      </c>
      <c r="G213">
        <v>7921290</v>
      </c>
      <c r="H213" s="3">
        <v>45015.665729108798</v>
      </c>
      <c r="I213" t="str">
        <f t="shared" si="12"/>
        <v>Long Term</v>
      </c>
      <c r="J213">
        <f t="shared" si="13"/>
        <v>7713923</v>
      </c>
      <c r="K213">
        <f t="shared" si="14"/>
        <v>0.1</v>
      </c>
      <c r="L213">
        <f t="shared" si="15"/>
        <v>771392.3</v>
      </c>
    </row>
    <row r="214" spans="1:12" x14ac:dyDescent="0.25">
      <c r="A214">
        <v>1213</v>
      </c>
      <c r="B214" t="s">
        <v>1290</v>
      </c>
      <c r="C214">
        <v>754288</v>
      </c>
      <c r="D214">
        <v>5.14</v>
      </c>
      <c r="E214" s="5">
        <v>43515.012546296297</v>
      </c>
      <c r="F214" t="s">
        <v>1426</v>
      </c>
      <c r="G214">
        <v>6182230</v>
      </c>
      <c r="H214" s="3">
        <v>45015.665729108798</v>
      </c>
      <c r="I214" t="str">
        <f t="shared" si="12"/>
        <v>Long Term</v>
      </c>
      <c r="J214">
        <f t="shared" si="13"/>
        <v>5427942</v>
      </c>
      <c r="K214">
        <f t="shared" si="14"/>
        <v>0.1</v>
      </c>
      <c r="L214">
        <f t="shared" si="15"/>
        <v>542794.20000000007</v>
      </c>
    </row>
    <row r="215" spans="1:12" x14ac:dyDescent="0.25">
      <c r="A215">
        <v>1214</v>
      </c>
      <c r="B215" t="s">
        <v>1452</v>
      </c>
      <c r="C215">
        <v>117683</v>
      </c>
      <c r="D215">
        <v>8.5299999999999994</v>
      </c>
      <c r="E215" s="5">
        <v>43535.476597222223</v>
      </c>
      <c r="F215" t="s">
        <v>1422</v>
      </c>
      <c r="G215">
        <v>950982</v>
      </c>
      <c r="H215" s="3">
        <v>45015.665729108798</v>
      </c>
      <c r="I215" t="str">
        <f t="shared" si="12"/>
        <v>Long Term</v>
      </c>
      <c r="J215">
        <f t="shared" si="13"/>
        <v>833299</v>
      </c>
      <c r="K215">
        <f t="shared" si="14"/>
        <v>0.1</v>
      </c>
      <c r="L215">
        <f t="shared" si="15"/>
        <v>83329.900000000009</v>
      </c>
    </row>
    <row r="216" spans="1:12" x14ac:dyDescent="0.25">
      <c r="A216">
        <v>1215</v>
      </c>
      <c r="B216" t="s">
        <v>866</v>
      </c>
      <c r="C216">
        <v>101563</v>
      </c>
      <c r="D216">
        <v>5.67</v>
      </c>
      <c r="E216" s="5">
        <v>44090.838773148149</v>
      </c>
      <c r="F216" t="s">
        <v>1423</v>
      </c>
      <c r="G216">
        <v>8013759</v>
      </c>
      <c r="H216" s="3">
        <v>45015.665729108798</v>
      </c>
      <c r="I216" t="str">
        <f t="shared" si="12"/>
        <v>Long Term</v>
      </c>
      <c r="J216">
        <f t="shared" si="13"/>
        <v>7912196</v>
      </c>
      <c r="K216">
        <f t="shared" si="14"/>
        <v>0.1</v>
      </c>
      <c r="L216">
        <f t="shared" si="15"/>
        <v>791219.60000000009</v>
      </c>
    </row>
    <row r="217" spans="1:12" x14ac:dyDescent="0.25">
      <c r="A217">
        <v>1216</v>
      </c>
      <c r="B217" t="s">
        <v>78</v>
      </c>
      <c r="C217">
        <v>673971</v>
      </c>
      <c r="D217">
        <v>8.8699999999999992</v>
      </c>
      <c r="E217" s="5">
        <v>44344.475069444437</v>
      </c>
      <c r="F217" t="s">
        <v>1423</v>
      </c>
      <c r="G217">
        <v>4116159</v>
      </c>
      <c r="H217" s="3">
        <v>45015.665729108798</v>
      </c>
      <c r="I217" t="str">
        <f t="shared" si="12"/>
        <v>Long Term</v>
      </c>
      <c r="J217">
        <f t="shared" si="13"/>
        <v>3442188</v>
      </c>
      <c r="K217">
        <f t="shared" si="14"/>
        <v>0.1</v>
      </c>
      <c r="L217">
        <f t="shared" si="15"/>
        <v>344218.80000000005</v>
      </c>
    </row>
    <row r="218" spans="1:12" x14ac:dyDescent="0.25">
      <c r="A218">
        <v>1217</v>
      </c>
      <c r="B218" t="s">
        <v>319</v>
      </c>
      <c r="C218">
        <v>41820</v>
      </c>
      <c r="D218">
        <v>8.3000000000000007</v>
      </c>
      <c r="E218" s="5">
        <v>43445.820300925923</v>
      </c>
      <c r="F218" t="s">
        <v>1424</v>
      </c>
      <c r="G218">
        <v>3200465</v>
      </c>
      <c r="H218" s="3">
        <v>45015.665729108798</v>
      </c>
      <c r="I218" t="str">
        <f t="shared" si="12"/>
        <v>Long Term</v>
      </c>
      <c r="J218">
        <f t="shared" si="13"/>
        <v>3158645</v>
      </c>
      <c r="K218">
        <f t="shared" si="14"/>
        <v>0.1</v>
      </c>
      <c r="L218">
        <f t="shared" si="15"/>
        <v>315864.5</v>
      </c>
    </row>
    <row r="219" spans="1:12" x14ac:dyDescent="0.25">
      <c r="A219">
        <v>1218</v>
      </c>
      <c r="B219" t="s">
        <v>1126</v>
      </c>
      <c r="C219">
        <v>350669</v>
      </c>
      <c r="D219">
        <v>5.68</v>
      </c>
      <c r="E219" s="5">
        <v>43943.521273148152</v>
      </c>
      <c r="F219" t="s">
        <v>1423</v>
      </c>
      <c r="G219">
        <v>742707</v>
      </c>
      <c r="H219" s="3">
        <v>45015.665729108798</v>
      </c>
      <c r="I219" t="str">
        <f t="shared" si="12"/>
        <v>Long Term</v>
      </c>
      <c r="J219">
        <f t="shared" si="13"/>
        <v>392038</v>
      </c>
      <c r="K219">
        <f t="shared" si="14"/>
        <v>0.1</v>
      </c>
      <c r="L219">
        <f t="shared" si="15"/>
        <v>39203.800000000003</v>
      </c>
    </row>
    <row r="220" spans="1:12" x14ac:dyDescent="0.25">
      <c r="A220">
        <v>1219</v>
      </c>
      <c r="B220" t="s">
        <v>1199</v>
      </c>
      <c r="C220">
        <v>637204</v>
      </c>
      <c r="D220">
        <v>5.94</v>
      </c>
      <c r="E220" s="5">
        <v>43979.686805555553</v>
      </c>
      <c r="F220" t="s">
        <v>1422</v>
      </c>
      <c r="G220">
        <v>5194261</v>
      </c>
      <c r="H220" s="3">
        <v>45015.665729108798</v>
      </c>
      <c r="I220" t="str">
        <f t="shared" si="12"/>
        <v>Long Term</v>
      </c>
      <c r="J220">
        <f t="shared" si="13"/>
        <v>4557057</v>
      </c>
      <c r="K220">
        <f t="shared" si="14"/>
        <v>0.1</v>
      </c>
      <c r="L220">
        <f t="shared" si="15"/>
        <v>455705.7</v>
      </c>
    </row>
    <row r="221" spans="1:12" x14ac:dyDescent="0.25">
      <c r="A221">
        <v>1220</v>
      </c>
      <c r="B221" t="s">
        <v>1318</v>
      </c>
      <c r="C221">
        <v>390552</v>
      </c>
      <c r="D221">
        <v>7.15</v>
      </c>
      <c r="E221" s="5">
        <v>43517.159178240741</v>
      </c>
      <c r="F221" t="s">
        <v>1423</v>
      </c>
      <c r="G221">
        <v>390578</v>
      </c>
      <c r="H221" s="3">
        <v>45015.665729108798</v>
      </c>
      <c r="I221" t="str">
        <f t="shared" si="12"/>
        <v>Long Term</v>
      </c>
      <c r="J221">
        <f t="shared" si="13"/>
        <v>26</v>
      </c>
      <c r="K221">
        <f t="shared" si="14"/>
        <v>0</v>
      </c>
      <c r="L221">
        <f t="shared" si="15"/>
        <v>0</v>
      </c>
    </row>
    <row r="222" spans="1:12" x14ac:dyDescent="0.25">
      <c r="A222">
        <v>1221</v>
      </c>
      <c r="B222" t="s">
        <v>886</v>
      </c>
      <c r="C222">
        <v>947493</v>
      </c>
      <c r="D222">
        <v>8.1199999999999992</v>
      </c>
      <c r="E222" s="5">
        <v>44594.019120370373</v>
      </c>
      <c r="F222" t="s">
        <v>1423</v>
      </c>
      <c r="G222">
        <v>947508</v>
      </c>
      <c r="H222" s="3">
        <v>45015.665729108798</v>
      </c>
      <c r="I222" t="str">
        <f t="shared" si="12"/>
        <v>Long Term</v>
      </c>
      <c r="J222">
        <f t="shared" si="13"/>
        <v>15</v>
      </c>
      <c r="K222">
        <f t="shared" si="14"/>
        <v>0</v>
      </c>
      <c r="L222">
        <f t="shared" si="15"/>
        <v>0</v>
      </c>
    </row>
    <row r="223" spans="1:12" x14ac:dyDescent="0.25">
      <c r="A223">
        <v>1222</v>
      </c>
      <c r="B223" t="s">
        <v>1144</v>
      </c>
      <c r="C223">
        <v>379921</v>
      </c>
      <c r="D223">
        <v>6.75</v>
      </c>
      <c r="E223" s="5">
        <v>43480.02207175926</v>
      </c>
      <c r="F223" t="s">
        <v>1422</v>
      </c>
      <c r="G223">
        <v>5638209</v>
      </c>
      <c r="H223" s="3">
        <v>45015.665729108798</v>
      </c>
      <c r="I223" t="str">
        <f t="shared" si="12"/>
        <v>Long Term</v>
      </c>
      <c r="J223">
        <f t="shared" si="13"/>
        <v>5258288</v>
      </c>
      <c r="K223">
        <f t="shared" si="14"/>
        <v>0.1</v>
      </c>
      <c r="L223">
        <f t="shared" si="15"/>
        <v>525828.80000000005</v>
      </c>
    </row>
    <row r="224" spans="1:12" x14ac:dyDescent="0.25">
      <c r="A224">
        <v>1223</v>
      </c>
      <c r="B224" t="s">
        <v>164</v>
      </c>
      <c r="C224">
        <v>796055</v>
      </c>
      <c r="D224">
        <v>6.72</v>
      </c>
      <c r="E224" s="5">
        <v>44968.281284722223</v>
      </c>
      <c r="F224" t="s">
        <v>1421</v>
      </c>
      <c r="G224">
        <v>5201324</v>
      </c>
      <c r="H224" s="3">
        <v>45015.665729108798</v>
      </c>
      <c r="I224" t="str">
        <f t="shared" si="12"/>
        <v>Short Term</v>
      </c>
      <c r="J224">
        <f t="shared" si="13"/>
        <v>4405269</v>
      </c>
      <c r="K224">
        <f t="shared" si="14"/>
        <v>0.1</v>
      </c>
      <c r="L224">
        <f t="shared" si="15"/>
        <v>440526.9</v>
      </c>
    </row>
    <row r="225" spans="1:12" x14ac:dyDescent="0.25">
      <c r="A225">
        <v>1224</v>
      </c>
      <c r="B225" t="s">
        <v>1439</v>
      </c>
      <c r="C225">
        <v>853696</v>
      </c>
      <c r="D225">
        <v>7.39</v>
      </c>
      <c r="E225" s="5">
        <v>44769.946747685193</v>
      </c>
      <c r="F225" t="s">
        <v>1424</v>
      </c>
      <c r="G225">
        <v>6597417</v>
      </c>
      <c r="H225" s="3">
        <v>45015.665729108798</v>
      </c>
      <c r="I225" t="str">
        <f t="shared" si="12"/>
        <v>Short Term</v>
      </c>
      <c r="J225">
        <f t="shared" si="13"/>
        <v>5743721</v>
      </c>
      <c r="K225">
        <f t="shared" si="14"/>
        <v>0.1</v>
      </c>
      <c r="L225">
        <f t="shared" si="15"/>
        <v>574372.1</v>
      </c>
    </row>
    <row r="226" spans="1:12" x14ac:dyDescent="0.25">
      <c r="A226">
        <v>1225</v>
      </c>
      <c r="B226" t="s">
        <v>930</v>
      </c>
      <c r="C226">
        <v>897596</v>
      </c>
      <c r="D226">
        <v>7.98</v>
      </c>
      <c r="E226" s="5">
        <v>43671.22011574074</v>
      </c>
      <c r="F226" t="s">
        <v>1423</v>
      </c>
      <c r="G226">
        <v>9287852</v>
      </c>
      <c r="H226" s="3">
        <v>45015.665729108798</v>
      </c>
      <c r="I226" t="str">
        <f t="shared" si="12"/>
        <v>Long Term</v>
      </c>
      <c r="J226">
        <f t="shared" si="13"/>
        <v>8390256</v>
      </c>
      <c r="K226">
        <f t="shared" si="14"/>
        <v>0.1</v>
      </c>
      <c r="L226">
        <f t="shared" si="15"/>
        <v>839025.60000000009</v>
      </c>
    </row>
    <row r="227" spans="1:12" x14ac:dyDescent="0.25">
      <c r="A227">
        <v>1226</v>
      </c>
      <c r="B227" t="s">
        <v>382</v>
      </c>
      <c r="C227">
        <v>234437</v>
      </c>
      <c r="D227">
        <v>6.73</v>
      </c>
      <c r="E227" s="5">
        <v>44031.917372685188</v>
      </c>
      <c r="F227" t="s">
        <v>1423</v>
      </c>
      <c r="G227">
        <v>7485946</v>
      </c>
      <c r="H227" s="3">
        <v>45015.665729108798</v>
      </c>
      <c r="I227" t="str">
        <f t="shared" si="12"/>
        <v>Long Term</v>
      </c>
      <c r="J227">
        <f t="shared" si="13"/>
        <v>7251509</v>
      </c>
      <c r="K227">
        <f t="shared" si="14"/>
        <v>0.1</v>
      </c>
      <c r="L227">
        <f t="shared" si="15"/>
        <v>725150.9</v>
      </c>
    </row>
    <row r="228" spans="1:12" x14ac:dyDescent="0.25">
      <c r="A228">
        <v>1227</v>
      </c>
      <c r="B228" t="s">
        <v>958</v>
      </c>
      <c r="C228">
        <v>535732</v>
      </c>
      <c r="D228">
        <v>6.91</v>
      </c>
      <c r="E228" s="5">
        <v>43944.497372685182</v>
      </c>
      <c r="F228" t="s">
        <v>1421</v>
      </c>
      <c r="G228">
        <v>6194948</v>
      </c>
      <c r="H228" s="3">
        <v>45015.665729108798</v>
      </c>
      <c r="I228" t="str">
        <f t="shared" si="12"/>
        <v>Long Term</v>
      </c>
      <c r="J228">
        <f t="shared" si="13"/>
        <v>5659216</v>
      </c>
      <c r="K228">
        <f t="shared" si="14"/>
        <v>0.1</v>
      </c>
      <c r="L228">
        <f t="shared" si="15"/>
        <v>565921.6</v>
      </c>
    </row>
    <row r="229" spans="1:12" x14ac:dyDescent="0.25">
      <c r="A229">
        <v>1228</v>
      </c>
      <c r="B229" t="s">
        <v>306</v>
      </c>
      <c r="C229">
        <v>897598</v>
      </c>
      <c r="D229">
        <v>6.3</v>
      </c>
      <c r="E229" s="5">
        <v>43645.718715277777</v>
      </c>
      <c r="F229" t="s">
        <v>1423</v>
      </c>
      <c r="G229">
        <v>8851198</v>
      </c>
      <c r="H229" s="3">
        <v>45015.665729108798</v>
      </c>
      <c r="I229" t="str">
        <f t="shared" si="12"/>
        <v>Long Term</v>
      </c>
      <c r="J229">
        <f t="shared" si="13"/>
        <v>7953600</v>
      </c>
      <c r="K229">
        <f t="shared" si="14"/>
        <v>0.1</v>
      </c>
      <c r="L229">
        <f t="shared" si="15"/>
        <v>795360</v>
      </c>
    </row>
    <row r="230" spans="1:12" x14ac:dyDescent="0.25">
      <c r="A230">
        <v>1229</v>
      </c>
      <c r="B230" t="s">
        <v>1021</v>
      </c>
      <c r="C230">
        <v>402613</v>
      </c>
      <c r="D230">
        <v>8.94</v>
      </c>
      <c r="E230" s="5">
        <v>44318.555127314823</v>
      </c>
      <c r="F230" t="s">
        <v>1426</v>
      </c>
      <c r="G230">
        <v>8435284</v>
      </c>
      <c r="H230" s="3">
        <v>45015.665729108798</v>
      </c>
      <c r="I230" t="str">
        <f t="shared" si="12"/>
        <v>Long Term</v>
      </c>
      <c r="J230">
        <f t="shared" si="13"/>
        <v>8032671</v>
      </c>
      <c r="K230">
        <f t="shared" si="14"/>
        <v>0.1</v>
      </c>
      <c r="L230">
        <f t="shared" si="15"/>
        <v>803267.10000000009</v>
      </c>
    </row>
    <row r="231" spans="1:12" x14ac:dyDescent="0.25">
      <c r="A231">
        <v>1230</v>
      </c>
      <c r="B231" t="s">
        <v>604</v>
      </c>
      <c r="C231">
        <v>11052</v>
      </c>
      <c r="D231">
        <v>8.42</v>
      </c>
      <c r="E231" s="5">
        <v>43945.867974537039</v>
      </c>
      <c r="F231" t="s">
        <v>1426</v>
      </c>
      <c r="G231">
        <v>8908747</v>
      </c>
      <c r="H231" s="3">
        <v>45015.665729108798</v>
      </c>
      <c r="I231" t="str">
        <f t="shared" si="12"/>
        <v>Long Term</v>
      </c>
      <c r="J231">
        <f t="shared" si="13"/>
        <v>8897695</v>
      </c>
      <c r="K231">
        <f t="shared" si="14"/>
        <v>0.1</v>
      </c>
      <c r="L231">
        <f t="shared" si="15"/>
        <v>889769.5</v>
      </c>
    </row>
    <row r="232" spans="1:12" x14ac:dyDescent="0.25">
      <c r="A232">
        <v>1231</v>
      </c>
      <c r="B232" t="s">
        <v>1172</v>
      </c>
      <c r="C232">
        <v>874556</v>
      </c>
      <c r="D232">
        <v>7.6</v>
      </c>
      <c r="E232" s="5">
        <v>44739.259386574071</v>
      </c>
      <c r="F232" t="s">
        <v>1426</v>
      </c>
      <c r="G232">
        <v>1747916</v>
      </c>
      <c r="H232" s="3">
        <v>45015.665729108798</v>
      </c>
      <c r="I232" t="str">
        <f t="shared" si="12"/>
        <v>Short Term</v>
      </c>
      <c r="J232">
        <f t="shared" si="13"/>
        <v>873360</v>
      </c>
      <c r="K232">
        <f t="shared" si="14"/>
        <v>0.1</v>
      </c>
      <c r="L232">
        <f t="shared" si="15"/>
        <v>87336</v>
      </c>
    </row>
    <row r="233" spans="1:12" x14ac:dyDescent="0.25">
      <c r="A233">
        <v>1232</v>
      </c>
      <c r="B233" t="s">
        <v>297</v>
      </c>
      <c r="C233">
        <v>65166</v>
      </c>
      <c r="D233">
        <v>8.98</v>
      </c>
      <c r="E233" s="5">
        <v>43470.209166666667</v>
      </c>
      <c r="F233" t="s">
        <v>1426</v>
      </c>
      <c r="G233">
        <v>4914259</v>
      </c>
      <c r="H233" s="3">
        <v>45015.665729108798</v>
      </c>
      <c r="I233" t="str">
        <f t="shared" si="12"/>
        <v>Long Term</v>
      </c>
      <c r="J233">
        <f t="shared" si="13"/>
        <v>4849093</v>
      </c>
      <c r="K233">
        <f t="shared" si="14"/>
        <v>0.1</v>
      </c>
      <c r="L233">
        <f t="shared" si="15"/>
        <v>484909.30000000005</v>
      </c>
    </row>
    <row r="234" spans="1:12" x14ac:dyDescent="0.25">
      <c r="A234">
        <v>1233</v>
      </c>
      <c r="B234" t="s">
        <v>1432</v>
      </c>
      <c r="C234">
        <v>771140</v>
      </c>
      <c r="D234">
        <v>8.34</v>
      </c>
      <c r="E234" s="5">
        <v>43903.988668981481</v>
      </c>
      <c r="F234" t="s">
        <v>1425</v>
      </c>
      <c r="G234">
        <v>5863650</v>
      </c>
      <c r="H234" s="3">
        <v>45015.665729108798</v>
      </c>
      <c r="I234" t="str">
        <f t="shared" si="12"/>
        <v>Long Term</v>
      </c>
      <c r="J234">
        <f t="shared" si="13"/>
        <v>5092510</v>
      </c>
      <c r="K234">
        <f t="shared" si="14"/>
        <v>0.1</v>
      </c>
      <c r="L234">
        <f t="shared" si="15"/>
        <v>509251</v>
      </c>
    </row>
    <row r="235" spans="1:12" x14ac:dyDescent="0.25">
      <c r="A235">
        <v>1234</v>
      </c>
      <c r="B235" t="s">
        <v>1041</v>
      </c>
      <c r="C235">
        <v>321171</v>
      </c>
      <c r="D235">
        <v>6.9</v>
      </c>
      <c r="E235" s="5">
        <v>44437.470532407409</v>
      </c>
      <c r="F235" t="s">
        <v>1422</v>
      </c>
      <c r="G235">
        <v>1510187</v>
      </c>
      <c r="H235" s="3">
        <v>45015.665729108798</v>
      </c>
      <c r="I235" t="str">
        <f t="shared" si="12"/>
        <v>Long Term</v>
      </c>
      <c r="J235">
        <f t="shared" si="13"/>
        <v>1189016</v>
      </c>
      <c r="K235">
        <f t="shared" si="14"/>
        <v>0.1</v>
      </c>
      <c r="L235">
        <f t="shared" si="15"/>
        <v>118901.6</v>
      </c>
    </row>
    <row r="236" spans="1:12" x14ac:dyDescent="0.25">
      <c r="A236">
        <v>1235</v>
      </c>
      <c r="B236" t="s">
        <v>587</v>
      </c>
      <c r="C236">
        <v>510073</v>
      </c>
      <c r="D236">
        <v>8.6</v>
      </c>
      <c r="E236" s="5">
        <v>43545.407372685193</v>
      </c>
      <c r="F236" t="s">
        <v>1423</v>
      </c>
      <c r="G236">
        <v>510115</v>
      </c>
      <c r="H236" s="3">
        <v>45015.665729108798</v>
      </c>
      <c r="I236" t="str">
        <f t="shared" si="12"/>
        <v>Long Term</v>
      </c>
      <c r="J236">
        <f t="shared" si="13"/>
        <v>42</v>
      </c>
      <c r="K236">
        <f t="shared" si="14"/>
        <v>0</v>
      </c>
      <c r="L236">
        <f t="shared" si="15"/>
        <v>0</v>
      </c>
    </row>
    <row r="237" spans="1:12" x14ac:dyDescent="0.25">
      <c r="A237">
        <v>1236</v>
      </c>
      <c r="B237" t="s">
        <v>1278</v>
      </c>
      <c r="C237">
        <v>14286</v>
      </c>
      <c r="D237">
        <v>7.4</v>
      </c>
      <c r="E237" s="5">
        <v>43631.92523148148</v>
      </c>
      <c r="F237" t="s">
        <v>1426</v>
      </c>
      <c r="G237">
        <v>1120810</v>
      </c>
      <c r="H237" s="3">
        <v>45015.665729108798</v>
      </c>
      <c r="I237" t="str">
        <f t="shared" si="12"/>
        <v>Long Term</v>
      </c>
      <c r="J237">
        <f t="shared" si="13"/>
        <v>1106524</v>
      </c>
      <c r="K237">
        <f t="shared" si="14"/>
        <v>0.1</v>
      </c>
      <c r="L237">
        <f t="shared" si="15"/>
        <v>110652.40000000001</v>
      </c>
    </row>
    <row r="238" spans="1:12" x14ac:dyDescent="0.25">
      <c r="A238">
        <v>1237</v>
      </c>
      <c r="B238" t="s">
        <v>476</v>
      </c>
      <c r="C238">
        <v>288100</v>
      </c>
      <c r="D238">
        <v>8.23</v>
      </c>
      <c r="E238" s="5">
        <v>44718.740300925929</v>
      </c>
      <c r="F238" t="s">
        <v>1423</v>
      </c>
      <c r="G238">
        <v>5862007</v>
      </c>
      <c r="H238" s="3">
        <v>45015.665729108798</v>
      </c>
      <c r="I238" t="str">
        <f t="shared" si="12"/>
        <v>Short Term</v>
      </c>
      <c r="J238">
        <f t="shared" si="13"/>
        <v>5573907</v>
      </c>
      <c r="K238">
        <f t="shared" si="14"/>
        <v>0.1</v>
      </c>
      <c r="L238">
        <f t="shared" si="15"/>
        <v>557390.70000000007</v>
      </c>
    </row>
    <row r="239" spans="1:12" x14ac:dyDescent="0.25">
      <c r="A239">
        <v>1238</v>
      </c>
      <c r="B239" t="s">
        <v>852</v>
      </c>
      <c r="C239">
        <v>144911</v>
      </c>
      <c r="D239">
        <v>8.2799999999999994</v>
      </c>
      <c r="E239" s="5">
        <v>43375.04614583333</v>
      </c>
      <c r="F239" t="s">
        <v>1423</v>
      </c>
      <c r="G239">
        <v>8731338</v>
      </c>
      <c r="H239" s="3">
        <v>45015.665729108798</v>
      </c>
      <c r="I239" t="str">
        <f t="shared" si="12"/>
        <v>Long Term</v>
      </c>
      <c r="J239">
        <f t="shared" si="13"/>
        <v>8586427</v>
      </c>
      <c r="K239">
        <f t="shared" si="14"/>
        <v>0.1</v>
      </c>
      <c r="L239">
        <f t="shared" si="15"/>
        <v>858642.70000000007</v>
      </c>
    </row>
    <row r="240" spans="1:12" x14ac:dyDescent="0.25">
      <c r="A240">
        <v>1239</v>
      </c>
      <c r="B240" t="s">
        <v>1453</v>
      </c>
      <c r="C240">
        <v>112577</v>
      </c>
      <c r="D240">
        <v>6.6</v>
      </c>
      <c r="E240" s="5">
        <v>44772.116550925923</v>
      </c>
      <c r="F240" t="s">
        <v>1426</v>
      </c>
      <c r="G240">
        <v>6554414</v>
      </c>
      <c r="H240" s="3">
        <v>45015.665729108798</v>
      </c>
      <c r="I240" t="str">
        <f t="shared" si="12"/>
        <v>Short Term</v>
      </c>
      <c r="J240">
        <f t="shared" si="13"/>
        <v>6441837</v>
      </c>
      <c r="K240">
        <f t="shared" si="14"/>
        <v>0.1</v>
      </c>
      <c r="L240">
        <f t="shared" si="15"/>
        <v>644183.70000000007</v>
      </c>
    </row>
    <row r="241" spans="1:12" x14ac:dyDescent="0.25">
      <c r="A241">
        <v>1240</v>
      </c>
      <c r="B241" t="s">
        <v>727</v>
      </c>
      <c r="C241">
        <v>840210</v>
      </c>
      <c r="D241">
        <v>7.76</v>
      </c>
      <c r="E241" s="5">
        <v>44510.522141203714</v>
      </c>
      <c r="F241" t="s">
        <v>1422</v>
      </c>
      <c r="G241">
        <v>2741813</v>
      </c>
      <c r="H241" s="3">
        <v>45015.665729108798</v>
      </c>
      <c r="I241" t="str">
        <f t="shared" si="12"/>
        <v>Long Term</v>
      </c>
      <c r="J241">
        <f t="shared" si="13"/>
        <v>1901603</v>
      </c>
      <c r="K241">
        <f t="shared" si="14"/>
        <v>0.1</v>
      </c>
      <c r="L241">
        <f t="shared" si="15"/>
        <v>190160.30000000002</v>
      </c>
    </row>
    <row r="242" spans="1:12" x14ac:dyDescent="0.25">
      <c r="A242">
        <v>1241</v>
      </c>
      <c r="B242" t="s">
        <v>197</v>
      </c>
      <c r="C242">
        <v>310452</v>
      </c>
      <c r="D242">
        <v>8.2799999999999994</v>
      </c>
      <c r="E242" s="5">
        <v>43899.773379629631</v>
      </c>
      <c r="F242" t="s">
        <v>1424</v>
      </c>
      <c r="G242">
        <v>9651322</v>
      </c>
      <c r="H242" s="3">
        <v>45015.665729108798</v>
      </c>
      <c r="I242" t="str">
        <f t="shared" si="12"/>
        <v>Long Term</v>
      </c>
      <c r="J242">
        <f t="shared" si="13"/>
        <v>9340870</v>
      </c>
      <c r="K242">
        <f t="shared" si="14"/>
        <v>0.1</v>
      </c>
      <c r="L242">
        <f t="shared" si="15"/>
        <v>934087</v>
      </c>
    </row>
    <row r="243" spans="1:12" x14ac:dyDescent="0.25">
      <c r="A243">
        <v>1242</v>
      </c>
      <c r="B243" t="s">
        <v>1363</v>
      </c>
      <c r="C243">
        <v>570490</v>
      </c>
      <c r="D243">
        <v>5.87</v>
      </c>
      <c r="E243" s="5">
        <v>43781.086365740739</v>
      </c>
      <c r="F243" t="s">
        <v>1424</v>
      </c>
      <c r="G243">
        <v>2852374</v>
      </c>
      <c r="H243" s="3">
        <v>45015.665729108798</v>
      </c>
      <c r="I243" t="str">
        <f t="shared" si="12"/>
        <v>Long Term</v>
      </c>
      <c r="J243">
        <f t="shared" si="13"/>
        <v>2281884</v>
      </c>
      <c r="K243">
        <f t="shared" si="14"/>
        <v>0.1</v>
      </c>
      <c r="L243">
        <f t="shared" si="15"/>
        <v>228188.40000000002</v>
      </c>
    </row>
    <row r="244" spans="1:12" x14ac:dyDescent="0.25">
      <c r="A244">
        <v>1243</v>
      </c>
      <c r="B244" t="s">
        <v>1038</v>
      </c>
      <c r="C244">
        <v>409160</v>
      </c>
      <c r="D244">
        <v>8.9499999999999993</v>
      </c>
      <c r="E244" s="5">
        <v>44849.00886574074</v>
      </c>
      <c r="F244" t="s">
        <v>1421</v>
      </c>
      <c r="G244">
        <v>6754348</v>
      </c>
      <c r="H244" s="3">
        <v>45015.665729108798</v>
      </c>
      <c r="I244" t="str">
        <f t="shared" si="12"/>
        <v>Short Term</v>
      </c>
      <c r="J244">
        <f t="shared" si="13"/>
        <v>6345188</v>
      </c>
      <c r="K244">
        <f t="shared" si="14"/>
        <v>0.1</v>
      </c>
      <c r="L244">
        <f t="shared" si="15"/>
        <v>634518.80000000005</v>
      </c>
    </row>
    <row r="245" spans="1:12" x14ac:dyDescent="0.25">
      <c r="A245">
        <v>1244</v>
      </c>
      <c r="B245" t="s">
        <v>595</v>
      </c>
      <c r="C245">
        <v>16192</v>
      </c>
      <c r="D245">
        <v>8.6</v>
      </c>
      <c r="E245" s="5">
        <v>43752.007534722223</v>
      </c>
      <c r="F245" t="s">
        <v>1422</v>
      </c>
      <c r="G245">
        <v>4995514</v>
      </c>
      <c r="H245" s="3">
        <v>45015.665729108798</v>
      </c>
      <c r="I245" t="str">
        <f t="shared" si="12"/>
        <v>Long Term</v>
      </c>
      <c r="J245">
        <f t="shared" si="13"/>
        <v>4979322</v>
      </c>
      <c r="K245">
        <f t="shared" si="14"/>
        <v>0.1</v>
      </c>
      <c r="L245">
        <f t="shared" si="15"/>
        <v>497932.2</v>
      </c>
    </row>
    <row r="246" spans="1:12" x14ac:dyDescent="0.25">
      <c r="A246">
        <v>1245</v>
      </c>
      <c r="B246" t="s">
        <v>1378</v>
      </c>
      <c r="C246">
        <v>746320</v>
      </c>
      <c r="D246">
        <v>7.78</v>
      </c>
      <c r="E246" s="5">
        <v>43719.69672453704</v>
      </c>
      <c r="F246" t="s">
        <v>1423</v>
      </c>
      <c r="G246">
        <v>746338</v>
      </c>
      <c r="H246" s="3">
        <v>45015.665729108798</v>
      </c>
      <c r="I246" t="str">
        <f t="shared" si="12"/>
        <v>Long Term</v>
      </c>
      <c r="J246">
        <f t="shared" si="13"/>
        <v>18</v>
      </c>
      <c r="K246">
        <f t="shared" si="14"/>
        <v>0</v>
      </c>
      <c r="L246">
        <f t="shared" si="15"/>
        <v>0</v>
      </c>
    </row>
    <row r="247" spans="1:12" x14ac:dyDescent="0.25">
      <c r="A247">
        <v>1246</v>
      </c>
      <c r="B247" t="s">
        <v>991</v>
      </c>
      <c r="C247">
        <v>237511</v>
      </c>
      <c r="D247">
        <v>5.46</v>
      </c>
      <c r="E247" s="5">
        <v>43630.275729166657</v>
      </c>
      <c r="F247" t="s">
        <v>1421</v>
      </c>
      <c r="G247">
        <v>2487173</v>
      </c>
      <c r="H247" s="3">
        <v>45015.665729108798</v>
      </c>
      <c r="I247" t="str">
        <f t="shared" si="12"/>
        <v>Long Term</v>
      </c>
      <c r="J247">
        <f t="shared" si="13"/>
        <v>2249662</v>
      </c>
      <c r="K247">
        <f t="shared" si="14"/>
        <v>0.1</v>
      </c>
      <c r="L247">
        <f t="shared" si="15"/>
        <v>224966.2</v>
      </c>
    </row>
    <row r="248" spans="1:12" x14ac:dyDescent="0.25">
      <c r="A248">
        <v>1247</v>
      </c>
      <c r="B248" t="s">
        <v>1454</v>
      </c>
      <c r="C248">
        <v>122001</v>
      </c>
      <c r="D248">
        <v>5.45</v>
      </c>
      <c r="E248" s="5">
        <v>44288.038217592592</v>
      </c>
      <c r="F248" t="s">
        <v>1422</v>
      </c>
      <c r="G248">
        <v>733880</v>
      </c>
      <c r="H248" s="3">
        <v>45015.665729108798</v>
      </c>
      <c r="I248" t="str">
        <f t="shared" si="12"/>
        <v>Long Term</v>
      </c>
      <c r="J248">
        <f t="shared" si="13"/>
        <v>611879</v>
      </c>
      <c r="K248">
        <f t="shared" si="14"/>
        <v>0.1</v>
      </c>
      <c r="L248">
        <f t="shared" si="15"/>
        <v>61187.9</v>
      </c>
    </row>
    <row r="249" spans="1:12" x14ac:dyDescent="0.25">
      <c r="A249">
        <v>1248</v>
      </c>
      <c r="B249" t="s">
        <v>726</v>
      </c>
      <c r="C249">
        <v>959180</v>
      </c>
      <c r="D249">
        <v>7.27</v>
      </c>
      <c r="E249" s="5">
        <v>43633.656759259262</v>
      </c>
      <c r="F249" t="s">
        <v>1426</v>
      </c>
      <c r="G249">
        <v>5212593</v>
      </c>
      <c r="H249" s="3">
        <v>45015.665729108798</v>
      </c>
      <c r="I249" t="str">
        <f t="shared" si="12"/>
        <v>Long Term</v>
      </c>
      <c r="J249">
        <f t="shared" si="13"/>
        <v>4253413</v>
      </c>
      <c r="K249">
        <f t="shared" si="14"/>
        <v>0.1</v>
      </c>
      <c r="L249">
        <f t="shared" si="15"/>
        <v>425341.30000000005</v>
      </c>
    </row>
    <row r="250" spans="1:12" x14ac:dyDescent="0.25">
      <c r="A250">
        <v>1249</v>
      </c>
      <c r="B250" t="s">
        <v>994</v>
      </c>
      <c r="C250">
        <v>737686</v>
      </c>
      <c r="D250">
        <v>6.75</v>
      </c>
      <c r="E250" s="5">
        <v>43533.450949074067</v>
      </c>
      <c r="F250" t="s">
        <v>1424</v>
      </c>
      <c r="G250">
        <v>5974265</v>
      </c>
      <c r="H250" s="3">
        <v>45015.665729108798</v>
      </c>
      <c r="I250" t="str">
        <f t="shared" si="12"/>
        <v>Long Term</v>
      </c>
      <c r="J250">
        <f t="shared" si="13"/>
        <v>5236579</v>
      </c>
      <c r="K250">
        <f t="shared" si="14"/>
        <v>0.1</v>
      </c>
      <c r="L250">
        <f t="shared" si="15"/>
        <v>523657.9</v>
      </c>
    </row>
    <row r="251" spans="1:12" x14ac:dyDescent="0.25">
      <c r="A251">
        <v>1250</v>
      </c>
      <c r="B251" t="s">
        <v>1455</v>
      </c>
      <c r="C251">
        <v>13287</v>
      </c>
      <c r="D251">
        <v>8.6199999999999992</v>
      </c>
      <c r="E251" s="5">
        <v>44781.225648148153</v>
      </c>
      <c r="F251" t="s">
        <v>1423</v>
      </c>
      <c r="G251">
        <v>1360817</v>
      </c>
      <c r="H251" s="3">
        <v>45015.665729108798</v>
      </c>
      <c r="I251" t="str">
        <f t="shared" si="12"/>
        <v>Short Term</v>
      </c>
      <c r="J251">
        <f t="shared" si="13"/>
        <v>1347530</v>
      </c>
      <c r="K251">
        <f t="shared" si="14"/>
        <v>0.1</v>
      </c>
      <c r="L251">
        <f t="shared" si="15"/>
        <v>134753</v>
      </c>
    </row>
    <row r="252" spans="1:12" x14ac:dyDescent="0.25">
      <c r="A252">
        <v>1251</v>
      </c>
      <c r="B252" t="s">
        <v>1314</v>
      </c>
      <c r="C252">
        <v>592038</v>
      </c>
      <c r="D252">
        <v>8.89</v>
      </c>
      <c r="E252" s="5">
        <v>43967.634606481479</v>
      </c>
      <c r="F252" t="s">
        <v>1423</v>
      </c>
      <c r="G252">
        <v>604928</v>
      </c>
      <c r="H252" s="3">
        <v>45015.665729108798</v>
      </c>
      <c r="I252" t="str">
        <f t="shared" si="12"/>
        <v>Long Term</v>
      </c>
      <c r="J252">
        <f t="shared" si="13"/>
        <v>12890</v>
      </c>
      <c r="K252">
        <f t="shared" si="14"/>
        <v>0</v>
      </c>
      <c r="L252">
        <f t="shared" si="15"/>
        <v>0</v>
      </c>
    </row>
    <row r="253" spans="1:12" x14ac:dyDescent="0.25">
      <c r="A253">
        <v>1252</v>
      </c>
      <c r="B253" t="s">
        <v>235</v>
      </c>
      <c r="C253">
        <v>203263</v>
      </c>
      <c r="D253">
        <v>7.3</v>
      </c>
      <c r="E253" s="5">
        <v>43969.667812500003</v>
      </c>
      <c r="F253" t="s">
        <v>1423</v>
      </c>
      <c r="G253">
        <v>6128498</v>
      </c>
      <c r="H253" s="3">
        <v>45015.665729108798</v>
      </c>
      <c r="I253" t="str">
        <f t="shared" si="12"/>
        <v>Long Term</v>
      </c>
      <c r="J253">
        <f t="shared" si="13"/>
        <v>5925235</v>
      </c>
      <c r="K253">
        <f t="shared" si="14"/>
        <v>0.1</v>
      </c>
      <c r="L253">
        <f t="shared" si="15"/>
        <v>592523.5</v>
      </c>
    </row>
    <row r="254" spans="1:12" x14ac:dyDescent="0.25">
      <c r="A254">
        <v>1253</v>
      </c>
      <c r="B254" t="s">
        <v>366</v>
      </c>
      <c r="C254">
        <v>889563</v>
      </c>
      <c r="D254">
        <v>6.49</v>
      </c>
      <c r="E254" s="5">
        <v>43939.680520833332</v>
      </c>
      <c r="F254" t="s">
        <v>1423</v>
      </c>
      <c r="G254">
        <v>4697645</v>
      </c>
      <c r="H254" s="3">
        <v>45015.665729108798</v>
      </c>
      <c r="I254" t="str">
        <f t="shared" si="12"/>
        <v>Long Term</v>
      </c>
      <c r="J254">
        <f t="shared" si="13"/>
        <v>3808082</v>
      </c>
      <c r="K254">
        <f t="shared" si="14"/>
        <v>0.1</v>
      </c>
      <c r="L254">
        <f t="shared" si="15"/>
        <v>380808.2</v>
      </c>
    </row>
    <row r="255" spans="1:12" x14ac:dyDescent="0.25">
      <c r="A255">
        <v>1254</v>
      </c>
      <c r="B255" t="s">
        <v>1456</v>
      </c>
      <c r="C255">
        <v>597646</v>
      </c>
      <c r="D255">
        <v>6.23</v>
      </c>
      <c r="E255" s="5">
        <v>43716.118020833332</v>
      </c>
      <c r="F255" t="s">
        <v>1425</v>
      </c>
      <c r="G255">
        <v>9217277</v>
      </c>
      <c r="H255" s="3">
        <v>45015.665729108798</v>
      </c>
      <c r="I255" t="str">
        <f t="shared" si="12"/>
        <v>Long Term</v>
      </c>
      <c r="J255">
        <f t="shared" si="13"/>
        <v>8619631</v>
      </c>
      <c r="K255">
        <f t="shared" si="14"/>
        <v>0.1</v>
      </c>
      <c r="L255">
        <f t="shared" si="15"/>
        <v>861963.10000000009</v>
      </c>
    </row>
    <row r="256" spans="1:12" x14ac:dyDescent="0.25">
      <c r="A256">
        <v>1255</v>
      </c>
      <c r="B256" t="s">
        <v>1019</v>
      </c>
      <c r="C256">
        <v>627518</v>
      </c>
      <c r="D256">
        <v>8.6999999999999993</v>
      </c>
      <c r="E256" s="5">
        <v>43750.026932870373</v>
      </c>
      <c r="F256" t="s">
        <v>1425</v>
      </c>
      <c r="G256">
        <v>9981131</v>
      </c>
      <c r="H256" s="3">
        <v>45015.665729108798</v>
      </c>
      <c r="I256" t="str">
        <f t="shared" si="12"/>
        <v>Long Term</v>
      </c>
      <c r="J256">
        <f t="shared" si="13"/>
        <v>9353613</v>
      </c>
      <c r="K256">
        <f t="shared" si="14"/>
        <v>0.1</v>
      </c>
      <c r="L256">
        <f t="shared" si="15"/>
        <v>935361.3</v>
      </c>
    </row>
    <row r="257" spans="1:12" x14ac:dyDescent="0.25">
      <c r="A257">
        <v>1256</v>
      </c>
      <c r="B257" t="s">
        <v>861</v>
      </c>
      <c r="C257">
        <v>489817</v>
      </c>
      <c r="D257">
        <v>7.43</v>
      </c>
      <c r="E257" s="5">
        <v>44878.793993055559</v>
      </c>
      <c r="F257" t="s">
        <v>1421</v>
      </c>
      <c r="G257">
        <v>7717192</v>
      </c>
      <c r="H257" s="3">
        <v>45015.665729108798</v>
      </c>
      <c r="I257" t="str">
        <f t="shared" si="12"/>
        <v>Short Term</v>
      </c>
      <c r="J257">
        <f t="shared" si="13"/>
        <v>7227375</v>
      </c>
      <c r="K257">
        <f t="shared" si="14"/>
        <v>0.1</v>
      </c>
      <c r="L257">
        <f t="shared" si="15"/>
        <v>722737.5</v>
      </c>
    </row>
    <row r="258" spans="1:12" x14ac:dyDescent="0.25">
      <c r="A258">
        <v>1257</v>
      </c>
      <c r="B258" t="s">
        <v>1333</v>
      </c>
      <c r="C258">
        <v>811745</v>
      </c>
      <c r="D258">
        <v>8.25</v>
      </c>
      <c r="E258" s="5">
        <v>44386.715266203697</v>
      </c>
      <c r="F258" t="s">
        <v>1424</v>
      </c>
      <c r="G258">
        <v>1760850</v>
      </c>
      <c r="H258" s="3">
        <v>45015.665729108798</v>
      </c>
      <c r="I258" t="str">
        <f t="shared" si="12"/>
        <v>Long Term</v>
      </c>
      <c r="J258">
        <f t="shared" si="13"/>
        <v>949105</v>
      </c>
      <c r="K258">
        <f t="shared" si="14"/>
        <v>0.1</v>
      </c>
      <c r="L258">
        <f t="shared" si="15"/>
        <v>94910.5</v>
      </c>
    </row>
    <row r="259" spans="1:12" x14ac:dyDescent="0.25">
      <c r="A259">
        <v>1258</v>
      </c>
      <c r="B259" t="s">
        <v>933</v>
      </c>
      <c r="C259">
        <v>468828</v>
      </c>
      <c r="D259">
        <v>5.1100000000000003</v>
      </c>
      <c r="E259" s="5">
        <v>44762.352118055547</v>
      </c>
      <c r="F259" t="s">
        <v>1426</v>
      </c>
      <c r="G259">
        <v>5311955</v>
      </c>
      <c r="H259" s="3">
        <v>45015.665729108798</v>
      </c>
      <c r="I259" t="str">
        <f t="shared" ref="I259:I322" si="16">IF((H259-E259)&lt;=365,"Short Term","Long Term")</f>
        <v>Short Term</v>
      </c>
      <c r="J259">
        <f t="shared" ref="J259:J322" si="17">G259-C259</f>
        <v>4843127</v>
      </c>
      <c r="K259">
        <f t="shared" ref="K259:K322" si="18">IF(J259&gt;100000,10%,0)</f>
        <v>0.1</v>
      </c>
      <c r="L259">
        <f t="shared" ref="L259:L322" si="19">J259*K259</f>
        <v>484312.7</v>
      </c>
    </row>
    <row r="260" spans="1:12" x14ac:dyDescent="0.25">
      <c r="A260">
        <v>1259</v>
      </c>
      <c r="B260" t="s">
        <v>688</v>
      </c>
      <c r="C260">
        <v>997799</v>
      </c>
      <c r="D260">
        <v>6.28</v>
      </c>
      <c r="E260" s="5">
        <v>44351.904328703713</v>
      </c>
      <c r="F260" t="s">
        <v>1421</v>
      </c>
      <c r="G260">
        <v>6995083</v>
      </c>
      <c r="H260" s="3">
        <v>45015.665729108798</v>
      </c>
      <c r="I260" t="str">
        <f t="shared" si="16"/>
        <v>Long Term</v>
      </c>
      <c r="J260">
        <f t="shared" si="17"/>
        <v>5997284</v>
      </c>
      <c r="K260">
        <f t="shared" si="18"/>
        <v>0.1</v>
      </c>
      <c r="L260">
        <f t="shared" si="19"/>
        <v>599728.4</v>
      </c>
    </row>
    <row r="261" spans="1:12" x14ac:dyDescent="0.25">
      <c r="A261">
        <v>1260</v>
      </c>
      <c r="B261" t="s">
        <v>1224</v>
      </c>
      <c r="C261">
        <v>381567</v>
      </c>
      <c r="D261">
        <v>5.13</v>
      </c>
      <c r="E261" s="5">
        <v>43761.633032407408</v>
      </c>
      <c r="F261" t="s">
        <v>1426</v>
      </c>
      <c r="G261">
        <v>6089569</v>
      </c>
      <c r="H261" s="3">
        <v>45015.665729108798</v>
      </c>
      <c r="I261" t="str">
        <f t="shared" si="16"/>
        <v>Long Term</v>
      </c>
      <c r="J261">
        <f t="shared" si="17"/>
        <v>5708002</v>
      </c>
      <c r="K261">
        <f t="shared" si="18"/>
        <v>0.1</v>
      </c>
      <c r="L261">
        <f t="shared" si="19"/>
        <v>570800.20000000007</v>
      </c>
    </row>
    <row r="262" spans="1:12" x14ac:dyDescent="0.25">
      <c r="A262">
        <v>1261</v>
      </c>
      <c r="B262" t="s">
        <v>301</v>
      </c>
      <c r="C262">
        <v>203689</v>
      </c>
      <c r="D262">
        <v>5.88</v>
      </c>
      <c r="E262" s="5">
        <v>44852.544571759259</v>
      </c>
      <c r="F262" t="s">
        <v>1426</v>
      </c>
      <c r="G262">
        <v>3146248</v>
      </c>
      <c r="H262" s="3">
        <v>45015.665729108798</v>
      </c>
      <c r="I262" t="str">
        <f t="shared" si="16"/>
        <v>Short Term</v>
      </c>
      <c r="J262">
        <f t="shared" si="17"/>
        <v>2942559</v>
      </c>
      <c r="K262">
        <f t="shared" si="18"/>
        <v>0.1</v>
      </c>
      <c r="L262">
        <f t="shared" si="19"/>
        <v>294255.90000000002</v>
      </c>
    </row>
    <row r="263" spans="1:12" x14ac:dyDescent="0.25">
      <c r="A263">
        <v>1262</v>
      </c>
      <c r="B263" t="s">
        <v>1389</v>
      </c>
      <c r="C263">
        <v>901634</v>
      </c>
      <c r="D263">
        <v>7.88</v>
      </c>
      <c r="E263" s="5">
        <v>43534.989317129628</v>
      </c>
      <c r="F263" t="s">
        <v>1426</v>
      </c>
      <c r="G263">
        <v>3946144</v>
      </c>
      <c r="H263" s="3">
        <v>45015.665729108798</v>
      </c>
      <c r="I263" t="str">
        <f t="shared" si="16"/>
        <v>Long Term</v>
      </c>
      <c r="J263">
        <f t="shared" si="17"/>
        <v>3044510</v>
      </c>
      <c r="K263">
        <f t="shared" si="18"/>
        <v>0.1</v>
      </c>
      <c r="L263">
        <f t="shared" si="19"/>
        <v>304451</v>
      </c>
    </row>
    <row r="264" spans="1:12" x14ac:dyDescent="0.25">
      <c r="A264">
        <v>1263</v>
      </c>
      <c r="B264" t="s">
        <v>1457</v>
      </c>
      <c r="C264">
        <v>838974</v>
      </c>
      <c r="D264">
        <v>8.7100000000000009</v>
      </c>
      <c r="E264" s="5">
        <v>43742.46675925926</v>
      </c>
      <c r="F264" t="s">
        <v>1426</v>
      </c>
      <c r="G264">
        <v>8349308</v>
      </c>
      <c r="H264" s="3">
        <v>45015.665729108798</v>
      </c>
      <c r="I264" t="str">
        <f t="shared" si="16"/>
        <v>Long Term</v>
      </c>
      <c r="J264">
        <f t="shared" si="17"/>
        <v>7510334</v>
      </c>
      <c r="K264">
        <f t="shared" si="18"/>
        <v>0.1</v>
      </c>
      <c r="L264">
        <f t="shared" si="19"/>
        <v>751033.4</v>
      </c>
    </row>
    <row r="265" spans="1:12" x14ac:dyDescent="0.25">
      <c r="A265">
        <v>1264</v>
      </c>
      <c r="B265" t="s">
        <v>274</v>
      </c>
      <c r="C265">
        <v>517021</v>
      </c>
      <c r="D265">
        <v>8.5</v>
      </c>
      <c r="E265" s="5">
        <v>43422.266250000001</v>
      </c>
      <c r="F265" t="s">
        <v>1422</v>
      </c>
      <c r="G265">
        <v>3144374</v>
      </c>
      <c r="H265" s="3">
        <v>45015.665729108798</v>
      </c>
      <c r="I265" t="str">
        <f t="shared" si="16"/>
        <v>Long Term</v>
      </c>
      <c r="J265">
        <f t="shared" si="17"/>
        <v>2627353</v>
      </c>
      <c r="K265">
        <f t="shared" si="18"/>
        <v>0.1</v>
      </c>
      <c r="L265">
        <f t="shared" si="19"/>
        <v>262735.3</v>
      </c>
    </row>
    <row r="266" spans="1:12" x14ac:dyDescent="0.25">
      <c r="A266">
        <v>1265</v>
      </c>
      <c r="B266" t="s">
        <v>830</v>
      </c>
      <c r="C266">
        <v>682604</v>
      </c>
      <c r="D266">
        <v>8.6199999999999992</v>
      </c>
      <c r="E266" s="5">
        <v>44513.02239583333</v>
      </c>
      <c r="F266" t="s">
        <v>1422</v>
      </c>
      <c r="G266">
        <v>9316957</v>
      </c>
      <c r="H266" s="3">
        <v>45015.665729108798</v>
      </c>
      <c r="I266" t="str">
        <f t="shared" si="16"/>
        <v>Long Term</v>
      </c>
      <c r="J266">
        <f t="shared" si="17"/>
        <v>8634353</v>
      </c>
      <c r="K266">
        <f t="shared" si="18"/>
        <v>0.1</v>
      </c>
      <c r="L266">
        <f t="shared" si="19"/>
        <v>863435.3</v>
      </c>
    </row>
    <row r="267" spans="1:12" x14ac:dyDescent="0.25">
      <c r="A267">
        <v>1266</v>
      </c>
      <c r="B267" t="s">
        <v>1458</v>
      </c>
      <c r="C267">
        <v>312990</v>
      </c>
      <c r="D267">
        <v>6.56</v>
      </c>
      <c r="E267" s="5">
        <v>44003.427118055559</v>
      </c>
      <c r="F267" t="s">
        <v>1421</v>
      </c>
      <c r="G267">
        <v>7572772</v>
      </c>
      <c r="H267" s="3">
        <v>45015.665729108798</v>
      </c>
      <c r="I267" t="str">
        <f t="shared" si="16"/>
        <v>Long Term</v>
      </c>
      <c r="J267">
        <f t="shared" si="17"/>
        <v>7259782</v>
      </c>
      <c r="K267">
        <f t="shared" si="18"/>
        <v>0.1</v>
      </c>
      <c r="L267">
        <f t="shared" si="19"/>
        <v>725978.20000000007</v>
      </c>
    </row>
    <row r="268" spans="1:12" x14ac:dyDescent="0.25">
      <c r="A268">
        <v>1267</v>
      </c>
      <c r="B268" t="s">
        <v>1010</v>
      </c>
      <c r="C268">
        <v>61076</v>
      </c>
      <c r="D268">
        <v>8.4600000000000009</v>
      </c>
      <c r="E268" s="5">
        <v>44097.026898148149</v>
      </c>
      <c r="F268" t="s">
        <v>1424</v>
      </c>
      <c r="G268">
        <v>2343216</v>
      </c>
      <c r="H268" s="3">
        <v>45015.665729108798</v>
      </c>
      <c r="I268" t="str">
        <f t="shared" si="16"/>
        <v>Long Term</v>
      </c>
      <c r="J268">
        <f t="shared" si="17"/>
        <v>2282140</v>
      </c>
      <c r="K268">
        <f t="shared" si="18"/>
        <v>0.1</v>
      </c>
      <c r="L268">
        <f t="shared" si="19"/>
        <v>228214</v>
      </c>
    </row>
    <row r="269" spans="1:12" x14ac:dyDescent="0.25">
      <c r="A269">
        <v>1268</v>
      </c>
      <c r="B269" t="s">
        <v>744</v>
      </c>
      <c r="C269">
        <v>591642</v>
      </c>
      <c r="D269">
        <v>6.73</v>
      </c>
      <c r="E269" s="5">
        <v>43465.073252314818</v>
      </c>
      <c r="F269" t="s">
        <v>1426</v>
      </c>
      <c r="G269">
        <v>4514678</v>
      </c>
      <c r="H269" s="3">
        <v>45015.665729108798</v>
      </c>
      <c r="I269" t="str">
        <f t="shared" si="16"/>
        <v>Long Term</v>
      </c>
      <c r="J269">
        <f t="shared" si="17"/>
        <v>3923036</v>
      </c>
      <c r="K269">
        <f t="shared" si="18"/>
        <v>0.1</v>
      </c>
      <c r="L269">
        <f t="shared" si="19"/>
        <v>392303.60000000003</v>
      </c>
    </row>
    <row r="270" spans="1:12" x14ac:dyDescent="0.25">
      <c r="A270">
        <v>1269</v>
      </c>
      <c r="B270" t="s">
        <v>781</v>
      </c>
      <c r="C270">
        <v>730092</v>
      </c>
      <c r="D270">
        <v>5.3</v>
      </c>
      <c r="E270" s="5">
        <v>44943.101712962962</v>
      </c>
      <c r="F270" t="s">
        <v>1421</v>
      </c>
      <c r="G270">
        <v>2202584</v>
      </c>
      <c r="H270" s="3">
        <v>45015.665729108798</v>
      </c>
      <c r="I270" t="str">
        <f t="shared" si="16"/>
        <v>Short Term</v>
      </c>
      <c r="J270">
        <f t="shared" si="17"/>
        <v>1472492</v>
      </c>
      <c r="K270">
        <f t="shared" si="18"/>
        <v>0.1</v>
      </c>
      <c r="L270">
        <f t="shared" si="19"/>
        <v>147249.20000000001</v>
      </c>
    </row>
    <row r="271" spans="1:12" x14ac:dyDescent="0.25">
      <c r="A271">
        <v>1270</v>
      </c>
      <c r="B271" t="s">
        <v>429</v>
      </c>
      <c r="C271">
        <v>994259</v>
      </c>
      <c r="D271">
        <v>8.91</v>
      </c>
      <c r="E271" s="5">
        <v>44477.745289351849</v>
      </c>
      <c r="F271" t="s">
        <v>1423</v>
      </c>
      <c r="G271">
        <v>6346300</v>
      </c>
      <c r="H271" s="3">
        <v>45015.665729108798</v>
      </c>
      <c r="I271" t="str">
        <f t="shared" si="16"/>
        <v>Long Term</v>
      </c>
      <c r="J271">
        <f t="shared" si="17"/>
        <v>5352041</v>
      </c>
      <c r="K271">
        <f t="shared" si="18"/>
        <v>0.1</v>
      </c>
      <c r="L271">
        <f t="shared" si="19"/>
        <v>535204.1</v>
      </c>
    </row>
    <row r="272" spans="1:12" x14ac:dyDescent="0.25">
      <c r="A272">
        <v>1271</v>
      </c>
      <c r="B272" t="s">
        <v>228</v>
      </c>
      <c r="C272">
        <v>270002</v>
      </c>
      <c r="D272">
        <v>7.99</v>
      </c>
      <c r="E272" s="5">
        <v>44661.472037037027</v>
      </c>
      <c r="F272" t="s">
        <v>1425</v>
      </c>
      <c r="G272">
        <v>4077946</v>
      </c>
      <c r="H272" s="3">
        <v>45015.665729108798</v>
      </c>
      <c r="I272" t="str">
        <f t="shared" si="16"/>
        <v>Short Term</v>
      </c>
      <c r="J272">
        <f t="shared" si="17"/>
        <v>3807944</v>
      </c>
      <c r="K272">
        <f t="shared" si="18"/>
        <v>0.1</v>
      </c>
      <c r="L272">
        <f t="shared" si="19"/>
        <v>380794.4</v>
      </c>
    </row>
    <row r="273" spans="1:12" x14ac:dyDescent="0.25">
      <c r="A273">
        <v>1272</v>
      </c>
      <c r="B273" t="s">
        <v>881</v>
      </c>
      <c r="C273">
        <v>664111</v>
      </c>
      <c r="D273">
        <v>5.68</v>
      </c>
      <c r="E273" s="5">
        <v>43651.970138888893</v>
      </c>
      <c r="F273" t="s">
        <v>1425</v>
      </c>
      <c r="G273">
        <v>1036256</v>
      </c>
      <c r="H273" s="3">
        <v>45015.665729108798</v>
      </c>
      <c r="I273" t="str">
        <f t="shared" si="16"/>
        <v>Long Term</v>
      </c>
      <c r="J273">
        <f t="shared" si="17"/>
        <v>372145</v>
      </c>
      <c r="K273">
        <f t="shared" si="18"/>
        <v>0.1</v>
      </c>
      <c r="L273">
        <f t="shared" si="19"/>
        <v>37214.5</v>
      </c>
    </row>
    <row r="274" spans="1:12" x14ac:dyDescent="0.25">
      <c r="A274">
        <v>1273</v>
      </c>
      <c r="B274" t="s">
        <v>1147</v>
      </c>
      <c r="C274">
        <v>652510</v>
      </c>
      <c r="D274">
        <v>7.55</v>
      </c>
      <c r="E274" s="5">
        <v>44984.361944444441</v>
      </c>
      <c r="F274" t="s">
        <v>1426</v>
      </c>
      <c r="G274">
        <v>5770267</v>
      </c>
      <c r="H274" s="3">
        <v>45015.665729108798</v>
      </c>
      <c r="I274" t="str">
        <f t="shared" si="16"/>
        <v>Short Term</v>
      </c>
      <c r="J274">
        <f t="shared" si="17"/>
        <v>5117757</v>
      </c>
      <c r="K274">
        <f t="shared" si="18"/>
        <v>0.1</v>
      </c>
      <c r="L274">
        <f t="shared" si="19"/>
        <v>511775.7</v>
      </c>
    </row>
    <row r="275" spans="1:12" x14ac:dyDescent="0.25">
      <c r="A275">
        <v>1274</v>
      </c>
      <c r="B275" t="s">
        <v>452</v>
      </c>
      <c r="C275">
        <v>355797</v>
      </c>
      <c r="D275">
        <v>6.3</v>
      </c>
      <c r="E275" s="5">
        <v>44870.728807870371</v>
      </c>
      <c r="F275" t="s">
        <v>1423</v>
      </c>
      <c r="G275">
        <v>9311339</v>
      </c>
      <c r="H275" s="3">
        <v>45015.665729108798</v>
      </c>
      <c r="I275" t="str">
        <f t="shared" si="16"/>
        <v>Short Term</v>
      </c>
      <c r="J275">
        <f t="shared" si="17"/>
        <v>8955542</v>
      </c>
      <c r="K275">
        <f t="shared" si="18"/>
        <v>0.1</v>
      </c>
      <c r="L275">
        <f t="shared" si="19"/>
        <v>895554.20000000007</v>
      </c>
    </row>
    <row r="276" spans="1:12" x14ac:dyDescent="0.25">
      <c r="A276">
        <v>1275</v>
      </c>
      <c r="B276" t="s">
        <v>585</v>
      </c>
      <c r="C276">
        <v>763376</v>
      </c>
      <c r="D276">
        <v>8.18</v>
      </c>
      <c r="E276" s="5">
        <v>44242.86383101852</v>
      </c>
      <c r="F276" t="s">
        <v>1422</v>
      </c>
      <c r="G276">
        <v>6229988</v>
      </c>
      <c r="H276" s="3">
        <v>45015.665729108798</v>
      </c>
      <c r="I276" t="str">
        <f t="shared" si="16"/>
        <v>Long Term</v>
      </c>
      <c r="J276">
        <f t="shared" si="17"/>
        <v>5466612</v>
      </c>
      <c r="K276">
        <f t="shared" si="18"/>
        <v>0.1</v>
      </c>
      <c r="L276">
        <f t="shared" si="19"/>
        <v>546661.20000000007</v>
      </c>
    </row>
    <row r="277" spans="1:12" x14ac:dyDescent="0.25">
      <c r="A277">
        <v>1276</v>
      </c>
      <c r="B277" t="s">
        <v>619</v>
      </c>
      <c r="C277">
        <v>25369</v>
      </c>
      <c r="D277">
        <v>5.5</v>
      </c>
      <c r="E277" s="5">
        <v>43985.549537037034</v>
      </c>
      <c r="F277" t="s">
        <v>1426</v>
      </c>
      <c r="G277">
        <v>757740</v>
      </c>
      <c r="H277" s="3">
        <v>45015.665729108798</v>
      </c>
      <c r="I277" t="str">
        <f t="shared" si="16"/>
        <v>Long Term</v>
      </c>
      <c r="J277">
        <f t="shared" si="17"/>
        <v>732371</v>
      </c>
      <c r="K277">
        <f t="shared" si="18"/>
        <v>0.1</v>
      </c>
      <c r="L277">
        <f t="shared" si="19"/>
        <v>73237.100000000006</v>
      </c>
    </row>
    <row r="278" spans="1:12" x14ac:dyDescent="0.25">
      <c r="A278">
        <v>1277</v>
      </c>
      <c r="B278" t="s">
        <v>430</v>
      </c>
      <c r="C278">
        <v>744302</v>
      </c>
      <c r="D278">
        <v>8.92</v>
      </c>
      <c r="E278" s="5">
        <v>44661.929386574076</v>
      </c>
      <c r="F278" t="s">
        <v>1421</v>
      </c>
      <c r="G278">
        <v>8783100</v>
      </c>
      <c r="H278" s="3">
        <v>45015.665729108798</v>
      </c>
      <c r="I278" t="str">
        <f t="shared" si="16"/>
        <v>Short Term</v>
      </c>
      <c r="J278">
        <f t="shared" si="17"/>
        <v>8038798</v>
      </c>
      <c r="K278">
        <f t="shared" si="18"/>
        <v>0.1</v>
      </c>
      <c r="L278">
        <f t="shared" si="19"/>
        <v>803879.8</v>
      </c>
    </row>
    <row r="279" spans="1:12" x14ac:dyDescent="0.25">
      <c r="A279">
        <v>1278</v>
      </c>
      <c r="B279" t="s">
        <v>798</v>
      </c>
      <c r="C279">
        <v>844439</v>
      </c>
      <c r="D279">
        <v>8.8000000000000007</v>
      </c>
      <c r="E279" s="5">
        <v>44259.764837962961</v>
      </c>
      <c r="F279" t="s">
        <v>1426</v>
      </c>
      <c r="G279">
        <v>4359805</v>
      </c>
      <c r="H279" s="3">
        <v>45015.665729108798</v>
      </c>
      <c r="I279" t="str">
        <f t="shared" si="16"/>
        <v>Long Term</v>
      </c>
      <c r="J279">
        <f t="shared" si="17"/>
        <v>3515366</v>
      </c>
      <c r="K279">
        <f t="shared" si="18"/>
        <v>0.1</v>
      </c>
      <c r="L279">
        <f t="shared" si="19"/>
        <v>351536.60000000003</v>
      </c>
    </row>
    <row r="280" spans="1:12" x14ac:dyDescent="0.25">
      <c r="A280">
        <v>1279</v>
      </c>
      <c r="B280" t="s">
        <v>1161</v>
      </c>
      <c r="C280">
        <v>982571</v>
      </c>
      <c r="D280">
        <v>8.6999999999999993</v>
      </c>
      <c r="E280" s="5">
        <v>43999.934259259258</v>
      </c>
      <c r="F280" t="s">
        <v>1423</v>
      </c>
      <c r="G280">
        <v>2761798</v>
      </c>
      <c r="H280" s="3">
        <v>45015.665729108798</v>
      </c>
      <c r="I280" t="str">
        <f t="shared" si="16"/>
        <v>Long Term</v>
      </c>
      <c r="J280">
        <f t="shared" si="17"/>
        <v>1779227</v>
      </c>
      <c r="K280">
        <f t="shared" si="18"/>
        <v>0.1</v>
      </c>
      <c r="L280">
        <f t="shared" si="19"/>
        <v>177922.7</v>
      </c>
    </row>
    <row r="281" spans="1:12" x14ac:dyDescent="0.25">
      <c r="A281">
        <v>1280</v>
      </c>
      <c r="B281" t="s">
        <v>357</v>
      </c>
      <c r="C281">
        <v>275260</v>
      </c>
      <c r="D281">
        <v>8.57</v>
      </c>
      <c r="E281" s="5">
        <v>44722.869050925918</v>
      </c>
      <c r="F281" t="s">
        <v>1421</v>
      </c>
      <c r="G281">
        <v>1720324</v>
      </c>
      <c r="H281" s="3">
        <v>45015.665729108798</v>
      </c>
      <c r="I281" t="str">
        <f t="shared" si="16"/>
        <v>Short Term</v>
      </c>
      <c r="J281">
        <f t="shared" si="17"/>
        <v>1445064</v>
      </c>
      <c r="K281">
        <f t="shared" si="18"/>
        <v>0.1</v>
      </c>
      <c r="L281">
        <f t="shared" si="19"/>
        <v>144506.4</v>
      </c>
    </row>
    <row r="282" spans="1:12" x14ac:dyDescent="0.25">
      <c r="A282">
        <v>1281</v>
      </c>
      <c r="B282" t="s">
        <v>870</v>
      </c>
      <c r="C282">
        <v>27735</v>
      </c>
      <c r="D282">
        <v>8.18</v>
      </c>
      <c r="E282" s="5">
        <v>43928.304351851853</v>
      </c>
      <c r="F282" t="s">
        <v>1424</v>
      </c>
      <c r="G282">
        <v>6316937</v>
      </c>
      <c r="H282" s="3">
        <v>45015.665729108798</v>
      </c>
      <c r="I282" t="str">
        <f t="shared" si="16"/>
        <v>Long Term</v>
      </c>
      <c r="J282">
        <f t="shared" si="17"/>
        <v>6289202</v>
      </c>
      <c r="K282">
        <f t="shared" si="18"/>
        <v>0.1</v>
      </c>
      <c r="L282">
        <f t="shared" si="19"/>
        <v>628920.20000000007</v>
      </c>
    </row>
    <row r="283" spans="1:12" x14ac:dyDescent="0.25">
      <c r="A283">
        <v>1282</v>
      </c>
      <c r="B283" t="s">
        <v>1346</v>
      </c>
      <c r="C283">
        <v>177031</v>
      </c>
      <c r="D283">
        <v>6.78</v>
      </c>
      <c r="E283" s="5">
        <v>43921.041967592602</v>
      </c>
      <c r="F283" t="s">
        <v>1423</v>
      </c>
      <c r="G283">
        <v>3735274</v>
      </c>
      <c r="H283" s="3">
        <v>45015.665729108798</v>
      </c>
      <c r="I283" t="str">
        <f t="shared" si="16"/>
        <v>Long Term</v>
      </c>
      <c r="J283">
        <f t="shared" si="17"/>
        <v>3558243</v>
      </c>
      <c r="K283">
        <f t="shared" si="18"/>
        <v>0.1</v>
      </c>
      <c r="L283">
        <f t="shared" si="19"/>
        <v>355824.30000000005</v>
      </c>
    </row>
    <row r="284" spans="1:12" x14ac:dyDescent="0.25">
      <c r="A284">
        <v>1283</v>
      </c>
      <c r="B284" t="s">
        <v>536</v>
      </c>
      <c r="C284">
        <v>736577</v>
      </c>
      <c r="D284">
        <v>5.5</v>
      </c>
      <c r="E284" s="5">
        <v>43483.642546296287</v>
      </c>
      <c r="F284" t="s">
        <v>1423</v>
      </c>
      <c r="G284">
        <v>9650195</v>
      </c>
      <c r="H284" s="3">
        <v>45015.665729108798</v>
      </c>
      <c r="I284" t="str">
        <f t="shared" si="16"/>
        <v>Long Term</v>
      </c>
      <c r="J284">
        <f t="shared" si="17"/>
        <v>8913618</v>
      </c>
      <c r="K284">
        <f t="shared" si="18"/>
        <v>0.1</v>
      </c>
      <c r="L284">
        <f t="shared" si="19"/>
        <v>891361.8</v>
      </c>
    </row>
    <row r="285" spans="1:12" x14ac:dyDescent="0.25">
      <c r="A285">
        <v>1284</v>
      </c>
      <c r="B285" t="s">
        <v>1459</v>
      </c>
      <c r="C285">
        <v>291866</v>
      </c>
      <c r="D285">
        <v>7.72</v>
      </c>
      <c r="E285" s="5">
        <v>44953.497569444437</v>
      </c>
      <c r="F285" t="s">
        <v>1422</v>
      </c>
      <c r="G285">
        <v>5470545</v>
      </c>
      <c r="H285" s="3">
        <v>45015.665729108798</v>
      </c>
      <c r="I285" t="str">
        <f t="shared" si="16"/>
        <v>Short Term</v>
      </c>
      <c r="J285">
        <f t="shared" si="17"/>
        <v>5178679</v>
      </c>
      <c r="K285">
        <f t="shared" si="18"/>
        <v>0.1</v>
      </c>
      <c r="L285">
        <f t="shared" si="19"/>
        <v>517867.9</v>
      </c>
    </row>
    <row r="286" spans="1:12" x14ac:dyDescent="0.25">
      <c r="A286">
        <v>1285</v>
      </c>
      <c r="B286" t="s">
        <v>518</v>
      </c>
      <c r="C286">
        <v>102319</v>
      </c>
      <c r="D286">
        <v>6.22</v>
      </c>
      <c r="E286" s="5">
        <v>43495.164050925923</v>
      </c>
      <c r="F286" t="s">
        <v>1421</v>
      </c>
      <c r="G286">
        <v>4605960</v>
      </c>
      <c r="H286" s="3">
        <v>45015.665729108798</v>
      </c>
      <c r="I286" t="str">
        <f t="shared" si="16"/>
        <v>Long Term</v>
      </c>
      <c r="J286">
        <f t="shared" si="17"/>
        <v>4503641</v>
      </c>
      <c r="K286">
        <f t="shared" si="18"/>
        <v>0.1</v>
      </c>
      <c r="L286">
        <f t="shared" si="19"/>
        <v>450364.10000000003</v>
      </c>
    </row>
    <row r="287" spans="1:12" x14ac:dyDescent="0.25">
      <c r="A287">
        <v>1286</v>
      </c>
      <c r="B287" t="s">
        <v>799</v>
      </c>
      <c r="C287">
        <v>279510</v>
      </c>
      <c r="D287">
        <v>8.9</v>
      </c>
      <c r="E287" s="5">
        <v>43714.797291666669</v>
      </c>
      <c r="F287" t="s">
        <v>1421</v>
      </c>
      <c r="G287">
        <v>8624949</v>
      </c>
      <c r="H287" s="3">
        <v>45015.665729108798</v>
      </c>
      <c r="I287" t="str">
        <f t="shared" si="16"/>
        <v>Long Term</v>
      </c>
      <c r="J287">
        <f t="shared" si="17"/>
        <v>8345439</v>
      </c>
      <c r="K287">
        <f t="shared" si="18"/>
        <v>0.1</v>
      </c>
      <c r="L287">
        <f t="shared" si="19"/>
        <v>834543.9</v>
      </c>
    </row>
    <row r="288" spans="1:12" x14ac:dyDescent="0.25">
      <c r="A288">
        <v>1287</v>
      </c>
      <c r="B288" t="s">
        <v>311</v>
      </c>
      <c r="C288">
        <v>968792</v>
      </c>
      <c r="D288">
        <v>5.0999999999999996</v>
      </c>
      <c r="E288" s="5">
        <v>43615.674895833326</v>
      </c>
      <c r="F288" t="s">
        <v>1424</v>
      </c>
      <c r="G288">
        <v>4930385</v>
      </c>
      <c r="H288" s="3">
        <v>45015.665729108798</v>
      </c>
      <c r="I288" t="str">
        <f t="shared" si="16"/>
        <v>Long Term</v>
      </c>
      <c r="J288">
        <f t="shared" si="17"/>
        <v>3961593</v>
      </c>
      <c r="K288">
        <f t="shared" si="18"/>
        <v>0.1</v>
      </c>
      <c r="L288">
        <f t="shared" si="19"/>
        <v>396159.30000000005</v>
      </c>
    </row>
    <row r="289" spans="1:12" x14ac:dyDescent="0.25">
      <c r="A289">
        <v>1288</v>
      </c>
      <c r="B289" t="s">
        <v>1460</v>
      </c>
      <c r="C289">
        <v>964541</v>
      </c>
      <c r="D289">
        <v>8.2899999999999991</v>
      </c>
      <c r="E289" s="5">
        <v>43769.66951388889</v>
      </c>
      <c r="F289" t="s">
        <v>1426</v>
      </c>
      <c r="G289">
        <v>6465691</v>
      </c>
      <c r="H289" s="3">
        <v>45015.665729108798</v>
      </c>
      <c r="I289" t="str">
        <f t="shared" si="16"/>
        <v>Long Term</v>
      </c>
      <c r="J289">
        <f t="shared" si="17"/>
        <v>5501150</v>
      </c>
      <c r="K289">
        <f t="shared" si="18"/>
        <v>0.1</v>
      </c>
      <c r="L289">
        <f t="shared" si="19"/>
        <v>550115</v>
      </c>
    </row>
    <row r="290" spans="1:12" x14ac:dyDescent="0.25">
      <c r="A290">
        <v>1289</v>
      </c>
      <c r="B290" t="s">
        <v>1461</v>
      </c>
      <c r="C290">
        <v>629135</v>
      </c>
      <c r="D290">
        <v>8.44</v>
      </c>
      <c r="E290" s="5">
        <v>44341.319918981477</v>
      </c>
      <c r="F290" t="s">
        <v>1421</v>
      </c>
      <c r="G290">
        <v>2407532</v>
      </c>
      <c r="H290" s="3">
        <v>45015.665729108798</v>
      </c>
      <c r="I290" t="str">
        <f t="shared" si="16"/>
        <v>Long Term</v>
      </c>
      <c r="J290">
        <f t="shared" si="17"/>
        <v>1778397</v>
      </c>
      <c r="K290">
        <f t="shared" si="18"/>
        <v>0.1</v>
      </c>
      <c r="L290">
        <f t="shared" si="19"/>
        <v>177839.7</v>
      </c>
    </row>
    <row r="291" spans="1:12" x14ac:dyDescent="0.25">
      <c r="A291">
        <v>1290</v>
      </c>
      <c r="B291" t="s">
        <v>1135</v>
      </c>
      <c r="C291">
        <v>933580</v>
      </c>
      <c r="D291">
        <v>6.44</v>
      </c>
      <c r="E291" s="5">
        <v>43564.437685185178</v>
      </c>
      <c r="F291" t="s">
        <v>1422</v>
      </c>
      <c r="G291">
        <v>940335</v>
      </c>
      <c r="H291" s="3">
        <v>45015.665729108798</v>
      </c>
      <c r="I291" t="str">
        <f t="shared" si="16"/>
        <v>Long Term</v>
      </c>
      <c r="J291">
        <f t="shared" si="17"/>
        <v>6755</v>
      </c>
      <c r="K291">
        <f t="shared" si="18"/>
        <v>0</v>
      </c>
      <c r="L291">
        <f t="shared" si="19"/>
        <v>0</v>
      </c>
    </row>
    <row r="292" spans="1:12" x14ac:dyDescent="0.25">
      <c r="A292">
        <v>1291</v>
      </c>
      <c r="B292" t="s">
        <v>308</v>
      </c>
      <c r="C292">
        <v>699031</v>
      </c>
      <c r="D292">
        <v>8.1</v>
      </c>
      <c r="E292" s="5">
        <v>44202.502303240741</v>
      </c>
      <c r="F292" t="s">
        <v>1426</v>
      </c>
      <c r="G292">
        <v>4860108</v>
      </c>
      <c r="H292" s="3">
        <v>45015.665729108798</v>
      </c>
      <c r="I292" t="str">
        <f t="shared" si="16"/>
        <v>Long Term</v>
      </c>
      <c r="J292">
        <f t="shared" si="17"/>
        <v>4161077</v>
      </c>
      <c r="K292">
        <f t="shared" si="18"/>
        <v>0.1</v>
      </c>
      <c r="L292">
        <f t="shared" si="19"/>
        <v>416107.7</v>
      </c>
    </row>
    <row r="293" spans="1:12" x14ac:dyDescent="0.25">
      <c r="A293">
        <v>1292</v>
      </c>
      <c r="B293" t="s">
        <v>820</v>
      </c>
      <c r="C293">
        <v>98894</v>
      </c>
      <c r="D293">
        <v>6.82</v>
      </c>
      <c r="E293" s="5">
        <v>44496.409421296303</v>
      </c>
      <c r="F293" t="s">
        <v>1425</v>
      </c>
      <c r="G293">
        <v>5740446</v>
      </c>
      <c r="H293" s="3">
        <v>45015.665729108798</v>
      </c>
      <c r="I293" t="str">
        <f t="shared" si="16"/>
        <v>Long Term</v>
      </c>
      <c r="J293">
        <f t="shared" si="17"/>
        <v>5641552</v>
      </c>
      <c r="K293">
        <f t="shared" si="18"/>
        <v>0.1</v>
      </c>
      <c r="L293">
        <f t="shared" si="19"/>
        <v>564155.20000000007</v>
      </c>
    </row>
    <row r="294" spans="1:12" x14ac:dyDescent="0.25">
      <c r="A294">
        <v>1293</v>
      </c>
      <c r="B294" t="s">
        <v>983</v>
      </c>
      <c r="C294">
        <v>597678</v>
      </c>
      <c r="D294">
        <v>8.7899999999999991</v>
      </c>
      <c r="E294" s="5">
        <v>43516.847349537027</v>
      </c>
      <c r="F294" t="s">
        <v>1425</v>
      </c>
      <c r="G294">
        <v>931461</v>
      </c>
      <c r="H294" s="3">
        <v>45015.665729108798</v>
      </c>
      <c r="I294" t="str">
        <f t="shared" si="16"/>
        <v>Long Term</v>
      </c>
      <c r="J294">
        <f t="shared" si="17"/>
        <v>333783</v>
      </c>
      <c r="K294">
        <f t="shared" si="18"/>
        <v>0.1</v>
      </c>
      <c r="L294">
        <f t="shared" si="19"/>
        <v>33378.300000000003</v>
      </c>
    </row>
    <row r="295" spans="1:12" x14ac:dyDescent="0.25">
      <c r="A295">
        <v>1294</v>
      </c>
      <c r="B295" t="s">
        <v>1054</v>
      </c>
      <c r="C295">
        <v>31555</v>
      </c>
      <c r="D295">
        <v>6.81</v>
      </c>
      <c r="E295" s="5">
        <v>44886.370613425926</v>
      </c>
      <c r="F295" t="s">
        <v>1422</v>
      </c>
      <c r="G295">
        <v>8621360</v>
      </c>
      <c r="H295" s="3">
        <v>45015.665729108798</v>
      </c>
      <c r="I295" t="str">
        <f t="shared" si="16"/>
        <v>Short Term</v>
      </c>
      <c r="J295">
        <f t="shared" si="17"/>
        <v>8589805</v>
      </c>
      <c r="K295">
        <f t="shared" si="18"/>
        <v>0.1</v>
      </c>
      <c r="L295">
        <f t="shared" si="19"/>
        <v>858980.5</v>
      </c>
    </row>
    <row r="296" spans="1:12" x14ac:dyDescent="0.25">
      <c r="A296">
        <v>1295</v>
      </c>
      <c r="B296" t="s">
        <v>1462</v>
      </c>
      <c r="C296">
        <v>837628</v>
      </c>
      <c r="D296">
        <v>7.7</v>
      </c>
      <c r="E296" s="5">
        <v>43654.662662037037</v>
      </c>
      <c r="F296" t="s">
        <v>1425</v>
      </c>
      <c r="G296">
        <v>5484870</v>
      </c>
      <c r="H296" s="3">
        <v>45015.665729108798</v>
      </c>
      <c r="I296" t="str">
        <f t="shared" si="16"/>
        <v>Long Term</v>
      </c>
      <c r="J296">
        <f t="shared" si="17"/>
        <v>4647242</v>
      </c>
      <c r="K296">
        <f t="shared" si="18"/>
        <v>0.1</v>
      </c>
      <c r="L296">
        <f t="shared" si="19"/>
        <v>464724.2</v>
      </c>
    </row>
    <row r="297" spans="1:12" x14ac:dyDescent="0.25">
      <c r="A297">
        <v>1296</v>
      </c>
      <c r="B297" t="s">
        <v>352</v>
      </c>
      <c r="C297">
        <v>785734</v>
      </c>
      <c r="D297">
        <v>7.3</v>
      </c>
      <c r="E297" s="5">
        <v>44502.284907407397</v>
      </c>
      <c r="F297" t="s">
        <v>1425</v>
      </c>
      <c r="G297">
        <v>4813674</v>
      </c>
      <c r="H297" s="3">
        <v>45015.665729108798</v>
      </c>
      <c r="I297" t="str">
        <f t="shared" si="16"/>
        <v>Long Term</v>
      </c>
      <c r="J297">
        <f t="shared" si="17"/>
        <v>4027940</v>
      </c>
      <c r="K297">
        <f t="shared" si="18"/>
        <v>0.1</v>
      </c>
      <c r="L297">
        <f t="shared" si="19"/>
        <v>402794</v>
      </c>
    </row>
    <row r="298" spans="1:12" x14ac:dyDescent="0.25">
      <c r="A298">
        <v>1297</v>
      </c>
      <c r="B298" t="s">
        <v>1014</v>
      </c>
      <c r="C298">
        <v>409355</v>
      </c>
      <c r="D298">
        <v>7.2</v>
      </c>
      <c r="E298" s="5">
        <v>44537.692361111112</v>
      </c>
      <c r="F298" t="s">
        <v>1423</v>
      </c>
      <c r="G298">
        <v>3738075</v>
      </c>
      <c r="H298" s="3">
        <v>45015.665729108798</v>
      </c>
      <c r="I298" t="str">
        <f t="shared" si="16"/>
        <v>Long Term</v>
      </c>
      <c r="J298">
        <f t="shared" si="17"/>
        <v>3328720</v>
      </c>
      <c r="K298">
        <f t="shared" si="18"/>
        <v>0.1</v>
      </c>
      <c r="L298">
        <f t="shared" si="19"/>
        <v>332872</v>
      </c>
    </row>
    <row r="299" spans="1:12" x14ac:dyDescent="0.25">
      <c r="A299">
        <v>1298</v>
      </c>
      <c r="B299" t="s">
        <v>42</v>
      </c>
      <c r="C299">
        <v>67543</v>
      </c>
      <c r="D299">
        <v>7.28</v>
      </c>
      <c r="E299" s="5">
        <v>44866.363518518519</v>
      </c>
      <c r="F299" t="s">
        <v>1426</v>
      </c>
      <c r="G299">
        <v>3273275</v>
      </c>
      <c r="H299" s="3">
        <v>45015.665729108798</v>
      </c>
      <c r="I299" t="str">
        <f t="shared" si="16"/>
        <v>Short Term</v>
      </c>
      <c r="J299">
        <f t="shared" si="17"/>
        <v>3205732</v>
      </c>
      <c r="K299">
        <f t="shared" si="18"/>
        <v>0.1</v>
      </c>
      <c r="L299">
        <f t="shared" si="19"/>
        <v>320573.2</v>
      </c>
    </row>
    <row r="300" spans="1:12" x14ac:dyDescent="0.25">
      <c r="A300">
        <v>1299</v>
      </c>
      <c r="B300" t="s">
        <v>1278</v>
      </c>
      <c r="C300">
        <v>42067</v>
      </c>
      <c r="D300">
        <v>5.7</v>
      </c>
      <c r="E300" s="5">
        <v>44773.941111111111</v>
      </c>
      <c r="F300" t="s">
        <v>1422</v>
      </c>
      <c r="G300">
        <v>9834547</v>
      </c>
      <c r="H300" s="3">
        <v>45015.665729108798</v>
      </c>
      <c r="I300" t="str">
        <f t="shared" si="16"/>
        <v>Short Term</v>
      </c>
      <c r="J300">
        <f t="shared" si="17"/>
        <v>9792480</v>
      </c>
      <c r="K300">
        <f t="shared" si="18"/>
        <v>0.1</v>
      </c>
      <c r="L300">
        <f t="shared" si="19"/>
        <v>979248</v>
      </c>
    </row>
    <row r="301" spans="1:12" x14ac:dyDescent="0.25">
      <c r="A301">
        <v>1300</v>
      </c>
      <c r="B301" t="s">
        <v>1463</v>
      </c>
      <c r="C301">
        <v>833499</v>
      </c>
      <c r="D301">
        <v>6.61</v>
      </c>
      <c r="E301" s="5">
        <v>44882.176874999997</v>
      </c>
      <c r="F301" t="s">
        <v>1422</v>
      </c>
      <c r="G301">
        <v>6151801</v>
      </c>
      <c r="H301" s="3">
        <v>45015.665729108798</v>
      </c>
      <c r="I301" t="str">
        <f t="shared" si="16"/>
        <v>Short Term</v>
      </c>
      <c r="J301">
        <f t="shared" si="17"/>
        <v>5318302</v>
      </c>
      <c r="K301">
        <f t="shared" si="18"/>
        <v>0.1</v>
      </c>
      <c r="L301">
        <f t="shared" si="19"/>
        <v>531830.20000000007</v>
      </c>
    </row>
    <row r="302" spans="1:12" x14ac:dyDescent="0.25">
      <c r="A302">
        <v>1301</v>
      </c>
      <c r="B302" t="s">
        <v>350</v>
      </c>
      <c r="C302">
        <v>489642</v>
      </c>
      <c r="D302">
        <v>7.34</v>
      </c>
      <c r="E302" s="5">
        <v>43782.480069444442</v>
      </c>
      <c r="F302" t="s">
        <v>1423</v>
      </c>
      <c r="G302">
        <v>9039634</v>
      </c>
      <c r="H302" s="3">
        <v>45015.665729108798</v>
      </c>
      <c r="I302" t="str">
        <f t="shared" si="16"/>
        <v>Long Term</v>
      </c>
      <c r="J302">
        <f t="shared" si="17"/>
        <v>8549992</v>
      </c>
      <c r="K302">
        <f t="shared" si="18"/>
        <v>0.1</v>
      </c>
      <c r="L302">
        <f t="shared" si="19"/>
        <v>854999.20000000007</v>
      </c>
    </row>
    <row r="303" spans="1:12" x14ac:dyDescent="0.25">
      <c r="A303">
        <v>1302</v>
      </c>
      <c r="B303" t="s">
        <v>496</v>
      </c>
      <c r="C303">
        <v>339095</v>
      </c>
      <c r="D303">
        <v>8.9</v>
      </c>
      <c r="E303" s="5">
        <v>43594.337893518517</v>
      </c>
      <c r="F303" t="s">
        <v>1426</v>
      </c>
      <c r="G303">
        <v>9012361</v>
      </c>
      <c r="H303" s="3">
        <v>45015.665729108798</v>
      </c>
      <c r="I303" t="str">
        <f t="shared" si="16"/>
        <v>Long Term</v>
      </c>
      <c r="J303">
        <f t="shared" si="17"/>
        <v>8673266</v>
      </c>
      <c r="K303">
        <f t="shared" si="18"/>
        <v>0.1</v>
      </c>
      <c r="L303">
        <f t="shared" si="19"/>
        <v>867326.60000000009</v>
      </c>
    </row>
    <row r="304" spans="1:12" x14ac:dyDescent="0.25">
      <c r="A304">
        <v>1303</v>
      </c>
      <c r="B304" t="s">
        <v>359</v>
      </c>
      <c r="C304">
        <v>489778</v>
      </c>
      <c r="D304">
        <v>5</v>
      </c>
      <c r="E304" s="5">
        <v>44510.511145833327</v>
      </c>
      <c r="F304" t="s">
        <v>1421</v>
      </c>
      <c r="G304">
        <v>8624617</v>
      </c>
      <c r="H304" s="3">
        <v>45015.665729108798</v>
      </c>
      <c r="I304" t="str">
        <f t="shared" si="16"/>
        <v>Long Term</v>
      </c>
      <c r="J304">
        <f t="shared" si="17"/>
        <v>8134839</v>
      </c>
      <c r="K304">
        <f t="shared" si="18"/>
        <v>0.1</v>
      </c>
      <c r="L304">
        <f t="shared" si="19"/>
        <v>813483.9</v>
      </c>
    </row>
    <row r="305" spans="1:12" x14ac:dyDescent="0.25">
      <c r="A305">
        <v>1304</v>
      </c>
      <c r="B305" t="s">
        <v>364</v>
      </c>
      <c r="C305">
        <v>22063</v>
      </c>
      <c r="D305">
        <v>5.91</v>
      </c>
      <c r="E305" s="5">
        <v>44958.455081018517</v>
      </c>
      <c r="F305" t="s">
        <v>1423</v>
      </c>
      <c r="G305">
        <v>1444195</v>
      </c>
      <c r="H305" s="3">
        <v>45015.665729108798</v>
      </c>
      <c r="I305" t="str">
        <f t="shared" si="16"/>
        <v>Short Term</v>
      </c>
      <c r="J305">
        <f t="shared" si="17"/>
        <v>1422132</v>
      </c>
      <c r="K305">
        <f t="shared" si="18"/>
        <v>0.1</v>
      </c>
      <c r="L305">
        <f t="shared" si="19"/>
        <v>142213.20000000001</v>
      </c>
    </row>
    <row r="306" spans="1:12" x14ac:dyDescent="0.25">
      <c r="A306">
        <v>1305</v>
      </c>
      <c r="B306" t="s">
        <v>574</v>
      </c>
      <c r="C306">
        <v>673999</v>
      </c>
      <c r="D306">
        <v>5.17</v>
      </c>
      <c r="E306" s="5">
        <v>44823.056215277778</v>
      </c>
      <c r="F306" t="s">
        <v>1425</v>
      </c>
      <c r="G306">
        <v>8467220</v>
      </c>
      <c r="H306" s="3">
        <v>45015.665729108798</v>
      </c>
      <c r="I306" t="str">
        <f t="shared" si="16"/>
        <v>Short Term</v>
      </c>
      <c r="J306">
        <f t="shared" si="17"/>
        <v>7793221</v>
      </c>
      <c r="K306">
        <f t="shared" si="18"/>
        <v>0.1</v>
      </c>
      <c r="L306">
        <f t="shared" si="19"/>
        <v>779322.10000000009</v>
      </c>
    </row>
    <row r="307" spans="1:12" x14ac:dyDescent="0.25">
      <c r="A307">
        <v>1306</v>
      </c>
      <c r="B307" t="s">
        <v>995</v>
      </c>
      <c r="C307">
        <v>413507</v>
      </c>
      <c r="D307">
        <v>8.2899999999999991</v>
      </c>
      <c r="E307" s="5">
        <v>44521.281527777777</v>
      </c>
      <c r="F307" t="s">
        <v>1423</v>
      </c>
      <c r="G307">
        <v>2607948</v>
      </c>
      <c r="H307" s="3">
        <v>45015.665729108798</v>
      </c>
      <c r="I307" t="str">
        <f t="shared" si="16"/>
        <v>Long Term</v>
      </c>
      <c r="J307">
        <f t="shared" si="17"/>
        <v>2194441</v>
      </c>
      <c r="K307">
        <f t="shared" si="18"/>
        <v>0.1</v>
      </c>
      <c r="L307">
        <f t="shared" si="19"/>
        <v>219444.1</v>
      </c>
    </row>
    <row r="308" spans="1:12" x14ac:dyDescent="0.25">
      <c r="A308">
        <v>1307</v>
      </c>
      <c r="B308" t="s">
        <v>271</v>
      </c>
      <c r="C308">
        <v>863726</v>
      </c>
      <c r="D308">
        <v>7.23</v>
      </c>
      <c r="E308" s="5">
        <v>44194.71234953704</v>
      </c>
      <c r="F308" t="s">
        <v>1425</v>
      </c>
      <c r="G308">
        <v>9422938</v>
      </c>
      <c r="H308" s="3">
        <v>45015.665729108798</v>
      </c>
      <c r="I308" t="str">
        <f t="shared" si="16"/>
        <v>Long Term</v>
      </c>
      <c r="J308">
        <f t="shared" si="17"/>
        <v>8559212</v>
      </c>
      <c r="K308">
        <f t="shared" si="18"/>
        <v>0.1</v>
      </c>
      <c r="L308">
        <f t="shared" si="19"/>
        <v>855921.20000000007</v>
      </c>
    </row>
    <row r="309" spans="1:12" x14ac:dyDescent="0.25">
      <c r="A309">
        <v>1308</v>
      </c>
      <c r="B309" t="s">
        <v>763</v>
      </c>
      <c r="C309">
        <v>472784</v>
      </c>
      <c r="D309">
        <v>8.67</v>
      </c>
      <c r="E309" s="5">
        <v>43511.179201388892</v>
      </c>
      <c r="F309" t="s">
        <v>1424</v>
      </c>
      <c r="G309">
        <v>966854</v>
      </c>
      <c r="H309" s="3">
        <v>45015.665729108798</v>
      </c>
      <c r="I309" t="str">
        <f t="shared" si="16"/>
        <v>Long Term</v>
      </c>
      <c r="J309">
        <f t="shared" si="17"/>
        <v>494070</v>
      </c>
      <c r="K309">
        <f t="shared" si="18"/>
        <v>0.1</v>
      </c>
      <c r="L309">
        <f t="shared" si="19"/>
        <v>49407</v>
      </c>
    </row>
    <row r="310" spans="1:12" x14ac:dyDescent="0.25">
      <c r="A310">
        <v>1309</v>
      </c>
      <c r="B310" t="s">
        <v>1136</v>
      </c>
      <c r="C310">
        <v>963582</v>
      </c>
      <c r="D310">
        <v>7.46</v>
      </c>
      <c r="E310" s="5">
        <v>43847.338877314818</v>
      </c>
      <c r="F310" t="s">
        <v>1423</v>
      </c>
      <c r="G310">
        <v>4279614</v>
      </c>
      <c r="H310" s="3">
        <v>45015.665729108798</v>
      </c>
      <c r="I310" t="str">
        <f t="shared" si="16"/>
        <v>Long Term</v>
      </c>
      <c r="J310">
        <f t="shared" si="17"/>
        <v>3316032</v>
      </c>
      <c r="K310">
        <f t="shared" si="18"/>
        <v>0.1</v>
      </c>
      <c r="L310">
        <f t="shared" si="19"/>
        <v>331603.20000000001</v>
      </c>
    </row>
    <row r="311" spans="1:12" x14ac:dyDescent="0.25">
      <c r="A311">
        <v>1310</v>
      </c>
      <c r="B311" t="s">
        <v>359</v>
      </c>
      <c r="C311">
        <v>973913</v>
      </c>
      <c r="D311">
        <v>6.55</v>
      </c>
      <c r="E311" s="5">
        <v>43599.255474537043</v>
      </c>
      <c r="F311" t="s">
        <v>1422</v>
      </c>
      <c r="G311">
        <v>3822331</v>
      </c>
      <c r="H311" s="3">
        <v>45015.665729108798</v>
      </c>
      <c r="I311" t="str">
        <f t="shared" si="16"/>
        <v>Long Term</v>
      </c>
      <c r="J311">
        <f t="shared" si="17"/>
        <v>2848418</v>
      </c>
      <c r="K311">
        <f t="shared" si="18"/>
        <v>0.1</v>
      </c>
      <c r="L311">
        <f t="shared" si="19"/>
        <v>284841.8</v>
      </c>
    </row>
    <row r="312" spans="1:12" x14ac:dyDescent="0.25">
      <c r="A312">
        <v>1311</v>
      </c>
      <c r="B312" t="s">
        <v>1464</v>
      </c>
      <c r="C312">
        <v>832516</v>
      </c>
      <c r="D312">
        <v>6.11</v>
      </c>
      <c r="E312" s="5">
        <v>43373.317696759259</v>
      </c>
      <c r="F312" t="s">
        <v>1424</v>
      </c>
      <c r="G312">
        <v>9134474</v>
      </c>
      <c r="H312" s="3">
        <v>45015.665729108798</v>
      </c>
      <c r="I312" t="str">
        <f t="shared" si="16"/>
        <v>Long Term</v>
      </c>
      <c r="J312">
        <f t="shared" si="17"/>
        <v>8301958</v>
      </c>
      <c r="K312">
        <f t="shared" si="18"/>
        <v>0.1</v>
      </c>
      <c r="L312">
        <f t="shared" si="19"/>
        <v>830195.8</v>
      </c>
    </row>
    <row r="313" spans="1:12" x14ac:dyDescent="0.25">
      <c r="A313">
        <v>1312</v>
      </c>
      <c r="B313" t="s">
        <v>529</v>
      </c>
      <c r="C313">
        <v>387327</v>
      </c>
      <c r="D313">
        <v>6.65</v>
      </c>
      <c r="E313" s="5">
        <v>44264.595092592594</v>
      </c>
      <c r="F313" t="s">
        <v>1421</v>
      </c>
      <c r="G313">
        <v>8408286</v>
      </c>
      <c r="H313" s="3">
        <v>45015.665729108798</v>
      </c>
      <c r="I313" t="str">
        <f t="shared" si="16"/>
        <v>Long Term</v>
      </c>
      <c r="J313">
        <f t="shared" si="17"/>
        <v>8020959</v>
      </c>
      <c r="K313">
        <f t="shared" si="18"/>
        <v>0.1</v>
      </c>
      <c r="L313">
        <f t="shared" si="19"/>
        <v>802095.9</v>
      </c>
    </row>
    <row r="314" spans="1:12" x14ac:dyDescent="0.25">
      <c r="A314">
        <v>1313</v>
      </c>
      <c r="B314" t="s">
        <v>439</v>
      </c>
      <c r="C314">
        <v>660800</v>
      </c>
      <c r="D314">
        <v>5.56</v>
      </c>
      <c r="E314" s="5">
        <v>43819.007997685178</v>
      </c>
      <c r="F314" t="s">
        <v>1424</v>
      </c>
      <c r="G314">
        <v>892392</v>
      </c>
      <c r="H314" s="3">
        <v>45015.665729108798</v>
      </c>
      <c r="I314" t="str">
        <f t="shared" si="16"/>
        <v>Long Term</v>
      </c>
      <c r="J314">
        <f t="shared" si="17"/>
        <v>231592</v>
      </c>
      <c r="K314">
        <f t="shared" si="18"/>
        <v>0.1</v>
      </c>
      <c r="L314">
        <f t="shared" si="19"/>
        <v>23159.200000000001</v>
      </c>
    </row>
    <row r="315" spans="1:12" x14ac:dyDescent="0.25">
      <c r="A315">
        <v>1314</v>
      </c>
      <c r="B315" t="s">
        <v>519</v>
      </c>
      <c r="C315">
        <v>993348</v>
      </c>
      <c r="D315">
        <v>8.85</v>
      </c>
      <c r="E315" s="5">
        <v>44627.853877314818</v>
      </c>
      <c r="F315" t="s">
        <v>1424</v>
      </c>
      <c r="G315">
        <v>1006591</v>
      </c>
      <c r="H315" s="3">
        <v>45015.665729108798</v>
      </c>
      <c r="I315" t="str">
        <f t="shared" si="16"/>
        <v>Long Term</v>
      </c>
      <c r="J315">
        <f t="shared" si="17"/>
        <v>13243</v>
      </c>
      <c r="K315">
        <f t="shared" si="18"/>
        <v>0</v>
      </c>
      <c r="L315">
        <f t="shared" si="19"/>
        <v>0</v>
      </c>
    </row>
    <row r="316" spans="1:12" x14ac:dyDescent="0.25">
      <c r="A316">
        <v>1315</v>
      </c>
      <c r="B316" t="s">
        <v>1356</v>
      </c>
      <c r="C316">
        <v>169196</v>
      </c>
      <c r="D316">
        <v>7.48</v>
      </c>
      <c r="E316" s="5">
        <v>43450.37363425926</v>
      </c>
      <c r="F316" t="s">
        <v>1424</v>
      </c>
      <c r="G316">
        <v>5639240</v>
      </c>
      <c r="H316" s="3">
        <v>45015.665729108798</v>
      </c>
      <c r="I316" t="str">
        <f t="shared" si="16"/>
        <v>Long Term</v>
      </c>
      <c r="J316">
        <f t="shared" si="17"/>
        <v>5470044</v>
      </c>
      <c r="K316">
        <f t="shared" si="18"/>
        <v>0.1</v>
      </c>
      <c r="L316">
        <f t="shared" si="19"/>
        <v>547004.4</v>
      </c>
    </row>
    <row r="317" spans="1:12" x14ac:dyDescent="0.25">
      <c r="A317">
        <v>1316</v>
      </c>
      <c r="B317" t="s">
        <v>1246</v>
      </c>
      <c r="C317">
        <v>47570</v>
      </c>
      <c r="D317">
        <v>7.22</v>
      </c>
      <c r="E317" s="5">
        <v>43864.590416666673</v>
      </c>
      <c r="F317" t="s">
        <v>1423</v>
      </c>
      <c r="G317">
        <v>2932827</v>
      </c>
      <c r="H317" s="3">
        <v>45015.665729108798</v>
      </c>
      <c r="I317" t="str">
        <f t="shared" si="16"/>
        <v>Long Term</v>
      </c>
      <c r="J317">
        <f t="shared" si="17"/>
        <v>2885257</v>
      </c>
      <c r="K317">
        <f t="shared" si="18"/>
        <v>0.1</v>
      </c>
      <c r="L317">
        <f t="shared" si="19"/>
        <v>288525.7</v>
      </c>
    </row>
    <row r="318" spans="1:12" x14ac:dyDescent="0.25">
      <c r="A318">
        <v>1317</v>
      </c>
      <c r="B318" t="s">
        <v>1189</v>
      </c>
      <c r="C318">
        <v>567150</v>
      </c>
      <c r="D318">
        <v>8.34</v>
      </c>
      <c r="E318" s="5">
        <v>43646.649976851862</v>
      </c>
      <c r="F318" t="s">
        <v>1422</v>
      </c>
      <c r="G318">
        <v>2944639</v>
      </c>
      <c r="H318" s="3">
        <v>45015.665729108798</v>
      </c>
      <c r="I318" t="str">
        <f t="shared" si="16"/>
        <v>Long Term</v>
      </c>
      <c r="J318">
        <f t="shared" si="17"/>
        <v>2377489</v>
      </c>
      <c r="K318">
        <f t="shared" si="18"/>
        <v>0.1</v>
      </c>
      <c r="L318">
        <f t="shared" si="19"/>
        <v>237748.90000000002</v>
      </c>
    </row>
    <row r="319" spans="1:12" x14ac:dyDescent="0.25">
      <c r="A319">
        <v>1318</v>
      </c>
      <c r="B319" t="s">
        <v>1465</v>
      </c>
      <c r="C319">
        <v>157231</v>
      </c>
      <c r="D319">
        <v>6.53</v>
      </c>
      <c r="E319" s="5">
        <v>43694.115590277783</v>
      </c>
      <c r="F319" t="s">
        <v>1423</v>
      </c>
      <c r="G319">
        <v>5081540</v>
      </c>
      <c r="H319" s="3">
        <v>45015.665729108798</v>
      </c>
      <c r="I319" t="str">
        <f t="shared" si="16"/>
        <v>Long Term</v>
      </c>
      <c r="J319">
        <f t="shared" si="17"/>
        <v>4924309</v>
      </c>
      <c r="K319">
        <f t="shared" si="18"/>
        <v>0.1</v>
      </c>
      <c r="L319">
        <f t="shared" si="19"/>
        <v>492430.9</v>
      </c>
    </row>
    <row r="320" spans="1:12" x14ac:dyDescent="0.25">
      <c r="A320">
        <v>1319</v>
      </c>
      <c r="B320" t="s">
        <v>1250</v>
      </c>
      <c r="C320">
        <v>808847</v>
      </c>
      <c r="D320">
        <v>7.41</v>
      </c>
      <c r="E320" s="5">
        <v>43949.079814814817</v>
      </c>
      <c r="F320" t="s">
        <v>1422</v>
      </c>
      <c r="G320">
        <v>8082177</v>
      </c>
      <c r="H320" s="3">
        <v>45015.665729108798</v>
      </c>
      <c r="I320" t="str">
        <f t="shared" si="16"/>
        <v>Long Term</v>
      </c>
      <c r="J320">
        <f t="shared" si="17"/>
        <v>7273330</v>
      </c>
      <c r="K320">
        <f t="shared" si="18"/>
        <v>0.1</v>
      </c>
      <c r="L320">
        <f t="shared" si="19"/>
        <v>727333</v>
      </c>
    </row>
    <row r="321" spans="1:12" x14ac:dyDescent="0.25">
      <c r="A321">
        <v>1320</v>
      </c>
      <c r="B321" t="s">
        <v>801</v>
      </c>
      <c r="C321">
        <v>626378</v>
      </c>
      <c r="D321">
        <v>7.3</v>
      </c>
      <c r="E321" s="5">
        <v>43717.631481481483</v>
      </c>
      <c r="F321" t="s">
        <v>1421</v>
      </c>
      <c r="G321">
        <v>1960787</v>
      </c>
      <c r="H321" s="3">
        <v>45015.665729108798</v>
      </c>
      <c r="I321" t="str">
        <f t="shared" si="16"/>
        <v>Long Term</v>
      </c>
      <c r="J321">
        <f t="shared" si="17"/>
        <v>1334409</v>
      </c>
      <c r="K321">
        <f t="shared" si="18"/>
        <v>0.1</v>
      </c>
      <c r="L321">
        <f t="shared" si="19"/>
        <v>133440.9</v>
      </c>
    </row>
    <row r="322" spans="1:12" x14ac:dyDescent="0.25">
      <c r="A322">
        <v>1321</v>
      </c>
      <c r="B322" t="s">
        <v>1327</v>
      </c>
      <c r="C322">
        <v>868917</v>
      </c>
      <c r="D322">
        <v>7.38</v>
      </c>
      <c r="E322" s="5">
        <v>44245.630613425928</v>
      </c>
      <c r="F322" t="s">
        <v>1425</v>
      </c>
      <c r="G322">
        <v>1919222</v>
      </c>
      <c r="H322" s="3">
        <v>45015.665729108798</v>
      </c>
      <c r="I322" t="str">
        <f t="shared" si="16"/>
        <v>Long Term</v>
      </c>
      <c r="J322">
        <f t="shared" si="17"/>
        <v>1050305</v>
      </c>
      <c r="K322">
        <f t="shared" si="18"/>
        <v>0.1</v>
      </c>
      <c r="L322">
        <f t="shared" si="19"/>
        <v>105030.5</v>
      </c>
    </row>
    <row r="323" spans="1:12" x14ac:dyDescent="0.25">
      <c r="A323">
        <v>1322</v>
      </c>
      <c r="B323" t="s">
        <v>780</v>
      </c>
      <c r="C323">
        <v>501918</v>
      </c>
      <c r="D323">
        <v>6.46</v>
      </c>
      <c r="E323" s="5">
        <v>43857.085625</v>
      </c>
      <c r="F323" t="s">
        <v>1421</v>
      </c>
      <c r="G323">
        <v>9819735</v>
      </c>
      <c r="H323" s="3">
        <v>45015.665729108798</v>
      </c>
      <c r="I323" t="str">
        <f t="shared" ref="I323:I386" si="20">IF((H323-E323)&lt;=365,"Short Term","Long Term")</f>
        <v>Long Term</v>
      </c>
      <c r="J323">
        <f t="shared" ref="J323:J386" si="21">G323-C323</f>
        <v>9317817</v>
      </c>
      <c r="K323">
        <f t="shared" ref="K323:K386" si="22">IF(J323&gt;100000,10%,0)</f>
        <v>0.1</v>
      </c>
      <c r="L323">
        <f t="shared" ref="L323:L386" si="23">J323*K323</f>
        <v>931781.70000000007</v>
      </c>
    </row>
    <row r="324" spans="1:12" x14ac:dyDescent="0.25">
      <c r="A324">
        <v>1323</v>
      </c>
      <c r="B324" t="s">
        <v>468</v>
      </c>
      <c r="C324">
        <v>241915</v>
      </c>
      <c r="D324">
        <v>7.78</v>
      </c>
      <c r="E324" s="5">
        <v>44678.189363425918</v>
      </c>
      <c r="F324" t="s">
        <v>1424</v>
      </c>
      <c r="G324">
        <v>4256554</v>
      </c>
      <c r="H324" s="3">
        <v>45015.665729108798</v>
      </c>
      <c r="I324" t="str">
        <f t="shared" si="20"/>
        <v>Short Term</v>
      </c>
      <c r="J324">
        <f t="shared" si="21"/>
        <v>4014639</v>
      </c>
      <c r="K324">
        <f t="shared" si="22"/>
        <v>0.1</v>
      </c>
      <c r="L324">
        <f t="shared" si="23"/>
        <v>401463.9</v>
      </c>
    </row>
    <row r="325" spans="1:12" x14ac:dyDescent="0.25">
      <c r="A325">
        <v>1324</v>
      </c>
      <c r="B325" t="s">
        <v>851</v>
      </c>
      <c r="C325">
        <v>304890</v>
      </c>
      <c r="D325">
        <v>5.99</v>
      </c>
      <c r="E325" s="5">
        <v>44332.091122685182</v>
      </c>
      <c r="F325" t="s">
        <v>1426</v>
      </c>
      <c r="G325">
        <v>8202222</v>
      </c>
      <c r="H325" s="3">
        <v>45015.665729108798</v>
      </c>
      <c r="I325" t="str">
        <f t="shared" si="20"/>
        <v>Long Term</v>
      </c>
      <c r="J325">
        <f t="shared" si="21"/>
        <v>7897332</v>
      </c>
      <c r="K325">
        <f t="shared" si="22"/>
        <v>0.1</v>
      </c>
      <c r="L325">
        <f t="shared" si="23"/>
        <v>789733.20000000007</v>
      </c>
    </row>
    <row r="326" spans="1:12" x14ac:dyDescent="0.25">
      <c r="A326">
        <v>1325</v>
      </c>
      <c r="B326" t="s">
        <v>278</v>
      </c>
      <c r="C326">
        <v>131708</v>
      </c>
      <c r="D326">
        <v>5.51</v>
      </c>
      <c r="E326" s="5">
        <v>43813.718506944453</v>
      </c>
      <c r="F326" t="s">
        <v>1424</v>
      </c>
      <c r="G326">
        <v>4343185</v>
      </c>
      <c r="H326" s="3">
        <v>45015.665729108798</v>
      </c>
      <c r="I326" t="str">
        <f t="shared" si="20"/>
        <v>Long Term</v>
      </c>
      <c r="J326">
        <f t="shared" si="21"/>
        <v>4211477</v>
      </c>
      <c r="K326">
        <f t="shared" si="22"/>
        <v>0.1</v>
      </c>
      <c r="L326">
        <f t="shared" si="23"/>
        <v>421147.7</v>
      </c>
    </row>
    <row r="327" spans="1:12" x14ac:dyDescent="0.25">
      <c r="A327">
        <v>1326</v>
      </c>
      <c r="B327" t="s">
        <v>344</v>
      </c>
      <c r="C327">
        <v>622547</v>
      </c>
      <c r="D327">
        <v>6.17</v>
      </c>
      <c r="E327" s="5">
        <v>43651.559918981482</v>
      </c>
      <c r="F327" t="s">
        <v>1426</v>
      </c>
      <c r="G327">
        <v>2433628</v>
      </c>
      <c r="H327" s="3">
        <v>45015.665729108798</v>
      </c>
      <c r="I327" t="str">
        <f t="shared" si="20"/>
        <v>Long Term</v>
      </c>
      <c r="J327">
        <f t="shared" si="21"/>
        <v>1811081</v>
      </c>
      <c r="K327">
        <f t="shared" si="22"/>
        <v>0.1</v>
      </c>
      <c r="L327">
        <f t="shared" si="23"/>
        <v>181108.1</v>
      </c>
    </row>
    <row r="328" spans="1:12" x14ac:dyDescent="0.25">
      <c r="A328">
        <v>1327</v>
      </c>
      <c r="B328" t="s">
        <v>688</v>
      </c>
      <c r="C328">
        <v>51900</v>
      </c>
      <c r="D328">
        <v>5.57</v>
      </c>
      <c r="E328" s="5">
        <v>44841.121331018519</v>
      </c>
      <c r="F328" t="s">
        <v>1424</v>
      </c>
      <c r="G328">
        <v>3899652</v>
      </c>
      <c r="H328" s="3">
        <v>45015.665729108798</v>
      </c>
      <c r="I328" t="str">
        <f t="shared" si="20"/>
        <v>Short Term</v>
      </c>
      <c r="J328">
        <f t="shared" si="21"/>
        <v>3847752</v>
      </c>
      <c r="K328">
        <f t="shared" si="22"/>
        <v>0.1</v>
      </c>
      <c r="L328">
        <f t="shared" si="23"/>
        <v>384775.2</v>
      </c>
    </row>
    <row r="329" spans="1:12" x14ac:dyDescent="0.25">
      <c r="A329">
        <v>1328</v>
      </c>
      <c r="B329" t="s">
        <v>1303</v>
      </c>
      <c r="C329">
        <v>889000</v>
      </c>
      <c r="D329">
        <v>6.21</v>
      </c>
      <c r="E329" s="5">
        <v>43503.511030092603</v>
      </c>
      <c r="F329" t="s">
        <v>1426</v>
      </c>
      <c r="G329">
        <v>8357117</v>
      </c>
      <c r="H329" s="3">
        <v>45015.665729108798</v>
      </c>
      <c r="I329" t="str">
        <f t="shared" si="20"/>
        <v>Long Term</v>
      </c>
      <c r="J329">
        <f t="shared" si="21"/>
        <v>7468117</v>
      </c>
      <c r="K329">
        <f t="shared" si="22"/>
        <v>0.1</v>
      </c>
      <c r="L329">
        <f t="shared" si="23"/>
        <v>746811.70000000007</v>
      </c>
    </row>
    <row r="330" spans="1:12" x14ac:dyDescent="0.25">
      <c r="A330">
        <v>1329</v>
      </c>
      <c r="B330" t="s">
        <v>1312</v>
      </c>
      <c r="C330">
        <v>628994</v>
      </c>
      <c r="D330">
        <v>7.53</v>
      </c>
      <c r="E330" s="5">
        <v>43885.688356481478</v>
      </c>
      <c r="F330" t="s">
        <v>1424</v>
      </c>
      <c r="G330">
        <v>1326753</v>
      </c>
      <c r="H330" s="3">
        <v>45015.665729108798</v>
      </c>
      <c r="I330" t="str">
        <f t="shared" si="20"/>
        <v>Long Term</v>
      </c>
      <c r="J330">
        <f t="shared" si="21"/>
        <v>697759</v>
      </c>
      <c r="K330">
        <f t="shared" si="22"/>
        <v>0.1</v>
      </c>
      <c r="L330">
        <f t="shared" si="23"/>
        <v>69775.900000000009</v>
      </c>
    </row>
    <row r="331" spans="1:12" x14ac:dyDescent="0.25">
      <c r="A331">
        <v>1330</v>
      </c>
      <c r="B331" t="s">
        <v>394</v>
      </c>
      <c r="C331">
        <v>723372</v>
      </c>
      <c r="D331">
        <v>5.41</v>
      </c>
      <c r="E331" s="5">
        <v>44421.269004629627</v>
      </c>
      <c r="F331" t="s">
        <v>1421</v>
      </c>
      <c r="G331">
        <v>2440559</v>
      </c>
      <c r="H331" s="3">
        <v>45015.665729108798</v>
      </c>
      <c r="I331" t="str">
        <f t="shared" si="20"/>
        <v>Long Term</v>
      </c>
      <c r="J331">
        <f t="shared" si="21"/>
        <v>1717187</v>
      </c>
      <c r="K331">
        <f t="shared" si="22"/>
        <v>0.1</v>
      </c>
      <c r="L331">
        <f t="shared" si="23"/>
        <v>171718.7</v>
      </c>
    </row>
    <row r="332" spans="1:12" x14ac:dyDescent="0.25">
      <c r="A332">
        <v>1331</v>
      </c>
      <c r="B332" t="s">
        <v>655</v>
      </c>
      <c r="C332">
        <v>331377</v>
      </c>
      <c r="D332">
        <v>7.15</v>
      </c>
      <c r="E332" s="5">
        <v>44233.670254629629</v>
      </c>
      <c r="F332" t="s">
        <v>1425</v>
      </c>
      <c r="G332">
        <v>2905087</v>
      </c>
      <c r="H332" s="3">
        <v>45015.665729108798</v>
      </c>
      <c r="I332" t="str">
        <f t="shared" si="20"/>
        <v>Long Term</v>
      </c>
      <c r="J332">
        <f t="shared" si="21"/>
        <v>2573710</v>
      </c>
      <c r="K332">
        <f t="shared" si="22"/>
        <v>0.1</v>
      </c>
      <c r="L332">
        <f t="shared" si="23"/>
        <v>257371</v>
      </c>
    </row>
    <row r="333" spans="1:12" x14ac:dyDescent="0.25">
      <c r="A333">
        <v>1332</v>
      </c>
      <c r="B333" t="s">
        <v>513</v>
      </c>
      <c r="C333">
        <v>253739</v>
      </c>
      <c r="D333">
        <v>7.61</v>
      </c>
      <c r="E333" s="5">
        <v>43767.134027777778</v>
      </c>
      <c r="F333" t="s">
        <v>1422</v>
      </c>
      <c r="G333">
        <v>7014167</v>
      </c>
      <c r="H333" s="3">
        <v>45015.665729108798</v>
      </c>
      <c r="I333" t="str">
        <f t="shared" si="20"/>
        <v>Long Term</v>
      </c>
      <c r="J333">
        <f t="shared" si="21"/>
        <v>6760428</v>
      </c>
      <c r="K333">
        <f t="shared" si="22"/>
        <v>0.1</v>
      </c>
      <c r="L333">
        <f t="shared" si="23"/>
        <v>676042.8</v>
      </c>
    </row>
    <row r="334" spans="1:12" x14ac:dyDescent="0.25">
      <c r="A334">
        <v>1333</v>
      </c>
      <c r="B334" t="s">
        <v>922</v>
      </c>
      <c r="C334">
        <v>648713</v>
      </c>
      <c r="D334">
        <v>8.94</v>
      </c>
      <c r="E334" s="5">
        <v>44186.519363425927</v>
      </c>
      <c r="F334" t="s">
        <v>1422</v>
      </c>
      <c r="G334">
        <v>5157736</v>
      </c>
      <c r="H334" s="3">
        <v>45015.665729108798</v>
      </c>
      <c r="I334" t="str">
        <f t="shared" si="20"/>
        <v>Long Term</v>
      </c>
      <c r="J334">
        <f t="shared" si="21"/>
        <v>4509023</v>
      </c>
      <c r="K334">
        <f t="shared" si="22"/>
        <v>0.1</v>
      </c>
      <c r="L334">
        <f t="shared" si="23"/>
        <v>450902.30000000005</v>
      </c>
    </row>
    <row r="335" spans="1:12" x14ac:dyDescent="0.25">
      <c r="A335">
        <v>1334</v>
      </c>
      <c r="B335" t="s">
        <v>1351</v>
      </c>
      <c r="C335">
        <v>606212</v>
      </c>
      <c r="D335">
        <v>7.1</v>
      </c>
      <c r="E335" s="5">
        <v>43541.978564814817</v>
      </c>
      <c r="F335" t="s">
        <v>1426</v>
      </c>
      <c r="G335">
        <v>8323731</v>
      </c>
      <c r="H335" s="3">
        <v>45015.665729108798</v>
      </c>
      <c r="I335" t="str">
        <f t="shared" si="20"/>
        <v>Long Term</v>
      </c>
      <c r="J335">
        <f t="shared" si="21"/>
        <v>7717519</v>
      </c>
      <c r="K335">
        <f t="shared" si="22"/>
        <v>0.1</v>
      </c>
      <c r="L335">
        <f t="shared" si="23"/>
        <v>771751.9</v>
      </c>
    </row>
    <row r="336" spans="1:12" x14ac:dyDescent="0.25">
      <c r="A336">
        <v>1335</v>
      </c>
      <c r="B336" t="s">
        <v>560</v>
      </c>
      <c r="C336">
        <v>238089</v>
      </c>
      <c r="D336">
        <v>8.64</v>
      </c>
      <c r="E336" s="5">
        <v>44413.828113425923</v>
      </c>
      <c r="F336" t="s">
        <v>1423</v>
      </c>
      <c r="G336">
        <v>5778364</v>
      </c>
      <c r="H336" s="3">
        <v>45015.665729108798</v>
      </c>
      <c r="I336" t="str">
        <f t="shared" si="20"/>
        <v>Long Term</v>
      </c>
      <c r="J336">
        <f t="shared" si="21"/>
        <v>5540275</v>
      </c>
      <c r="K336">
        <f t="shared" si="22"/>
        <v>0.1</v>
      </c>
      <c r="L336">
        <f t="shared" si="23"/>
        <v>554027.5</v>
      </c>
    </row>
    <row r="337" spans="1:12" x14ac:dyDescent="0.25">
      <c r="A337">
        <v>1336</v>
      </c>
      <c r="B337" t="s">
        <v>1466</v>
      </c>
      <c r="C337">
        <v>981231</v>
      </c>
      <c r="D337">
        <v>7.92</v>
      </c>
      <c r="E337" s="5">
        <v>44674.368148148147</v>
      </c>
      <c r="F337" t="s">
        <v>1426</v>
      </c>
      <c r="G337">
        <v>4763262</v>
      </c>
      <c r="H337" s="3">
        <v>45015.665729108798</v>
      </c>
      <c r="I337" t="str">
        <f t="shared" si="20"/>
        <v>Short Term</v>
      </c>
      <c r="J337">
        <f t="shared" si="21"/>
        <v>3782031</v>
      </c>
      <c r="K337">
        <f t="shared" si="22"/>
        <v>0.1</v>
      </c>
      <c r="L337">
        <f t="shared" si="23"/>
        <v>378203.10000000003</v>
      </c>
    </row>
    <row r="338" spans="1:12" x14ac:dyDescent="0.25">
      <c r="A338">
        <v>1337</v>
      </c>
      <c r="B338" t="s">
        <v>1112</v>
      </c>
      <c r="C338">
        <v>63569</v>
      </c>
      <c r="D338">
        <v>7.47</v>
      </c>
      <c r="E338" s="5">
        <v>43749.15357638889</v>
      </c>
      <c r="F338" t="s">
        <v>1424</v>
      </c>
      <c r="G338">
        <v>7544785</v>
      </c>
      <c r="H338" s="3">
        <v>45015.665729108798</v>
      </c>
      <c r="I338" t="str">
        <f t="shared" si="20"/>
        <v>Long Term</v>
      </c>
      <c r="J338">
        <f t="shared" si="21"/>
        <v>7481216</v>
      </c>
      <c r="K338">
        <f t="shared" si="22"/>
        <v>0.1</v>
      </c>
      <c r="L338">
        <f t="shared" si="23"/>
        <v>748121.60000000009</v>
      </c>
    </row>
    <row r="339" spans="1:12" x14ac:dyDescent="0.25">
      <c r="A339">
        <v>1338</v>
      </c>
      <c r="B339" t="s">
        <v>843</v>
      </c>
      <c r="C339">
        <v>113028</v>
      </c>
      <c r="D339">
        <v>7.22</v>
      </c>
      <c r="E339" s="5">
        <v>44311.736180555563</v>
      </c>
      <c r="F339" t="s">
        <v>1421</v>
      </c>
      <c r="G339">
        <v>4456066</v>
      </c>
      <c r="H339" s="3">
        <v>45015.665729108798</v>
      </c>
      <c r="I339" t="str">
        <f t="shared" si="20"/>
        <v>Long Term</v>
      </c>
      <c r="J339">
        <f t="shared" si="21"/>
        <v>4343038</v>
      </c>
      <c r="K339">
        <f t="shared" si="22"/>
        <v>0.1</v>
      </c>
      <c r="L339">
        <f t="shared" si="23"/>
        <v>434303.80000000005</v>
      </c>
    </row>
    <row r="340" spans="1:12" x14ac:dyDescent="0.25">
      <c r="A340">
        <v>1339</v>
      </c>
      <c r="B340" t="s">
        <v>1049</v>
      </c>
      <c r="C340">
        <v>459521</v>
      </c>
      <c r="D340">
        <v>8.5</v>
      </c>
      <c r="E340" s="5">
        <v>43872.341134259259</v>
      </c>
      <c r="F340" t="s">
        <v>1423</v>
      </c>
      <c r="G340">
        <v>2182354</v>
      </c>
      <c r="H340" s="3">
        <v>45015.665729108798</v>
      </c>
      <c r="I340" t="str">
        <f t="shared" si="20"/>
        <v>Long Term</v>
      </c>
      <c r="J340">
        <f t="shared" si="21"/>
        <v>1722833</v>
      </c>
      <c r="K340">
        <f t="shared" si="22"/>
        <v>0.1</v>
      </c>
      <c r="L340">
        <f t="shared" si="23"/>
        <v>172283.30000000002</v>
      </c>
    </row>
    <row r="341" spans="1:12" x14ac:dyDescent="0.25">
      <c r="A341">
        <v>1340</v>
      </c>
      <c r="B341" t="s">
        <v>1382</v>
      </c>
      <c r="C341">
        <v>528249</v>
      </c>
      <c r="D341">
        <v>5.34</v>
      </c>
      <c r="E341" s="5">
        <v>43950.550138888888</v>
      </c>
      <c r="F341" t="s">
        <v>1422</v>
      </c>
      <c r="G341">
        <v>2963223</v>
      </c>
      <c r="H341" s="3">
        <v>45015.665729108798</v>
      </c>
      <c r="I341" t="str">
        <f t="shared" si="20"/>
        <v>Long Term</v>
      </c>
      <c r="J341">
        <f t="shared" si="21"/>
        <v>2434974</v>
      </c>
      <c r="K341">
        <f t="shared" si="22"/>
        <v>0.1</v>
      </c>
      <c r="L341">
        <f t="shared" si="23"/>
        <v>243497.40000000002</v>
      </c>
    </row>
    <row r="342" spans="1:12" x14ac:dyDescent="0.25">
      <c r="A342">
        <v>1341</v>
      </c>
      <c r="B342" t="s">
        <v>970</v>
      </c>
      <c r="C342">
        <v>550511</v>
      </c>
      <c r="D342">
        <v>8.2799999999999994</v>
      </c>
      <c r="E342" s="5">
        <v>43557.28365740741</v>
      </c>
      <c r="F342" t="s">
        <v>1424</v>
      </c>
      <c r="G342">
        <v>8959554</v>
      </c>
      <c r="H342" s="3">
        <v>45015.665729108798</v>
      </c>
      <c r="I342" t="str">
        <f t="shared" si="20"/>
        <v>Long Term</v>
      </c>
      <c r="J342">
        <f t="shared" si="21"/>
        <v>8409043</v>
      </c>
      <c r="K342">
        <f t="shared" si="22"/>
        <v>0.1</v>
      </c>
      <c r="L342">
        <f t="shared" si="23"/>
        <v>840904.3</v>
      </c>
    </row>
    <row r="343" spans="1:12" x14ac:dyDescent="0.25">
      <c r="A343">
        <v>1342</v>
      </c>
      <c r="B343" t="s">
        <v>653</v>
      </c>
      <c r="C343">
        <v>709883</v>
      </c>
      <c r="D343">
        <v>7.7</v>
      </c>
      <c r="E343" s="5">
        <v>44994.191006944442</v>
      </c>
      <c r="F343" t="s">
        <v>1422</v>
      </c>
      <c r="G343">
        <v>3401867</v>
      </c>
      <c r="H343" s="3">
        <v>45015.665729108798</v>
      </c>
      <c r="I343" t="str">
        <f t="shared" si="20"/>
        <v>Short Term</v>
      </c>
      <c r="J343">
        <f t="shared" si="21"/>
        <v>2691984</v>
      </c>
      <c r="K343">
        <f t="shared" si="22"/>
        <v>0.1</v>
      </c>
      <c r="L343">
        <f t="shared" si="23"/>
        <v>269198.40000000002</v>
      </c>
    </row>
    <row r="344" spans="1:12" x14ac:dyDescent="0.25">
      <c r="A344">
        <v>1343</v>
      </c>
      <c r="B344" t="s">
        <v>252</v>
      </c>
      <c r="C344">
        <v>546134</v>
      </c>
      <c r="D344">
        <v>5.95</v>
      </c>
      <c r="E344" s="5">
        <v>44251.005069444444</v>
      </c>
      <c r="F344" t="s">
        <v>1423</v>
      </c>
      <c r="G344">
        <v>4327181</v>
      </c>
      <c r="H344" s="3">
        <v>45015.665729108798</v>
      </c>
      <c r="I344" t="str">
        <f t="shared" si="20"/>
        <v>Long Term</v>
      </c>
      <c r="J344">
        <f t="shared" si="21"/>
        <v>3781047</v>
      </c>
      <c r="K344">
        <f t="shared" si="22"/>
        <v>0.1</v>
      </c>
      <c r="L344">
        <f t="shared" si="23"/>
        <v>378104.7</v>
      </c>
    </row>
    <row r="345" spans="1:12" x14ac:dyDescent="0.25">
      <c r="A345">
        <v>1344</v>
      </c>
      <c r="B345" t="s">
        <v>1467</v>
      </c>
      <c r="C345">
        <v>506113</v>
      </c>
      <c r="D345">
        <v>6.64</v>
      </c>
      <c r="E345" s="5">
        <v>43669.39266203704</v>
      </c>
      <c r="F345" t="s">
        <v>1426</v>
      </c>
      <c r="G345">
        <v>4503558</v>
      </c>
      <c r="H345" s="3">
        <v>45015.665729108798</v>
      </c>
      <c r="I345" t="str">
        <f t="shared" si="20"/>
        <v>Long Term</v>
      </c>
      <c r="J345">
        <f t="shared" si="21"/>
        <v>3997445</v>
      </c>
      <c r="K345">
        <f t="shared" si="22"/>
        <v>0.1</v>
      </c>
      <c r="L345">
        <f t="shared" si="23"/>
        <v>399744.5</v>
      </c>
    </row>
    <row r="346" spans="1:12" x14ac:dyDescent="0.25">
      <c r="A346">
        <v>1345</v>
      </c>
      <c r="B346" t="s">
        <v>351</v>
      </c>
      <c r="C346">
        <v>978769</v>
      </c>
      <c r="D346">
        <v>5.62</v>
      </c>
      <c r="E346" s="5">
        <v>43370.990844907406</v>
      </c>
      <c r="F346" t="s">
        <v>1426</v>
      </c>
      <c r="G346">
        <v>3265507</v>
      </c>
      <c r="H346" s="3">
        <v>45015.665729108798</v>
      </c>
      <c r="I346" t="str">
        <f t="shared" si="20"/>
        <v>Long Term</v>
      </c>
      <c r="J346">
        <f t="shared" si="21"/>
        <v>2286738</v>
      </c>
      <c r="K346">
        <f t="shared" si="22"/>
        <v>0.1</v>
      </c>
      <c r="L346">
        <f t="shared" si="23"/>
        <v>228673.80000000002</v>
      </c>
    </row>
    <row r="347" spans="1:12" x14ac:dyDescent="0.25">
      <c r="A347">
        <v>1346</v>
      </c>
      <c r="B347" t="s">
        <v>650</v>
      </c>
      <c r="C347">
        <v>778793</v>
      </c>
      <c r="D347">
        <v>8.3000000000000007</v>
      </c>
      <c r="E347" s="5">
        <v>44240.623368055552</v>
      </c>
      <c r="F347" t="s">
        <v>1422</v>
      </c>
      <c r="G347">
        <v>778836</v>
      </c>
      <c r="H347" s="3">
        <v>45015.665729108798</v>
      </c>
      <c r="I347" t="str">
        <f t="shared" si="20"/>
        <v>Long Term</v>
      </c>
      <c r="J347">
        <f t="shared" si="21"/>
        <v>43</v>
      </c>
      <c r="K347">
        <f t="shared" si="22"/>
        <v>0</v>
      </c>
      <c r="L347">
        <f t="shared" si="23"/>
        <v>0</v>
      </c>
    </row>
    <row r="348" spans="1:12" x14ac:dyDescent="0.25">
      <c r="A348">
        <v>1347</v>
      </c>
      <c r="B348" t="s">
        <v>830</v>
      </c>
      <c r="C348">
        <v>550364</v>
      </c>
      <c r="D348">
        <v>7.94</v>
      </c>
      <c r="E348" s="5">
        <v>43683.93545138889</v>
      </c>
      <c r="F348" t="s">
        <v>1424</v>
      </c>
      <c r="G348">
        <v>6094680</v>
      </c>
      <c r="H348" s="3">
        <v>45015.665729108798</v>
      </c>
      <c r="I348" t="str">
        <f t="shared" si="20"/>
        <v>Long Term</v>
      </c>
      <c r="J348">
        <f t="shared" si="21"/>
        <v>5544316</v>
      </c>
      <c r="K348">
        <f t="shared" si="22"/>
        <v>0.1</v>
      </c>
      <c r="L348">
        <f t="shared" si="23"/>
        <v>554431.6</v>
      </c>
    </row>
    <row r="349" spans="1:12" x14ac:dyDescent="0.25">
      <c r="A349">
        <v>1348</v>
      </c>
      <c r="B349" t="s">
        <v>1241</v>
      </c>
      <c r="C349">
        <v>851197</v>
      </c>
      <c r="D349">
        <v>7.34</v>
      </c>
      <c r="E349" s="5">
        <v>44872.688587962963</v>
      </c>
      <c r="F349" t="s">
        <v>1424</v>
      </c>
      <c r="G349">
        <v>851211</v>
      </c>
      <c r="H349" s="3">
        <v>45015.665729108798</v>
      </c>
      <c r="I349" t="str">
        <f t="shared" si="20"/>
        <v>Short Term</v>
      </c>
      <c r="J349">
        <f t="shared" si="21"/>
        <v>14</v>
      </c>
      <c r="K349">
        <f t="shared" si="22"/>
        <v>0</v>
      </c>
      <c r="L349">
        <f t="shared" si="23"/>
        <v>0</v>
      </c>
    </row>
    <row r="350" spans="1:12" x14ac:dyDescent="0.25">
      <c r="A350">
        <v>1349</v>
      </c>
      <c r="B350" t="s">
        <v>705</v>
      </c>
      <c r="C350">
        <v>284525</v>
      </c>
      <c r="D350">
        <v>7.17</v>
      </c>
      <c r="E350" s="5">
        <v>44574.788877314822</v>
      </c>
      <c r="F350" t="s">
        <v>1422</v>
      </c>
      <c r="G350">
        <v>562060</v>
      </c>
      <c r="H350" s="3">
        <v>45015.665729108798</v>
      </c>
      <c r="I350" t="str">
        <f t="shared" si="20"/>
        <v>Long Term</v>
      </c>
      <c r="J350">
        <f t="shared" si="21"/>
        <v>277535</v>
      </c>
      <c r="K350">
        <f t="shared" si="22"/>
        <v>0.1</v>
      </c>
      <c r="L350">
        <f t="shared" si="23"/>
        <v>27753.5</v>
      </c>
    </row>
    <row r="351" spans="1:12" x14ac:dyDescent="0.25">
      <c r="A351">
        <v>1350</v>
      </c>
      <c r="B351" t="s">
        <v>118</v>
      </c>
      <c r="C351">
        <v>125940</v>
      </c>
      <c r="D351">
        <v>7.63</v>
      </c>
      <c r="E351" s="5">
        <v>44696.759259259263</v>
      </c>
      <c r="F351" t="s">
        <v>1421</v>
      </c>
      <c r="G351">
        <v>2712528</v>
      </c>
      <c r="H351" s="3">
        <v>45015.665729108798</v>
      </c>
      <c r="I351" t="str">
        <f t="shared" si="20"/>
        <v>Short Term</v>
      </c>
      <c r="J351">
        <f t="shared" si="21"/>
        <v>2586588</v>
      </c>
      <c r="K351">
        <f t="shared" si="22"/>
        <v>0.1</v>
      </c>
      <c r="L351">
        <f t="shared" si="23"/>
        <v>258658.80000000002</v>
      </c>
    </row>
    <row r="352" spans="1:12" x14ac:dyDescent="0.25">
      <c r="A352">
        <v>1351</v>
      </c>
      <c r="B352" t="s">
        <v>1453</v>
      </c>
      <c r="C352">
        <v>223490</v>
      </c>
      <c r="D352">
        <v>7.78</v>
      </c>
      <c r="E352" s="5">
        <v>43476.912835648152</v>
      </c>
      <c r="F352" t="s">
        <v>1426</v>
      </c>
      <c r="G352">
        <v>7653042</v>
      </c>
      <c r="H352" s="3">
        <v>45015.665729108798</v>
      </c>
      <c r="I352" t="str">
        <f t="shared" si="20"/>
        <v>Long Term</v>
      </c>
      <c r="J352">
        <f t="shared" si="21"/>
        <v>7429552</v>
      </c>
      <c r="K352">
        <f t="shared" si="22"/>
        <v>0.1</v>
      </c>
      <c r="L352">
        <f t="shared" si="23"/>
        <v>742955.20000000007</v>
      </c>
    </row>
    <row r="353" spans="1:12" x14ac:dyDescent="0.25">
      <c r="A353">
        <v>1352</v>
      </c>
      <c r="B353" t="s">
        <v>958</v>
      </c>
      <c r="C353">
        <v>595439</v>
      </c>
      <c r="D353">
        <v>5.96</v>
      </c>
      <c r="E353" s="5">
        <v>44853.812962962962</v>
      </c>
      <c r="F353" t="s">
        <v>1422</v>
      </c>
      <c r="G353">
        <v>1553332</v>
      </c>
      <c r="H353" s="3">
        <v>45015.665729108798</v>
      </c>
      <c r="I353" t="str">
        <f t="shared" si="20"/>
        <v>Short Term</v>
      </c>
      <c r="J353">
        <f t="shared" si="21"/>
        <v>957893</v>
      </c>
      <c r="K353">
        <f t="shared" si="22"/>
        <v>0.1</v>
      </c>
      <c r="L353">
        <f t="shared" si="23"/>
        <v>95789.3</v>
      </c>
    </row>
    <row r="354" spans="1:12" x14ac:dyDescent="0.25">
      <c r="A354">
        <v>1353</v>
      </c>
      <c r="B354" t="s">
        <v>1336</v>
      </c>
      <c r="C354">
        <v>391109</v>
      </c>
      <c r="D354">
        <v>7.7</v>
      </c>
      <c r="E354" s="5">
        <v>43387.011331018519</v>
      </c>
      <c r="F354" t="s">
        <v>1421</v>
      </c>
      <c r="G354">
        <v>1188527</v>
      </c>
      <c r="H354" s="3">
        <v>45015.665729108798</v>
      </c>
      <c r="I354" t="str">
        <f t="shared" si="20"/>
        <v>Long Term</v>
      </c>
      <c r="J354">
        <f t="shared" si="21"/>
        <v>797418</v>
      </c>
      <c r="K354">
        <f t="shared" si="22"/>
        <v>0.1</v>
      </c>
      <c r="L354">
        <f t="shared" si="23"/>
        <v>79741.8</v>
      </c>
    </row>
    <row r="355" spans="1:12" x14ac:dyDescent="0.25">
      <c r="A355">
        <v>1354</v>
      </c>
      <c r="B355" t="s">
        <v>1069</v>
      </c>
      <c r="C355">
        <v>221603</v>
      </c>
      <c r="D355">
        <v>8.93</v>
      </c>
      <c r="E355" s="5">
        <v>43907.091354166667</v>
      </c>
      <c r="F355" t="s">
        <v>1426</v>
      </c>
      <c r="G355">
        <v>3818093</v>
      </c>
      <c r="H355" s="3">
        <v>45015.665729108798</v>
      </c>
      <c r="I355" t="str">
        <f t="shared" si="20"/>
        <v>Long Term</v>
      </c>
      <c r="J355">
        <f t="shared" si="21"/>
        <v>3596490</v>
      </c>
      <c r="K355">
        <f t="shared" si="22"/>
        <v>0.1</v>
      </c>
      <c r="L355">
        <f t="shared" si="23"/>
        <v>359649</v>
      </c>
    </row>
    <row r="356" spans="1:12" x14ac:dyDescent="0.25">
      <c r="A356">
        <v>1355</v>
      </c>
      <c r="B356" t="s">
        <v>1397</v>
      </c>
      <c r="C356">
        <v>486156</v>
      </c>
      <c r="D356">
        <v>5.59</v>
      </c>
      <c r="E356" s="5">
        <v>43834.225451388891</v>
      </c>
      <c r="F356" t="s">
        <v>1423</v>
      </c>
      <c r="G356">
        <v>486182</v>
      </c>
      <c r="H356" s="3">
        <v>45015.665729108798</v>
      </c>
      <c r="I356" t="str">
        <f t="shared" si="20"/>
        <v>Long Term</v>
      </c>
      <c r="J356">
        <f t="shared" si="21"/>
        <v>26</v>
      </c>
      <c r="K356">
        <f t="shared" si="22"/>
        <v>0</v>
      </c>
      <c r="L356">
        <f t="shared" si="23"/>
        <v>0</v>
      </c>
    </row>
    <row r="357" spans="1:12" x14ac:dyDescent="0.25">
      <c r="A357">
        <v>1356</v>
      </c>
      <c r="B357" t="s">
        <v>761</v>
      </c>
      <c r="C357">
        <v>979838</v>
      </c>
      <c r="D357">
        <v>6.37</v>
      </c>
      <c r="E357" s="5">
        <v>44283.226840277777</v>
      </c>
      <c r="F357" t="s">
        <v>1421</v>
      </c>
      <c r="G357">
        <v>7988711</v>
      </c>
      <c r="H357" s="3">
        <v>45015.665729108798</v>
      </c>
      <c r="I357" t="str">
        <f t="shared" si="20"/>
        <v>Long Term</v>
      </c>
      <c r="J357">
        <f t="shared" si="21"/>
        <v>7008873</v>
      </c>
      <c r="K357">
        <f t="shared" si="22"/>
        <v>0.1</v>
      </c>
      <c r="L357">
        <f t="shared" si="23"/>
        <v>700887.3</v>
      </c>
    </row>
    <row r="358" spans="1:12" x14ac:dyDescent="0.25">
      <c r="A358">
        <v>1357</v>
      </c>
      <c r="B358" t="s">
        <v>1468</v>
      </c>
      <c r="C358">
        <v>245205</v>
      </c>
      <c r="D358">
        <v>5.43</v>
      </c>
      <c r="E358" s="5">
        <v>44106.444074074083</v>
      </c>
      <c r="F358" t="s">
        <v>1425</v>
      </c>
      <c r="G358">
        <v>5152237</v>
      </c>
      <c r="H358" s="3">
        <v>45015.665729108798</v>
      </c>
      <c r="I358" t="str">
        <f t="shared" si="20"/>
        <v>Long Term</v>
      </c>
      <c r="J358">
        <f t="shared" si="21"/>
        <v>4907032</v>
      </c>
      <c r="K358">
        <f t="shared" si="22"/>
        <v>0.1</v>
      </c>
      <c r="L358">
        <f t="shared" si="23"/>
        <v>490703.2</v>
      </c>
    </row>
    <row r="359" spans="1:12" x14ac:dyDescent="0.25">
      <c r="A359">
        <v>1358</v>
      </c>
      <c r="B359" t="s">
        <v>227</v>
      </c>
      <c r="C359">
        <v>296743</v>
      </c>
      <c r="D359">
        <v>6.42</v>
      </c>
      <c r="E359" s="5">
        <v>44451.709016203713</v>
      </c>
      <c r="F359" t="s">
        <v>1423</v>
      </c>
      <c r="G359">
        <v>5890400</v>
      </c>
      <c r="H359" s="3">
        <v>45015.665729108798</v>
      </c>
      <c r="I359" t="str">
        <f t="shared" si="20"/>
        <v>Long Term</v>
      </c>
      <c r="J359">
        <f t="shared" si="21"/>
        <v>5593657</v>
      </c>
      <c r="K359">
        <f t="shared" si="22"/>
        <v>0.1</v>
      </c>
      <c r="L359">
        <f t="shared" si="23"/>
        <v>559365.70000000007</v>
      </c>
    </row>
    <row r="360" spans="1:12" x14ac:dyDescent="0.25">
      <c r="A360">
        <v>1359</v>
      </c>
      <c r="B360" t="s">
        <v>1469</v>
      </c>
      <c r="C360">
        <v>291197</v>
      </c>
      <c r="D360">
        <v>8.8000000000000007</v>
      </c>
      <c r="E360" s="5">
        <v>44491.601805555547</v>
      </c>
      <c r="F360" t="s">
        <v>1426</v>
      </c>
      <c r="G360">
        <v>5622094</v>
      </c>
      <c r="H360" s="3">
        <v>45015.665729108798</v>
      </c>
      <c r="I360" t="str">
        <f t="shared" si="20"/>
        <v>Long Term</v>
      </c>
      <c r="J360">
        <f t="shared" si="21"/>
        <v>5330897</v>
      </c>
      <c r="K360">
        <f t="shared" si="22"/>
        <v>0.1</v>
      </c>
      <c r="L360">
        <f t="shared" si="23"/>
        <v>533089.70000000007</v>
      </c>
    </row>
    <row r="361" spans="1:12" x14ac:dyDescent="0.25">
      <c r="A361">
        <v>1360</v>
      </c>
      <c r="B361" t="s">
        <v>630</v>
      </c>
      <c r="C361">
        <v>177592</v>
      </c>
      <c r="D361">
        <v>6.12</v>
      </c>
      <c r="E361" s="5">
        <v>44769.923020833332</v>
      </c>
      <c r="F361" t="s">
        <v>1426</v>
      </c>
      <c r="G361">
        <v>7006370</v>
      </c>
      <c r="H361" s="3">
        <v>45015.665729108798</v>
      </c>
      <c r="I361" t="str">
        <f t="shared" si="20"/>
        <v>Short Term</v>
      </c>
      <c r="J361">
        <f t="shared" si="21"/>
        <v>6828778</v>
      </c>
      <c r="K361">
        <f t="shared" si="22"/>
        <v>0.1</v>
      </c>
      <c r="L361">
        <f t="shared" si="23"/>
        <v>682877.8</v>
      </c>
    </row>
    <row r="362" spans="1:12" x14ac:dyDescent="0.25">
      <c r="A362">
        <v>1361</v>
      </c>
      <c r="B362" t="s">
        <v>157</v>
      </c>
      <c r="C362">
        <v>880746</v>
      </c>
      <c r="D362">
        <v>8.89</v>
      </c>
      <c r="E362" s="5">
        <v>44844.343506944453</v>
      </c>
      <c r="F362" t="s">
        <v>1424</v>
      </c>
      <c r="G362">
        <v>880753</v>
      </c>
      <c r="H362" s="3">
        <v>45015.665729108798</v>
      </c>
      <c r="I362" t="str">
        <f t="shared" si="20"/>
        <v>Short Term</v>
      </c>
      <c r="J362">
        <f t="shared" si="21"/>
        <v>7</v>
      </c>
      <c r="K362">
        <f t="shared" si="22"/>
        <v>0</v>
      </c>
      <c r="L362">
        <f t="shared" si="23"/>
        <v>0</v>
      </c>
    </row>
    <row r="363" spans="1:12" x14ac:dyDescent="0.25">
      <c r="A363">
        <v>1362</v>
      </c>
      <c r="B363" t="s">
        <v>1238</v>
      </c>
      <c r="C363">
        <v>367447</v>
      </c>
      <c r="D363">
        <v>7.49</v>
      </c>
      <c r="E363" s="5">
        <v>43923.852916666663</v>
      </c>
      <c r="F363" t="s">
        <v>1424</v>
      </c>
      <c r="G363">
        <v>367457</v>
      </c>
      <c r="H363" s="3">
        <v>45015.665729108798</v>
      </c>
      <c r="I363" t="str">
        <f t="shared" si="20"/>
        <v>Long Term</v>
      </c>
      <c r="J363">
        <f t="shared" si="21"/>
        <v>10</v>
      </c>
      <c r="K363">
        <f t="shared" si="22"/>
        <v>0</v>
      </c>
      <c r="L363">
        <f t="shared" si="23"/>
        <v>0</v>
      </c>
    </row>
    <row r="364" spans="1:12" x14ac:dyDescent="0.25">
      <c r="A364">
        <v>1363</v>
      </c>
      <c r="B364" t="s">
        <v>1470</v>
      </c>
      <c r="C364">
        <v>540003</v>
      </c>
      <c r="D364">
        <v>8.4</v>
      </c>
      <c r="E364" s="5">
        <v>43466.918622685182</v>
      </c>
      <c r="F364" t="s">
        <v>1426</v>
      </c>
      <c r="G364">
        <v>6061555</v>
      </c>
      <c r="H364" s="3">
        <v>45015.665729108798</v>
      </c>
      <c r="I364" t="str">
        <f t="shared" si="20"/>
        <v>Long Term</v>
      </c>
      <c r="J364">
        <f t="shared" si="21"/>
        <v>5521552</v>
      </c>
      <c r="K364">
        <f t="shared" si="22"/>
        <v>0.1</v>
      </c>
      <c r="L364">
        <f t="shared" si="23"/>
        <v>552155.20000000007</v>
      </c>
    </row>
    <row r="365" spans="1:12" x14ac:dyDescent="0.25">
      <c r="A365">
        <v>1364</v>
      </c>
      <c r="B365" t="s">
        <v>810</v>
      </c>
      <c r="C365">
        <v>179355</v>
      </c>
      <c r="D365">
        <v>5.9</v>
      </c>
      <c r="E365" s="5">
        <v>44336.683738425927</v>
      </c>
      <c r="F365" t="s">
        <v>1422</v>
      </c>
      <c r="G365">
        <v>9320491</v>
      </c>
      <c r="H365" s="3">
        <v>45015.665729108798</v>
      </c>
      <c r="I365" t="str">
        <f t="shared" si="20"/>
        <v>Long Term</v>
      </c>
      <c r="J365">
        <f t="shared" si="21"/>
        <v>9141136</v>
      </c>
      <c r="K365">
        <f t="shared" si="22"/>
        <v>0.1</v>
      </c>
      <c r="L365">
        <f t="shared" si="23"/>
        <v>914113.60000000009</v>
      </c>
    </row>
    <row r="366" spans="1:12" x14ac:dyDescent="0.25">
      <c r="A366">
        <v>1365</v>
      </c>
      <c r="B366" t="s">
        <v>1471</v>
      </c>
      <c r="C366">
        <v>57713</v>
      </c>
      <c r="D366">
        <v>7</v>
      </c>
      <c r="E366" s="5">
        <v>44356.183032407411</v>
      </c>
      <c r="F366" t="s">
        <v>1422</v>
      </c>
      <c r="G366">
        <v>4086560</v>
      </c>
      <c r="H366" s="3">
        <v>45015.665729108798</v>
      </c>
      <c r="I366" t="str">
        <f t="shared" si="20"/>
        <v>Long Term</v>
      </c>
      <c r="J366">
        <f t="shared" si="21"/>
        <v>4028847</v>
      </c>
      <c r="K366">
        <f t="shared" si="22"/>
        <v>0.1</v>
      </c>
      <c r="L366">
        <f t="shared" si="23"/>
        <v>402884.7</v>
      </c>
    </row>
    <row r="367" spans="1:12" x14ac:dyDescent="0.25">
      <c r="A367">
        <v>1366</v>
      </c>
      <c r="B367" t="s">
        <v>206</v>
      </c>
      <c r="C367">
        <v>499513</v>
      </c>
      <c r="D367">
        <v>8.61</v>
      </c>
      <c r="E367" s="5">
        <v>44289.020532407398</v>
      </c>
      <c r="F367" t="s">
        <v>1426</v>
      </c>
      <c r="G367">
        <v>3244819</v>
      </c>
      <c r="H367" s="3">
        <v>45015.665729108798</v>
      </c>
      <c r="I367" t="str">
        <f t="shared" si="20"/>
        <v>Long Term</v>
      </c>
      <c r="J367">
        <f t="shared" si="21"/>
        <v>2745306</v>
      </c>
      <c r="K367">
        <f t="shared" si="22"/>
        <v>0.1</v>
      </c>
      <c r="L367">
        <f t="shared" si="23"/>
        <v>274530.60000000003</v>
      </c>
    </row>
    <row r="368" spans="1:12" x14ac:dyDescent="0.25">
      <c r="A368">
        <v>1367</v>
      </c>
      <c r="B368" t="s">
        <v>1094</v>
      </c>
      <c r="C368">
        <v>948915</v>
      </c>
      <c r="D368">
        <v>8.4700000000000006</v>
      </c>
      <c r="E368" s="5">
        <v>43498.24732638889</v>
      </c>
      <c r="F368" t="s">
        <v>1423</v>
      </c>
      <c r="G368">
        <v>4397368</v>
      </c>
      <c r="H368" s="3">
        <v>45015.665729108798</v>
      </c>
      <c r="I368" t="str">
        <f t="shared" si="20"/>
        <v>Long Term</v>
      </c>
      <c r="J368">
        <f t="shared" si="21"/>
        <v>3448453</v>
      </c>
      <c r="K368">
        <f t="shared" si="22"/>
        <v>0.1</v>
      </c>
      <c r="L368">
        <f t="shared" si="23"/>
        <v>344845.30000000005</v>
      </c>
    </row>
    <row r="369" spans="1:12" x14ac:dyDescent="0.25">
      <c r="A369">
        <v>1368</v>
      </c>
      <c r="B369" t="s">
        <v>1259</v>
      </c>
      <c r="C369">
        <v>222800</v>
      </c>
      <c r="D369">
        <v>5.32</v>
      </c>
      <c r="E369" s="5">
        <v>43742.27784722222</v>
      </c>
      <c r="F369" t="s">
        <v>1421</v>
      </c>
      <c r="G369">
        <v>6662055</v>
      </c>
      <c r="H369" s="3">
        <v>45015.665729108798</v>
      </c>
      <c r="I369" t="str">
        <f t="shared" si="20"/>
        <v>Long Term</v>
      </c>
      <c r="J369">
        <f t="shared" si="21"/>
        <v>6439255</v>
      </c>
      <c r="K369">
        <f t="shared" si="22"/>
        <v>0.1</v>
      </c>
      <c r="L369">
        <f t="shared" si="23"/>
        <v>643925.5</v>
      </c>
    </row>
    <row r="370" spans="1:12" x14ac:dyDescent="0.25">
      <c r="A370">
        <v>1369</v>
      </c>
      <c r="B370" t="s">
        <v>227</v>
      </c>
      <c r="C370">
        <v>510119</v>
      </c>
      <c r="D370">
        <v>5.17</v>
      </c>
      <c r="E370" s="5">
        <v>44324.853090277778</v>
      </c>
      <c r="F370" t="s">
        <v>1425</v>
      </c>
      <c r="G370">
        <v>3001291</v>
      </c>
      <c r="H370" s="3">
        <v>45015.665729108798</v>
      </c>
      <c r="I370" t="str">
        <f t="shared" si="20"/>
        <v>Long Term</v>
      </c>
      <c r="J370">
        <f t="shared" si="21"/>
        <v>2491172</v>
      </c>
      <c r="K370">
        <f t="shared" si="22"/>
        <v>0.1</v>
      </c>
      <c r="L370">
        <f t="shared" si="23"/>
        <v>249117.2</v>
      </c>
    </row>
    <row r="371" spans="1:12" x14ac:dyDescent="0.25">
      <c r="A371">
        <v>1370</v>
      </c>
      <c r="B371" t="s">
        <v>353</v>
      </c>
      <c r="C371">
        <v>114865</v>
      </c>
      <c r="D371">
        <v>6.2</v>
      </c>
      <c r="E371" s="5">
        <v>43767.652372685188</v>
      </c>
      <c r="F371" t="s">
        <v>1426</v>
      </c>
      <c r="G371">
        <v>2868131</v>
      </c>
      <c r="H371" s="3">
        <v>45015.665729108798</v>
      </c>
      <c r="I371" t="str">
        <f t="shared" si="20"/>
        <v>Long Term</v>
      </c>
      <c r="J371">
        <f t="shared" si="21"/>
        <v>2753266</v>
      </c>
      <c r="K371">
        <f t="shared" si="22"/>
        <v>0.1</v>
      </c>
      <c r="L371">
        <f t="shared" si="23"/>
        <v>275326.60000000003</v>
      </c>
    </row>
    <row r="372" spans="1:12" x14ac:dyDescent="0.25">
      <c r="A372">
        <v>1371</v>
      </c>
      <c r="B372" t="s">
        <v>1472</v>
      </c>
      <c r="C372">
        <v>250882</v>
      </c>
      <c r="D372">
        <v>5.22</v>
      </c>
      <c r="E372" s="5">
        <v>44957.470208333332</v>
      </c>
      <c r="F372" t="s">
        <v>1425</v>
      </c>
      <c r="G372">
        <v>5260218</v>
      </c>
      <c r="H372" s="3">
        <v>45015.665729108798</v>
      </c>
      <c r="I372" t="str">
        <f t="shared" si="20"/>
        <v>Short Term</v>
      </c>
      <c r="J372">
        <f t="shared" si="21"/>
        <v>5009336</v>
      </c>
      <c r="K372">
        <f t="shared" si="22"/>
        <v>0.1</v>
      </c>
      <c r="L372">
        <f t="shared" si="23"/>
        <v>500933.60000000003</v>
      </c>
    </row>
    <row r="373" spans="1:12" x14ac:dyDescent="0.25">
      <c r="A373">
        <v>1372</v>
      </c>
      <c r="B373" t="s">
        <v>90</v>
      </c>
      <c r="C373">
        <v>142942</v>
      </c>
      <c r="D373">
        <v>5.84</v>
      </c>
      <c r="E373" s="5">
        <v>44608.878819444442</v>
      </c>
      <c r="F373" t="s">
        <v>1426</v>
      </c>
      <c r="G373">
        <v>7892409</v>
      </c>
      <c r="H373" s="3">
        <v>45015.665729108798</v>
      </c>
      <c r="I373" t="str">
        <f t="shared" si="20"/>
        <v>Long Term</v>
      </c>
      <c r="J373">
        <f t="shared" si="21"/>
        <v>7749467</v>
      </c>
      <c r="K373">
        <f t="shared" si="22"/>
        <v>0.1</v>
      </c>
      <c r="L373">
        <f t="shared" si="23"/>
        <v>774946.70000000007</v>
      </c>
    </row>
    <row r="374" spans="1:12" x14ac:dyDescent="0.25">
      <c r="A374">
        <v>1373</v>
      </c>
      <c r="B374" t="s">
        <v>1111</v>
      </c>
      <c r="C374">
        <v>527534</v>
      </c>
      <c r="D374">
        <v>6.18</v>
      </c>
      <c r="E374" s="5">
        <v>44883.322696759264</v>
      </c>
      <c r="F374" t="s">
        <v>1422</v>
      </c>
      <c r="G374">
        <v>8011009</v>
      </c>
      <c r="H374" s="3">
        <v>45015.665729108798</v>
      </c>
      <c r="I374" t="str">
        <f t="shared" si="20"/>
        <v>Short Term</v>
      </c>
      <c r="J374">
        <f t="shared" si="21"/>
        <v>7483475</v>
      </c>
      <c r="K374">
        <f t="shared" si="22"/>
        <v>0.1</v>
      </c>
      <c r="L374">
        <f t="shared" si="23"/>
        <v>748347.5</v>
      </c>
    </row>
    <row r="375" spans="1:12" x14ac:dyDescent="0.25">
      <c r="A375">
        <v>1374</v>
      </c>
      <c r="B375" t="s">
        <v>1231</v>
      </c>
      <c r="C375">
        <v>502515</v>
      </c>
      <c r="D375">
        <v>5.68</v>
      </c>
      <c r="E375" s="5">
        <v>44221.559699074067</v>
      </c>
      <c r="F375" t="s">
        <v>1425</v>
      </c>
      <c r="G375">
        <v>9173217</v>
      </c>
      <c r="H375" s="3">
        <v>45015.665729108798</v>
      </c>
      <c r="I375" t="str">
        <f t="shared" si="20"/>
        <v>Long Term</v>
      </c>
      <c r="J375">
        <f t="shared" si="21"/>
        <v>8670702</v>
      </c>
      <c r="K375">
        <f t="shared" si="22"/>
        <v>0.1</v>
      </c>
      <c r="L375">
        <f t="shared" si="23"/>
        <v>867070.20000000007</v>
      </c>
    </row>
    <row r="376" spans="1:12" x14ac:dyDescent="0.25">
      <c r="A376">
        <v>1375</v>
      </c>
      <c r="B376" t="s">
        <v>803</v>
      </c>
      <c r="C376">
        <v>281193</v>
      </c>
      <c r="D376">
        <v>8.18</v>
      </c>
      <c r="E376" s="5">
        <v>43719.14334490741</v>
      </c>
      <c r="F376" t="s">
        <v>1424</v>
      </c>
      <c r="G376">
        <v>8619685</v>
      </c>
      <c r="H376" s="3">
        <v>45015.665729108798</v>
      </c>
      <c r="I376" t="str">
        <f t="shared" si="20"/>
        <v>Long Term</v>
      </c>
      <c r="J376">
        <f t="shared" si="21"/>
        <v>8338492</v>
      </c>
      <c r="K376">
        <f t="shared" si="22"/>
        <v>0.1</v>
      </c>
      <c r="L376">
        <f t="shared" si="23"/>
        <v>833849.20000000007</v>
      </c>
    </row>
    <row r="377" spans="1:12" x14ac:dyDescent="0.25">
      <c r="A377">
        <v>1376</v>
      </c>
      <c r="B377" t="s">
        <v>701</v>
      </c>
      <c r="C377">
        <v>535120</v>
      </c>
      <c r="D377">
        <v>6.41</v>
      </c>
      <c r="E377" s="5">
        <v>43892.880636574067</v>
      </c>
      <c r="F377" t="s">
        <v>1426</v>
      </c>
      <c r="G377">
        <v>3004497</v>
      </c>
      <c r="H377" s="3">
        <v>45015.665729108798</v>
      </c>
      <c r="I377" t="str">
        <f t="shared" si="20"/>
        <v>Long Term</v>
      </c>
      <c r="J377">
        <f t="shared" si="21"/>
        <v>2469377</v>
      </c>
      <c r="K377">
        <f t="shared" si="22"/>
        <v>0.1</v>
      </c>
      <c r="L377">
        <f t="shared" si="23"/>
        <v>246937.7</v>
      </c>
    </row>
    <row r="378" spans="1:12" x14ac:dyDescent="0.25">
      <c r="A378">
        <v>1377</v>
      </c>
      <c r="B378" t="s">
        <v>1238</v>
      </c>
      <c r="C378">
        <v>867781</v>
      </c>
      <c r="D378">
        <v>6.49</v>
      </c>
      <c r="E378" s="5">
        <v>43923.846909722219</v>
      </c>
      <c r="F378" t="s">
        <v>1426</v>
      </c>
      <c r="G378">
        <v>867793</v>
      </c>
      <c r="H378" s="3">
        <v>45015.665729108798</v>
      </c>
      <c r="I378" t="str">
        <f t="shared" si="20"/>
        <v>Long Term</v>
      </c>
      <c r="J378">
        <f t="shared" si="21"/>
        <v>12</v>
      </c>
      <c r="K378">
        <f t="shared" si="22"/>
        <v>0</v>
      </c>
      <c r="L378">
        <f t="shared" si="23"/>
        <v>0</v>
      </c>
    </row>
    <row r="379" spans="1:12" x14ac:dyDescent="0.25">
      <c r="A379">
        <v>1378</v>
      </c>
      <c r="B379" t="s">
        <v>962</v>
      </c>
      <c r="C379">
        <v>728080</v>
      </c>
      <c r="D379">
        <v>7.33</v>
      </c>
      <c r="E379" s="5">
        <v>43661.184918981482</v>
      </c>
      <c r="F379" t="s">
        <v>1423</v>
      </c>
      <c r="G379">
        <v>4218332</v>
      </c>
      <c r="H379" s="3">
        <v>45015.665729108798</v>
      </c>
      <c r="I379" t="str">
        <f t="shared" si="20"/>
        <v>Long Term</v>
      </c>
      <c r="J379">
        <f t="shared" si="21"/>
        <v>3490252</v>
      </c>
      <c r="K379">
        <f t="shared" si="22"/>
        <v>0.1</v>
      </c>
      <c r="L379">
        <f t="shared" si="23"/>
        <v>349025.2</v>
      </c>
    </row>
    <row r="380" spans="1:12" x14ac:dyDescent="0.25">
      <c r="A380">
        <v>1379</v>
      </c>
      <c r="B380" t="s">
        <v>1473</v>
      </c>
      <c r="C380">
        <v>439954</v>
      </c>
      <c r="D380">
        <v>7.56</v>
      </c>
      <c r="E380" s="5">
        <v>43919.873784722222</v>
      </c>
      <c r="F380" t="s">
        <v>1421</v>
      </c>
      <c r="G380">
        <v>4841497</v>
      </c>
      <c r="H380" s="3">
        <v>45015.665729108798</v>
      </c>
      <c r="I380" t="str">
        <f t="shared" si="20"/>
        <v>Long Term</v>
      </c>
      <c r="J380">
        <f t="shared" si="21"/>
        <v>4401543</v>
      </c>
      <c r="K380">
        <f t="shared" si="22"/>
        <v>0.1</v>
      </c>
      <c r="L380">
        <f t="shared" si="23"/>
        <v>440154.30000000005</v>
      </c>
    </row>
    <row r="381" spans="1:12" x14ac:dyDescent="0.25">
      <c r="A381">
        <v>1380</v>
      </c>
      <c r="B381" t="s">
        <v>212</v>
      </c>
      <c r="C381">
        <v>783425</v>
      </c>
      <c r="D381">
        <v>8.4700000000000006</v>
      </c>
      <c r="E381" s="5">
        <v>43607.148113425923</v>
      </c>
      <c r="F381" t="s">
        <v>1422</v>
      </c>
      <c r="G381">
        <v>4313491</v>
      </c>
      <c r="H381" s="3">
        <v>45015.665729108798</v>
      </c>
      <c r="I381" t="str">
        <f t="shared" si="20"/>
        <v>Long Term</v>
      </c>
      <c r="J381">
        <f t="shared" si="21"/>
        <v>3530066</v>
      </c>
      <c r="K381">
        <f t="shared" si="22"/>
        <v>0.1</v>
      </c>
      <c r="L381">
        <f t="shared" si="23"/>
        <v>353006.60000000003</v>
      </c>
    </row>
    <row r="382" spans="1:12" x14ac:dyDescent="0.25">
      <c r="A382">
        <v>1381</v>
      </c>
      <c r="B382" t="s">
        <v>681</v>
      </c>
      <c r="C382">
        <v>511750</v>
      </c>
      <c r="D382">
        <v>7.42</v>
      </c>
      <c r="E382" s="5">
        <v>44636.811400462961</v>
      </c>
      <c r="F382" t="s">
        <v>1425</v>
      </c>
      <c r="G382">
        <v>3248161</v>
      </c>
      <c r="H382" s="3">
        <v>45015.665729108798</v>
      </c>
      <c r="I382" t="str">
        <f t="shared" si="20"/>
        <v>Long Term</v>
      </c>
      <c r="J382">
        <f t="shared" si="21"/>
        <v>2736411</v>
      </c>
      <c r="K382">
        <f t="shared" si="22"/>
        <v>0.1</v>
      </c>
      <c r="L382">
        <f t="shared" si="23"/>
        <v>273641.10000000003</v>
      </c>
    </row>
    <row r="383" spans="1:12" x14ac:dyDescent="0.25">
      <c r="A383">
        <v>1382</v>
      </c>
      <c r="B383" t="s">
        <v>1474</v>
      </c>
      <c r="C383">
        <v>652926</v>
      </c>
      <c r="D383">
        <v>8.9600000000000009</v>
      </c>
      <c r="E383" s="5">
        <v>43913.503506944442</v>
      </c>
      <c r="F383" t="s">
        <v>1424</v>
      </c>
      <c r="G383">
        <v>4900650</v>
      </c>
      <c r="H383" s="3">
        <v>45015.665729108798</v>
      </c>
      <c r="I383" t="str">
        <f t="shared" si="20"/>
        <v>Long Term</v>
      </c>
      <c r="J383">
        <f t="shared" si="21"/>
        <v>4247724</v>
      </c>
      <c r="K383">
        <f t="shared" si="22"/>
        <v>0.1</v>
      </c>
      <c r="L383">
        <f t="shared" si="23"/>
        <v>424772.4</v>
      </c>
    </row>
    <row r="384" spans="1:12" x14ac:dyDescent="0.25">
      <c r="A384">
        <v>1383</v>
      </c>
      <c r="B384" t="s">
        <v>280</v>
      </c>
      <c r="C384">
        <v>160819</v>
      </c>
      <c r="D384">
        <v>8.6199999999999992</v>
      </c>
      <c r="E384" s="5">
        <v>43566.762025462973</v>
      </c>
      <c r="F384" t="s">
        <v>1422</v>
      </c>
      <c r="G384">
        <v>3328342</v>
      </c>
      <c r="H384" s="3">
        <v>45015.665729108798</v>
      </c>
      <c r="I384" t="str">
        <f t="shared" si="20"/>
        <v>Long Term</v>
      </c>
      <c r="J384">
        <f t="shared" si="21"/>
        <v>3167523</v>
      </c>
      <c r="K384">
        <f t="shared" si="22"/>
        <v>0.1</v>
      </c>
      <c r="L384">
        <f t="shared" si="23"/>
        <v>316752.30000000005</v>
      </c>
    </row>
    <row r="385" spans="1:12" x14ac:dyDescent="0.25">
      <c r="A385">
        <v>1384</v>
      </c>
      <c r="B385" t="s">
        <v>268</v>
      </c>
      <c r="C385">
        <v>476292</v>
      </c>
      <c r="D385">
        <v>7.71</v>
      </c>
      <c r="E385" s="5">
        <v>44634.510937500003</v>
      </c>
      <c r="F385" t="s">
        <v>1423</v>
      </c>
      <c r="G385">
        <v>657096</v>
      </c>
      <c r="H385" s="3">
        <v>45015.665729108798</v>
      </c>
      <c r="I385" t="str">
        <f t="shared" si="20"/>
        <v>Long Term</v>
      </c>
      <c r="J385">
        <f t="shared" si="21"/>
        <v>180804</v>
      </c>
      <c r="K385">
        <f t="shared" si="22"/>
        <v>0.1</v>
      </c>
      <c r="L385">
        <f t="shared" si="23"/>
        <v>18080.400000000001</v>
      </c>
    </row>
    <row r="386" spans="1:12" x14ac:dyDescent="0.25">
      <c r="A386">
        <v>1385</v>
      </c>
      <c r="B386" t="s">
        <v>176</v>
      </c>
      <c r="C386">
        <v>138940</v>
      </c>
      <c r="D386">
        <v>5.8</v>
      </c>
      <c r="E386" s="5">
        <v>44176.695069444453</v>
      </c>
      <c r="F386" t="s">
        <v>1426</v>
      </c>
      <c r="G386">
        <v>3042324</v>
      </c>
      <c r="H386" s="3">
        <v>45015.665729108798</v>
      </c>
      <c r="I386" t="str">
        <f t="shared" si="20"/>
        <v>Long Term</v>
      </c>
      <c r="J386">
        <f t="shared" si="21"/>
        <v>2903384</v>
      </c>
      <c r="K386">
        <f t="shared" si="22"/>
        <v>0.1</v>
      </c>
      <c r="L386">
        <f t="shared" si="23"/>
        <v>290338.40000000002</v>
      </c>
    </row>
    <row r="387" spans="1:12" x14ac:dyDescent="0.25">
      <c r="A387">
        <v>1386</v>
      </c>
      <c r="B387" t="s">
        <v>341</v>
      </c>
      <c r="C387">
        <v>126018</v>
      </c>
      <c r="D387">
        <v>5.35</v>
      </c>
      <c r="E387" s="5">
        <v>44048.608599537038</v>
      </c>
      <c r="F387" t="s">
        <v>1422</v>
      </c>
      <c r="G387">
        <v>7673089</v>
      </c>
      <c r="H387" s="3">
        <v>45015.665729108798</v>
      </c>
      <c r="I387" t="str">
        <f t="shared" ref="I387:I450" si="24">IF((H387-E387)&lt;=365,"Short Term","Long Term")</f>
        <v>Long Term</v>
      </c>
      <c r="J387">
        <f t="shared" ref="J387:J450" si="25">G387-C387</f>
        <v>7547071</v>
      </c>
      <c r="K387">
        <f t="shared" ref="K387:K450" si="26">IF(J387&gt;100000,10%,0)</f>
        <v>0.1</v>
      </c>
      <c r="L387">
        <f t="shared" ref="L387:L450" si="27">J387*K387</f>
        <v>754707.10000000009</v>
      </c>
    </row>
    <row r="388" spans="1:12" x14ac:dyDescent="0.25">
      <c r="A388">
        <v>1387</v>
      </c>
      <c r="B388" t="s">
        <v>1475</v>
      </c>
      <c r="C388">
        <v>167746</v>
      </c>
      <c r="D388">
        <v>5.45</v>
      </c>
      <c r="E388" s="5">
        <v>44842.249768518523</v>
      </c>
      <c r="F388" t="s">
        <v>1421</v>
      </c>
      <c r="G388">
        <v>7269178</v>
      </c>
      <c r="H388" s="3">
        <v>45015.665729108798</v>
      </c>
      <c r="I388" t="str">
        <f t="shared" si="24"/>
        <v>Short Term</v>
      </c>
      <c r="J388">
        <f t="shared" si="25"/>
        <v>7101432</v>
      </c>
      <c r="K388">
        <f t="shared" si="26"/>
        <v>0.1</v>
      </c>
      <c r="L388">
        <f t="shared" si="27"/>
        <v>710143.20000000007</v>
      </c>
    </row>
    <row r="389" spans="1:12" x14ac:dyDescent="0.25">
      <c r="A389">
        <v>1388</v>
      </c>
      <c r="B389" t="s">
        <v>1014</v>
      </c>
      <c r="C389">
        <v>410243</v>
      </c>
      <c r="D389">
        <v>5.31</v>
      </c>
      <c r="E389" s="5">
        <v>43862.303206018521</v>
      </c>
      <c r="F389" t="s">
        <v>1426</v>
      </c>
      <c r="G389">
        <v>4030490</v>
      </c>
      <c r="H389" s="3">
        <v>45015.665729108798</v>
      </c>
      <c r="I389" t="str">
        <f t="shared" si="24"/>
        <v>Long Term</v>
      </c>
      <c r="J389">
        <f t="shared" si="25"/>
        <v>3620247</v>
      </c>
      <c r="K389">
        <f t="shared" si="26"/>
        <v>0.1</v>
      </c>
      <c r="L389">
        <f t="shared" si="27"/>
        <v>362024.7</v>
      </c>
    </row>
    <row r="390" spans="1:12" x14ac:dyDescent="0.25">
      <c r="A390">
        <v>1389</v>
      </c>
      <c r="B390" t="s">
        <v>907</v>
      </c>
      <c r="C390">
        <v>624349</v>
      </c>
      <c r="D390">
        <v>8.1999999999999993</v>
      </c>
      <c r="E390" s="5">
        <v>43490.771504629629</v>
      </c>
      <c r="F390" t="s">
        <v>1422</v>
      </c>
      <c r="G390">
        <v>6386370</v>
      </c>
      <c r="H390" s="3">
        <v>45015.665729108798</v>
      </c>
      <c r="I390" t="str">
        <f t="shared" si="24"/>
        <v>Long Term</v>
      </c>
      <c r="J390">
        <f t="shared" si="25"/>
        <v>5762021</v>
      </c>
      <c r="K390">
        <f t="shared" si="26"/>
        <v>0.1</v>
      </c>
      <c r="L390">
        <f t="shared" si="27"/>
        <v>576202.1</v>
      </c>
    </row>
    <row r="391" spans="1:12" x14ac:dyDescent="0.25">
      <c r="A391">
        <v>1390</v>
      </c>
      <c r="B391" t="s">
        <v>1464</v>
      </c>
      <c r="C391">
        <v>502410</v>
      </c>
      <c r="D391">
        <v>6.21</v>
      </c>
      <c r="E391" s="5">
        <v>44931.199502314812</v>
      </c>
      <c r="F391" t="s">
        <v>1423</v>
      </c>
      <c r="G391">
        <v>6509123</v>
      </c>
      <c r="H391" s="3">
        <v>45015.665729108798</v>
      </c>
      <c r="I391" t="str">
        <f t="shared" si="24"/>
        <v>Short Term</v>
      </c>
      <c r="J391">
        <f t="shared" si="25"/>
        <v>6006713</v>
      </c>
      <c r="K391">
        <f t="shared" si="26"/>
        <v>0.1</v>
      </c>
      <c r="L391">
        <f t="shared" si="27"/>
        <v>600671.30000000005</v>
      </c>
    </row>
    <row r="392" spans="1:12" x14ac:dyDescent="0.25">
      <c r="A392">
        <v>1391</v>
      </c>
      <c r="B392" t="s">
        <v>1200</v>
      </c>
      <c r="C392">
        <v>353130</v>
      </c>
      <c r="D392">
        <v>5.75</v>
      </c>
      <c r="E392" s="5">
        <v>44512.737233796302</v>
      </c>
      <c r="F392" t="s">
        <v>1423</v>
      </c>
      <c r="G392">
        <v>3908062</v>
      </c>
      <c r="H392" s="3">
        <v>45015.665729108798</v>
      </c>
      <c r="I392" t="str">
        <f t="shared" si="24"/>
        <v>Long Term</v>
      </c>
      <c r="J392">
        <f t="shared" si="25"/>
        <v>3554932</v>
      </c>
      <c r="K392">
        <f t="shared" si="26"/>
        <v>0.1</v>
      </c>
      <c r="L392">
        <f t="shared" si="27"/>
        <v>355493.2</v>
      </c>
    </row>
    <row r="393" spans="1:12" x14ac:dyDescent="0.25">
      <c r="A393">
        <v>1392</v>
      </c>
      <c r="B393" t="s">
        <v>1287</v>
      </c>
      <c r="C393">
        <v>829729</v>
      </c>
      <c r="D393">
        <v>7.3</v>
      </c>
      <c r="E393" s="5">
        <v>43475.367013888892</v>
      </c>
      <c r="F393" t="s">
        <v>1421</v>
      </c>
      <c r="G393">
        <v>4801161</v>
      </c>
      <c r="H393" s="3">
        <v>45015.665729108798</v>
      </c>
      <c r="I393" t="str">
        <f t="shared" si="24"/>
        <v>Long Term</v>
      </c>
      <c r="J393">
        <f t="shared" si="25"/>
        <v>3971432</v>
      </c>
      <c r="K393">
        <f t="shared" si="26"/>
        <v>0.1</v>
      </c>
      <c r="L393">
        <f t="shared" si="27"/>
        <v>397143.2</v>
      </c>
    </row>
    <row r="394" spans="1:12" x14ac:dyDescent="0.25">
      <c r="A394">
        <v>1393</v>
      </c>
      <c r="B394" t="s">
        <v>1231</v>
      </c>
      <c r="C394">
        <v>581485</v>
      </c>
      <c r="D394">
        <v>8.86</v>
      </c>
      <c r="E394" s="5">
        <v>44758.470995370371</v>
      </c>
      <c r="F394" t="s">
        <v>1426</v>
      </c>
      <c r="G394">
        <v>660753</v>
      </c>
      <c r="H394" s="3">
        <v>45015.665729108798</v>
      </c>
      <c r="I394" t="str">
        <f t="shared" si="24"/>
        <v>Short Term</v>
      </c>
      <c r="J394">
        <f t="shared" si="25"/>
        <v>79268</v>
      </c>
      <c r="K394">
        <f t="shared" si="26"/>
        <v>0</v>
      </c>
      <c r="L394">
        <f t="shared" si="27"/>
        <v>0</v>
      </c>
    </row>
    <row r="395" spans="1:12" x14ac:dyDescent="0.25">
      <c r="A395">
        <v>1394</v>
      </c>
      <c r="B395" t="s">
        <v>75</v>
      </c>
      <c r="C395">
        <v>977843</v>
      </c>
      <c r="D395">
        <v>8.7799999999999994</v>
      </c>
      <c r="E395" s="5">
        <v>43539.20517361111</v>
      </c>
      <c r="F395" t="s">
        <v>1422</v>
      </c>
      <c r="G395">
        <v>2877376</v>
      </c>
      <c r="H395" s="3">
        <v>45015.665729108798</v>
      </c>
      <c r="I395" t="str">
        <f t="shared" si="24"/>
        <v>Long Term</v>
      </c>
      <c r="J395">
        <f t="shared" si="25"/>
        <v>1899533</v>
      </c>
      <c r="K395">
        <f t="shared" si="26"/>
        <v>0.1</v>
      </c>
      <c r="L395">
        <f t="shared" si="27"/>
        <v>189953.30000000002</v>
      </c>
    </row>
    <row r="396" spans="1:12" x14ac:dyDescent="0.25">
      <c r="A396">
        <v>1395</v>
      </c>
      <c r="B396" t="s">
        <v>349</v>
      </c>
      <c r="C396">
        <v>646153</v>
      </c>
      <c r="D396">
        <v>8.86</v>
      </c>
      <c r="E396" s="5">
        <v>44484.26835648148</v>
      </c>
      <c r="F396" t="s">
        <v>1423</v>
      </c>
      <c r="G396">
        <v>646185</v>
      </c>
      <c r="H396" s="3">
        <v>45015.665729108798</v>
      </c>
      <c r="I396" t="str">
        <f t="shared" si="24"/>
        <v>Long Term</v>
      </c>
      <c r="J396">
        <f t="shared" si="25"/>
        <v>32</v>
      </c>
      <c r="K396">
        <f t="shared" si="26"/>
        <v>0</v>
      </c>
      <c r="L396">
        <f t="shared" si="27"/>
        <v>0</v>
      </c>
    </row>
    <row r="397" spans="1:12" x14ac:dyDescent="0.25">
      <c r="A397">
        <v>1396</v>
      </c>
      <c r="B397" t="s">
        <v>1476</v>
      </c>
      <c r="C397">
        <v>630062</v>
      </c>
      <c r="D397">
        <v>8.48</v>
      </c>
      <c r="E397" s="5">
        <v>43612.664212962962</v>
      </c>
      <c r="F397" t="s">
        <v>1425</v>
      </c>
      <c r="G397">
        <v>4140524</v>
      </c>
      <c r="H397" s="3">
        <v>45015.665729108798</v>
      </c>
      <c r="I397" t="str">
        <f t="shared" si="24"/>
        <v>Long Term</v>
      </c>
      <c r="J397">
        <f t="shared" si="25"/>
        <v>3510462</v>
      </c>
      <c r="K397">
        <f t="shared" si="26"/>
        <v>0.1</v>
      </c>
      <c r="L397">
        <f t="shared" si="27"/>
        <v>351046.2</v>
      </c>
    </row>
    <row r="398" spans="1:12" x14ac:dyDescent="0.25">
      <c r="A398">
        <v>1397</v>
      </c>
      <c r="B398" t="s">
        <v>1070</v>
      </c>
      <c r="C398">
        <v>911950</v>
      </c>
      <c r="D398">
        <v>7.96</v>
      </c>
      <c r="E398" s="5">
        <v>44681.850335648152</v>
      </c>
      <c r="F398" t="s">
        <v>1425</v>
      </c>
      <c r="G398">
        <v>2563255</v>
      </c>
      <c r="H398" s="3">
        <v>45015.665729108798</v>
      </c>
      <c r="I398" t="str">
        <f t="shared" si="24"/>
        <v>Short Term</v>
      </c>
      <c r="J398">
        <f t="shared" si="25"/>
        <v>1651305</v>
      </c>
      <c r="K398">
        <f t="shared" si="26"/>
        <v>0.1</v>
      </c>
      <c r="L398">
        <f t="shared" si="27"/>
        <v>165130.5</v>
      </c>
    </row>
    <row r="399" spans="1:12" x14ac:dyDescent="0.25">
      <c r="A399">
        <v>1398</v>
      </c>
      <c r="B399" t="s">
        <v>740</v>
      </c>
      <c r="C399">
        <v>581482</v>
      </c>
      <c r="D399">
        <v>5.94</v>
      </c>
      <c r="E399" s="5">
        <v>43685.664675925917</v>
      </c>
      <c r="F399" t="s">
        <v>1426</v>
      </c>
      <c r="G399">
        <v>9584761</v>
      </c>
      <c r="H399" s="3">
        <v>45015.665729108798</v>
      </c>
      <c r="I399" t="str">
        <f t="shared" si="24"/>
        <v>Long Term</v>
      </c>
      <c r="J399">
        <f t="shared" si="25"/>
        <v>9003279</v>
      </c>
      <c r="K399">
        <f t="shared" si="26"/>
        <v>0.1</v>
      </c>
      <c r="L399">
        <f t="shared" si="27"/>
        <v>900327.9</v>
      </c>
    </row>
    <row r="400" spans="1:12" x14ac:dyDescent="0.25">
      <c r="A400">
        <v>1399</v>
      </c>
      <c r="B400" t="s">
        <v>580</v>
      </c>
      <c r="C400">
        <v>941796</v>
      </c>
      <c r="D400">
        <v>6.72</v>
      </c>
      <c r="E400" s="5">
        <v>43438.562638888892</v>
      </c>
      <c r="F400" t="s">
        <v>1425</v>
      </c>
      <c r="G400">
        <v>2604900</v>
      </c>
      <c r="H400" s="3">
        <v>45015.665729108798</v>
      </c>
      <c r="I400" t="str">
        <f t="shared" si="24"/>
        <v>Long Term</v>
      </c>
      <c r="J400">
        <f t="shared" si="25"/>
        <v>1663104</v>
      </c>
      <c r="K400">
        <f t="shared" si="26"/>
        <v>0.1</v>
      </c>
      <c r="L400">
        <f t="shared" si="27"/>
        <v>166310.40000000002</v>
      </c>
    </row>
    <row r="401" spans="1:12" x14ac:dyDescent="0.25">
      <c r="A401">
        <v>1400</v>
      </c>
      <c r="B401" t="s">
        <v>577</v>
      </c>
      <c r="C401">
        <v>508641</v>
      </c>
      <c r="D401">
        <v>5.8</v>
      </c>
      <c r="E401" s="5">
        <v>44848.647430555553</v>
      </c>
      <c r="F401" t="s">
        <v>1421</v>
      </c>
      <c r="G401">
        <v>3417954</v>
      </c>
      <c r="H401" s="3">
        <v>45015.665729108798</v>
      </c>
      <c r="I401" t="str">
        <f t="shared" si="24"/>
        <v>Short Term</v>
      </c>
      <c r="J401">
        <f t="shared" si="25"/>
        <v>2909313</v>
      </c>
      <c r="K401">
        <f t="shared" si="26"/>
        <v>0.1</v>
      </c>
      <c r="L401">
        <f t="shared" si="27"/>
        <v>290931.3</v>
      </c>
    </row>
    <row r="402" spans="1:12" x14ac:dyDescent="0.25">
      <c r="A402">
        <v>1401</v>
      </c>
      <c r="B402" t="s">
        <v>1301</v>
      </c>
      <c r="C402">
        <v>301593</v>
      </c>
      <c r="D402">
        <v>5.47</v>
      </c>
      <c r="E402" s="5">
        <v>44488.693888888891</v>
      </c>
      <c r="F402" t="s">
        <v>1421</v>
      </c>
      <c r="G402">
        <v>6592515</v>
      </c>
      <c r="H402" s="3">
        <v>45015.665729108798</v>
      </c>
      <c r="I402" t="str">
        <f t="shared" si="24"/>
        <v>Long Term</v>
      </c>
      <c r="J402">
        <f t="shared" si="25"/>
        <v>6290922</v>
      </c>
      <c r="K402">
        <f t="shared" si="26"/>
        <v>0.1</v>
      </c>
      <c r="L402">
        <f t="shared" si="27"/>
        <v>629092.20000000007</v>
      </c>
    </row>
    <row r="403" spans="1:12" x14ac:dyDescent="0.25">
      <c r="A403">
        <v>1402</v>
      </c>
      <c r="B403" t="s">
        <v>238</v>
      </c>
      <c r="C403">
        <v>622086</v>
      </c>
      <c r="D403">
        <v>7.36</v>
      </c>
      <c r="E403" s="5">
        <v>43774.359965277778</v>
      </c>
      <c r="F403" t="s">
        <v>1423</v>
      </c>
      <c r="G403">
        <v>4885125</v>
      </c>
      <c r="H403" s="3">
        <v>45015.665729108798</v>
      </c>
      <c r="I403" t="str">
        <f t="shared" si="24"/>
        <v>Long Term</v>
      </c>
      <c r="J403">
        <f t="shared" si="25"/>
        <v>4263039</v>
      </c>
      <c r="K403">
        <f t="shared" si="26"/>
        <v>0.1</v>
      </c>
      <c r="L403">
        <f t="shared" si="27"/>
        <v>426303.9</v>
      </c>
    </row>
    <row r="404" spans="1:12" x14ac:dyDescent="0.25">
      <c r="A404">
        <v>1403</v>
      </c>
      <c r="B404" t="s">
        <v>673</v>
      </c>
      <c r="C404">
        <v>246508</v>
      </c>
      <c r="D404">
        <v>5.48</v>
      </c>
      <c r="E404" s="5">
        <v>44166.030416666668</v>
      </c>
      <c r="F404" t="s">
        <v>1425</v>
      </c>
      <c r="G404">
        <v>2918402</v>
      </c>
      <c r="H404" s="3">
        <v>45015.665729108798</v>
      </c>
      <c r="I404" t="str">
        <f t="shared" si="24"/>
        <v>Long Term</v>
      </c>
      <c r="J404">
        <f t="shared" si="25"/>
        <v>2671894</v>
      </c>
      <c r="K404">
        <f t="shared" si="26"/>
        <v>0.1</v>
      </c>
      <c r="L404">
        <f t="shared" si="27"/>
        <v>267189.40000000002</v>
      </c>
    </row>
    <row r="405" spans="1:12" x14ac:dyDescent="0.25">
      <c r="A405">
        <v>1404</v>
      </c>
      <c r="B405" t="s">
        <v>539</v>
      </c>
      <c r="C405">
        <v>509350</v>
      </c>
      <c r="D405">
        <v>8.3800000000000008</v>
      </c>
      <c r="E405" s="5">
        <v>43545.562523148154</v>
      </c>
      <c r="F405" t="s">
        <v>1425</v>
      </c>
      <c r="G405">
        <v>7225965</v>
      </c>
      <c r="H405" s="3">
        <v>45015.665729108798</v>
      </c>
      <c r="I405" t="str">
        <f t="shared" si="24"/>
        <v>Long Term</v>
      </c>
      <c r="J405">
        <f t="shared" si="25"/>
        <v>6716615</v>
      </c>
      <c r="K405">
        <f t="shared" si="26"/>
        <v>0.1</v>
      </c>
      <c r="L405">
        <f t="shared" si="27"/>
        <v>671661.5</v>
      </c>
    </row>
    <row r="406" spans="1:12" x14ac:dyDescent="0.25">
      <c r="A406">
        <v>1405</v>
      </c>
      <c r="B406" t="s">
        <v>803</v>
      </c>
      <c r="C406">
        <v>822663</v>
      </c>
      <c r="D406">
        <v>7.54</v>
      </c>
      <c r="E406" s="5">
        <v>44223.744120370371</v>
      </c>
      <c r="F406" t="s">
        <v>1424</v>
      </c>
      <c r="G406">
        <v>7241653</v>
      </c>
      <c r="H406" s="3">
        <v>45015.665729108798</v>
      </c>
      <c r="I406" t="str">
        <f t="shared" si="24"/>
        <v>Long Term</v>
      </c>
      <c r="J406">
        <f t="shared" si="25"/>
        <v>6418990</v>
      </c>
      <c r="K406">
        <f t="shared" si="26"/>
        <v>0.1</v>
      </c>
      <c r="L406">
        <f t="shared" si="27"/>
        <v>641899</v>
      </c>
    </row>
    <row r="407" spans="1:12" x14ac:dyDescent="0.25">
      <c r="A407">
        <v>1406</v>
      </c>
      <c r="B407" t="s">
        <v>549</v>
      </c>
      <c r="C407">
        <v>333551</v>
      </c>
      <c r="D407">
        <v>6.68</v>
      </c>
      <c r="E407" s="5">
        <v>44732.427465277768</v>
      </c>
      <c r="F407" t="s">
        <v>1424</v>
      </c>
      <c r="G407">
        <v>2754660</v>
      </c>
      <c r="H407" s="3">
        <v>45015.665729108798</v>
      </c>
      <c r="I407" t="str">
        <f t="shared" si="24"/>
        <v>Short Term</v>
      </c>
      <c r="J407">
        <f t="shared" si="25"/>
        <v>2421109</v>
      </c>
      <c r="K407">
        <f t="shared" si="26"/>
        <v>0.1</v>
      </c>
      <c r="L407">
        <f t="shared" si="27"/>
        <v>242110.90000000002</v>
      </c>
    </row>
    <row r="408" spans="1:12" x14ac:dyDescent="0.25">
      <c r="A408">
        <v>1407</v>
      </c>
      <c r="B408" t="s">
        <v>836</v>
      </c>
      <c r="C408">
        <v>934157</v>
      </c>
      <c r="D408">
        <v>6.46</v>
      </c>
      <c r="E408" s="5">
        <v>44344.672395833331</v>
      </c>
      <c r="F408" t="s">
        <v>1425</v>
      </c>
      <c r="G408">
        <v>4510862</v>
      </c>
      <c r="H408" s="3">
        <v>45015.665729108798</v>
      </c>
      <c r="I408" t="str">
        <f t="shared" si="24"/>
        <v>Long Term</v>
      </c>
      <c r="J408">
        <f t="shared" si="25"/>
        <v>3576705</v>
      </c>
      <c r="K408">
        <f t="shared" si="26"/>
        <v>0.1</v>
      </c>
      <c r="L408">
        <f t="shared" si="27"/>
        <v>357670.5</v>
      </c>
    </row>
    <row r="409" spans="1:12" x14ac:dyDescent="0.25">
      <c r="A409">
        <v>1408</v>
      </c>
      <c r="B409" t="s">
        <v>981</v>
      </c>
      <c r="C409">
        <v>684518</v>
      </c>
      <c r="D409">
        <v>8.35</v>
      </c>
      <c r="E409" s="5">
        <v>43746.201365740737</v>
      </c>
      <c r="F409" t="s">
        <v>1421</v>
      </c>
      <c r="G409">
        <v>4301644</v>
      </c>
      <c r="H409" s="3">
        <v>45015.665729108798</v>
      </c>
      <c r="I409" t="str">
        <f t="shared" si="24"/>
        <v>Long Term</v>
      </c>
      <c r="J409">
        <f t="shared" si="25"/>
        <v>3617126</v>
      </c>
      <c r="K409">
        <f t="shared" si="26"/>
        <v>0.1</v>
      </c>
      <c r="L409">
        <f t="shared" si="27"/>
        <v>361712.60000000003</v>
      </c>
    </row>
    <row r="410" spans="1:12" x14ac:dyDescent="0.25">
      <c r="A410">
        <v>1409</v>
      </c>
      <c r="B410" t="s">
        <v>860</v>
      </c>
      <c r="C410">
        <v>210792</v>
      </c>
      <c r="D410">
        <v>6.3</v>
      </c>
      <c r="E410" s="5">
        <v>44608.67796296296</v>
      </c>
      <c r="F410" t="s">
        <v>1425</v>
      </c>
      <c r="G410">
        <v>8833774</v>
      </c>
      <c r="H410" s="3">
        <v>45015.665729108798</v>
      </c>
      <c r="I410" t="str">
        <f t="shared" si="24"/>
        <v>Long Term</v>
      </c>
      <c r="J410">
        <f t="shared" si="25"/>
        <v>8622982</v>
      </c>
      <c r="K410">
        <f t="shared" si="26"/>
        <v>0.1</v>
      </c>
      <c r="L410">
        <f t="shared" si="27"/>
        <v>862298.20000000007</v>
      </c>
    </row>
    <row r="411" spans="1:12" x14ac:dyDescent="0.25">
      <c r="A411">
        <v>1410</v>
      </c>
      <c r="B411" t="s">
        <v>174</v>
      </c>
      <c r="C411">
        <v>725439</v>
      </c>
      <c r="D411">
        <v>7.13</v>
      </c>
      <c r="E411" s="5">
        <v>44400.06144675926</v>
      </c>
      <c r="F411" t="s">
        <v>1421</v>
      </c>
      <c r="G411">
        <v>725480</v>
      </c>
      <c r="H411" s="3">
        <v>45015.665729108798</v>
      </c>
      <c r="I411" t="str">
        <f t="shared" si="24"/>
        <v>Long Term</v>
      </c>
      <c r="J411">
        <f t="shared" si="25"/>
        <v>41</v>
      </c>
      <c r="K411">
        <f t="shared" si="26"/>
        <v>0</v>
      </c>
      <c r="L411">
        <f t="shared" si="27"/>
        <v>0</v>
      </c>
    </row>
    <row r="412" spans="1:12" x14ac:dyDescent="0.25">
      <c r="A412">
        <v>1411</v>
      </c>
      <c r="B412" t="s">
        <v>1264</v>
      </c>
      <c r="C412">
        <v>600198</v>
      </c>
      <c r="D412">
        <v>5.95</v>
      </c>
      <c r="E412" s="5">
        <v>43434.44054398148</v>
      </c>
      <c r="F412" t="s">
        <v>1423</v>
      </c>
      <c r="G412">
        <v>3235598</v>
      </c>
      <c r="H412" s="3">
        <v>45015.665729108798</v>
      </c>
      <c r="I412" t="str">
        <f t="shared" si="24"/>
        <v>Long Term</v>
      </c>
      <c r="J412">
        <f t="shared" si="25"/>
        <v>2635400</v>
      </c>
      <c r="K412">
        <f t="shared" si="26"/>
        <v>0.1</v>
      </c>
      <c r="L412">
        <f t="shared" si="27"/>
        <v>263540</v>
      </c>
    </row>
    <row r="413" spans="1:12" x14ac:dyDescent="0.25">
      <c r="A413">
        <v>1412</v>
      </c>
      <c r="B413" t="s">
        <v>337</v>
      </c>
      <c r="C413">
        <v>987788</v>
      </c>
      <c r="D413">
        <v>6.72</v>
      </c>
      <c r="E413" s="5">
        <v>44209.366643518522</v>
      </c>
      <c r="F413" t="s">
        <v>1426</v>
      </c>
      <c r="G413">
        <v>987830</v>
      </c>
      <c r="H413" s="3">
        <v>45015.665729108798</v>
      </c>
      <c r="I413" t="str">
        <f t="shared" si="24"/>
        <v>Long Term</v>
      </c>
      <c r="J413">
        <f t="shared" si="25"/>
        <v>42</v>
      </c>
      <c r="K413">
        <f t="shared" si="26"/>
        <v>0</v>
      </c>
      <c r="L413">
        <f t="shared" si="27"/>
        <v>0</v>
      </c>
    </row>
    <row r="414" spans="1:12" x14ac:dyDescent="0.25">
      <c r="A414">
        <v>1413</v>
      </c>
      <c r="B414" t="s">
        <v>1477</v>
      </c>
      <c r="C414">
        <v>369571</v>
      </c>
      <c r="D414">
        <v>7.94</v>
      </c>
      <c r="E414" s="5">
        <v>44721.215405092589</v>
      </c>
      <c r="F414" t="s">
        <v>1421</v>
      </c>
      <c r="G414">
        <v>9660774</v>
      </c>
      <c r="H414" s="3">
        <v>45015.665729108798</v>
      </c>
      <c r="I414" t="str">
        <f t="shared" si="24"/>
        <v>Short Term</v>
      </c>
      <c r="J414">
        <f t="shared" si="25"/>
        <v>9291203</v>
      </c>
      <c r="K414">
        <f t="shared" si="26"/>
        <v>0.1</v>
      </c>
      <c r="L414">
        <f t="shared" si="27"/>
        <v>929120.3</v>
      </c>
    </row>
    <row r="415" spans="1:12" x14ac:dyDescent="0.25">
      <c r="A415">
        <v>1414</v>
      </c>
      <c r="B415" t="s">
        <v>1208</v>
      </c>
      <c r="C415">
        <v>274271</v>
      </c>
      <c r="D415">
        <v>6.9</v>
      </c>
      <c r="E415" s="5">
        <v>44964.676342592589</v>
      </c>
      <c r="F415" t="s">
        <v>1421</v>
      </c>
      <c r="G415">
        <v>1995648</v>
      </c>
      <c r="H415" s="3">
        <v>45015.665729108798</v>
      </c>
      <c r="I415" t="str">
        <f t="shared" si="24"/>
        <v>Short Term</v>
      </c>
      <c r="J415">
        <f t="shared" si="25"/>
        <v>1721377</v>
      </c>
      <c r="K415">
        <f t="shared" si="26"/>
        <v>0.1</v>
      </c>
      <c r="L415">
        <f t="shared" si="27"/>
        <v>172137.7</v>
      </c>
    </row>
    <row r="416" spans="1:12" x14ac:dyDescent="0.25">
      <c r="A416">
        <v>1415</v>
      </c>
      <c r="B416" t="s">
        <v>503</v>
      </c>
      <c r="C416">
        <v>92895</v>
      </c>
      <c r="D416">
        <v>7.1</v>
      </c>
      <c r="E416" s="5">
        <v>43697.047291666669</v>
      </c>
      <c r="F416" t="s">
        <v>1422</v>
      </c>
      <c r="G416">
        <v>5304125</v>
      </c>
      <c r="H416" s="3">
        <v>45015.665729108798</v>
      </c>
      <c r="I416" t="str">
        <f t="shared" si="24"/>
        <v>Long Term</v>
      </c>
      <c r="J416">
        <f t="shared" si="25"/>
        <v>5211230</v>
      </c>
      <c r="K416">
        <f t="shared" si="26"/>
        <v>0.1</v>
      </c>
      <c r="L416">
        <f t="shared" si="27"/>
        <v>521123</v>
      </c>
    </row>
    <row r="417" spans="1:12" x14ac:dyDescent="0.25">
      <c r="A417">
        <v>1416</v>
      </c>
      <c r="B417" t="s">
        <v>1478</v>
      </c>
      <c r="C417">
        <v>709734</v>
      </c>
      <c r="D417">
        <v>7.15</v>
      </c>
      <c r="E417" s="5">
        <v>44773.173368055563</v>
      </c>
      <c r="F417" t="s">
        <v>1422</v>
      </c>
      <c r="G417">
        <v>9315875</v>
      </c>
      <c r="H417" s="3">
        <v>45015.665729108798</v>
      </c>
      <c r="I417" t="str">
        <f t="shared" si="24"/>
        <v>Short Term</v>
      </c>
      <c r="J417">
        <f t="shared" si="25"/>
        <v>8606141</v>
      </c>
      <c r="K417">
        <f t="shared" si="26"/>
        <v>0.1</v>
      </c>
      <c r="L417">
        <f t="shared" si="27"/>
        <v>860614.10000000009</v>
      </c>
    </row>
    <row r="418" spans="1:12" x14ac:dyDescent="0.25">
      <c r="A418">
        <v>1417</v>
      </c>
      <c r="B418" t="s">
        <v>1080</v>
      </c>
      <c r="C418">
        <v>424364</v>
      </c>
      <c r="D418">
        <v>7.16</v>
      </c>
      <c r="E418" s="5">
        <v>43424.41951388889</v>
      </c>
      <c r="F418" t="s">
        <v>1424</v>
      </c>
      <c r="G418">
        <v>6585277</v>
      </c>
      <c r="H418" s="3">
        <v>45015.665729108798</v>
      </c>
      <c r="I418" t="str">
        <f t="shared" si="24"/>
        <v>Long Term</v>
      </c>
      <c r="J418">
        <f t="shared" si="25"/>
        <v>6160913</v>
      </c>
      <c r="K418">
        <f t="shared" si="26"/>
        <v>0.1</v>
      </c>
      <c r="L418">
        <f t="shared" si="27"/>
        <v>616091.30000000005</v>
      </c>
    </row>
    <row r="419" spans="1:12" x14ac:dyDescent="0.25">
      <c r="A419">
        <v>1418</v>
      </c>
      <c r="B419" t="s">
        <v>1343</v>
      </c>
      <c r="C419">
        <v>556403</v>
      </c>
      <c r="D419">
        <v>6.91</v>
      </c>
      <c r="E419" s="5">
        <v>44544.129953703698</v>
      </c>
      <c r="F419" t="s">
        <v>1422</v>
      </c>
      <c r="G419">
        <v>9996126</v>
      </c>
      <c r="H419" s="3">
        <v>45015.665729108798</v>
      </c>
      <c r="I419" t="str">
        <f t="shared" si="24"/>
        <v>Long Term</v>
      </c>
      <c r="J419">
        <f t="shared" si="25"/>
        <v>9439723</v>
      </c>
      <c r="K419">
        <f t="shared" si="26"/>
        <v>0.1</v>
      </c>
      <c r="L419">
        <f t="shared" si="27"/>
        <v>943972.3</v>
      </c>
    </row>
    <row r="420" spans="1:12" x14ac:dyDescent="0.25">
      <c r="A420">
        <v>1419</v>
      </c>
      <c r="B420" t="s">
        <v>697</v>
      </c>
      <c r="C420">
        <v>362875</v>
      </c>
      <c r="D420">
        <v>6.77</v>
      </c>
      <c r="E420" s="5">
        <v>44381.462407407409</v>
      </c>
      <c r="F420" t="s">
        <v>1421</v>
      </c>
      <c r="G420">
        <v>3555362</v>
      </c>
      <c r="H420" s="3">
        <v>45015.665729108798</v>
      </c>
      <c r="I420" t="str">
        <f t="shared" si="24"/>
        <v>Long Term</v>
      </c>
      <c r="J420">
        <f t="shared" si="25"/>
        <v>3192487</v>
      </c>
      <c r="K420">
        <f t="shared" si="26"/>
        <v>0.1</v>
      </c>
      <c r="L420">
        <f t="shared" si="27"/>
        <v>319248.7</v>
      </c>
    </row>
    <row r="421" spans="1:12" x14ac:dyDescent="0.25">
      <c r="A421">
        <v>1420</v>
      </c>
      <c r="B421" t="s">
        <v>1067</v>
      </c>
      <c r="C421">
        <v>614887</v>
      </c>
      <c r="D421">
        <v>5.81</v>
      </c>
      <c r="E421" s="5">
        <v>44969.546875</v>
      </c>
      <c r="F421" t="s">
        <v>1423</v>
      </c>
      <c r="G421">
        <v>1862650</v>
      </c>
      <c r="H421" s="3">
        <v>45015.665729108798</v>
      </c>
      <c r="I421" t="str">
        <f t="shared" si="24"/>
        <v>Short Term</v>
      </c>
      <c r="J421">
        <f t="shared" si="25"/>
        <v>1247763</v>
      </c>
      <c r="K421">
        <f t="shared" si="26"/>
        <v>0.1</v>
      </c>
      <c r="L421">
        <f t="shared" si="27"/>
        <v>124776.3</v>
      </c>
    </row>
    <row r="422" spans="1:12" x14ac:dyDescent="0.25">
      <c r="A422">
        <v>1421</v>
      </c>
      <c r="B422" t="s">
        <v>489</v>
      </c>
      <c r="C422">
        <v>644276</v>
      </c>
      <c r="D422">
        <v>8.81</v>
      </c>
      <c r="E422" s="5">
        <v>43781.593726851846</v>
      </c>
      <c r="F422" t="s">
        <v>1423</v>
      </c>
      <c r="G422">
        <v>6898364</v>
      </c>
      <c r="H422" s="3">
        <v>45015.665729108798</v>
      </c>
      <c r="I422" t="str">
        <f t="shared" si="24"/>
        <v>Long Term</v>
      </c>
      <c r="J422">
        <f t="shared" si="25"/>
        <v>6254088</v>
      </c>
      <c r="K422">
        <f t="shared" si="26"/>
        <v>0.1</v>
      </c>
      <c r="L422">
        <f t="shared" si="27"/>
        <v>625408.80000000005</v>
      </c>
    </row>
    <row r="423" spans="1:12" x14ac:dyDescent="0.25">
      <c r="A423">
        <v>1422</v>
      </c>
      <c r="B423" t="s">
        <v>864</v>
      </c>
      <c r="C423">
        <v>792395</v>
      </c>
      <c r="D423">
        <v>6.35</v>
      </c>
      <c r="E423" s="5">
        <v>44509.655451388891</v>
      </c>
      <c r="F423" t="s">
        <v>1423</v>
      </c>
      <c r="G423">
        <v>792413</v>
      </c>
      <c r="H423" s="3">
        <v>45015.665729108798</v>
      </c>
      <c r="I423" t="str">
        <f t="shared" si="24"/>
        <v>Long Term</v>
      </c>
      <c r="J423">
        <f t="shared" si="25"/>
        <v>18</v>
      </c>
      <c r="K423">
        <f t="shared" si="26"/>
        <v>0</v>
      </c>
      <c r="L423">
        <f t="shared" si="27"/>
        <v>0</v>
      </c>
    </row>
    <row r="424" spans="1:12" x14ac:dyDescent="0.25">
      <c r="A424">
        <v>1423</v>
      </c>
      <c r="B424" t="s">
        <v>1043</v>
      </c>
      <c r="C424">
        <v>986223</v>
      </c>
      <c r="D424">
        <v>6.6</v>
      </c>
      <c r="E424" s="5">
        <v>43477.985555555562</v>
      </c>
      <c r="F424" t="s">
        <v>1425</v>
      </c>
      <c r="G424">
        <v>2503499</v>
      </c>
      <c r="H424" s="3">
        <v>45015.665729108798</v>
      </c>
      <c r="I424" t="str">
        <f t="shared" si="24"/>
        <v>Long Term</v>
      </c>
      <c r="J424">
        <f t="shared" si="25"/>
        <v>1517276</v>
      </c>
      <c r="K424">
        <f t="shared" si="26"/>
        <v>0.1</v>
      </c>
      <c r="L424">
        <f t="shared" si="27"/>
        <v>151727.6</v>
      </c>
    </row>
    <row r="425" spans="1:12" x14ac:dyDescent="0.25">
      <c r="A425">
        <v>1424</v>
      </c>
      <c r="B425" t="s">
        <v>590</v>
      </c>
      <c r="C425">
        <v>970389</v>
      </c>
      <c r="D425">
        <v>6.17</v>
      </c>
      <c r="E425" s="5">
        <v>43446.844606481478</v>
      </c>
      <c r="F425" t="s">
        <v>1422</v>
      </c>
      <c r="G425">
        <v>3229341</v>
      </c>
      <c r="H425" s="3">
        <v>45015.665729108798</v>
      </c>
      <c r="I425" t="str">
        <f t="shared" si="24"/>
        <v>Long Term</v>
      </c>
      <c r="J425">
        <f t="shared" si="25"/>
        <v>2258952</v>
      </c>
      <c r="K425">
        <f t="shared" si="26"/>
        <v>0.1</v>
      </c>
      <c r="L425">
        <f t="shared" si="27"/>
        <v>225895.2</v>
      </c>
    </row>
    <row r="426" spans="1:12" x14ac:dyDescent="0.25">
      <c r="A426">
        <v>1425</v>
      </c>
      <c r="B426" t="s">
        <v>828</v>
      </c>
      <c r="C426">
        <v>985331</v>
      </c>
      <c r="D426">
        <v>8.7799999999999994</v>
      </c>
      <c r="E426" s="5">
        <v>44751.96292824074</v>
      </c>
      <c r="F426" t="s">
        <v>1424</v>
      </c>
      <c r="G426">
        <v>3599522</v>
      </c>
      <c r="H426" s="3">
        <v>45015.665729108798</v>
      </c>
      <c r="I426" t="str">
        <f t="shared" si="24"/>
        <v>Short Term</v>
      </c>
      <c r="J426">
        <f t="shared" si="25"/>
        <v>2614191</v>
      </c>
      <c r="K426">
        <f t="shared" si="26"/>
        <v>0.1</v>
      </c>
      <c r="L426">
        <f t="shared" si="27"/>
        <v>261419.1</v>
      </c>
    </row>
    <row r="427" spans="1:12" x14ac:dyDescent="0.25">
      <c r="A427">
        <v>1426</v>
      </c>
      <c r="B427" t="s">
        <v>981</v>
      </c>
      <c r="C427">
        <v>811656</v>
      </c>
      <c r="D427">
        <v>7.68</v>
      </c>
      <c r="E427" s="5">
        <v>43951.25105324074</v>
      </c>
      <c r="F427" t="s">
        <v>1425</v>
      </c>
      <c r="G427">
        <v>7524595</v>
      </c>
      <c r="H427" s="3">
        <v>45015.665729108798</v>
      </c>
      <c r="I427" t="str">
        <f t="shared" si="24"/>
        <v>Long Term</v>
      </c>
      <c r="J427">
        <f t="shared" si="25"/>
        <v>6712939</v>
      </c>
      <c r="K427">
        <f t="shared" si="26"/>
        <v>0.1</v>
      </c>
      <c r="L427">
        <f t="shared" si="27"/>
        <v>671293.9</v>
      </c>
    </row>
    <row r="428" spans="1:12" x14ac:dyDescent="0.25">
      <c r="A428">
        <v>1427</v>
      </c>
      <c r="B428" t="s">
        <v>993</v>
      </c>
      <c r="C428">
        <v>237992</v>
      </c>
      <c r="D428">
        <v>6.9</v>
      </c>
      <c r="E428" s="5">
        <v>44661.806550925918</v>
      </c>
      <c r="F428" t="s">
        <v>1423</v>
      </c>
      <c r="G428">
        <v>1266071</v>
      </c>
      <c r="H428" s="3">
        <v>45015.665729108798</v>
      </c>
      <c r="I428" t="str">
        <f t="shared" si="24"/>
        <v>Short Term</v>
      </c>
      <c r="J428">
        <f t="shared" si="25"/>
        <v>1028079</v>
      </c>
      <c r="K428">
        <f t="shared" si="26"/>
        <v>0.1</v>
      </c>
      <c r="L428">
        <f t="shared" si="27"/>
        <v>102807.90000000001</v>
      </c>
    </row>
    <row r="429" spans="1:12" x14ac:dyDescent="0.25">
      <c r="A429">
        <v>1428</v>
      </c>
      <c r="B429" t="s">
        <v>872</v>
      </c>
      <c r="C429">
        <v>440901</v>
      </c>
      <c r="D429">
        <v>6.22</v>
      </c>
      <c r="E429" s="5">
        <v>44248.038437499999</v>
      </c>
      <c r="F429" t="s">
        <v>1425</v>
      </c>
      <c r="G429">
        <v>7886460</v>
      </c>
      <c r="H429" s="3">
        <v>45015.665729108798</v>
      </c>
      <c r="I429" t="str">
        <f t="shared" si="24"/>
        <v>Long Term</v>
      </c>
      <c r="J429">
        <f t="shared" si="25"/>
        <v>7445559</v>
      </c>
      <c r="K429">
        <f t="shared" si="26"/>
        <v>0.1</v>
      </c>
      <c r="L429">
        <f t="shared" si="27"/>
        <v>744555.9</v>
      </c>
    </row>
    <row r="430" spans="1:12" x14ac:dyDescent="0.25">
      <c r="A430">
        <v>1429</v>
      </c>
      <c r="B430" t="s">
        <v>1374</v>
      </c>
      <c r="C430">
        <v>675605</v>
      </c>
      <c r="D430">
        <v>6.28</v>
      </c>
      <c r="E430" s="5">
        <v>43960.187962962962</v>
      </c>
      <c r="F430" t="s">
        <v>1423</v>
      </c>
      <c r="G430">
        <v>4700125</v>
      </c>
      <c r="H430" s="3">
        <v>45015.665729108798</v>
      </c>
      <c r="I430" t="str">
        <f t="shared" si="24"/>
        <v>Long Term</v>
      </c>
      <c r="J430">
        <f t="shared" si="25"/>
        <v>4024520</v>
      </c>
      <c r="K430">
        <f t="shared" si="26"/>
        <v>0.1</v>
      </c>
      <c r="L430">
        <f t="shared" si="27"/>
        <v>402452</v>
      </c>
    </row>
    <row r="431" spans="1:12" x14ac:dyDescent="0.25">
      <c r="A431">
        <v>1430</v>
      </c>
      <c r="B431" t="s">
        <v>385</v>
      </c>
      <c r="C431">
        <v>322715</v>
      </c>
      <c r="D431">
        <v>5.55</v>
      </c>
      <c r="E431" s="5">
        <v>43556.593738425923</v>
      </c>
      <c r="F431" t="s">
        <v>1423</v>
      </c>
      <c r="G431">
        <v>4156099</v>
      </c>
      <c r="H431" s="3">
        <v>45015.665729108798</v>
      </c>
      <c r="I431" t="str">
        <f t="shared" si="24"/>
        <v>Long Term</v>
      </c>
      <c r="J431">
        <f t="shared" si="25"/>
        <v>3833384</v>
      </c>
      <c r="K431">
        <f t="shared" si="26"/>
        <v>0.1</v>
      </c>
      <c r="L431">
        <f t="shared" si="27"/>
        <v>383338.4</v>
      </c>
    </row>
    <row r="432" spans="1:12" x14ac:dyDescent="0.25">
      <c r="A432">
        <v>1431</v>
      </c>
      <c r="B432" t="s">
        <v>1375</v>
      </c>
      <c r="C432">
        <v>445610</v>
      </c>
      <c r="D432">
        <v>7.92</v>
      </c>
      <c r="E432" s="5">
        <v>43512.937685185178</v>
      </c>
      <c r="F432" t="s">
        <v>1423</v>
      </c>
      <c r="G432">
        <v>5042810</v>
      </c>
      <c r="H432" s="3">
        <v>45015.665729108798</v>
      </c>
      <c r="I432" t="str">
        <f t="shared" si="24"/>
        <v>Long Term</v>
      </c>
      <c r="J432">
        <f t="shared" si="25"/>
        <v>4597200</v>
      </c>
      <c r="K432">
        <f t="shared" si="26"/>
        <v>0.1</v>
      </c>
      <c r="L432">
        <f t="shared" si="27"/>
        <v>459720</v>
      </c>
    </row>
    <row r="433" spans="1:12" x14ac:dyDescent="0.25">
      <c r="A433">
        <v>1432</v>
      </c>
      <c r="B433" t="s">
        <v>947</v>
      </c>
      <c r="C433">
        <v>663105</v>
      </c>
      <c r="D433">
        <v>7.57</v>
      </c>
      <c r="E433" s="5">
        <v>44239.935844907413</v>
      </c>
      <c r="F433" t="s">
        <v>1424</v>
      </c>
      <c r="G433">
        <v>6090397</v>
      </c>
      <c r="H433" s="3">
        <v>45015.665729108798</v>
      </c>
      <c r="I433" t="str">
        <f t="shared" si="24"/>
        <v>Long Term</v>
      </c>
      <c r="J433">
        <f t="shared" si="25"/>
        <v>5427292</v>
      </c>
      <c r="K433">
        <f t="shared" si="26"/>
        <v>0.1</v>
      </c>
      <c r="L433">
        <f t="shared" si="27"/>
        <v>542729.20000000007</v>
      </c>
    </row>
    <row r="434" spans="1:12" x14ac:dyDescent="0.25">
      <c r="A434">
        <v>1433</v>
      </c>
      <c r="B434" t="s">
        <v>527</v>
      </c>
      <c r="C434">
        <v>361208</v>
      </c>
      <c r="D434">
        <v>6.8</v>
      </c>
      <c r="E434" s="5">
        <v>44279.769826388889</v>
      </c>
      <c r="F434" t="s">
        <v>1423</v>
      </c>
      <c r="G434">
        <v>3893740</v>
      </c>
      <c r="H434" s="3">
        <v>45015.665729108798</v>
      </c>
      <c r="I434" t="str">
        <f t="shared" si="24"/>
        <v>Long Term</v>
      </c>
      <c r="J434">
        <f t="shared" si="25"/>
        <v>3532532</v>
      </c>
      <c r="K434">
        <f t="shared" si="26"/>
        <v>0.1</v>
      </c>
      <c r="L434">
        <f t="shared" si="27"/>
        <v>353253.2</v>
      </c>
    </row>
    <row r="435" spans="1:12" x14ac:dyDescent="0.25">
      <c r="A435">
        <v>1434</v>
      </c>
      <c r="B435" t="s">
        <v>1479</v>
      </c>
      <c r="C435">
        <v>243655</v>
      </c>
      <c r="D435">
        <v>8.6</v>
      </c>
      <c r="E435" s="5">
        <v>44925.122291666667</v>
      </c>
      <c r="F435" t="s">
        <v>1421</v>
      </c>
      <c r="G435">
        <v>9875482</v>
      </c>
      <c r="H435" s="3">
        <v>45015.665729108798</v>
      </c>
      <c r="I435" t="str">
        <f t="shared" si="24"/>
        <v>Short Term</v>
      </c>
      <c r="J435">
        <f t="shared" si="25"/>
        <v>9631827</v>
      </c>
      <c r="K435">
        <f t="shared" si="26"/>
        <v>0.1</v>
      </c>
      <c r="L435">
        <f t="shared" si="27"/>
        <v>963182.70000000007</v>
      </c>
    </row>
    <row r="436" spans="1:12" x14ac:dyDescent="0.25">
      <c r="A436">
        <v>1435</v>
      </c>
      <c r="B436" t="s">
        <v>1405</v>
      </c>
      <c r="C436">
        <v>497368</v>
      </c>
      <c r="D436">
        <v>8.6199999999999992</v>
      </c>
      <c r="E436" s="5">
        <v>44031.143460648149</v>
      </c>
      <c r="F436" t="s">
        <v>1425</v>
      </c>
      <c r="G436">
        <v>5919988</v>
      </c>
      <c r="H436" s="3">
        <v>45015.665729108798</v>
      </c>
      <c r="I436" t="str">
        <f t="shared" si="24"/>
        <v>Long Term</v>
      </c>
      <c r="J436">
        <f t="shared" si="25"/>
        <v>5422620</v>
      </c>
      <c r="K436">
        <f t="shared" si="26"/>
        <v>0.1</v>
      </c>
      <c r="L436">
        <f t="shared" si="27"/>
        <v>542262</v>
      </c>
    </row>
    <row r="437" spans="1:12" x14ac:dyDescent="0.25">
      <c r="A437">
        <v>1436</v>
      </c>
      <c r="B437" t="s">
        <v>555</v>
      </c>
      <c r="C437">
        <v>379239</v>
      </c>
      <c r="D437">
        <v>8.74</v>
      </c>
      <c r="E437" s="5">
        <v>43672.209120370368</v>
      </c>
      <c r="F437" t="s">
        <v>1426</v>
      </c>
      <c r="G437">
        <v>786855</v>
      </c>
      <c r="H437" s="3">
        <v>45015.665729108798</v>
      </c>
      <c r="I437" t="str">
        <f t="shared" si="24"/>
        <v>Long Term</v>
      </c>
      <c r="J437">
        <f t="shared" si="25"/>
        <v>407616</v>
      </c>
      <c r="K437">
        <f t="shared" si="26"/>
        <v>0.1</v>
      </c>
      <c r="L437">
        <f t="shared" si="27"/>
        <v>40761.600000000006</v>
      </c>
    </row>
    <row r="438" spans="1:12" x14ac:dyDescent="0.25">
      <c r="A438">
        <v>1437</v>
      </c>
      <c r="B438" t="s">
        <v>408</v>
      </c>
      <c r="C438">
        <v>436094</v>
      </c>
      <c r="D438">
        <v>6.97</v>
      </c>
      <c r="E438" s="5">
        <v>44111.768530092602</v>
      </c>
      <c r="F438" t="s">
        <v>1421</v>
      </c>
      <c r="G438">
        <v>1395466</v>
      </c>
      <c r="H438" s="3">
        <v>45015.665729108798</v>
      </c>
      <c r="I438" t="str">
        <f t="shared" si="24"/>
        <v>Long Term</v>
      </c>
      <c r="J438">
        <f t="shared" si="25"/>
        <v>959372</v>
      </c>
      <c r="K438">
        <f t="shared" si="26"/>
        <v>0.1</v>
      </c>
      <c r="L438">
        <f t="shared" si="27"/>
        <v>95937.200000000012</v>
      </c>
    </row>
    <row r="439" spans="1:12" x14ac:dyDescent="0.25">
      <c r="A439">
        <v>1438</v>
      </c>
      <c r="B439" t="s">
        <v>1358</v>
      </c>
      <c r="C439">
        <v>530793</v>
      </c>
      <c r="D439">
        <v>6.9</v>
      </c>
      <c r="E439" s="5">
        <v>44040.486979166657</v>
      </c>
      <c r="F439" t="s">
        <v>1426</v>
      </c>
      <c r="G439">
        <v>4102031</v>
      </c>
      <c r="H439" s="3">
        <v>45015.665729108798</v>
      </c>
      <c r="I439" t="str">
        <f t="shared" si="24"/>
        <v>Long Term</v>
      </c>
      <c r="J439">
        <f t="shared" si="25"/>
        <v>3571238</v>
      </c>
      <c r="K439">
        <f t="shared" si="26"/>
        <v>0.1</v>
      </c>
      <c r="L439">
        <f t="shared" si="27"/>
        <v>357123.80000000005</v>
      </c>
    </row>
    <row r="440" spans="1:12" x14ac:dyDescent="0.25">
      <c r="A440">
        <v>1439</v>
      </c>
      <c r="B440" t="s">
        <v>637</v>
      </c>
      <c r="C440">
        <v>166050</v>
      </c>
      <c r="D440">
        <v>5.17</v>
      </c>
      <c r="E440" s="5">
        <v>44984.135914351849</v>
      </c>
      <c r="F440" t="s">
        <v>1423</v>
      </c>
      <c r="G440">
        <v>8155658</v>
      </c>
      <c r="H440" s="3">
        <v>45015.665729108798</v>
      </c>
      <c r="I440" t="str">
        <f t="shared" si="24"/>
        <v>Short Term</v>
      </c>
      <c r="J440">
        <f t="shared" si="25"/>
        <v>7989608</v>
      </c>
      <c r="K440">
        <f t="shared" si="26"/>
        <v>0.1</v>
      </c>
      <c r="L440">
        <f t="shared" si="27"/>
        <v>798960.8</v>
      </c>
    </row>
    <row r="441" spans="1:12" x14ac:dyDescent="0.25">
      <c r="A441">
        <v>1440</v>
      </c>
      <c r="B441" t="s">
        <v>696</v>
      </c>
      <c r="C441">
        <v>308735</v>
      </c>
      <c r="D441">
        <v>8.92</v>
      </c>
      <c r="E441" s="5">
        <v>43741.691805555558</v>
      </c>
      <c r="F441" t="s">
        <v>1425</v>
      </c>
      <c r="G441">
        <v>6751560</v>
      </c>
      <c r="H441" s="3">
        <v>45015.665729108798</v>
      </c>
      <c r="I441" t="str">
        <f t="shared" si="24"/>
        <v>Long Term</v>
      </c>
      <c r="J441">
        <f t="shared" si="25"/>
        <v>6442825</v>
      </c>
      <c r="K441">
        <f t="shared" si="26"/>
        <v>0.1</v>
      </c>
      <c r="L441">
        <f t="shared" si="27"/>
        <v>644282.5</v>
      </c>
    </row>
    <row r="442" spans="1:12" x14ac:dyDescent="0.25">
      <c r="A442">
        <v>1441</v>
      </c>
      <c r="B442" t="s">
        <v>298</v>
      </c>
      <c r="C442">
        <v>833572</v>
      </c>
      <c r="D442">
        <v>7.17</v>
      </c>
      <c r="E442" s="5">
        <v>44096.854756944442</v>
      </c>
      <c r="F442" t="s">
        <v>1421</v>
      </c>
      <c r="G442">
        <v>5484731</v>
      </c>
      <c r="H442" s="3">
        <v>45015.665729108798</v>
      </c>
      <c r="I442" t="str">
        <f t="shared" si="24"/>
        <v>Long Term</v>
      </c>
      <c r="J442">
        <f t="shared" si="25"/>
        <v>4651159</v>
      </c>
      <c r="K442">
        <f t="shared" si="26"/>
        <v>0.1</v>
      </c>
      <c r="L442">
        <f t="shared" si="27"/>
        <v>465115.9</v>
      </c>
    </row>
    <row r="443" spans="1:12" x14ac:dyDescent="0.25">
      <c r="A443">
        <v>1442</v>
      </c>
      <c r="B443" t="s">
        <v>1351</v>
      </c>
      <c r="C443">
        <v>855748</v>
      </c>
      <c r="D443">
        <v>5.67</v>
      </c>
      <c r="E443" s="5">
        <v>43763.791192129633</v>
      </c>
      <c r="F443" t="s">
        <v>1424</v>
      </c>
      <c r="G443">
        <v>855791</v>
      </c>
      <c r="H443" s="3">
        <v>45015.665729108798</v>
      </c>
      <c r="I443" t="str">
        <f t="shared" si="24"/>
        <v>Long Term</v>
      </c>
      <c r="J443">
        <f t="shared" si="25"/>
        <v>43</v>
      </c>
      <c r="K443">
        <f t="shared" si="26"/>
        <v>0</v>
      </c>
      <c r="L443">
        <f t="shared" si="27"/>
        <v>0</v>
      </c>
    </row>
    <row r="444" spans="1:12" x14ac:dyDescent="0.25">
      <c r="A444">
        <v>1443</v>
      </c>
      <c r="B444" t="s">
        <v>1247</v>
      </c>
      <c r="C444">
        <v>641974</v>
      </c>
      <c r="D444">
        <v>7.95</v>
      </c>
      <c r="E444" s="5">
        <v>43760.337175925917</v>
      </c>
      <c r="F444" t="s">
        <v>1421</v>
      </c>
      <c r="G444">
        <v>7680311</v>
      </c>
      <c r="H444" s="3">
        <v>45015.665729108798</v>
      </c>
      <c r="I444" t="str">
        <f t="shared" si="24"/>
        <v>Long Term</v>
      </c>
      <c r="J444">
        <f t="shared" si="25"/>
        <v>7038337</v>
      </c>
      <c r="K444">
        <f t="shared" si="26"/>
        <v>0.1</v>
      </c>
      <c r="L444">
        <f t="shared" si="27"/>
        <v>703833.70000000007</v>
      </c>
    </row>
    <row r="445" spans="1:12" x14ac:dyDescent="0.25">
      <c r="A445">
        <v>1444</v>
      </c>
      <c r="B445" t="s">
        <v>1333</v>
      </c>
      <c r="C445">
        <v>685742</v>
      </c>
      <c r="D445">
        <v>6.94</v>
      </c>
      <c r="E445" s="5">
        <v>44088.898495370369</v>
      </c>
      <c r="F445" t="s">
        <v>1422</v>
      </c>
      <c r="G445">
        <v>3740947</v>
      </c>
      <c r="H445" s="3">
        <v>45015.665729108798</v>
      </c>
      <c r="I445" t="str">
        <f t="shared" si="24"/>
        <v>Long Term</v>
      </c>
      <c r="J445">
        <f t="shared" si="25"/>
        <v>3055205</v>
      </c>
      <c r="K445">
        <f t="shared" si="26"/>
        <v>0.1</v>
      </c>
      <c r="L445">
        <f t="shared" si="27"/>
        <v>305520.5</v>
      </c>
    </row>
    <row r="446" spans="1:12" x14ac:dyDescent="0.25">
      <c r="A446">
        <v>1445</v>
      </c>
      <c r="B446" t="s">
        <v>1049</v>
      </c>
      <c r="C446">
        <v>901795</v>
      </c>
      <c r="D446">
        <v>5.86</v>
      </c>
      <c r="E446" s="5">
        <v>44672.585231481477</v>
      </c>
      <c r="F446" t="s">
        <v>1423</v>
      </c>
      <c r="G446">
        <v>7721122</v>
      </c>
      <c r="H446" s="3">
        <v>45015.665729108798</v>
      </c>
      <c r="I446" t="str">
        <f t="shared" si="24"/>
        <v>Short Term</v>
      </c>
      <c r="J446">
        <f t="shared" si="25"/>
        <v>6819327</v>
      </c>
      <c r="K446">
        <f t="shared" si="26"/>
        <v>0.1</v>
      </c>
      <c r="L446">
        <f t="shared" si="27"/>
        <v>681932.70000000007</v>
      </c>
    </row>
    <row r="447" spans="1:12" x14ac:dyDescent="0.25">
      <c r="A447">
        <v>1446</v>
      </c>
      <c r="B447" t="s">
        <v>213</v>
      </c>
      <c r="C447">
        <v>865985</v>
      </c>
      <c r="D447">
        <v>6</v>
      </c>
      <c r="E447" s="5">
        <v>43802.069097222222</v>
      </c>
      <c r="F447" t="s">
        <v>1424</v>
      </c>
      <c r="G447">
        <v>5026332</v>
      </c>
      <c r="H447" s="3">
        <v>45015.665729108798</v>
      </c>
      <c r="I447" t="str">
        <f t="shared" si="24"/>
        <v>Long Term</v>
      </c>
      <c r="J447">
        <f t="shared" si="25"/>
        <v>4160347</v>
      </c>
      <c r="K447">
        <f t="shared" si="26"/>
        <v>0.1</v>
      </c>
      <c r="L447">
        <f t="shared" si="27"/>
        <v>416034.7</v>
      </c>
    </row>
    <row r="448" spans="1:12" x14ac:dyDescent="0.25">
      <c r="A448">
        <v>1447</v>
      </c>
      <c r="B448" t="s">
        <v>1190</v>
      </c>
      <c r="C448">
        <v>657196</v>
      </c>
      <c r="D448">
        <v>6.24</v>
      </c>
      <c r="E448" s="5">
        <v>44287.324826388889</v>
      </c>
      <c r="F448" t="s">
        <v>1425</v>
      </c>
      <c r="G448">
        <v>1922546</v>
      </c>
      <c r="H448" s="3">
        <v>45015.665729108798</v>
      </c>
      <c r="I448" t="str">
        <f t="shared" si="24"/>
        <v>Long Term</v>
      </c>
      <c r="J448">
        <f t="shared" si="25"/>
        <v>1265350</v>
      </c>
      <c r="K448">
        <f t="shared" si="26"/>
        <v>0.1</v>
      </c>
      <c r="L448">
        <f t="shared" si="27"/>
        <v>126535</v>
      </c>
    </row>
    <row r="449" spans="1:12" x14ac:dyDescent="0.25">
      <c r="A449">
        <v>1448</v>
      </c>
      <c r="B449" t="s">
        <v>1160</v>
      </c>
      <c r="C449">
        <v>623409</v>
      </c>
      <c r="D449">
        <v>8.61</v>
      </c>
      <c r="E449" s="5">
        <v>44670.991898148153</v>
      </c>
      <c r="F449" t="s">
        <v>1423</v>
      </c>
      <c r="G449">
        <v>2536983</v>
      </c>
      <c r="H449" s="3">
        <v>45015.665729108798</v>
      </c>
      <c r="I449" t="str">
        <f t="shared" si="24"/>
        <v>Short Term</v>
      </c>
      <c r="J449">
        <f t="shared" si="25"/>
        <v>1913574</v>
      </c>
      <c r="K449">
        <f t="shared" si="26"/>
        <v>0.1</v>
      </c>
      <c r="L449">
        <f t="shared" si="27"/>
        <v>191357.40000000002</v>
      </c>
    </row>
    <row r="450" spans="1:12" x14ac:dyDescent="0.25">
      <c r="A450">
        <v>1449</v>
      </c>
      <c r="B450" t="s">
        <v>1359</v>
      </c>
      <c r="C450">
        <v>493280</v>
      </c>
      <c r="D450">
        <v>7.64</v>
      </c>
      <c r="E450" s="5">
        <v>43672.670474537037</v>
      </c>
      <c r="F450" t="s">
        <v>1421</v>
      </c>
      <c r="G450">
        <v>1065413</v>
      </c>
      <c r="H450" s="3">
        <v>45015.665729108798</v>
      </c>
      <c r="I450" t="str">
        <f t="shared" si="24"/>
        <v>Long Term</v>
      </c>
      <c r="J450">
        <f t="shared" si="25"/>
        <v>572133</v>
      </c>
      <c r="K450">
        <f t="shared" si="26"/>
        <v>0.1</v>
      </c>
      <c r="L450">
        <f t="shared" si="27"/>
        <v>57213.3</v>
      </c>
    </row>
    <row r="451" spans="1:12" x14ac:dyDescent="0.25">
      <c r="A451">
        <v>1450</v>
      </c>
      <c r="B451" t="s">
        <v>576</v>
      </c>
      <c r="C451">
        <v>859642</v>
      </c>
      <c r="D451">
        <v>8.49</v>
      </c>
      <c r="E451" s="5">
        <v>43678.616574074083</v>
      </c>
      <c r="F451" t="s">
        <v>1422</v>
      </c>
      <c r="G451">
        <v>2764489</v>
      </c>
      <c r="H451" s="3">
        <v>45015.665729108798</v>
      </c>
      <c r="I451" t="str">
        <f t="shared" ref="I451:I514" si="28">IF((H451-E451)&lt;=365,"Short Term","Long Term")</f>
        <v>Long Term</v>
      </c>
      <c r="J451">
        <f t="shared" ref="J451:J514" si="29">G451-C451</f>
        <v>1904847</v>
      </c>
      <c r="K451">
        <f t="shared" ref="K451:K514" si="30">IF(J451&gt;100000,10%,0)</f>
        <v>0.1</v>
      </c>
      <c r="L451">
        <f t="shared" ref="L451:L514" si="31">J451*K451</f>
        <v>190484.7</v>
      </c>
    </row>
    <row r="452" spans="1:12" x14ac:dyDescent="0.25">
      <c r="A452">
        <v>1451</v>
      </c>
      <c r="B452" t="s">
        <v>1037</v>
      </c>
      <c r="C452">
        <v>322229</v>
      </c>
      <c r="D452">
        <v>6.59</v>
      </c>
      <c r="E452" s="5">
        <v>44226.310196759259</v>
      </c>
      <c r="F452" t="s">
        <v>1422</v>
      </c>
      <c r="G452">
        <v>7046842</v>
      </c>
      <c r="H452" s="3">
        <v>45015.665729108798</v>
      </c>
      <c r="I452" t="str">
        <f t="shared" si="28"/>
        <v>Long Term</v>
      </c>
      <c r="J452">
        <f t="shared" si="29"/>
        <v>6724613</v>
      </c>
      <c r="K452">
        <f t="shared" si="30"/>
        <v>0.1</v>
      </c>
      <c r="L452">
        <f t="shared" si="31"/>
        <v>672461.3</v>
      </c>
    </row>
    <row r="453" spans="1:12" x14ac:dyDescent="0.25">
      <c r="A453">
        <v>1452</v>
      </c>
      <c r="B453" t="s">
        <v>674</v>
      </c>
      <c r="C453">
        <v>487610</v>
      </c>
      <c r="D453">
        <v>5.15</v>
      </c>
      <c r="E453" s="5">
        <v>44744.143622685187</v>
      </c>
      <c r="F453" t="s">
        <v>1421</v>
      </c>
      <c r="G453">
        <v>4736621</v>
      </c>
      <c r="H453" s="3">
        <v>45015.665729108798</v>
      </c>
      <c r="I453" t="str">
        <f t="shared" si="28"/>
        <v>Short Term</v>
      </c>
      <c r="J453">
        <f t="shared" si="29"/>
        <v>4249011</v>
      </c>
      <c r="K453">
        <f t="shared" si="30"/>
        <v>0.1</v>
      </c>
      <c r="L453">
        <f t="shared" si="31"/>
        <v>424901.10000000003</v>
      </c>
    </row>
    <row r="454" spans="1:12" x14ac:dyDescent="0.25">
      <c r="A454">
        <v>1453</v>
      </c>
      <c r="B454" t="s">
        <v>1480</v>
      </c>
      <c r="C454">
        <v>667788</v>
      </c>
      <c r="D454">
        <v>7.14</v>
      </c>
      <c r="E454" s="5">
        <v>43425.139641203707</v>
      </c>
      <c r="F454" t="s">
        <v>1425</v>
      </c>
      <c r="G454">
        <v>858624</v>
      </c>
      <c r="H454" s="3">
        <v>45015.665729108798</v>
      </c>
      <c r="I454" t="str">
        <f t="shared" si="28"/>
        <v>Long Term</v>
      </c>
      <c r="J454">
        <f t="shared" si="29"/>
        <v>190836</v>
      </c>
      <c r="K454">
        <f t="shared" si="30"/>
        <v>0.1</v>
      </c>
      <c r="L454">
        <f t="shared" si="31"/>
        <v>19083.600000000002</v>
      </c>
    </row>
    <row r="455" spans="1:12" x14ac:dyDescent="0.25">
      <c r="A455">
        <v>1454</v>
      </c>
      <c r="B455" t="s">
        <v>1347</v>
      </c>
      <c r="C455">
        <v>24874</v>
      </c>
      <c r="D455">
        <v>8.6999999999999993</v>
      </c>
      <c r="E455" s="5">
        <v>43882.485821759263</v>
      </c>
      <c r="F455" t="s">
        <v>1424</v>
      </c>
      <c r="G455">
        <v>3165715</v>
      </c>
      <c r="H455" s="3">
        <v>45015.665729108798</v>
      </c>
      <c r="I455" t="str">
        <f t="shared" si="28"/>
        <v>Long Term</v>
      </c>
      <c r="J455">
        <f t="shared" si="29"/>
        <v>3140841</v>
      </c>
      <c r="K455">
        <f t="shared" si="30"/>
        <v>0.1</v>
      </c>
      <c r="L455">
        <f t="shared" si="31"/>
        <v>314084.10000000003</v>
      </c>
    </row>
    <row r="456" spans="1:12" x14ac:dyDescent="0.25">
      <c r="A456">
        <v>1455</v>
      </c>
      <c r="B456" t="s">
        <v>443</v>
      </c>
      <c r="C456">
        <v>129628</v>
      </c>
      <c r="D456">
        <v>8.9499999999999993</v>
      </c>
      <c r="E456" s="5">
        <v>44160.525787037041</v>
      </c>
      <c r="F456" t="s">
        <v>1423</v>
      </c>
      <c r="G456">
        <v>7599990</v>
      </c>
      <c r="H456" s="3">
        <v>45015.665729108798</v>
      </c>
      <c r="I456" t="str">
        <f t="shared" si="28"/>
        <v>Long Term</v>
      </c>
      <c r="J456">
        <f t="shared" si="29"/>
        <v>7470362</v>
      </c>
      <c r="K456">
        <f t="shared" si="30"/>
        <v>0.1</v>
      </c>
      <c r="L456">
        <f t="shared" si="31"/>
        <v>747036.20000000007</v>
      </c>
    </row>
    <row r="457" spans="1:12" x14ac:dyDescent="0.25">
      <c r="A457">
        <v>1456</v>
      </c>
      <c r="B457" t="s">
        <v>871</v>
      </c>
      <c r="C457">
        <v>160171</v>
      </c>
      <c r="D457">
        <v>6.36</v>
      </c>
      <c r="E457" s="5">
        <v>44719.079618055563</v>
      </c>
      <c r="F457" t="s">
        <v>1425</v>
      </c>
      <c r="G457">
        <v>9603273</v>
      </c>
      <c r="H457" s="3">
        <v>45015.665729108798</v>
      </c>
      <c r="I457" t="str">
        <f t="shared" si="28"/>
        <v>Short Term</v>
      </c>
      <c r="J457">
        <f t="shared" si="29"/>
        <v>9443102</v>
      </c>
      <c r="K457">
        <f t="shared" si="30"/>
        <v>0.1</v>
      </c>
      <c r="L457">
        <f t="shared" si="31"/>
        <v>944310.20000000007</v>
      </c>
    </row>
    <row r="458" spans="1:12" x14ac:dyDescent="0.25">
      <c r="A458">
        <v>1457</v>
      </c>
      <c r="B458" t="s">
        <v>208</v>
      </c>
      <c r="C458">
        <v>285538</v>
      </c>
      <c r="D458">
        <v>7.3</v>
      </c>
      <c r="E458" s="5">
        <v>44457.253657407397</v>
      </c>
      <c r="F458" t="s">
        <v>1424</v>
      </c>
      <c r="G458">
        <v>346413</v>
      </c>
      <c r="H458" s="3">
        <v>45015.665729108798</v>
      </c>
      <c r="I458" t="str">
        <f t="shared" si="28"/>
        <v>Long Term</v>
      </c>
      <c r="J458">
        <f t="shared" si="29"/>
        <v>60875</v>
      </c>
      <c r="K458">
        <f t="shared" si="30"/>
        <v>0</v>
      </c>
      <c r="L458">
        <f t="shared" si="31"/>
        <v>0</v>
      </c>
    </row>
    <row r="459" spans="1:12" x14ac:dyDescent="0.25">
      <c r="A459">
        <v>1458</v>
      </c>
      <c r="B459" t="s">
        <v>1260</v>
      </c>
      <c r="C459">
        <v>109805</v>
      </c>
      <c r="D459">
        <v>5.57</v>
      </c>
      <c r="E459" s="5">
        <v>44980.186030092591</v>
      </c>
      <c r="F459" t="s">
        <v>1424</v>
      </c>
      <c r="G459">
        <v>8955828</v>
      </c>
      <c r="H459" s="3">
        <v>45015.665729108798</v>
      </c>
      <c r="I459" t="str">
        <f t="shared" si="28"/>
        <v>Short Term</v>
      </c>
      <c r="J459">
        <f t="shared" si="29"/>
        <v>8846023</v>
      </c>
      <c r="K459">
        <f t="shared" si="30"/>
        <v>0.1</v>
      </c>
      <c r="L459">
        <f t="shared" si="31"/>
        <v>884602.3</v>
      </c>
    </row>
    <row r="460" spans="1:12" x14ac:dyDescent="0.25">
      <c r="A460">
        <v>1459</v>
      </c>
      <c r="B460" t="s">
        <v>482</v>
      </c>
      <c r="C460">
        <v>456126</v>
      </c>
      <c r="D460">
        <v>8.6999999999999993</v>
      </c>
      <c r="E460" s="5">
        <v>44364.618136574078</v>
      </c>
      <c r="F460" t="s">
        <v>1421</v>
      </c>
      <c r="G460">
        <v>647502</v>
      </c>
      <c r="H460" s="3">
        <v>45015.665729108798</v>
      </c>
      <c r="I460" t="str">
        <f t="shared" si="28"/>
        <v>Long Term</v>
      </c>
      <c r="J460">
        <f t="shared" si="29"/>
        <v>191376</v>
      </c>
      <c r="K460">
        <f t="shared" si="30"/>
        <v>0.1</v>
      </c>
      <c r="L460">
        <f t="shared" si="31"/>
        <v>19137.600000000002</v>
      </c>
    </row>
    <row r="461" spans="1:12" x14ac:dyDescent="0.25">
      <c r="A461">
        <v>1460</v>
      </c>
      <c r="B461" t="s">
        <v>554</v>
      </c>
      <c r="C461">
        <v>803548</v>
      </c>
      <c r="D461">
        <v>7.93</v>
      </c>
      <c r="E461" s="5">
        <v>43531.724363425928</v>
      </c>
      <c r="F461" t="s">
        <v>1422</v>
      </c>
      <c r="G461">
        <v>2032362</v>
      </c>
      <c r="H461" s="3">
        <v>45015.665729108798</v>
      </c>
      <c r="I461" t="str">
        <f t="shared" si="28"/>
        <v>Long Term</v>
      </c>
      <c r="J461">
        <f t="shared" si="29"/>
        <v>1228814</v>
      </c>
      <c r="K461">
        <f t="shared" si="30"/>
        <v>0.1</v>
      </c>
      <c r="L461">
        <f t="shared" si="31"/>
        <v>122881.40000000001</v>
      </c>
    </row>
    <row r="462" spans="1:12" x14ac:dyDescent="0.25">
      <c r="A462">
        <v>1461</v>
      </c>
      <c r="B462" t="s">
        <v>454</v>
      </c>
      <c r="C462">
        <v>353705</v>
      </c>
      <c r="D462">
        <v>6.33</v>
      </c>
      <c r="E462" s="5">
        <v>44407.180752314824</v>
      </c>
      <c r="F462" t="s">
        <v>1422</v>
      </c>
      <c r="G462">
        <v>1894946</v>
      </c>
      <c r="H462" s="3">
        <v>45015.665729108798</v>
      </c>
      <c r="I462" t="str">
        <f t="shared" si="28"/>
        <v>Long Term</v>
      </c>
      <c r="J462">
        <f t="shared" si="29"/>
        <v>1541241</v>
      </c>
      <c r="K462">
        <f t="shared" si="30"/>
        <v>0.1</v>
      </c>
      <c r="L462">
        <f t="shared" si="31"/>
        <v>154124.1</v>
      </c>
    </row>
    <row r="463" spans="1:12" x14ac:dyDescent="0.25">
      <c r="A463">
        <v>1462</v>
      </c>
      <c r="B463" t="s">
        <v>1339</v>
      </c>
      <c r="C463">
        <v>398188</v>
      </c>
      <c r="D463">
        <v>6.24</v>
      </c>
      <c r="E463" s="5">
        <v>44259.732175925928</v>
      </c>
      <c r="F463" t="s">
        <v>1425</v>
      </c>
      <c r="G463">
        <v>4115399</v>
      </c>
      <c r="H463" s="3">
        <v>45015.665729108798</v>
      </c>
      <c r="I463" t="str">
        <f t="shared" si="28"/>
        <v>Long Term</v>
      </c>
      <c r="J463">
        <f t="shared" si="29"/>
        <v>3717211</v>
      </c>
      <c r="K463">
        <f t="shared" si="30"/>
        <v>0.1</v>
      </c>
      <c r="L463">
        <f t="shared" si="31"/>
        <v>371721.10000000003</v>
      </c>
    </row>
    <row r="464" spans="1:12" x14ac:dyDescent="0.25">
      <c r="A464">
        <v>1463</v>
      </c>
      <c r="B464" t="s">
        <v>1481</v>
      </c>
      <c r="C464">
        <v>332296</v>
      </c>
      <c r="D464">
        <v>8.2899999999999991</v>
      </c>
      <c r="E464" s="5">
        <v>44389.50677083333</v>
      </c>
      <c r="F464" t="s">
        <v>1425</v>
      </c>
      <c r="G464">
        <v>3382443</v>
      </c>
      <c r="H464" s="3">
        <v>45015.665729108798</v>
      </c>
      <c r="I464" t="str">
        <f t="shared" si="28"/>
        <v>Long Term</v>
      </c>
      <c r="J464">
        <f t="shared" si="29"/>
        <v>3050147</v>
      </c>
      <c r="K464">
        <f t="shared" si="30"/>
        <v>0.1</v>
      </c>
      <c r="L464">
        <f t="shared" si="31"/>
        <v>305014.7</v>
      </c>
    </row>
    <row r="465" spans="1:12" x14ac:dyDescent="0.25">
      <c r="A465">
        <v>1464</v>
      </c>
      <c r="B465" t="s">
        <v>1077</v>
      </c>
      <c r="C465">
        <v>41269</v>
      </c>
      <c r="D465">
        <v>7.4</v>
      </c>
      <c r="E465" s="5">
        <v>44272.930694444447</v>
      </c>
      <c r="F465" t="s">
        <v>1426</v>
      </c>
      <c r="G465">
        <v>1972431</v>
      </c>
      <c r="H465" s="3">
        <v>45015.665729108798</v>
      </c>
      <c r="I465" t="str">
        <f t="shared" si="28"/>
        <v>Long Term</v>
      </c>
      <c r="J465">
        <f t="shared" si="29"/>
        <v>1931162</v>
      </c>
      <c r="K465">
        <f t="shared" si="30"/>
        <v>0.1</v>
      </c>
      <c r="L465">
        <f t="shared" si="31"/>
        <v>193116.2</v>
      </c>
    </row>
    <row r="466" spans="1:12" x14ac:dyDescent="0.25">
      <c r="A466">
        <v>1465</v>
      </c>
      <c r="B466" t="s">
        <v>945</v>
      </c>
      <c r="C466">
        <v>37986</v>
      </c>
      <c r="D466">
        <v>8.75</v>
      </c>
      <c r="E466" s="5">
        <v>43655.198750000003</v>
      </c>
      <c r="F466" t="s">
        <v>1425</v>
      </c>
      <c r="G466">
        <v>8230291</v>
      </c>
      <c r="H466" s="3">
        <v>45015.665729108798</v>
      </c>
      <c r="I466" t="str">
        <f t="shared" si="28"/>
        <v>Long Term</v>
      </c>
      <c r="J466">
        <f t="shared" si="29"/>
        <v>8192305</v>
      </c>
      <c r="K466">
        <f t="shared" si="30"/>
        <v>0.1</v>
      </c>
      <c r="L466">
        <f t="shared" si="31"/>
        <v>819230.5</v>
      </c>
    </row>
    <row r="467" spans="1:12" x14ac:dyDescent="0.25">
      <c r="A467">
        <v>1466</v>
      </c>
      <c r="B467" t="s">
        <v>698</v>
      </c>
      <c r="C467">
        <v>261105</v>
      </c>
      <c r="D467">
        <v>5.9</v>
      </c>
      <c r="E467" s="5">
        <v>44686.569409722222</v>
      </c>
      <c r="F467" t="s">
        <v>1422</v>
      </c>
      <c r="G467">
        <v>8131267</v>
      </c>
      <c r="H467" s="3">
        <v>45015.665729108798</v>
      </c>
      <c r="I467" t="str">
        <f t="shared" si="28"/>
        <v>Short Term</v>
      </c>
      <c r="J467">
        <f t="shared" si="29"/>
        <v>7870162</v>
      </c>
      <c r="K467">
        <f t="shared" si="30"/>
        <v>0.1</v>
      </c>
      <c r="L467">
        <f t="shared" si="31"/>
        <v>787016.20000000007</v>
      </c>
    </row>
    <row r="468" spans="1:12" x14ac:dyDescent="0.25">
      <c r="A468">
        <v>1467</v>
      </c>
      <c r="B468" t="s">
        <v>334</v>
      </c>
      <c r="C468">
        <v>593197</v>
      </c>
      <c r="D468">
        <v>5.13</v>
      </c>
      <c r="E468" s="5">
        <v>43679.029872685183</v>
      </c>
      <c r="F468" t="s">
        <v>1426</v>
      </c>
      <c r="G468">
        <v>747251</v>
      </c>
      <c r="H468" s="3">
        <v>45015.665729108798</v>
      </c>
      <c r="I468" t="str">
        <f t="shared" si="28"/>
        <v>Long Term</v>
      </c>
      <c r="J468">
        <f t="shared" si="29"/>
        <v>154054</v>
      </c>
      <c r="K468">
        <f t="shared" si="30"/>
        <v>0.1</v>
      </c>
      <c r="L468">
        <f t="shared" si="31"/>
        <v>15405.400000000001</v>
      </c>
    </row>
    <row r="469" spans="1:12" x14ac:dyDescent="0.25">
      <c r="A469">
        <v>1468</v>
      </c>
      <c r="B469" t="s">
        <v>1482</v>
      </c>
      <c r="C469">
        <v>163830</v>
      </c>
      <c r="D469">
        <v>8.19</v>
      </c>
      <c r="E469" s="5">
        <v>44395.708101851851</v>
      </c>
      <c r="F469" t="s">
        <v>1426</v>
      </c>
      <c r="G469">
        <v>970339</v>
      </c>
      <c r="H469" s="3">
        <v>45015.665729108798</v>
      </c>
      <c r="I469" t="str">
        <f t="shared" si="28"/>
        <v>Long Term</v>
      </c>
      <c r="J469">
        <f t="shared" si="29"/>
        <v>806509</v>
      </c>
      <c r="K469">
        <f t="shared" si="30"/>
        <v>0.1</v>
      </c>
      <c r="L469">
        <f t="shared" si="31"/>
        <v>80650.900000000009</v>
      </c>
    </row>
    <row r="470" spans="1:12" x14ac:dyDescent="0.25">
      <c r="A470">
        <v>1469</v>
      </c>
      <c r="B470" t="s">
        <v>476</v>
      </c>
      <c r="C470">
        <v>967743</v>
      </c>
      <c r="D470">
        <v>8.9499999999999993</v>
      </c>
      <c r="E470" s="5">
        <v>43546.511956018519</v>
      </c>
      <c r="F470" t="s">
        <v>1423</v>
      </c>
      <c r="G470">
        <v>7520177</v>
      </c>
      <c r="H470" s="3">
        <v>45015.665729108798</v>
      </c>
      <c r="I470" t="str">
        <f t="shared" si="28"/>
        <v>Long Term</v>
      </c>
      <c r="J470">
        <f t="shared" si="29"/>
        <v>6552434</v>
      </c>
      <c r="K470">
        <f t="shared" si="30"/>
        <v>0.1</v>
      </c>
      <c r="L470">
        <f t="shared" si="31"/>
        <v>655243.4</v>
      </c>
    </row>
    <row r="471" spans="1:12" x14ac:dyDescent="0.25">
      <c r="A471">
        <v>1470</v>
      </c>
      <c r="B471" t="s">
        <v>316</v>
      </c>
      <c r="C471">
        <v>733497</v>
      </c>
      <c r="D471">
        <v>7.79</v>
      </c>
      <c r="E471" s="5">
        <v>43962.393599537027</v>
      </c>
      <c r="F471" t="s">
        <v>1422</v>
      </c>
      <c r="G471">
        <v>7309196</v>
      </c>
      <c r="H471" s="3">
        <v>45015.665729108798</v>
      </c>
      <c r="I471" t="str">
        <f t="shared" si="28"/>
        <v>Long Term</v>
      </c>
      <c r="J471">
        <f t="shared" si="29"/>
        <v>6575699</v>
      </c>
      <c r="K471">
        <f t="shared" si="30"/>
        <v>0.1</v>
      </c>
      <c r="L471">
        <f t="shared" si="31"/>
        <v>657569.9</v>
      </c>
    </row>
    <row r="472" spans="1:12" x14ac:dyDescent="0.25">
      <c r="A472">
        <v>1471</v>
      </c>
      <c r="B472" t="s">
        <v>536</v>
      </c>
      <c r="C472">
        <v>783755</v>
      </c>
      <c r="D472">
        <v>5.17</v>
      </c>
      <c r="E472" s="5">
        <v>43733.521111111113</v>
      </c>
      <c r="F472" t="s">
        <v>1426</v>
      </c>
      <c r="G472">
        <v>1966233</v>
      </c>
      <c r="H472" s="3">
        <v>45015.665729108798</v>
      </c>
      <c r="I472" t="str">
        <f t="shared" si="28"/>
        <v>Long Term</v>
      </c>
      <c r="J472">
        <f t="shared" si="29"/>
        <v>1182478</v>
      </c>
      <c r="K472">
        <f t="shared" si="30"/>
        <v>0.1</v>
      </c>
      <c r="L472">
        <f t="shared" si="31"/>
        <v>118247.8</v>
      </c>
    </row>
    <row r="473" spans="1:12" x14ac:dyDescent="0.25">
      <c r="A473">
        <v>1472</v>
      </c>
      <c r="B473" t="s">
        <v>1483</v>
      </c>
      <c r="C473">
        <v>284778</v>
      </c>
      <c r="D473">
        <v>7.29</v>
      </c>
      <c r="E473" s="5">
        <v>44574.879502314812</v>
      </c>
      <c r="F473" t="s">
        <v>1422</v>
      </c>
      <c r="G473">
        <v>1840228</v>
      </c>
      <c r="H473" s="3">
        <v>45015.665729108798</v>
      </c>
      <c r="I473" t="str">
        <f t="shared" si="28"/>
        <v>Long Term</v>
      </c>
      <c r="J473">
        <f t="shared" si="29"/>
        <v>1555450</v>
      </c>
      <c r="K473">
        <f t="shared" si="30"/>
        <v>0.1</v>
      </c>
      <c r="L473">
        <f t="shared" si="31"/>
        <v>155545</v>
      </c>
    </row>
    <row r="474" spans="1:12" x14ac:dyDescent="0.25">
      <c r="A474">
        <v>1473</v>
      </c>
      <c r="B474" t="s">
        <v>1361</v>
      </c>
      <c r="C474">
        <v>416316</v>
      </c>
      <c r="D474">
        <v>6.2</v>
      </c>
      <c r="E474" s="5">
        <v>44012.817893518521</v>
      </c>
      <c r="F474" t="s">
        <v>1423</v>
      </c>
      <c r="G474">
        <v>3477067</v>
      </c>
      <c r="H474" s="3">
        <v>45015.665729108798</v>
      </c>
      <c r="I474" t="str">
        <f t="shared" si="28"/>
        <v>Long Term</v>
      </c>
      <c r="J474">
        <f t="shared" si="29"/>
        <v>3060751</v>
      </c>
      <c r="K474">
        <f t="shared" si="30"/>
        <v>0.1</v>
      </c>
      <c r="L474">
        <f t="shared" si="31"/>
        <v>306075.10000000003</v>
      </c>
    </row>
    <row r="475" spans="1:12" x14ac:dyDescent="0.25">
      <c r="A475">
        <v>1474</v>
      </c>
      <c r="B475" t="s">
        <v>1384</v>
      </c>
      <c r="C475">
        <v>111561</v>
      </c>
      <c r="D475">
        <v>8.35</v>
      </c>
      <c r="E475" s="5">
        <v>44507.825543981482</v>
      </c>
      <c r="F475" t="s">
        <v>1424</v>
      </c>
      <c r="G475">
        <v>5625602</v>
      </c>
      <c r="H475" s="3">
        <v>45015.665729108798</v>
      </c>
      <c r="I475" t="str">
        <f t="shared" si="28"/>
        <v>Long Term</v>
      </c>
      <c r="J475">
        <f t="shared" si="29"/>
        <v>5514041</v>
      </c>
      <c r="K475">
        <f t="shared" si="30"/>
        <v>0.1</v>
      </c>
      <c r="L475">
        <f t="shared" si="31"/>
        <v>551404.1</v>
      </c>
    </row>
    <row r="476" spans="1:12" x14ac:dyDescent="0.25">
      <c r="A476">
        <v>1475</v>
      </c>
      <c r="B476" t="s">
        <v>959</v>
      </c>
      <c r="C476">
        <v>172296</v>
      </c>
      <c r="D476">
        <v>7.63</v>
      </c>
      <c r="E476" s="5">
        <v>44195.105185185188</v>
      </c>
      <c r="F476" t="s">
        <v>1421</v>
      </c>
      <c r="G476">
        <v>8283194</v>
      </c>
      <c r="H476" s="3">
        <v>45015.665729108798</v>
      </c>
      <c r="I476" t="str">
        <f t="shared" si="28"/>
        <v>Long Term</v>
      </c>
      <c r="J476">
        <f t="shared" si="29"/>
        <v>8110898</v>
      </c>
      <c r="K476">
        <f t="shared" si="30"/>
        <v>0.1</v>
      </c>
      <c r="L476">
        <f t="shared" si="31"/>
        <v>811089.8</v>
      </c>
    </row>
    <row r="477" spans="1:12" x14ac:dyDescent="0.25">
      <c r="A477">
        <v>1476</v>
      </c>
      <c r="B477" t="s">
        <v>1256</v>
      </c>
      <c r="C477">
        <v>863591</v>
      </c>
      <c r="D477">
        <v>8.69</v>
      </c>
      <c r="E477" s="5">
        <v>43788.514560185176</v>
      </c>
      <c r="F477" t="s">
        <v>1424</v>
      </c>
      <c r="G477">
        <v>2498796</v>
      </c>
      <c r="H477" s="3">
        <v>45015.665729108798</v>
      </c>
      <c r="I477" t="str">
        <f t="shared" si="28"/>
        <v>Long Term</v>
      </c>
      <c r="J477">
        <f t="shared" si="29"/>
        <v>1635205</v>
      </c>
      <c r="K477">
        <f t="shared" si="30"/>
        <v>0.1</v>
      </c>
      <c r="L477">
        <f t="shared" si="31"/>
        <v>163520.5</v>
      </c>
    </row>
    <row r="478" spans="1:12" x14ac:dyDescent="0.25">
      <c r="A478">
        <v>1477</v>
      </c>
      <c r="B478" t="s">
        <v>1331</v>
      </c>
      <c r="C478">
        <v>152371</v>
      </c>
      <c r="D478">
        <v>7.97</v>
      </c>
      <c r="E478" s="5">
        <v>44241.450370370367</v>
      </c>
      <c r="F478" t="s">
        <v>1425</v>
      </c>
      <c r="G478">
        <v>702581</v>
      </c>
      <c r="H478" s="3">
        <v>45015.665729108798</v>
      </c>
      <c r="I478" t="str">
        <f t="shared" si="28"/>
        <v>Long Term</v>
      </c>
      <c r="J478">
        <f t="shared" si="29"/>
        <v>550210</v>
      </c>
      <c r="K478">
        <f t="shared" si="30"/>
        <v>0.1</v>
      </c>
      <c r="L478">
        <f t="shared" si="31"/>
        <v>55021</v>
      </c>
    </row>
    <row r="479" spans="1:12" x14ac:dyDescent="0.25">
      <c r="A479">
        <v>1478</v>
      </c>
      <c r="B479" t="s">
        <v>550</v>
      </c>
      <c r="C479">
        <v>278213</v>
      </c>
      <c r="D479">
        <v>5.56</v>
      </c>
      <c r="E479" s="5">
        <v>44147.442048611112</v>
      </c>
      <c r="F479" t="s">
        <v>1425</v>
      </c>
      <c r="G479">
        <v>9828430</v>
      </c>
      <c r="H479" s="3">
        <v>45015.665729108798</v>
      </c>
      <c r="I479" t="str">
        <f t="shared" si="28"/>
        <v>Long Term</v>
      </c>
      <c r="J479">
        <f t="shared" si="29"/>
        <v>9550217</v>
      </c>
      <c r="K479">
        <f t="shared" si="30"/>
        <v>0.1</v>
      </c>
      <c r="L479">
        <f t="shared" si="31"/>
        <v>955021.70000000007</v>
      </c>
    </row>
    <row r="480" spans="1:12" x14ac:dyDescent="0.25">
      <c r="A480">
        <v>1479</v>
      </c>
      <c r="B480" t="s">
        <v>1167</v>
      </c>
      <c r="C480">
        <v>180413</v>
      </c>
      <c r="D480">
        <v>6.15</v>
      </c>
      <c r="E480" s="5">
        <v>44231.416180555563</v>
      </c>
      <c r="F480" t="s">
        <v>1425</v>
      </c>
      <c r="G480">
        <v>530408</v>
      </c>
      <c r="H480" s="3">
        <v>45015.665729108798</v>
      </c>
      <c r="I480" t="str">
        <f t="shared" si="28"/>
        <v>Long Term</v>
      </c>
      <c r="J480">
        <f t="shared" si="29"/>
        <v>349995</v>
      </c>
      <c r="K480">
        <f t="shared" si="30"/>
        <v>0.1</v>
      </c>
      <c r="L480">
        <f t="shared" si="31"/>
        <v>34999.5</v>
      </c>
    </row>
    <row r="481" spans="1:12" x14ac:dyDescent="0.25">
      <c r="A481">
        <v>1480</v>
      </c>
      <c r="B481" t="s">
        <v>599</v>
      </c>
      <c r="C481">
        <v>583895</v>
      </c>
      <c r="D481">
        <v>6.94</v>
      </c>
      <c r="E481" s="5">
        <v>43757.314629629633</v>
      </c>
      <c r="F481" t="s">
        <v>1421</v>
      </c>
      <c r="G481">
        <v>4834304</v>
      </c>
      <c r="H481" s="3">
        <v>45015.665729108798</v>
      </c>
      <c r="I481" t="str">
        <f t="shared" si="28"/>
        <v>Long Term</v>
      </c>
      <c r="J481">
        <f t="shared" si="29"/>
        <v>4250409</v>
      </c>
      <c r="K481">
        <f t="shared" si="30"/>
        <v>0.1</v>
      </c>
      <c r="L481">
        <f t="shared" si="31"/>
        <v>425040.9</v>
      </c>
    </row>
    <row r="482" spans="1:12" x14ac:dyDescent="0.25">
      <c r="A482">
        <v>1481</v>
      </c>
      <c r="B482" t="s">
        <v>462</v>
      </c>
      <c r="C482">
        <v>361337</v>
      </c>
      <c r="D482">
        <v>7.16</v>
      </c>
      <c r="E482" s="5">
        <v>43921.037881944438</v>
      </c>
      <c r="F482" t="s">
        <v>1422</v>
      </c>
      <c r="G482">
        <v>479243</v>
      </c>
      <c r="H482" s="3">
        <v>45015.665729108798</v>
      </c>
      <c r="I482" t="str">
        <f t="shared" si="28"/>
        <v>Long Term</v>
      </c>
      <c r="J482">
        <f t="shared" si="29"/>
        <v>117906</v>
      </c>
      <c r="K482">
        <f t="shared" si="30"/>
        <v>0.1</v>
      </c>
      <c r="L482">
        <f t="shared" si="31"/>
        <v>11790.6</v>
      </c>
    </row>
    <row r="483" spans="1:12" x14ac:dyDescent="0.25">
      <c r="A483">
        <v>1482</v>
      </c>
      <c r="B483" t="s">
        <v>1218</v>
      </c>
      <c r="C483">
        <v>487757</v>
      </c>
      <c r="D483">
        <v>8.32</v>
      </c>
      <c r="E483" s="5">
        <v>44211.941805555558</v>
      </c>
      <c r="F483" t="s">
        <v>1421</v>
      </c>
      <c r="G483">
        <v>7772890</v>
      </c>
      <c r="H483" s="3">
        <v>45015.665729108798</v>
      </c>
      <c r="I483" t="str">
        <f t="shared" si="28"/>
        <v>Long Term</v>
      </c>
      <c r="J483">
        <f t="shared" si="29"/>
        <v>7285133</v>
      </c>
      <c r="K483">
        <f t="shared" si="30"/>
        <v>0.1</v>
      </c>
      <c r="L483">
        <f t="shared" si="31"/>
        <v>728513.3</v>
      </c>
    </row>
    <row r="484" spans="1:12" x14ac:dyDescent="0.25">
      <c r="A484">
        <v>1483</v>
      </c>
      <c r="B484" t="s">
        <v>946</v>
      </c>
      <c r="C484">
        <v>827833</v>
      </c>
      <c r="D484">
        <v>5.96</v>
      </c>
      <c r="E484" s="5">
        <v>44342.895474537043</v>
      </c>
      <c r="F484" t="s">
        <v>1425</v>
      </c>
      <c r="G484">
        <v>827865</v>
      </c>
      <c r="H484" s="3">
        <v>45015.665729108798</v>
      </c>
      <c r="I484" t="str">
        <f t="shared" si="28"/>
        <v>Long Term</v>
      </c>
      <c r="J484">
        <f t="shared" si="29"/>
        <v>32</v>
      </c>
      <c r="K484">
        <f t="shared" si="30"/>
        <v>0</v>
      </c>
      <c r="L484">
        <f t="shared" si="31"/>
        <v>0</v>
      </c>
    </row>
    <row r="485" spans="1:12" x14ac:dyDescent="0.25">
      <c r="A485">
        <v>1484</v>
      </c>
      <c r="B485" t="s">
        <v>1075</v>
      </c>
      <c r="C485">
        <v>189859</v>
      </c>
      <c r="D485">
        <v>8.32</v>
      </c>
      <c r="E485" s="5">
        <v>43417.750601851847</v>
      </c>
      <c r="F485" t="s">
        <v>1421</v>
      </c>
      <c r="G485">
        <v>4340420</v>
      </c>
      <c r="H485" s="3">
        <v>45015.665729108798</v>
      </c>
      <c r="I485" t="str">
        <f t="shared" si="28"/>
        <v>Long Term</v>
      </c>
      <c r="J485">
        <f t="shared" si="29"/>
        <v>4150561</v>
      </c>
      <c r="K485">
        <f t="shared" si="30"/>
        <v>0.1</v>
      </c>
      <c r="L485">
        <f t="shared" si="31"/>
        <v>415056.10000000003</v>
      </c>
    </row>
    <row r="486" spans="1:12" x14ac:dyDescent="0.25">
      <c r="A486">
        <v>1485</v>
      </c>
      <c r="B486" t="s">
        <v>1167</v>
      </c>
      <c r="C486">
        <v>71414</v>
      </c>
      <c r="D486">
        <v>8.7899999999999991</v>
      </c>
      <c r="E486" s="5">
        <v>43639.123368055552</v>
      </c>
      <c r="F486" t="s">
        <v>1422</v>
      </c>
      <c r="G486">
        <v>1789036</v>
      </c>
      <c r="H486" s="3">
        <v>45015.665729108798</v>
      </c>
      <c r="I486" t="str">
        <f t="shared" si="28"/>
        <v>Long Term</v>
      </c>
      <c r="J486">
        <f t="shared" si="29"/>
        <v>1717622</v>
      </c>
      <c r="K486">
        <f t="shared" si="30"/>
        <v>0.1</v>
      </c>
      <c r="L486">
        <f t="shared" si="31"/>
        <v>171762.2</v>
      </c>
    </row>
    <row r="487" spans="1:12" x14ac:dyDescent="0.25">
      <c r="A487">
        <v>1486</v>
      </c>
      <c r="B487" t="s">
        <v>1228</v>
      </c>
      <c r="C487">
        <v>567093</v>
      </c>
      <c r="D487">
        <v>7.2</v>
      </c>
      <c r="E487" s="5">
        <v>43488.344363425917</v>
      </c>
      <c r="F487" t="s">
        <v>1423</v>
      </c>
      <c r="G487">
        <v>567098</v>
      </c>
      <c r="H487" s="3">
        <v>45015.665729108798</v>
      </c>
      <c r="I487" t="str">
        <f t="shared" si="28"/>
        <v>Long Term</v>
      </c>
      <c r="J487">
        <f t="shared" si="29"/>
        <v>5</v>
      </c>
      <c r="K487">
        <f t="shared" si="30"/>
        <v>0</v>
      </c>
      <c r="L487">
        <f t="shared" si="31"/>
        <v>0</v>
      </c>
    </row>
    <row r="488" spans="1:12" x14ac:dyDescent="0.25">
      <c r="A488">
        <v>1487</v>
      </c>
      <c r="B488" t="s">
        <v>1318</v>
      </c>
      <c r="C488">
        <v>537216</v>
      </c>
      <c r="D488">
        <v>7.12</v>
      </c>
      <c r="E488" s="5">
        <v>43535.145520833343</v>
      </c>
      <c r="F488" t="s">
        <v>1426</v>
      </c>
      <c r="G488">
        <v>727682</v>
      </c>
      <c r="H488" s="3">
        <v>45015.665729108798</v>
      </c>
      <c r="I488" t="str">
        <f t="shared" si="28"/>
        <v>Long Term</v>
      </c>
      <c r="J488">
        <f t="shared" si="29"/>
        <v>190466</v>
      </c>
      <c r="K488">
        <f t="shared" si="30"/>
        <v>0.1</v>
      </c>
      <c r="L488">
        <f t="shared" si="31"/>
        <v>19046.600000000002</v>
      </c>
    </row>
    <row r="489" spans="1:12" x14ac:dyDescent="0.25">
      <c r="A489">
        <v>1488</v>
      </c>
      <c r="B489" t="s">
        <v>335</v>
      </c>
      <c r="C489">
        <v>211598</v>
      </c>
      <c r="D489">
        <v>6.1</v>
      </c>
      <c r="E489" s="5">
        <v>44547.768055555563</v>
      </c>
      <c r="F489" t="s">
        <v>1426</v>
      </c>
      <c r="G489">
        <v>1224967</v>
      </c>
      <c r="H489" s="3">
        <v>45015.665729108798</v>
      </c>
      <c r="I489" t="str">
        <f t="shared" si="28"/>
        <v>Long Term</v>
      </c>
      <c r="J489">
        <f t="shared" si="29"/>
        <v>1013369</v>
      </c>
      <c r="K489">
        <f t="shared" si="30"/>
        <v>0.1</v>
      </c>
      <c r="L489">
        <f t="shared" si="31"/>
        <v>101336.90000000001</v>
      </c>
    </row>
    <row r="490" spans="1:12" x14ac:dyDescent="0.25">
      <c r="A490">
        <v>1489</v>
      </c>
      <c r="B490" t="s">
        <v>1166</v>
      </c>
      <c r="C490">
        <v>427207</v>
      </c>
      <c r="D490">
        <v>7.28</v>
      </c>
      <c r="E490" s="5">
        <v>43453.215092592603</v>
      </c>
      <c r="F490" t="s">
        <v>1423</v>
      </c>
      <c r="G490">
        <v>8946461</v>
      </c>
      <c r="H490" s="3">
        <v>45015.665729108798</v>
      </c>
      <c r="I490" t="str">
        <f t="shared" si="28"/>
        <v>Long Term</v>
      </c>
      <c r="J490">
        <f t="shared" si="29"/>
        <v>8519254</v>
      </c>
      <c r="K490">
        <f t="shared" si="30"/>
        <v>0.1</v>
      </c>
      <c r="L490">
        <f t="shared" si="31"/>
        <v>851925.4</v>
      </c>
    </row>
    <row r="491" spans="1:12" x14ac:dyDescent="0.25">
      <c r="A491">
        <v>1490</v>
      </c>
      <c r="B491" t="s">
        <v>1080</v>
      </c>
      <c r="C491">
        <v>260282</v>
      </c>
      <c r="D491">
        <v>7.97</v>
      </c>
      <c r="E491" s="5">
        <v>44096.315567129634</v>
      </c>
      <c r="F491" t="s">
        <v>1425</v>
      </c>
      <c r="G491">
        <v>260305</v>
      </c>
      <c r="H491" s="3">
        <v>45015.665729108798</v>
      </c>
      <c r="I491" t="str">
        <f t="shared" si="28"/>
        <v>Long Term</v>
      </c>
      <c r="J491">
        <f t="shared" si="29"/>
        <v>23</v>
      </c>
      <c r="K491">
        <f t="shared" si="30"/>
        <v>0</v>
      </c>
      <c r="L491">
        <f t="shared" si="31"/>
        <v>0</v>
      </c>
    </row>
    <row r="492" spans="1:12" x14ac:dyDescent="0.25">
      <c r="A492">
        <v>1491</v>
      </c>
      <c r="B492" t="s">
        <v>1325</v>
      </c>
      <c r="C492">
        <v>737329</v>
      </c>
      <c r="D492">
        <v>8.5</v>
      </c>
      <c r="E492" s="5">
        <v>43662.34920138889</v>
      </c>
      <c r="F492" t="s">
        <v>1421</v>
      </c>
      <c r="G492">
        <v>9152686</v>
      </c>
      <c r="H492" s="3">
        <v>45015.665729108798</v>
      </c>
      <c r="I492" t="str">
        <f t="shared" si="28"/>
        <v>Long Term</v>
      </c>
      <c r="J492">
        <f t="shared" si="29"/>
        <v>8415357</v>
      </c>
      <c r="K492">
        <f t="shared" si="30"/>
        <v>0.1</v>
      </c>
      <c r="L492">
        <f t="shared" si="31"/>
        <v>841535.70000000007</v>
      </c>
    </row>
    <row r="493" spans="1:12" x14ac:dyDescent="0.25">
      <c r="A493">
        <v>1492</v>
      </c>
      <c r="B493" t="s">
        <v>598</v>
      </c>
      <c r="C493">
        <v>407104</v>
      </c>
      <c r="D493">
        <v>8.7200000000000006</v>
      </c>
      <c r="E493" s="5">
        <v>44925.15221064815</v>
      </c>
      <c r="F493" t="s">
        <v>1421</v>
      </c>
      <c r="G493">
        <v>8731033</v>
      </c>
      <c r="H493" s="3">
        <v>45015.665729108798</v>
      </c>
      <c r="I493" t="str">
        <f t="shared" si="28"/>
        <v>Short Term</v>
      </c>
      <c r="J493">
        <f t="shared" si="29"/>
        <v>8323929</v>
      </c>
      <c r="K493">
        <f t="shared" si="30"/>
        <v>0.1</v>
      </c>
      <c r="L493">
        <f t="shared" si="31"/>
        <v>832392.9</v>
      </c>
    </row>
    <row r="494" spans="1:12" x14ac:dyDescent="0.25">
      <c r="A494">
        <v>1493</v>
      </c>
      <c r="B494" t="s">
        <v>864</v>
      </c>
      <c r="C494">
        <v>820596</v>
      </c>
      <c r="D494">
        <v>7.54</v>
      </c>
      <c r="E494" s="5">
        <v>44601.639074074083</v>
      </c>
      <c r="F494" t="s">
        <v>1421</v>
      </c>
      <c r="G494">
        <v>8719321</v>
      </c>
      <c r="H494" s="3">
        <v>45015.665729108798</v>
      </c>
      <c r="I494" t="str">
        <f t="shared" si="28"/>
        <v>Long Term</v>
      </c>
      <c r="J494">
        <f t="shared" si="29"/>
        <v>7898725</v>
      </c>
      <c r="K494">
        <f t="shared" si="30"/>
        <v>0.1</v>
      </c>
      <c r="L494">
        <f t="shared" si="31"/>
        <v>789872.5</v>
      </c>
    </row>
    <row r="495" spans="1:12" x14ac:dyDescent="0.25">
      <c r="A495">
        <v>1494</v>
      </c>
      <c r="B495" t="s">
        <v>1443</v>
      </c>
      <c r="C495">
        <v>988831</v>
      </c>
      <c r="D495">
        <v>5.28</v>
      </c>
      <c r="E495" s="5">
        <v>44359.813460648147</v>
      </c>
      <c r="F495" t="s">
        <v>1426</v>
      </c>
      <c r="G495">
        <v>4007281</v>
      </c>
      <c r="H495" s="3">
        <v>45015.665729108798</v>
      </c>
      <c r="I495" t="str">
        <f t="shared" si="28"/>
        <v>Long Term</v>
      </c>
      <c r="J495">
        <f t="shared" si="29"/>
        <v>3018450</v>
      </c>
      <c r="K495">
        <f t="shared" si="30"/>
        <v>0.1</v>
      </c>
      <c r="L495">
        <f t="shared" si="31"/>
        <v>301845</v>
      </c>
    </row>
    <row r="496" spans="1:12" x14ac:dyDescent="0.25">
      <c r="A496">
        <v>1495</v>
      </c>
      <c r="B496" t="s">
        <v>1484</v>
      </c>
      <c r="C496">
        <v>767261</v>
      </c>
      <c r="D496">
        <v>8.2899999999999991</v>
      </c>
      <c r="E496" s="5">
        <v>44073.270335648151</v>
      </c>
      <c r="F496" t="s">
        <v>1424</v>
      </c>
      <c r="G496">
        <v>6579501</v>
      </c>
      <c r="H496" s="3">
        <v>45015.665729108798</v>
      </c>
      <c r="I496" t="str">
        <f t="shared" si="28"/>
        <v>Long Term</v>
      </c>
      <c r="J496">
        <f t="shared" si="29"/>
        <v>5812240</v>
      </c>
      <c r="K496">
        <f t="shared" si="30"/>
        <v>0.1</v>
      </c>
      <c r="L496">
        <f t="shared" si="31"/>
        <v>581224</v>
      </c>
    </row>
    <row r="497" spans="1:12" x14ac:dyDescent="0.25">
      <c r="A497">
        <v>1496</v>
      </c>
      <c r="B497" t="s">
        <v>1310</v>
      </c>
      <c r="C497">
        <v>978239</v>
      </c>
      <c r="D497">
        <v>5.97</v>
      </c>
      <c r="E497" s="5">
        <v>44384.221990740742</v>
      </c>
      <c r="F497" t="s">
        <v>1426</v>
      </c>
      <c r="G497">
        <v>2068234</v>
      </c>
      <c r="H497" s="3">
        <v>45015.665729108798</v>
      </c>
      <c r="I497" t="str">
        <f t="shared" si="28"/>
        <v>Long Term</v>
      </c>
      <c r="J497">
        <f t="shared" si="29"/>
        <v>1089995</v>
      </c>
      <c r="K497">
        <f t="shared" si="30"/>
        <v>0.1</v>
      </c>
      <c r="L497">
        <f t="shared" si="31"/>
        <v>108999.5</v>
      </c>
    </row>
    <row r="498" spans="1:12" x14ac:dyDescent="0.25">
      <c r="A498">
        <v>1497</v>
      </c>
      <c r="B498" t="s">
        <v>510</v>
      </c>
      <c r="C498">
        <v>663438</v>
      </c>
      <c r="D498">
        <v>6.28</v>
      </c>
      <c r="E498" s="5">
        <v>44918.709201388891</v>
      </c>
      <c r="F498" t="s">
        <v>1422</v>
      </c>
      <c r="G498">
        <v>8347721</v>
      </c>
      <c r="H498" s="3">
        <v>45015.665729108798</v>
      </c>
      <c r="I498" t="str">
        <f t="shared" si="28"/>
        <v>Short Term</v>
      </c>
      <c r="J498">
        <f t="shared" si="29"/>
        <v>7684283</v>
      </c>
      <c r="K498">
        <f t="shared" si="30"/>
        <v>0.1</v>
      </c>
      <c r="L498">
        <f t="shared" si="31"/>
        <v>768428.3</v>
      </c>
    </row>
    <row r="499" spans="1:12" x14ac:dyDescent="0.25">
      <c r="A499">
        <v>1498</v>
      </c>
      <c r="B499" t="s">
        <v>500</v>
      </c>
      <c r="C499">
        <v>999323</v>
      </c>
      <c r="D499">
        <v>8.2899999999999991</v>
      </c>
      <c r="E499" s="5">
        <v>44333.609861111108</v>
      </c>
      <c r="F499" t="s">
        <v>1425</v>
      </c>
      <c r="G499">
        <v>4779344</v>
      </c>
      <c r="H499" s="3">
        <v>45015.665729108798</v>
      </c>
      <c r="I499" t="str">
        <f t="shared" si="28"/>
        <v>Long Term</v>
      </c>
      <c r="J499">
        <f t="shared" si="29"/>
        <v>3780021</v>
      </c>
      <c r="K499">
        <f t="shared" si="30"/>
        <v>0.1</v>
      </c>
      <c r="L499">
        <f t="shared" si="31"/>
        <v>378002.10000000003</v>
      </c>
    </row>
    <row r="500" spans="1:12" x14ac:dyDescent="0.25">
      <c r="A500">
        <v>1499</v>
      </c>
      <c r="B500" t="s">
        <v>717</v>
      </c>
      <c r="C500">
        <v>347029</v>
      </c>
      <c r="D500">
        <v>7.89</v>
      </c>
      <c r="E500" s="5">
        <v>44582.192858796298</v>
      </c>
      <c r="F500" t="s">
        <v>1421</v>
      </c>
      <c r="G500">
        <v>750998</v>
      </c>
      <c r="H500" s="3">
        <v>45015.665729108798</v>
      </c>
      <c r="I500" t="str">
        <f t="shared" si="28"/>
        <v>Long Term</v>
      </c>
      <c r="J500">
        <f t="shared" si="29"/>
        <v>403969</v>
      </c>
      <c r="K500">
        <f t="shared" si="30"/>
        <v>0.1</v>
      </c>
      <c r="L500">
        <f t="shared" si="31"/>
        <v>40396.9</v>
      </c>
    </row>
    <row r="501" spans="1:12" x14ac:dyDescent="0.25">
      <c r="A501">
        <v>1500</v>
      </c>
      <c r="B501" t="s">
        <v>260</v>
      </c>
      <c r="C501">
        <v>867816</v>
      </c>
      <c r="D501">
        <v>8.48</v>
      </c>
      <c r="E501" s="5">
        <v>44995.947881944441</v>
      </c>
      <c r="F501" t="s">
        <v>1422</v>
      </c>
      <c r="G501">
        <v>9333174</v>
      </c>
      <c r="H501" s="3">
        <v>45015.665729108798</v>
      </c>
      <c r="I501" t="str">
        <f t="shared" si="28"/>
        <v>Short Term</v>
      </c>
      <c r="J501">
        <f t="shared" si="29"/>
        <v>8465358</v>
      </c>
      <c r="K501">
        <f t="shared" si="30"/>
        <v>0.1</v>
      </c>
      <c r="L501">
        <f t="shared" si="31"/>
        <v>846535.8</v>
      </c>
    </row>
    <row r="502" spans="1:12" x14ac:dyDescent="0.25">
      <c r="A502">
        <v>1501</v>
      </c>
      <c r="B502" t="s">
        <v>1162</v>
      </c>
      <c r="C502">
        <v>466140</v>
      </c>
      <c r="D502">
        <v>5.98</v>
      </c>
      <c r="E502" s="5">
        <v>43546.092986111107</v>
      </c>
      <c r="F502" t="s">
        <v>1422</v>
      </c>
      <c r="G502">
        <v>9614265</v>
      </c>
      <c r="H502" s="3">
        <v>45015.665729108798</v>
      </c>
      <c r="I502" t="str">
        <f t="shared" si="28"/>
        <v>Long Term</v>
      </c>
      <c r="J502">
        <f t="shared" si="29"/>
        <v>9148125</v>
      </c>
      <c r="K502">
        <f t="shared" si="30"/>
        <v>0.1</v>
      </c>
      <c r="L502">
        <f t="shared" si="31"/>
        <v>914812.5</v>
      </c>
    </row>
    <row r="503" spans="1:12" x14ac:dyDescent="0.25">
      <c r="A503">
        <v>1502</v>
      </c>
      <c r="B503" t="s">
        <v>1138</v>
      </c>
      <c r="C503">
        <v>262766</v>
      </c>
      <c r="D503">
        <v>8.98</v>
      </c>
      <c r="E503" s="5">
        <v>44766.367766203701</v>
      </c>
      <c r="F503" t="s">
        <v>1421</v>
      </c>
      <c r="G503">
        <v>7997430</v>
      </c>
      <c r="H503" s="3">
        <v>45015.665729108798</v>
      </c>
      <c r="I503" t="str">
        <f t="shared" si="28"/>
        <v>Short Term</v>
      </c>
      <c r="J503">
        <f t="shared" si="29"/>
        <v>7734664</v>
      </c>
      <c r="K503">
        <f t="shared" si="30"/>
        <v>0.1</v>
      </c>
      <c r="L503">
        <f t="shared" si="31"/>
        <v>773466.4</v>
      </c>
    </row>
    <row r="504" spans="1:12" x14ac:dyDescent="0.25">
      <c r="A504">
        <v>1503</v>
      </c>
      <c r="B504" t="s">
        <v>371</v>
      </c>
      <c r="C504">
        <v>946300</v>
      </c>
      <c r="D504">
        <v>5.75</v>
      </c>
      <c r="E504" s="5">
        <v>44829.646006944437</v>
      </c>
      <c r="F504" t="s">
        <v>1423</v>
      </c>
      <c r="G504">
        <v>5549604</v>
      </c>
      <c r="H504" s="3">
        <v>45015.665729108798</v>
      </c>
      <c r="I504" t="str">
        <f t="shared" si="28"/>
        <v>Short Term</v>
      </c>
      <c r="J504">
        <f t="shared" si="29"/>
        <v>4603304</v>
      </c>
      <c r="K504">
        <f t="shared" si="30"/>
        <v>0.1</v>
      </c>
      <c r="L504">
        <f t="shared" si="31"/>
        <v>460330.4</v>
      </c>
    </row>
    <row r="505" spans="1:12" x14ac:dyDescent="0.25">
      <c r="A505">
        <v>1504</v>
      </c>
      <c r="B505" t="s">
        <v>260</v>
      </c>
      <c r="C505">
        <v>992266</v>
      </c>
      <c r="D505">
        <v>8.99</v>
      </c>
      <c r="E505" s="5">
        <v>43831.758425925917</v>
      </c>
      <c r="F505" t="s">
        <v>1423</v>
      </c>
      <c r="G505">
        <v>9495949</v>
      </c>
      <c r="H505" s="3">
        <v>45015.665729108798</v>
      </c>
      <c r="I505" t="str">
        <f t="shared" si="28"/>
        <v>Long Term</v>
      </c>
      <c r="J505">
        <f t="shared" si="29"/>
        <v>8503683</v>
      </c>
      <c r="K505">
        <f t="shared" si="30"/>
        <v>0.1</v>
      </c>
      <c r="L505">
        <f t="shared" si="31"/>
        <v>850368.3</v>
      </c>
    </row>
    <row r="506" spans="1:12" x14ac:dyDescent="0.25">
      <c r="A506">
        <v>1505</v>
      </c>
      <c r="B506" t="s">
        <v>690</v>
      </c>
      <c r="C506">
        <v>263915</v>
      </c>
      <c r="D506">
        <v>6.11</v>
      </c>
      <c r="E506" s="5">
        <v>44685.795787037037</v>
      </c>
      <c r="F506" t="s">
        <v>1422</v>
      </c>
      <c r="G506">
        <v>3592802</v>
      </c>
      <c r="H506" s="3">
        <v>45015.665729108798</v>
      </c>
      <c r="I506" t="str">
        <f t="shared" si="28"/>
        <v>Short Term</v>
      </c>
      <c r="J506">
        <f t="shared" si="29"/>
        <v>3328887</v>
      </c>
      <c r="K506">
        <f t="shared" si="30"/>
        <v>0.1</v>
      </c>
      <c r="L506">
        <f t="shared" si="31"/>
        <v>332888.7</v>
      </c>
    </row>
    <row r="507" spans="1:12" x14ac:dyDescent="0.25">
      <c r="A507">
        <v>1506</v>
      </c>
      <c r="B507" t="s">
        <v>328</v>
      </c>
      <c r="C507">
        <v>147750</v>
      </c>
      <c r="D507">
        <v>5.46</v>
      </c>
      <c r="E507" s="5">
        <v>43918.256655092591</v>
      </c>
      <c r="F507" t="s">
        <v>1423</v>
      </c>
      <c r="G507">
        <v>4366074</v>
      </c>
      <c r="H507" s="3">
        <v>45015.665729108798</v>
      </c>
      <c r="I507" t="str">
        <f t="shared" si="28"/>
        <v>Long Term</v>
      </c>
      <c r="J507">
        <f t="shared" si="29"/>
        <v>4218324</v>
      </c>
      <c r="K507">
        <f t="shared" si="30"/>
        <v>0.1</v>
      </c>
      <c r="L507">
        <f t="shared" si="31"/>
        <v>421832.4</v>
      </c>
    </row>
    <row r="508" spans="1:12" x14ac:dyDescent="0.25">
      <c r="A508">
        <v>1507</v>
      </c>
      <c r="B508" t="s">
        <v>207</v>
      </c>
      <c r="C508">
        <v>70978</v>
      </c>
      <c r="D508">
        <v>7.84</v>
      </c>
      <c r="E508" s="5">
        <v>44287.605370370373</v>
      </c>
      <c r="F508" t="s">
        <v>1426</v>
      </c>
      <c r="G508">
        <v>506381</v>
      </c>
      <c r="H508" s="3">
        <v>45015.665729108798</v>
      </c>
      <c r="I508" t="str">
        <f t="shared" si="28"/>
        <v>Long Term</v>
      </c>
      <c r="J508">
        <f t="shared" si="29"/>
        <v>435403</v>
      </c>
      <c r="K508">
        <f t="shared" si="30"/>
        <v>0.1</v>
      </c>
      <c r="L508">
        <f t="shared" si="31"/>
        <v>43540.3</v>
      </c>
    </row>
    <row r="509" spans="1:12" x14ac:dyDescent="0.25">
      <c r="A509">
        <v>1508</v>
      </c>
      <c r="B509" t="s">
        <v>800</v>
      </c>
      <c r="C509">
        <v>413423</v>
      </c>
      <c r="D509">
        <v>7.29</v>
      </c>
      <c r="E509" s="5">
        <v>44001.474120370367</v>
      </c>
      <c r="F509" t="s">
        <v>1424</v>
      </c>
      <c r="G509">
        <v>6348774</v>
      </c>
      <c r="H509" s="3">
        <v>45015.665729108798</v>
      </c>
      <c r="I509" t="str">
        <f t="shared" si="28"/>
        <v>Long Term</v>
      </c>
      <c r="J509">
        <f t="shared" si="29"/>
        <v>5935351</v>
      </c>
      <c r="K509">
        <f t="shared" si="30"/>
        <v>0.1</v>
      </c>
      <c r="L509">
        <f t="shared" si="31"/>
        <v>593535.1</v>
      </c>
    </row>
    <row r="510" spans="1:12" x14ac:dyDescent="0.25">
      <c r="A510">
        <v>1509</v>
      </c>
      <c r="B510" t="s">
        <v>1148</v>
      </c>
      <c r="C510">
        <v>296355</v>
      </c>
      <c r="D510">
        <v>5.6</v>
      </c>
      <c r="E510" s="5">
        <v>44210.53392361111</v>
      </c>
      <c r="F510" t="s">
        <v>1426</v>
      </c>
      <c r="G510">
        <v>2282311</v>
      </c>
      <c r="H510" s="3">
        <v>45015.665729108798</v>
      </c>
      <c r="I510" t="str">
        <f t="shared" si="28"/>
        <v>Long Term</v>
      </c>
      <c r="J510">
        <f t="shared" si="29"/>
        <v>1985956</v>
      </c>
      <c r="K510">
        <f t="shared" si="30"/>
        <v>0.1</v>
      </c>
      <c r="L510">
        <f t="shared" si="31"/>
        <v>198595.6</v>
      </c>
    </row>
    <row r="511" spans="1:12" x14ac:dyDescent="0.25">
      <c r="A511">
        <v>1510</v>
      </c>
      <c r="B511" t="s">
        <v>908</v>
      </c>
      <c r="C511">
        <v>252631</v>
      </c>
      <c r="D511">
        <v>8.2799999999999994</v>
      </c>
      <c r="E511" s="5">
        <v>43459.756203703713</v>
      </c>
      <c r="F511" t="s">
        <v>1426</v>
      </c>
      <c r="G511">
        <v>4651042</v>
      </c>
      <c r="H511" s="3">
        <v>45015.665729108798</v>
      </c>
      <c r="I511" t="str">
        <f t="shared" si="28"/>
        <v>Long Term</v>
      </c>
      <c r="J511">
        <f t="shared" si="29"/>
        <v>4398411</v>
      </c>
      <c r="K511">
        <f t="shared" si="30"/>
        <v>0.1</v>
      </c>
      <c r="L511">
        <f t="shared" si="31"/>
        <v>439841.10000000003</v>
      </c>
    </row>
    <row r="512" spans="1:12" x14ac:dyDescent="0.25">
      <c r="A512">
        <v>1511</v>
      </c>
      <c r="B512" t="s">
        <v>707</v>
      </c>
      <c r="C512">
        <v>721345</v>
      </c>
      <c r="D512">
        <v>7.78</v>
      </c>
      <c r="E512" s="5">
        <v>43988.070416666669</v>
      </c>
      <c r="F512" t="s">
        <v>1426</v>
      </c>
      <c r="G512">
        <v>1627147</v>
      </c>
      <c r="H512" s="3">
        <v>45015.665729108798</v>
      </c>
      <c r="I512" t="str">
        <f t="shared" si="28"/>
        <v>Long Term</v>
      </c>
      <c r="J512">
        <f t="shared" si="29"/>
        <v>905802</v>
      </c>
      <c r="K512">
        <f t="shared" si="30"/>
        <v>0.1</v>
      </c>
      <c r="L512">
        <f t="shared" si="31"/>
        <v>90580.200000000012</v>
      </c>
    </row>
    <row r="513" spans="1:12" x14ac:dyDescent="0.25">
      <c r="A513">
        <v>1512</v>
      </c>
      <c r="B513" t="s">
        <v>1206</v>
      </c>
      <c r="C513">
        <v>261846</v>
      </c>
      <c r="D513">
        <v>5.17</v>
      </c>
      <c r="E513" s="5">
        <v>44170.12363425926</v>
      </c>
      <c r="F513" t="s">
        <v>1425</v>
      </c>
      <c r="G513">
        <v>7248798</v>
      </c>
      <c r="H513" s="3">
        <v>45015.665729108798</v>
      </c>
      <c r="I513" t="str">
        <f t="shared" si="28"/>
        <v>Long Term</v>
      </c>
      <c r="J513">
        <f t="shared" si="29"/>
        <v>6986952</v>
      </c>
      <c r="K513">
        <f t="shared" si="30"/>
        <v>0.1</v>
      </c>
      <c r="L513">
        <f t="shared" si="31"/>
        <v>698695.20000000007</v>
      </c>
    </row>
    <row r="514" spans="1:12" x14ac:dyDescent="0.25">
      <c r="A514">
        <v>1513</v>
      </c>
      <c r="B514" t="s">
        <v>667</v>
      </c>
      <c r="C514">
        <v>802084</v>
      </c>
      <c r="D514">
        <v>5.34</v>
      </c>
      <c r="E514" s="5">
        <v>44418.344537037039</v>
      </c>
      <c r="F514" t="s">
        <v>1423</v>
      </c>
      <c r="G514">
        <v>802115</v>
      </c>
      <c r="H514" s="3">
        <v>45015.665729108798</v>
      </c>
      <c r="I514" t="str">
        <f t="shared" si="28"/>
        <v>Long Term</v>
      </c>
      <c r="J514">
        <f t="shared" si="29"/>
        <v>31</v>
      </c>
      <c r="K514">
        <f t="shared" si="30"/>
        <v>0</v>
      </c>
      <c r="L514">
        <f t="shared" si="31"/>
        <v>0</v>
      </c>
    </row>
    <row r="515" spans="1:12" x14ac:dyDescent="0.25">
      <c r="A515">
        <v>1514</v>
      </c>
      <c r="B515" t="s">
        <v>438</v>
      </c>
      <c r="C515">
        <v>220511</v>
      </c>
      <c r="D515">
        <v>7.21</v>
      </c>
      <c r="E515" s="5">
        <v>44403.666388888887</v>
      </c>
      <c r="F515" t="s">
        <v>1423</v>
      </c>
      <c r="G515">
        <v>5677747</v>
      </c>
      <c r="H515" s="3">
        <v>45015.665729108798</v>
      </c>
      <c r="I515" t="str">
        <f t="shared" ref="I515:I578" si="32">IF((H515-E515)&lt;=365,"Short Term","Long Term")</f>
        <v>Long Term</v>
      </c>
      <c r="J515">
        <f t="shared" ref="J515:J578" si="33">G515-C515</f>
        <v>5457236</v>
      </c>
      <c r="K515">
        <f t="shared" ref="K515:K578" si="34">IF(J515&gt;100000,10%,0)</f>
        <v>0.1</v>
      </c>
      <c r="L515">
        <f t="shared" ref="L515:L578" si="35">J515*K515</f>
        <v>545723.6</v>
      </c>
    </row>
    <row r="516" spans="1:12" x14ac:dyDescent="0.25">
      <c r="A516">
        <v>1515</v>
      </c>
      <c r="B516" t="s">
        <v>867</v>
      </c>
      <c r="C516">
        <v>390188</v>
      </c>
      <c r="D516">
        <v>5.7</v>
      </c>
      <c r="E516" s="5">
        <v>44877.335069444453</v>
      </c>
      <c r="F516" t="s">
        <v>1422</v>
      </c>
      <c r="G516">
        <v>9374936</v>
      </c>
      <c r="H516" s="3">
        <v>45015.665729108798</v>
      </c>
      <c r="I516" t="str">
        <f t="shared" si="32"/>
        <v>Short Term</v>
      </c>
      <c r="J516">
        <f t="shared" si="33"/>
        <v>8984748</v>
      </c>
      <c r="K516">
        <f t="shared" si="34"/>
        <v>0.1</v>
      </c>
      <c r="L516">
        <f t="shared" si="35"/>
        <v>898474.8</v>
      </c>
    </row>
    <row r="517" spans="1:12" x14ac:dyDescent="0.25">
      <c r="A517">
        <v>1516</v>
      </c>
      <c r="B517" t="s">
        <v>431</v>
      </c>
      <c r="C517">
        <v>917672</v>
      </c>
      <c r="D517">
        <v>8.3699999999999992</v>
      </c>
      <c r="E517" s="5">
        <v>44105.860983796287</v>
      </c>
      <c r="F517" t="s">
        <v>1423</v>
      </c>
      <c r="G517">
        <v>4905415</v>
      </c>
      <c r="H517" s="3">
        <v>45015.665729108798</v>
      </c>
      <c r="I517" t="str">
        <f t="shared" si="32"/>
        <v>Long Term</v>
      </c>
      <c r="J517">
        <f t="shared" si="33"/>
        <v>3987743</v>
      </c>
      <c r="K517">
        <f t="shared" si="34"/>
        <v>0.1</v>
      </c>
      <c r="L517">
        <f t="shared" si="35"/>
        <v>398774.30000000005</v>
      </c>
    </row>
    <row r="518" spans="1:12" x14ac:dyDescent="0.25">
      <c r="A518">
        <v>1517</v>
      </c>
      <c r="B518" t="s">
        <v>576</v>
      </c>
      <c r="C518">
        <v>554650</v>
      </c>
      <c r="D518">
        <v>6.21</v>
      </c>
      <c r="E518" s="5">
        <v>44330.121793981481</v>
      </c>
      <c r="F518" t="s">
        <v>1425</v>
      </c>
      <c r="G518">
        <v>7774206</v>
      </c>
      <c r="H518" s="3">
        <v>45015.665729108798</v>
      </c>
      <c r="I518" t="str">
        <f t="shared" si="32"/>
        <v>Long Term</v>
      </c>
      <c r="J518">
        <f t="shared" si="33"/>
        <v>7219556</v>
      </c>
      <c r="K518">
        <f t="shared" si="34"/>
        <v>0.1</v>
      </c>
      <c r="L518">
        <f t="shared" si="35"/>
        <v>721955.60000000009</v>
      </c>
    </row>
    <row r="519" spans="1:12" x14ac:dyDescent="0.25">
      <c r="A519">
        <v>1518</v>
      </c>
      <c r="B519" t="s">
        <v>1404</v>
      </c>
      <c r="C519">
        <v>738427</v>
      </c>
      <c r="D519">
        <v>5.99</v>
      </c>
      <c r="E519" s="5">
        <v>44524.610949074071</v>
      </c>
      <c r="F519" t="s">
        <v>1423</v>
      </c>
      <c r="G519">
        <v>3191989</v>
      </c>
      <c r="H519" s="3">
        <v>45015.665729108798</v>
      </c>
      <c r="I519" t="str">
        <f t="shared" si="32"/>
        <v>Long Term</v>
      </c>
      <c r="J519">
        <f t="shared" si="33"/>
        <v>2453562</v>
      </c>
      <c r="K519">
        <f t="shared" si="34"/>
        <v>0.1</v>
      </c>
      <c r="L519">
        <f t="shared" si="35"/>
        <v>245356.2</v>
      </c>
    </row>
    <row r="520" spans="1:12" x14ac:dyDescent="0.25">
      <c r="A520">
        <v>1519</v>
      </c>
      <c r="B520" t="s">
        <v>1485</v>
      </c>
      <c r="C520">
        <v>770951</v>
      </c>
      <c r="D520">
        <v>6.72</v>
      </c>
      <c r="E520" s="5">
        <v>43582.531655092593</v>
      </c>
      <c r="F520" t="s">
        <v>1425</v>
      </c>
      <c r="G520">
        <v>9968404</v>
      </c>
      <c r="H520" s="3">
        <v>45015.665729108798</v>
      </c>
      <c r="I520" t="str">
        <f t="shared" si="32"/>
        <v>Long Term</v>
      </c>
      <c r="J520">
        <f t="shared" si="33"/>
        <v>9197453</v>
      </c>
      <c r="K520">
        <f t="shared" si="34"/>
        <v>0.1</v>
      </c>
      <c r="L520">
        <f t="shared" si="35"/>
        <v>919745.3</v>
      </c>
    </row>
    <row r="521" spans="1:12" x14ac:dyDescent="0.25">
      <c r="A521">
        <v>1520</v>
      </c>
      <c r="B521" t="s">
        <v>261</v>
      </c>
      <c r="C521">
        <v>136624</v>
      </c>
      <c r="D521">
        <v>5.74</v>
      </c>
      <c r="E521" s="5">
        <v>44559.336539351847</v>
      </c>
      <c r="F521" t="s">
        <v>1423</v>
      </c>
      <c r="G521">
        <v>6534987</v>
      </c>
      <c r="H521" s="3">
        <v>45015.665729108798</v>
      </c>
      <c r="I521" t="str">
        <f t="shared" si="32"/>
        <v>Long Term</v>
      </c>
      <c r="J521">
        <f t="shared" si="33"/>
        <v>6398363</v>
      </c>
      <c r="K521">
        <f t="shared" si="34"/>
        <v>0.1</v>
      </c>
      <c r="L521">
        <f t="shared" si="35"/>
        <v>639836.30000000005</v>
      </c>
    </row>
    <row r="522" spans="1:12" x14ac:dyDescent="0.25">
      <c r="A522">
        <v>1521</v>
      </c>
      <c r="B522" t="s">
        <v>1400</v>
      </c>
      <c r="C522">
        <v>440603</v>
      </c>
      <c r="D522">
        <v>7.4</v>
      </c>
      <c r="E522" s="5">
        <v>44770.937465277777</v>
      </c>
      <c r="F522" t="s">
        <v>1423</v>
      </c>
      <c r="G522">
        <v>6100823</v>
      </c>
      <c r="H522" s="3">
        <v>45015.665729108798</v>
      </c>
      <c r="I522" t="str">
        <f t="shared" si="32"/>
        <v>Short Term</v>
      </c>
      <c r="J522">
        <f t="shared" si="33"/>
        <v>5660220</v>
      </c>
      <c r="K522">
        <f t="shared" si="34"/>
        <v>0.1</v>
      </c>
      <c r="L522">
        <f t="shared" si="35"/>
        <v>566022</v>
      </c>
    </row>
    <row r="523" spans="1:12" x14ac:dyDescent="0.25">
      <c r="A523">
        <v>1522</v>
      </c>
      <c r="B523" t="s">
        <v>1159</v>
      </c>
      <c r="C523">
        <v>272980</v>
      </c>
      <c r="D523">
        <v>6.27</v>
      </c>
      <c r="E523" s="5">
        <v>44053.48096064815</v>
      </c>
      <c r="F523" t="s">
        <v>1424</v>
      </c>
      <c r="G523">
        <v>7657769</v>
      </c>
      <c r="H523" s="3">
        <v>45015.665729108798</v>
      </c>
      <c r="I523" t="str">
        <f t="shared" si="32"/>
        <v>Long Term</v>
      </c>
      <c r="J523">
        <f t="shared" si="33"/>
        <v>7384789</v>
      </c>
      <c r="K523">
        <f t="shared" si="34"/>
        <v>0.1</v>
      </c>
      <c r="L523">
        <f t="shared" si="35"/>
        <v>738478.9</v>
      </c>
    </row>
    <row r="524" spans="1:12" x14ac:dyDescent="0.25">
      <c r="A524">
        <v>1523</v>
      </c>
      <c r="B524" t="s">
        <v>967</v>
      </c>
      <c r="C524">
        <v>626852</v>
      </c>
      <c r="D524">
        <v>8.91</v>
      </c>
      <c r="E524" s="5">
        <v>43795.297083333331</v>
      </c>
      <c r="F524" t="s">
        <v>1424</v>
      </c>
      <c r="G524">
        <v>626902</v>
      </c>
      <c r="H524" s="3">
        <v>45015.665729108798</v>
      </c>
      <c r="I524" t="str">
        <f t="shared" si="32"/>
        <v>Long Term</v>
      </c>
      <c r="J524">
        <f t="shared" si="33"/>
        <v>50</v>
      </c>
      <c r="K524">
        <f t="shared" si="34"/>
        <v>0</v>
      </c>
      <c r="L524">
        <f t="shared" si="35"/>
        <v>0</v>
      </c>
    </row>
    <row r="525" spans="1:12" x14ac:dyDescent="0.25">
      <c r="A525">
        <v>1524</v>
      </c>
      <c r="B525" t="s">
        <v>646</v>
      </c>
      <c r="C525">
        <v>423530</v>
      </c>
      <c r="D525">
        <v>6.85</v>
      </c>
      <c r="E525" s="5">
        <v>43927.368506944447</v>
      </c>
      <c r="F525" t="s">
        <v>1423</v>
      </c>
      <c r="G525">
        <v>7286011</v>
      </c>
      <c r="H525" s="3">
        <v>45015.665729108798</v>
      </c>
      <c r="I525" t="str">
        <f t="shared" si="32"/>
        <v>Long Term</v>
      </c>
      <c r="J525">
        <f t="shared" si="33"/>
        <v>6862481</v>
      </c>
      <c r="K525">
        <f t="shared" si="34"/>
        <v>0.1</v>
      </c>
      <c r="L525">
        <f t="shared" si="35"/>
        <v>686248.10000000009</v>
      </c>
    </row>
    <row r="526" spans="1:12" x14ac:dyDescent="0.25">
      <c r="A526">
        <v>1525</v>
      </c>
      <c r="B526" t="s">
        <v>381</v>
      </c>
      <c r="C526">
        <v>22686</v>
      </c>
      <c r="D526">
        <v>8.42</v>
      </c>
      <c r="E526" s="5">
        <v>43432.182511574072</v>
      </c>
      <c r="F526" t="s">
        <v>1424</v>
      </c>
      <c r="G526">
        <v>5954483</v>
      </c>
      <c r="H526" s="3">
        <v>45015.665729108798</v>
      </c>
      <c r="I526" t="str">
        <f t="shared" si="32"/>
        <v>Long Term</v>
      </c>
      <c r="J526">
        <f t="shared" si="33"/>
        <v>5931797</v>
      </c>
      <c r="K526">
        <f t="shared" si="34"/>
        <v>0.1</v>
      </c>
      <c r="L526">
        <f t="shared" si="35"/>
        <v>593179.70000000007</v>
      </c>
    </row>
    <row r="527" spans="1:12" x14ac:dyDescent="0.25">
      <c r="A527">
        <v>1526</v>
      </c>
      <c r="B527" t="s">
        <v>421</v>
      </c>
      <c r="C527">
        <v>834524</v>
      </c>
      <c r="D527">
        <v>8.4499999999999993</v>
      </c>
      <c r="E527" s="5">
        <v>43621.806527777779</v>
      </c>
      <c r="F527" t="s">
        <v>1421</v>
      </c>
      <c r="G527">
        <v>2313504</v>
      </c>
      <c r="H527" s="3">
        <v>45015.665729108798</v>
      </c>
      <c r="I527" t="str">
        <f t="shared" si="32"/>
        <v>Long Term</v>
      </c>
      <c r="J527">
        <f t="shared" si="33"/>
        <v>1478980</v>
      </c>
      <c r="K527">
        <f t="shared" si="34"/>
        <v>0.1</v>
      </c>
      <c r="L527">
        <f t="shared" si="35"/>
        <v>147898</v>
      </c>
    </row>
    <row r="528" spans="1:12" x14ac:dyDescent="0.25">
      <c r="A528">
        <v>1527</v>
      </c>
      <c r="B528" t="s">
        <v>565</v>
      </c>
      <c r="C528">
        <v>182716</v>
      </c>
      <c r="D528">
        <v>6.13</v>
      </c>
      <c r="E528" s="5">
        <v>44295.756840277783</v>
      </c>
      <c r="F528" t="s">
        <v>1424</v>
      </c>
      <c r="G528">
        <v>9916024</v>
      </c>
      <c r="H528" s="3">
        <v>45015.665729108798</v>
      </c>
      <c r="I528" t="str">
        <f t="shared" si="32"/>
        <v>Long Term</v>
      </c>
      <c r="J528">
        <f t="shared" si="33"/>
        <v>9733308</v>
      </c>
      <c r="K528">
        <f t="shared" si="34"/>
        <v>0.1</v>
      </c>
      <c r="L528">
        <f t="shared" si="35"/>
        <v>973330.8</v>
      </c>
    </row>
    <row r="529" spans="1:12" x14ac:dyDescent="0.25">
      <c r="A529">
        <v>1528</v>
      </c>
      <c r="B529" t="s">
        <v>864</v>
      </c>
      <c r="C529">
        <v>670519</v>
      </c>
      <c r="D529">
        <v>5.92</v>
      </c>
      <c r="E529" s="5">
        <v>43370.169953703713</v>
      </c>
      <c r="F529" t="s">
        <v>1422</v>
      </c>
      <c r="G529">
        <v>9021157</v>
      </c>
      <c r="H529" s="3">
        <v>45015.665729108798</v>
      </c>
      <c r="I529" t="str">
        <f t="shared" si="32"/>
        <v>Long Term</v>
      </c>
      <c r="J529">
        <f t="shared" si="33"/>
        <v>8350638</v>
      </c>
      <c r="K529">
        <f t="shared" si="34"/>
        <v>0.1</v>
      </c>
      <c r="L529">
        <f t="shared" si="35"/>
        <v>835063.8</v>
      </c>
    </row>
    <row r="530" spans="1:12" x14ac:dyDescent="0.25">
      <c r="A530">
        <v>1529</v>
      </c>
      <c r="B530" t="s">
        <v>100</v>
      </c>
      <c r="C530">
        <v>711388</v>
      </c>
      <c r="D530">
        <v>5.99</v>
      </c>
      <c r="E530" s="5">
        <v>43415.293530092589</v>
      </c>
      <c r="F530" t="s">
        <v>1423</v>
      </c>
      <c r="G530">
        <v>4997105</v>
      </c>
      <c r="H530" s="3">
        <v>45015.665729108798</v>
      </c>
      <c r="I530" t="str">
        <f t="shared" si="32"/>
        <v>Long Term</v>
      </c>
      <c r="J530">
        <f t="shared" si="33"/>
        <v>4285717</v>
      </c>
      <c r="K530">
        <f t="shared" si="34"/>
        <v>0.1</v>
      </c>
      <c r="L530">
        <f t="shared" si="35"/>
        <v>428571.7</v>
      </c>
    </row>
    <row r="531" spans="1:12" x14ac:dyDescent="0.25">
      <c r="A531">
        <v>1530</v>
      </c>
      <c r="B531" t="s">
        <v>542</v>
      </c>
      <c r="C531">
        <v>761243</v>
      </c>
      <c r="D531">
        <v>6.5</v>
      </c>
      <c r="E531" s="5">
        <v>44997.806666666656</v>
      </c>
      <c r="F531" t="s">
        <v>1426</v>
      </c>
      <c r="G531">
        <v>5638645</v>
      </c>
      <c r="H531" s="3">
        <v>45015.665729108798</v>
      </c>
      <c r="I531" t="str">
        <f t="shared" si="32"/>
        <v>Short Term</v>
      </c>
      <c r="J531">
        <f t="shared" si="33"/>
        <v>4877402</v>
      </c>
      <c r="K531">
        <f t="shared" si="34"/>
        <v>0.1</v>
      </c>
      <c r="L531">
        <f t="shared" si="35"/>
        <v>487740.2</v>
      </c>
    </row>
    <row r="532" spans="1:12" x14ac:dyDescent="0.25">
      <c r="A532">
        <v>1531</v>
      </c>
      <c r="B532" t="s">
        <v>932</v>
      </c>
      <c r="C532">
        <v>891057</v>
      </c>
      <c r="D532">
        <v>5.48</v>
      </c>
      <c r="E532" s="5">
        <v>43603.492314814823</v>
      </c>
      <c r="F532" t="s">
        <v>1424</v>
      </c>
      <c r="G532">
        <v>900706</v>
      </c>
      <c r="H532" s="3">
        <v>45015.665729108798</v>
      </c>
      <c r="I532" t="str">
        <f t="shared" si="32"/>
        <v>Long Term</v>
      </c>
      <c r="J532">
        <f t="shared" si="33"/>
        <v>9649</v>
      </c>
      <c r="K532">
        <f t="shared" si="34"/>
        <v>0</v>
      </c>
      <c r="L532">
        <f t="shared" si="35"/>
        <v>0</v>
      </c>
    </row>
    <row r="533" spans="1:12" x14ac:dyDescent="0.25">
      <c r="A533">
        <v>1532</v>
      </c>
      <c r="B533" t="s">
        <v>1077</v>
      </c>
      <c r="C533">
        <v>434608</v>
      </c>
      <c r="D533">
        <v>5.3</v>
      </c>
      <c r="E533" s="5">
        <v>43732.140069444453</v>
      </c>
      <c r="F533" t="s">
        <v>1423</v>
      </c>
      <c r="G533">
        <v>7928856</v>
      </c>
      <c r="H533" s="3">
        <v>45015.665729108798</v>
      </c>
      <c r="I533" t="str">
        <f t="shared" si="32"/>
        <v>Long Term</v>
      </c>
      <c r="J533">
        <f t="shared" si="33"/>
        <v>7494248</v>
      </c>
      <c r="K533">
        <f t="shared" si="34"/>
        <v>0.1</v>
      </c>
      <c r="L533">
        <f t="shared" si="35"/>
        <v>749424.8</v>
      </c>
    </row>
    <row r="534" spans="1:12" x14ac:dyDescent="0.25">
      <c r="A534">
        <v>1533</v>
      </c>
      <c r="B534" t="s">
        <v>1486</v>
      </c>
      <c r="C534">
        <v>179946</v>
      </c>
      <c r="D534">
        <v>6.84</v>
      </c>
      <c r="E534" s="5">
        <v>43958.709120370368</v>
      </c>
      <c r="F534" t="s">
        <v>1425</v>
      </c>
      <c r="G534">
        <v>4841291</v>
      </c>
      <c r="H534" s="3">
        <v>45015.665729108798</v>
      </c>
      <c r="I534" t="str">
        <f t="shared" si="32"/>
        <v>Long Term</v>
      </c>
      <c r="J534">
        <f t="shared" si="33"/>
        <v>4661345</v>
      </c>
      <c r="K534">
        <f t="shared" si="34"/>
        <v>0.1</v>
      </c>
      <c r="L534">
        <f t="shared" si="35"/>
        <v>466134.5</v>
      </c>
    </row>
    <row r="535" spans="1:12" x14ac:dyDescent="0.25">
      <c r="A535">
        <v>1534</v>
      </c>
      <c r="B535" t="s">
        <v>800</v>
      </c>
      <c r="C535">
        <v>350957</v>
      </c>
      <c r="D535">
        <v>6.28</v>
      </c>
      <c r="E535" s="5">
        <v>43839.339525462958</v>
      </c>
      <c r="F535" t="s">
        <v>1421</v>
      </c>
      <c r="G535">
        <v>9774311</v>
      </c>
      <c r="H535" s="3">
        <v>45015.665729108798</v>
      </c>
      <c r="I535" t="str">
        <f t="shared" si="32"/>
        <v>Long Term</v>
      </c>
      <c r="J535">
        <f t="shared" si="33"/>
        <v>9423354</v>
      </c>
      <c r="K535">
        <f t="shared" si="34"/>
        <v>0.1</v>
      </c>
      <c r="L535">
        <f t="shared" si="35"/>
        <v>942335.4</v>
      </c>
    </row>
    <row r="536" spans="1:12" x14ac:dyDescent="0.25">
      <c r="A536">
        <v>1535</v>
      </c>
      <c r="B536" t="s">
        <v>609</v>
      </c>
      <c r="C536">
        <v>319920</v>
      </c>
      <c r="D536">
        <v>8.4</v>
      </c>
      <c r="E536" s="5">
        <v>44155.444351851853</v>
      </c>
      <c r="F536" t="s">
        <v>1422</v>
      </c>
      <c r="G536">
        <v>4885687</v>
      </c>
      <c r="H536" s="3">
        <v>45015.665729108798</v>
      </c>
      <c r="I536" t="str">
        <f t="shared" si="32"/>
        <v>Long Term</v>
      </c>
      <c r="J536">
        <f t="shared" si="33"/>
        <v>4565767</v>
      </c>
      <c r="K536">
        <f t="shared" si="34"/>
        <v>0.1</v>
      </c>
      <c r="L536">
        <f t="shared" si="35"/>
        <v>456576.7</v>
      </c>
    </row>
    <row r="537" spans="1:12" x14ac:dyDescent="0.25">
      <c r="A537">
        <v>1536</v>
      </c>
      <c r="B537" t="s">
        <v>896</v>
      </c>
      <c r="C537">
        <v>115424</v>
      </c>
      <c r="D537">
        <v>6.17</v>
      </c>
      <c r="E537" s="5">
        <v>43453.048576388886</v>
      </c>
      <c r="F537" t="s">
        <v>1421</v>
      </c>
      <c r="G537">
        <v>1183207</v>
      </c>
      <c r="H537" s="3">
        <v>45015.665729108798</v>
      </c>
      <c r="I537" t="str">
        <f t="shared" si="32"/>
        <v>Long Term</v>
      </c>
      <c r="J537">
        <f t="shared" si="33"/>
        <v>1067783</v>
      </c>
      <c r="K537">
        <f t="shared" si="34"/>
        <v>0.1</v>
      </c>
      <c r="L537">
        <f t="shared" si="35"/>
        <v>106778.3</v>
      </c>
    </row>
    <row r="538" spans="1:12" x14ac:dyDescent="0.25">
      <c r="A538">
        <v>1537</v>
      </c>
      <c r="B538" t="s">
        <v>1299</v>
      </c>
      <c r="C538">
        <v>928386</v>
      </c>
      <c r="D538">
        <v>7.65</v>
      </c>
      <c r="E538" s="5">
        <v>43751.222731481481</v>
      </c>
      <c r="F538" t="s">
        <v>1423</v>
      </c>
      <c r="G538">
        <v>1900573</v>
      </c>
      <c r="H538" s="3">
        <v>45015.665729108798</v>
      </c>
      <c r="I538" t="str">
        <f t="shared" si="32"/>
        <v>Long Term</v>
      </c>
      <c r="J538">
        <f t="shared" si="33"/>
        <v>972187</v>
      </c>
      <c r="K538">
        <f t="shared" si="34"/>
        <v>0.1</v>
      </c>
      <c r="L538">
        <f t="shared" si="35"/>
        <v>97218.700000000012</v>
      </c>
    </row>
    <row r="539" spans="1:12" x14ac:dyDescent="0.25">
      <c r="A539">
        <v>1538</v>
      </c>
      <c r="B539" t="s">
        <v>877</v>
      </c>
      <c r="C539">
        <v>183672</v>
      </c>
      <c r="D539">
        <v>7.1</v>
      </c>
      <c r="E539" s="5">
        <v>43402.757210648153</v>
      </c>
      <c r="F539" t="s">
        <v>1421</v>
      </c>
      <c r="G539">
        <v>9560455</v>
      </c>
      <c r="H539" s="3">
        <v>45015.665729108798</v>
      </c>
      <c r="I539" t="str">
        <f t="shared" si="32"/>
        <v>Long Term</v>
      </c>
      <c r="J539">
        <f t="shared" si="33"/>
        <v>9376783</v>
      </c>
      <c r="K539">
        <f t="shared" si="34"/>
        <v>0.1</v>
      </c>
      <c r="L539">
        <f t="shared" si="35"/>
        <v>937678.3</v>
      </c>
    </row>
    <row r="540" spans="1:12" x14ac:dyDescent="0.25">
      <c r="A540">
        <v>1539</v>
      </c>
      <c r="B540" t="s">
        <v>605</v>
      </c>
      <c r="C540">
        <v>303597</v>
      </c>
      <c r="D540">
        <v>6.53</v>
      </c>
      <c r="E540" s="5">
        <v>43808.024942129632</v>
      </c>
      <c r="F540" t="s">
        <v>1424</v>
      </c>
      <c r="G540">
        <v>3604027</v>
      </c>
      <c r="H540" s="3">
        <v>45015.665729108798</v>
      </c>
      <c r="I540" t="str">
        <f t="shared" si="32"/>
        <v>Long Term</v>
      </c>
      <c r="J540">
        <f t="shared" si="33"/>
        <v>3300430</v>
      </c>
      <c r="K540">
        <f t="shared" si="34"/>
        <v>0.1</v>
      </c>
      <c r="L540">
        <f t="shared" si="35"/>
        <v>330043</v>
      </c>
    </row>
    <row r="541" spans="1:12" x14ac:dyDescent="0.25">
      <c r="A541">
        <v>1540</v>
      </c>
      <c r="B541" t="s">
        <v>850</v>
      </c>
      <c r="C541">
        <v>103214</v>
      </c>
      <c r="D541">
        <v>5.33</v>
      </c>
      <c r="E541" s="5">
        <v>43626.542881944442</v>
      </c>
      <c r="F541" t="s">
        <v>1421</v>
      </c>
      <c r="G541">
        <v>5717776</v>
      </c>
      <c r="H541" s="3">
        <v>45015.665729108798</v>
      </c>
      <c r="I541" t="str">
        <f t="shared" si="32"/>
        <v>Long Term</v>
      </c>
      <c r="J541">
        <f t="shared" si="33"/>
        <v>5614562</v>
      </c>
      <c r="K541">
        <f t="shared" si="34"/>
        <v>0.1</v>
      </c>
      <c r="L541">
        <f t="shared" si="35"/>
        <v>561456.20000000007</v>
      </c>
    </row>
    <row r="542" spans="1:12" x14ac:dyDescent="0.25">
      <c r="A542">
        <v>1541</v>
      </c>
      <c r="B542" t="s">
        <v>1487</v>
      </c>
      <c r="C542">
        <v>767911</v>
      </c>
      <c r="D542">
        <v>5.5</v>
      </c>
      <c r="E542" s="5">
        <v>43848.32435185185</v>
      </c>
      <c r="F542" t="s">
        <v>1424</v>
      </c>
      <c r="G542">
        <v>4152267</v>
      </c>
      <c r="H542" s="3">
        <v>45015.665729108798</v>
      </c>
      <c r="I542" t="str">
        <f t="shared" si="32"/>
        <v>Long Term</v>
      </c>
      <c r="J542">
        <f t="shared" si="33"/>
        <v>3384356</v>
      </c>
      <c r="K542">
        <f t="shared" si="34"/>
        <v>0.1</v>
      </c>
      <c r="L542">
        <f t="shared" si="35"/>
        <v>338435.60000000003</v>
      </c>
    </row>
    <row r="543" spans="1:12" x14ac:dyDescent="0.25">
      <c r="A543">
        <v>1542</v>
      </c>
      <c r="B543" t="s">
        <v>1435</v>
      </c>
      <c r="C543">
        <v>828941</v>
      </c>
      <c r="D543">
        <v>5.91</v>
      </c>
      <c r="E543" s="5">
        <v>43554.66679398148</v>
      </c>
      <c r="F543" t="s">
        <v>1425</v>
      </c>
      <c r="G543">
        <v>6313379</v>
      </c>
      <c r="H543" s="3">
        <v>45015.665729108798</v>
      </c>
      <c r="I543" t="str">
        <f t="shared" si="32"/>
        <v>Long Term</v>
      </c>
      <c r="J543">
        <f t="shared" si="33"/>
        <v>5484438</v>
      </c>
      <c r="K543">
        <f t="shared" si="34"/>
        <v>0.1</v>
      </c>
      <c r="L543">
        <f t="shared" si="35"/>
        <v>548443.80000000005</v>
      </c>
    </row>
    <row r="544" spans="1:12" x14ac:dyDescent="0.25">
      <c r="A544">
        <v>1543</v>
      </c>
      <c r="B544" t="s">
        <v>1488</v>
      </c>
      <c r="C544">
        <v>450812</v>
      </c>
      <c r="D544">
        <v>5.6</v>
      </c>
      <c r="E544" s="5">
        <v>44856.158506944441</v>
      </c>
      <c r="F544" t="s">
        <v>1421</v>
      </c>
      <c r="G544">
        <v>9312158</v>
      </c>
      <c r="H544" s="3">
        <v>45015.665729108798</v>
      </c>
      <c r="I544" t="str">
        <f t="shared" si="32"/>
        <v>Short Term</v>
      </c>
      <c r="J544">
        <f t="shared" si="33"/>
        <v>8861346</v>
      </c>
      <c r="K544">
        <f t="shared" si="34"/>
        <v>0.1</v>
      </c>
      <c r="L544">
        <f t="shared" si="35"/>
        <v>886134.60000000009</v>
      </c>
    </row>
    <row r="545" spans="1:12" x14ac:dyDescent="0.25">
      <c r="A545">
        <v>1544</v>
      </c>
      <c r="B545" t="s">
        <v>699</v>
      </c>
      <c r="C545">
        <v>860086</v>
      </c>
      <c r="D545">
        <v>8.84</v>
      </c>
      <c r="E545" s="5">
        <v>44099.981747685182</v>
      </c>
      <c r="F545" t="s">
        <v>1426</v>
      </c>
      <c r="G545">
        <v>860119</v>
      </c>
      <c r="H545" s="3">
        <v>45015.665729108798</v>
      </c>
      <c r="I545" t="str">
        <f t="shared" si="32"/>
        <v>Long Term</v>
      </c>
      <c r="J545">
        <f t="shared" si="33"/>
        <v>33</v>
      </c>
      <c r="K545">
        <f t="shared" si="34"/>
        <v>0</v>
      </c>
      <c r="L545">
        <f t="shared" si="35"/>
        <v>0</v>
      </c>
    </row>
    <row r="546" spans="1:12" x14ac:dyDescent="0.25">
      <c r="A546">
        <v>1545</v>
      </c>
      <c r="B546" t="s">
        <v>663</v>
      </c>
      <c r="C546">
        <v>636667</v>
      </c>
      <c r="D546">
        <v>8.67</v>
      </c>
      <c r="E546" s="5">
        <v>43992.33662037037</v>
      </c>
      <c r="F546" t="s">
        <v>1424</v>
      </c>
      <c r="G546">
        <v>3114097</v>
      </c>
      <c r="H546" s="3">
        <v>45015.665729108798</v>
      </c>
      <c r="I546" t="str">
        <f t="shared" si="32"/>
        <v>Long Term</v>
      </c>
      <c r="J546">
        <f t="shared" si="33"/>
        <v>2477430</v>
      </c>
      <c r="K546">
        <f t="shared" si="34"/>
        <v>0.1</v>
      </c>
      <c r="L546">
        <f t="shared" si="35"/>
        <v>247743</v>
      </c>
    </row>
    <row r="547" spans="1:12" x14ac:dyDescent="0.25">
      <c r="A547">
        <v>1546</v>
      </c>
      <c r="B547" t="s">
        <v>290</v>
      </c>
      <c r="C547">
        <v>673802</v>
      </c>
      <c r="D547">
        <v>8.1</v>
      </c>
      <c r="E547" s="5">
        <v>44698.219895833332</v>
      </c>
      <c r="F547" t="s">
        <v>1422</v>
      </c>
      <c r="G547">
        <v>4527130</v>
      </c>
      <c r="H547" s="3">
        <v>45015.665729108798</v>
      </c>
      <c r="I547" t="str">
        <f t="shared" si="32"/>
        <v>Short Term</v>
      </c>
      <c r="J547">
        <f t="shared" si="33"/>
        <v>3853328</v>
      </c>
      <c r="K547">
        <f t="shared" si="34"/>
        <v>0.1</v>
      </c>
      <c r="L547">
        <f t="shared" si="35"/>
        <v>385332.80000000005</v>
      </c>
    </row>
    <row r="548" spans="1:12" x14ac:dyDescent="0.25">
      <c r="A548">
        <v>1547</v>
      </c>
      <c r="B548" t="s">
        <v>1259</v>
      </c>
      <c r="C548">
        <v>231405</v>
      </c>
      <c r="D548">
        <v>6.41</v>
      </c>
      <c r="E548" s="5">
        <v>43481.076296296298</v>
      </c>
      <c r="F548" t="s">
        <v>1424</v>
      </c>
      <c r="G548">
        <v>1483721</v>
      </c>
      <c r="H548" s="3">
        <v>45015.665729108798</v>
      </c>
      <c r="I548" t="str">
        <f t="shared" si="32"/>
        <v>Long Term</v>
      </c>
      <c r="J548">
        <f t="shared" si="33"/>
        <v>1252316</v>
      </c>
      <c r="K548">
        <f t="shared" si="34"/>
        <v>0.1</v>
      </c>
      <c r="L548">
        <f t="shared" si="35"/>
        <v>125231.6</v>
      </c>
    </row>
    <row r="549" spans="1:12" x14ac:dyDescent="0.25">
      <c r="A549">
        <v>1548</v>
      </c>
      <c r="B549" t="s">
        <v>531</v>
      </c>
      <c r="C549">
        <v>212004</v>
      </c>
      <c r="D549">
        <v>6.31</v>
      </c>
      <c r="E549" s="5">
        <v>44857.429375</v>
      </c>
      <c r="F549" t="s">
        <v>1421</v>
      </c>
      <c r="G549">
        <v>1932218</v>
      </c>
      <c r="H549" s="3">
        <v>45015.665729108798</v>
      </c>
      <c r="I549" t="str">
        <f t="shared" si="32"/>
        <v>Short Term</v>
      </c>
      <c r="J549">
        <f t="shared" si="33"/>
        <v>1720214</v>
      </c>
      <c r="K549">
        <f t="shared" si="34"/>
        <v>0.1</v>
      </c>
      <c r="L549">
        <f t="shared" si="35"/>
        <v>172021.40000000002</v>
      </c>
    </row>
    <row r="550" spans="1:12" x14ac:dyDescent="0.25">
      <c r="A550">
        <v>1549</v>
      </c>
      <c r="B550" t="s">
        <v>874</v>
      </c>
      <c r="C550">
        <v>860519</v>
      </c>
      <c r="D550">
        <v>5.46</v>
      </c>
      <c r="E550" s="5">
        <v>43730.022476851853</v>
      </c>
      <c r="F550" t="s">
        <v>1424</v>
      </c>
      <c r="G550">
        <v>3755313</v>
      </c>
      <c r="H550" s="3">
        <v>45015.665729108798</v>
      </c>
      <c r="I550" t="str">
        <f t="shared" si="32"/>
        <v>Long Term</v>
      </c>
      <c r="J550">
        <f t="shared" si="33"/>
        <v>2894794</v>
      </c>
      <c r="K550">
        <f t="shared" si="34"/>
        <v>0.1</v>
      </c>
      <c r="L550">
        <f t="shared" si="35"/>
        <v>289479.40000000002</v>
      </c>
    </row>
    <row r="551" spans="1:12" x14ac:dyDescent="0.25">
      <c r="A551">
        <v>1550</v>
      </c>
      <c r="B551" t="s">
        <v>179</v>
      </c>
      <c r="C551">
        <v>821710</v>
      </c>
      <c r="D551">
        <v>8.32</v>
      </c>
      <c r="E551" s="5">
        <v>43960.98883101852</v>
      </c>
      <c r="F551" t="s">
        <v>1426</v>
      </c>
      <c r="G551">
        <v>7908089</v>
      </c>
      <c r="H551" s="3">
        <v>45015.665729108798</v>
      </c>
      <c r="I551" t="str">
        <f t="shared" si="32"/>
        <v>Long Term</v>
      </c>
      <c r="J551">
        <f t="shared" si="33"/>
        <v>7086379</v>
      </c>
      <c r="K551">
        <f t="shared" si="34"/>
        <v>0.1</v>
      </c>
      <c r="L551">
        <f t="shared" si="35"/>
        <v>708637.9</v>
      </c>
    </row>
    <row r="552" spans="1:12" x14ac:dyDescent="0.25">
      <c r="A552">
        <v>1551</v>
      </c>
      <c r="B552" t="s">
        <v>1486</v>
      </c>
      <c r="C552">
        <v>23757</v>
      </c>
      <c r="D552">
        <v>8.16</v>
      </c>
      <c r="E552" s="5">
        <v>43935.181041666663</v>
      </c>
      <c r="F552" t="s">
        <v>1424</v>
      </c>
      <c r="G552">
        <v>5193479</v>
      </c>
      <c r="H552" s="3">
        <v>45015.665729108798</v>
      </c>
      <c r="I552" t="str">
        <f t="shared" si="32"/>
        <v>Long Term</v>
      </c>
      <c r="J552">
        <f t="shared" si="33"/>
        <v>5169722</v>
      </c>
      <c r="K552">
        <f t="shared" si="34"/>
        <v>0.1</v>
      </c>
      <c r="L552">
        <f t="shared" si="35"/>
        <v>516972.2</v>
      </c>
    </row>
    <row r="553" spans="1:12" x14ac:dyDescent="0.25">
      <c r="A553">
        <v>1552</v>
      </c>
      <c r="B553" t="s">
        <v>1350</v>
      </c>
      <c r="C553">
        <v>379736</v>
      </c>
      <c r="D553">
        <v>5.14</v>
      </c>
      <c r="E553" s="5">
        <v>43550.926400462973</v>
      </c>
      <c r="F553" t="s">
        <v>1423</v>
      </c>
      <c r="G553">
        <v>383664</v>
      </c>
      <c r="H553" s="3">
        <v>45015.665729108798</v>
      </c>
      <c r="I553" t="str">
        <f t="shared" si="32"/>
        <v>Long Term</v>
      </c>
      <c r="J553">
        <f t="shared" si="33"/>
        <v>3928</v>
      </c>
      <c r="K553">
        <f t="shared" si="34"/>
        <v>0</v>
      </c>
      <c r="L553">
        <f t="shared" si="35"/>
        <v>0</v>
      </c>
    </row>
    <row r="554" spans="1:12" x14ac:dyDescent="0.25">
      <c r="A554">
        <v>1553</v>
      </c>
      <c r="B554" t="s">
        <v>1337</v>
      </c>
      <c r="C554">
        <v>221562</v>
      </c>
      <c r="D554">
        <v>7.89</v>
      </c>
      <c r="E554" s="5">
        <v>43918.548194444447</v>
      </c>
      <c r="F554" t="s">
        <v>1426</v>
      </c>
      <c r="G554">
        <v>8860733</v>
      </c>
      <c r="H554" s="3">
        <v>45015.665729108798</v>
      </c>
      <c r="I554" t="str">
        <f t="shared" si="32"/>
        <v>Long Term</v>
      </c>
      <c r="J554">
        <f t="shared" si="33"/>
        <v>8639171</v>
      </c>
      <c r="K554">
        <f t="shared" si="34"/>
        <v>0.1</v>
      </c>
      <c r="L554">
        <f t="shared" si="35"/>
        <v>863917.10000000009</v>
      </c>
    </row>
    <row r="555" spans="1:12" x14ac:dyDescent="0.25">
      <c r="A555">
        <v>1554</v>
      </c>
      <c r="B555" t="s">
        <v>1382</v>
      </c>
      <c r="C555">
        <v>453766</v>
      </c>
      <c r="D555">
        <v>8.4600000000000009</v>
      </c>
      <c r="E555" s="5">
        <v>43720.954247685193</v>
      </c>
      <c r="F555" t="s">
        <v>1426</v>
      </c>
      <c r="G555">
        <v>7481317</v>
      </c>
      <c r="H555" s="3">
        <v>45015.665729108798</v>
      </c>
      <c r="I555" t="str">
        <f t="shared" si="32"/>
        <v>Long Term</v>
      </c>
      <c r="J555">
        <f t="shared" si="33"/>
        <v>7027551</v>
      </c>
      <c r="K555">
        <f t="shared" si="34"/>
        <v>0.1</v>
      </c>
      <c r="L555">
        <f t="shared" si="35"/>
        <v>702755.10000000009</v>
      </c>
    </row>
    <row r="556" spans="1:12" x14ac:dyDescent="0.25">
      <c r="A556">
        <v>1555</v>
      </c>
      <c r="B556" t="s">
        <v>1189</v>
      </c>
      <c r="C556">
        <v>799165</v>
      </c>
      <c r="D556">
        <v>6.59</v>
      </c>
      <c r="E556" s="5">
        <v>44094.886041666658</v>
      </c>
      <c r="F556" t="s">
        <v>1425</v>
      </c>
      <c r="G556">
        <v>799207</v>
      </c>
      <c r="H556" s="3">
        <v>45015.665729108798</v>
      </c>
      <c r="I556" t="str">
        <f t="shared" si="32"/>
        <v>Long Term</v>
      </c>
      <c r="J556">
        <f t="shared" si="33"/>
        <v>42</v>
      </c>
      <c r="K556">
        <f t="shared" si="34"/>
        <v>0</v>
      </c>
      <c r="L556">
        <f t="shared" si="35"/>
        <v>0</v>
      </c>
    </row>
    <row r="557" spans="1:12" x14ac:dyDescent="0.25">
      <c r="A557">
        <v>1556</v>
      </c>
      <c r="B557" t="s">
        <v>92</v>
      </c>
      <c r="C557">
        <v>370158</v>
      </c>
      <c r="D557">
        <v>7.65</v>
      </c>
      <c r="E557" s="5">
        <v>43995.132430555554</v>
      </c>
      <c r="F557" t="s">
        <v>1424</v>
      </c>
      <c r="G557">
        <v>8789606</v>
      </c>
      <c r="H557" s="3">
        <v>45015.665729108798</v>
      </c>
      <c r="I557" t="str">
        <f t="shared" si="32"/>
        <v>Long Term</v>
      </c>
      <c r="J557">
        <f t="shared" si="33"/>
        <v>8419448</v>
      </c>
      <c r="K557">
        <f t="shared" si="34"/>
        <v>0.1</v>
      </c>
      <c r="L557">
        <f t="shared" si="35"/>
        <v>841944.8</v>
      </c>
    </row>
    <row r="558" spans="1:12" x14ac:dyDescent="0.25">
      <c r="A558">
        <v>1557</v>
      </c>
      <c r="B558" t="s">
        <v>1489</v>
      </c>
      <c r="C558">
        <v>130753</v>
      </c>
      <c r="D558">
        <v>7.26</v>
      </c>
      <c r="E558" s="5">
        <v>43641.246064814812</v>
      </c>
      <c r="F558" t="s">
        <v>1425</v>
      </c>
      <c r="G558">
        <v>4039262</v>
      </c>
      <c r="H558" s="3">
        <v>45015.665729108798</v>
      </c>
      <c r="I558" t="str">
        <f t="shared" si="32"/>
        <v>Long Term</v>
      </c>
      <c r="J558">
        <f t="shared" si="33"/>
        <v>3908509</v>
      </c>
      <c r="K558">
        <f t="shared" si="34"/>
        <v>0.1</v>
      </c>
      <c r="L558">
        <f t="shared" si="35"/>
        <v>390850.9</v>
      </c>
    </row>
    <row r="559" spans="1:12" x14ac:dyDescent="0.25">
      <c r="A559">
        <v>1558</v>
      </c>
      <c r="B559" t="s">
        <v>1490</v>
      </c>
      <c r="C559">
        <v>452303</v>
      </c>
      <c r="D559">
        <v>5.92</v>
      </c>
      <c r="E559" s="5">
        <v>43468.716666666667</v>
      </c>
      <c r="F559" t="s">
        <v>1423</v>
      </c>
      <c r="G559">
        <v>4079128</v>
      </c>
      <c r="H559" s="3">
        <v>45015.665729108798</v>
      </c>
      <c r="I559" t="str">
        <f t="shared" si="32"/>
        <v>Long Term</v>
      </c>
      <c r="J559">
        <f t="shared" si="33"/>
        <v>3626825</v>
      </c>
      <c r="K559">
        <f t="shared" si="34"/>
        <v>0.1</v>
      </c>
      <c r="L559">
        <f t="shared" si="35"/>
        <v>362682.5</v>
      </c>
    </row>
    <row r="560" spans="1:12" x14ac:dyDescent="0.25">
      <c r="A560">
        <v>1559</v>
      </c>
      <c r="B560" t="s">
        <v>1287</v>
      </c>
      <c r="C560">
        <v>367514</v>
      </c>
      <c r="D560">
        <v>6.2</v>
      </c>
      <c r="E560" s="5">
        <v>43551.714259259257</v>
      </c>
      <c r="F560" t="s">
        <v>1426</v>
      </c>
      <c r="G560">
        <v>8603253</v>
      </c>
      <c r="H560" s="3">
        <v>45015.665729108798</v>
      </c>
      <c r="I560" t="str">
        <f t="shared" si="32"/>
        <v>Long Term</v>
      </c>
      <c r="J560">
        <f t="shared" si="33"/>
        <v>8235739</v>
      </c>
      <c r="K560">
        <f t="shared" si="34"/>
        <v>0.1</v>
      </c>
      <c r="L560">
        <f t="shared" si="35"/>
        <v>823573.9</v>
      </c>
    </row>
    <row r="561" spans="1:12" x14ac:dyDescent="0.25">
      <c r="A561">
        <v>1560</v>
      </c>
      <c r="B561" t="s">
        <v>1084</v>
      </c>
      <c r="C561">
        <v>945371</v>
      </c>
      <c r="D561">
        <v>6.7</v>
      </c>
      <c r="E561" s="5">
        <v>44379.866643518522</v>
      </c>
      <c r="F561" t="s">
        <v>1421</v>
      </c>
      <c r="G561">
        <v>4143907</v>
      </c>
      <c r="H561" s="3">
        <v>45015.665729108798</v>
      </c>
      <c r="I561" t="str">
        <f t="shared" si="32"/>
        <v>Long Term</v>
      </c>
      <c r="J561">
        <f t="shared" si="33"/>
        <v>3198536</v>
      </c>
      <c r="K561">
        <f t="shared" si="34"/>
        <v>0.1</v>
      </c>
      <c r="L561">
        <f t="shared" si="35"/>
        <v>319853.60000000003</v>
      </c>
    </row>
    <row r="562" spans="1:12" x14ac:dyDescent="0.25">
      <c r="A562">
        <v>1561</v>
      </c>
      <c r="B562" t="s">
        <v>1136</v>
      </c>
      <c r="C562">
        <v>924898</v>
      </c>
      <c r="D562">
        <v>6.81</v>
      </c>
      <c r="E562" s="5">
        <v>44318.9846875</v>
      </c>
      <c r="F562" t="s">
        <v>1423</v>
      </c>
      <c r="G562">
        <v>4038942</v>
      </c>
      <c r="H562" s="3">
        <v>45015.665729108798</v>
      </c>
      <c r="I562" t="str">
        <f t="shared" si="32"/>
        <v>Long Term</v>
      </c>
      <c r="J562">
        <f t="shared" si="33"/>
        <v>3114044</v>
      </c>
      <c r="K562">
        <f t="shared" si="34"/>
        <v>0.1</v>
      </c>
      <c r="L562">
        <f t="shared" si="35"/>
        <v>311404.40000000002</v>
      </c>
    </row>
    <row r="563" spans="1:12" x14ac:dyDescent="0.25">
      <c r="A563">
        <v>1562</v>
      </c>
      <c r="B563" t="s">
        <v>1176</v>
      </c>
      <c r="C563">
        <v>337645</v>
      </c>
      <c r="D563">
        <v>7.1</v>
      </c>
      <c r="E563" s="5">
        <v>44573.155636574083</v>
      </c>
      <c r="F563" t="s">
        <v>1424</v>
      </c>
      <c r="G563">
        <v>9053383</v>
      </c>
      <c r="H563" s="3">
        <v>45015.665729108798</v>
      </c>
      <c r="I563" t="str">
        <f t="shared" si="32"/>
        <v>Long Term</v>
      </c>
      <c r="J563">
        <f t="shared" si="33"/>
        <v>8715738</v>
      </c>
      <c r="K563">
        <f t="shared" si="34"/>
        <v>0.1</v>
      </c>
      <c r="L563">
        <f t="shared" si="35"/>
        <v>871573.8</v>
      </c>
    </row>
    <row r="564" spans="1:12" x14ac:dyDescent="0.25">
      <c r="A564">
        <v>1563</v>
      </c>
      <c r="B564" t="s">
        <v>458</v>
      </c>
      <c r="C564">
        <v>516594</v>
      </c>
      <c r="D564">
        <v>5.17</v>
      </c>
      <c r="E564" s="5">
        <v>43702.769953703697</v>
      </c>
      <c r="F564" t="s">
        <v>1425</v>
      </c>
      <c r="G564">
        <v>3847192</v>
      </c>
      <c r="H564" s="3">
        <v>45015.665729108798</v>
      </c>
      <c r="I564" t="str">
        <f t="shared" si="32"/>
        <v>Long Term</v>
      </c>
      <c r="J564">
        <f t="shared" si="33"/>
        <v>3330598</v>
      </c>
      <c r="K564">
        <f t="shared" si="34"/>
        <v>0.1</v>
      </c>
      <c r="L564">
        <f t="shared" si="35"/>
        <v>333059.80000000005</v>
      </c>
    </row>
    <row r="565" spans="1:12" x14ac:dyDescent="0.25">
      <c r="A565">
        <v>1564</v>
      </c>
      <c r="B565" t="s">
        <v>343</v>
      </c>
      <c r="C565">
        <v>327292</v>
      </c>
      <c r="D565">
        <v>6.85</v>
      </c>
      <c r="E565" s="5">
        <v>43810.205358796287</v>
      </c>
      <c r="F565" t="s">
        <v>1424</v>
      </c>
      <c r="G565">
        <v>9691995</v>
      </c>
      <c r="H565" s="3">
        <v>45015.665729108798</v>
      </c>
      <c r="I565" t="str">
        <f t="shared" si="32"/>
        <v>Long Term</v>
      </c>
      <c r="J565">
        <f t="shared" si="33"/>
        <v>9364703</v>
      </c>
      <c r="K565">
        <f t="shared" si="34"/>
        <v>0.1</v>
      </c>
      <c r="L565">
        <f t="shared" si="35"/>
        <v>936470.3</v>
      </c>
    </row>
    <row r="566" spans="1:12" x14ac:dyDescent="0.25">
      <c r="A566">
        <v>1565</v>
      </c>
      <c r="B566" t="s">
        <v>253</v>
      </c>
      <c r="C566">
        <v>287763</v>
      </c>
      <c r="D566">
        <v>6.4</v>
      </c>
      <c r="E566" s="5">
        <v>43386.848993055559</v>
      </c>
      <c r="F566" t="s">
        <v>1421</v>
      </c>
      <c r="G566">
        <v>3173663</v>
      </c>
      <c r="H566" s="3">
        <v>45015.665729108798</v>
      </c>
      <c r="I566" t="str">
        <f t="shared" si="32"/>
        <v>Long Term</v>
      </c>
      <c r="J566">
        <f t="shared" si="33"/>
        <v>2885900</v>
      </c>
      <c r="K566">
        <f t="shared" si="34"/>
        <v>0.1</v>
      </c>
      <c r="L566">
        <f t="shared" si="35"/>
        <v>288590</v>
      </c>
    </row>
    <row r="567" spans="1:12" x14ac:dyDescent="0.25">
      <c r="A567">
        <v>1566</v>
      </c>
      <c r="B567" t="s">
        <v>521</v>
      </c>
      <c r="C567">
        <v>757625</v>
      </c>
      <c r="D567">
        <v>5.71</v>
      </c>
      <c r="E567" s="5">
        <v>43483.395115740743</v>
      </c>
      <c r="F567" t="s">
        <v>1425</v>
      </c>
      <c r="G567">
        <v>8628266</v>
      </c>
      <c r="H567" s="3">
        <v>45015.665729108798</v>
      </c>
      <c r="I567" t="str">
        <f t="shared" si="32"/>
        <v>Long Term</v>
      </c>
      <c r="J567">
        <f t="shared" si="33"/>
        <v>7870641</v>
      </c>
      <c r="K567">
        <f t="shared" si="34"/>
        <v>0.1</v>
      </c>
      <c r="L567">
        <f t="shared" si="35"/>
        <v>787064.10000000009</v>
      </c>
    </row>
    <row r="568" spans="1:12" x14ac:dyDescent="0.25">
      <c r="A568">
        <v>1567</v>
      </c>
      <c r="B568" t="s">
        <v>1006</v>
      </c>
      <c r="C568">
        <v>945595</v>
      </c>
      <c r="D568">
        <v>7.61</v>
      </c>
      <c r="E568" s="5">
        <v>43561.422974537039</v>
      </c>
      <c r="F568" t="s">
        <v>1421</v>
      </c>
      <c r="G568">
        <v>945607</v>
      </c>
      <c r="H568" s="3">
        <v>45015.665729108798</v>
      </c>
      <c r="I568" t="str">
        <f t="shared" si="32"/>
        <v>Long Term</v>
      </c>
      <c r="J568">
        <f t="shared" si="33"/>
        <v>12</v>
      </c>
      <c r="K568">
        <f t="shared" si="34"/>
        <v>0</v>
      </c>
      <c r="L568">
        <f t="shared" si="35"/>
        <v>0</v>
      </c>
    </row>
    <row r="569" spans="1:12" x14ac:dyDescent="0.25">
      <c r="A569">
        <v>1568</v>
      </c>
      <c r="B569" t="s">
        <v>33</v>
      </c>
      <c r="C569">
        <v>330106</v>
      </c>
      <c r="D569">
        <v>7.8</v>
      </c>
      <c r="E569" s="5">
        <v>43678.785266203697</v>
      </c>
      <c r="F569" t="s">
        <v>1421</v>
      </c>
      <c r="G569">
        <v>7745345</v>
      </c>
      <c r="H569" s="3">
        <v>45015.665729108798</v>
      </c>
      <c r="I569" t="str">
        <f t="shared" si="32"/>
        <v>Long Term</v>
      </c>
      <c r="J569">
        <f t="shared" si="33"/>
        <v>7415239</v>
      </c>
      <c r="K569">
        <f t="shared" si="34"/>
        <v>0.1</v>
      </c>
      <c r="L569">
        <f t="shared" si="35"/>
        <v>741523.9</v>
      </c>
    </row>
    <row r="570" spans="1:12" x14ac:dyDescent="0.25">
      <c r="A570">
        <v>1569</v>
      </c>
      <c r="B570" t="s">
        <v>1221</v>
      </c>
      <c r="C570">
        <v>97604</v>
      </c>
      <c r="D570">
        <v>6.85</v>
      </c>
      <c r="E570" s="5">
        <v>44511.264745370368</v>
      </c>
      <c r="F570" t="s">
        <v>1422</v>
      </c>
      <c r="G570">
        <v>7120972</v>
      </c>
      <c r="H570" s="3">
        <v>45015.665729108798</v>
      </c>
      <c r="I570" t="str">
        <f t="shared" si="32"/>
        <v>Long Term</v>
      </c>
      <c r="J570">
        <f t="shared" si="33"/>
        <v>7023368</v>
      </c>
      <c r="K570">
        <f t="shared" si="34"/>
        <v>0.1</v>
      </c>
      <c r="L570">
        <f t="shared" si="35"/>
        <v>702336.8</v>
      </c>
    </row>
    <row r="571" spans="1:12" x14ac:dyDescent="0.25">
      <c r="A571">
        <v>1570</v>
      </c>
      <c r="B571" t="s">
        <v>1387</v>
      </c>
      <c r="C571">
        <v>979601</v>
      </c>
      <c r="D571">
        <v>6.22</v>
      </c>
      <c r="E571" s="5">
        <v>43420.459606481483</v>
      </c>
      <c r="F571" t="s">
        <v>1425</v>
      </c>
      <c r="G571">
        <v>5641274</v>
      </c>
      <c r="H571" s="3">
        <v>45015.665729108798</v>
      </c>
      <c r="I571" t="str">
        <f t="shared" si="32"/>
        <v>Long Term</v>
      </c>
      <c r="J571">
        <f t="shared" si="33"/>
        <v>4661673</v>
      </c>
      <c r="K571">
        <f t="shared" si="34"/>
        <v>0.1</v>
      </c>
      <c r="L571">
        <f t="shared" si="35"/>
        <v>466167.30000000005</v>
      </c>
    </row>
    <row r="572" spans="1:12" x14ac:dyDescent="0.25">
      <c r="A572">
        <v>1571</v>
      </c>
      <c r="B572" t="s">
        <v>1136</v>
      </c>
      <c r="C572">
        <v>928653</v>
      </c>
      <c r="D572">
        <v>6.31</v>
      </c>
      <c r="E572" s="5">
        <v>44204.318807870368</v>
      </c>
      <c r="F572" t="s">
        <v>1421</v>
      </c>
      <c r="G572">
        <v>5424268</v>
      </c>
      <c r="H572" s="3">
        <v>45015.665729108798</v>
      </c>
      <c r="I572" t="str">
        <f t="shared" si="32"/>
        <v>Long Term</v>
      </c>
      <c r="J572">
        <f t="shared" si="33"/>
        <v>4495615</v>
      </c>
      <c r="K572">
        <f t="shared" si="34"/>
        <v>0.1</v>
      </c>
      <c r="L572">
        <f t="shared" si="35"/>
        <v>449561.5</v>
      </c>
    </row>
    <row r="573" spans="1:12" x14ac:dyDescent="0.25">
      <c r="A573">
        <v>1572</v>
      </c>
      <c r="B573" t="s">
        <v>677</v>
      </c>
      <c r="C573">
        <v>800375</v>
      </c>
      <c r="D573">
        <v>7.32</v>
      </c>
      <c r="E573" s="5">
        <v>44517.272719907407</v>
      </c>
      <c r="F573" t="s">
        <v>1422</v>
      </c>
      <c r="G573">
        <v>6270532</v>
      </c>
      <c r="H573" s="3">
        <v>45015.665729108798</v>
      </c>
      <c r="I573" t="str">
        <f t="shared" si="32"/>
        <v>Long Term</v>
      </c>
      <c r="J573">
        <f t="shared" si="33"/>
        <v>5470157</v>
      </c>
      <c r="K573">
        <f t="shared" si="34"/>
        <v>0.1</v>
      </c>
      <c r="L573">
        <f t="shared" si="35"/>
        <v>547015.70000000007</v>
      </c>
    </row>
    <row r="574" spans="1:12" x14ac:dyDescent="0.25">
      <c r="A574">
        <v>1573</v>
      </c>
      <c r="B574" t="s">
        <v>1133</v>
      </c>
      <c r="C574">
        <v>335449</v>
      </c>
      <c r="D574">
        <v>8.18</v>
      </c>
      <c r="E574" s="5">
        <v>44366.658113425918</v>
      </c>
      <c r="F574" t="s">
        <v>1426</v>
      </c>
      <c r="G574">
        <v>2573627</v>
      </c>
      <c r="H574" s="3">
        <v>45015.665729108798</v>
      </c>
      <c r="I574" t="str">
        <f t="shared" si="32"/>
        <v>Long Term</v>
      </c>
      <c r="J574">
        <f t="shared" si="33"/>
        <v>2238178</v>
      </c>
      <c r="K574">
        <f t="shared" si="34"/>
        <v>0.1</v>
      </c>
      <c r="L574">
        <f t="shared" si="35"/>
        <v>223817.80000000002</v>
      </c>
    </row>
    <row r="575" spans="1:12" x14ac:dyDescent="0.25">
      <c r="A575">
        <v>1574</v>
      </c>
      <c r="B575" t="s">
        <v>601</v>
      </c>
      <c r="C575">
        <v>24600</v>
      </c>
      <c r="D575">
        <v>8.26</v>
      </c>
      <c r="E575" s="5">
        <v>43505.067835648151</v>
      </c>
      <c r="F575" t="s">
        <v>1423</v>
      </c>
      <c r="G575">
        <v>413597</v>
      </c>
      <c r="H575" s="3">
        <v>45015.665729108798</v>
      </c>
      <c r="I575" t="str">
        <f t="shared" si="32"/>
        <v>Long Term</v>
      </c>
      <c r="J575">
        <f t="shared" si="33"/>
        <v>388997</v>
      </c>
      <c r="K575">
        <f t="shared" si="34"/>
        <v>0.1</v>
      </c>
      <c r="L575">
        <f t="shared" si="35"/>
        <v>38899.700000000004</v>
      </c>
    </row>
    <row r="576" spans="1:12" x14ac:dyDescent="0.25">
      <c r="A576">
        <v>1575</v>
      </c>
      <c r="B576" t="s">
        <v>835</v>
      </c>
      <c r="C576">
        <v>166332</v>
      </c>
      <c r="D576">
        <v>5.93</v>
      </c>
      <c r="E576" s="5">
        <v>43396.36142361111</v>
      </c>
      <c r="F576" t="s">
        <v>1424</v>
      </c>
      <c r="G576">
        <v>8732445</v>
      </c>
      <c r="H576" s="3">
        <v>45015.665729108798</v>
      </c>
      <c r="I576" t="str">
        <f t="shared" si="32"/>
        <v>Long Term</v>
      </c>
      <c r="J576">
        <f t="shared" si="33"/>
        <v>8566113</v>
      </c>
      <c r="K576">
        <f t="shared" si="34"/>
        <v>0.1</v>
      </c>
      <c r="L576">
        <f t="shared" si="35"/>
        <v>856611.3</v>
      </c>
    </row>
    <row r="577" spans="1:12" x14ac:dyDescent="0.25">
      <c r="A577">
        <v>1576</v>
      </c>
      <c r="B577" t="s">
        <v>608</v>
      </c>
      <c r="C577">
        <v>734251</v>
      </c>
      <c r="D577">
        <v>5.44</v>
      </c>
      <c r="E577" s="5">
        <v>44456.466909722221</v>
      </c>
      <c r="F577" t="s">
        <v>1425</v>
      </c>
      <c r="G577">
        <v>8675349</v>
      </c>
      <c r="H577" s="3">
        <v>45015.665729108798</v>
      </c>
      <c r="I577" t="str">
        <f t="shared" si="32"/>
        <v>Long Term</v>
      </c>
      <c r="J577">
        <f t="shared" si="33"/>
        <v>7941098</v>
      </c>
      <c r="K577">
        <f t="shared" si="34"/>
        <v>0.1</v>
      </c>
      <c r="L577">
        <f t="shared" si="35"/>
        <v>794109.8</v>
      </c>
    </row>
    <row r="578" spans="1:12" x14ac:dyDescent="0.25">
      <c r="A578">
        <v>1577</v>
      </c>
      <c r="B578" t="s">
        <v>609</v>
      </c>
      <c r="C578">
        <v>910447</v>
      </c>
      <c r="D578">
        <v>8.6300000000000008</v>
      </c>
      <c r="E578" s="5">
        <v>43729.436608796299</v>
      </c>
      <c r="F578" t="s">
        <v>1421</v>
      </c>
      <c r="G578">
        <v>6877439</v>
      </c>
      <c r="H578" s="3">
        <v>45015.665729108798</v>
      </c>
      <c r="I578" t="str">
        <f t="shared" si="32"/>
        <v>Long Term</v>
      </c>
      <c r="J578">
        <f t="shared" si="33"/>
        <v>5966992</v>
      </c>
      <c r="K578">
        <f t="shared" si="34"/>
        <v>0.1</v>
      </c>
      <c r="L578">
        <f t="shared" si="35"/>
        <v>596699.20000000007</v>
      </c>
    </row>
    <row r="579" spans="1:12" x14ac:dyDescent="0.25">
      <c r="A579">
        <v>1578</v>
      </c>
      <c r="B579" t="s">
        <v>1167</v>
      </c>
      <c r="C579">
        <v>767366</v>
      </c>
      <c r="D579">
        <v>5.17</v>
      </c>
      <c r="E579" s="5">
        <v>43643.917812500003</v>
      </c>
      <c r="F579" t="s">
        <v>1425</v>
      </c>
      <c r="G579">
        <v>2350027</v>
      </c>
      <c r="H579" s="3">
        <v>45015.665729108798</v>
      </c>
      <c r="I579" t="str">
        <f t="shared" ref="I579:I642" si="36">IF((H579-E579)&lt;=365,"Short Term","Long Term")</f>
        <v>Long Term</v>
      </c>
      <c r="J579">
        <f t="shared" ref="J579:J642" si="37">G579-C579</f>
        <v>1582661</v>
      </c>
      <c r="K579">
        <f t="shared" ref="K579:K642" si="38">IF(J579&gt;100000,10%,0)</f>
        <v>0.1</v>
      </c>
      <c r="L579">
        <f t="shared" ref="L579:L642" si="39">J579*K579</f>
        <v>158266.1</v>
      </c>
    </row>
    <row r="580" spans="1:12" x14ac:dyDescent="0.25">
      <c r="A580">
        <v>1579</v>
      </c>
      <c r="B580" t="s">
        <v>279</v>
      </c>
      <c r="C580">
        <v>394727</v>
      </c>
      <c r="D580">
        <v>5.84</v>
      </c>
      <c r="E580" s="5">
        <v>44774.496168981481</v>
      </c>
      <c r="F580" t="s">
        <v>1426</v>
      </c>
      <c r="G580">
        <v>4121546</v>
      </c>
      <c r="H580" s="3">
        <v>45015.665729108798</v>
      </c>
      <c r="I580" t="str">
        <f t="shared" si="36"/>
        <v>Short Term</v>
      </c>
      <c r="J580">
        <f t="shared" si="37"/>
        <v>3726819</v>
      </c>
      <c r="K580">
        <f t="shared" si="38"/>
        <v>0.1</v>
      </c>
      <c r="L580">
        <f t="shared" si="39"/>
        <v>372681.9</v>
      </c>
    </row>
    <row r="581" spans="1:12" x14ac:dyDescent="0.25">
      <c r="A581">
        <v>1580</v>
      </c>
      <c r="B581" t="s">
        <v>230</v>
      </c>
      <c r="C581">
        <v>928382</v>
      </c>
      <c r="D581">
        <v>6.64</v>
      </c>
      <c r="E581" s="5">
        <v>43860.162974537037</v>
      </c>
      <c r="F581" t="s">
        <v>1425</v>
      </c>
      <c r="G581">
        <v>9792834</v>
      </c>
      <c r="H581" s="3">
        <v>45015.665729108798</v>
      </c>
      <c r="I581" t="str">
        <f t="shared" si="36"/>
        <v>Long Term</v>
      </c>
      <c r="J581">
        <f t="shared" si="37"/>
        <v>8864452</v>
      </c>
      <c r="K581">
        <f t="shared" si="38"/>
        <v>0.1</v>
      </c>
      <c r="L581">
        <f t="shared" si="39"/>
        <v>886445.20000000007</v>
      </c>
    </row>
    <row r="582" spans="1:12" x14ac:dyDescent="0.25">
      <c r="A582">
        <v>1581</v>
      </c>
      <c r="B582" t="s">
        <v>1491</v>
      </c>
      <c r="C582">
        <v>216967</v>
      </c>
      <c r="D582">
        <v>7.75</v>
      </c>
      <c r="E582" s="5">
        <v>43809.258506944447</v>
      </c>
      <c r="F582" t="s">
        <v>1422</v>
      </c>
      <c r="G582">
        <v>1470414</v>
      </c>
      <c r="H582" s="3">
        <v>45015.665729108798</v>
      </c>
      <c r="I582" t="str">
        <f t="shared" si="36"/>
        <v>Long Term</v>
      </c>
      <c r="J582">
        <f t="shared" si="37"/>
        <v>1253447</v>
      </c>
      <c r="K582">
        <f t="shared" si="38"/>
        <v>0.1</v>
      </c>
      <c r="L582">
        <f t="shared" si="39"/>
        <v>125344.70000000001</v>
      </c>
    </row>
    <row r="583" spans="1:12" x14ac:dyDescent="0.25">
      <c r="A583">
        <v>1582</v>
      </c>
      <c r="B583" t="s">
        <v>572</v>
      </c>
      <c r="C583">
        <v>975112</v>
      </c>
      <c r="D583">
        <v>5.88</v>
      </c>
      <c r="E583" s="5">
        <v>44847.585173611107</v>
      </c>
      <c r="F583" t="s">
        <v>1426</v>
      </c>
      <c r="G583">
        <v>8486268</v>
      </c>
      <c r="H583" s="3">
        <v>45015.665729108798</v>
      </c>
      <c r="I583" t="str">
        <f t="shared" si="36"/>
        <v>Short Term</v>
      </c>
      <c r="J583">
        <f t="shared" si="37"/>
        <v>7511156</v>
      </c>
      <c r="K583">
        <f t="shared" si="38"/>
        <v>0.1</v>
      </c>
      <c r="L583">
        <f t="shared" si="39"/>
        <v>751115.60000000009</v>
      </c>
    </row>
    <row r="584" spans="1:12" x14ac:dyDescent="0.25">
      <c r="A584">
        <v>1583</v>
      </c>
      <c r="B584" t="s">
        <v>1161</v>
      </c>
      <c r="C584">
        <v>389765</v>
      </c>
      <c r="D584">
        <v>5.94</v>
      </c>
      <c r="E584" s="5">
        <v>44429.559247685182</v>
      </c>
      <c r="F584" t="s">
        <v>1421</v>
      </c>
      <c r="G584">
        <v>8015497</v>
      </c>
      <c r="H584" s="3">
        <v>45015.665729108798</v>
      </c>
      <c r="I584" t="str">
        <f t="shared" si="36"/>
        <v>Long Term</v>
      </c>
      <c r="J584">
        <f t="shared" si="37"/>
        <v>7625732</v>
      </c>
      <c r="K584">
        <f t="shared" si="38"/>
        <v>0.1</v>
      </c>
      <c r="L584">
        <f t="shared" si="39"/>
        <v>762573.20000000007</v>
      </c>
    </row>
    <row r="585" spans="1:12" x14ac:dyDescent="0.25">
      <c r="A585">
        <v>1584</v>
      </c>
      <c r="B585" t="s">
        <v>1003</v>
      </c>
      <c r="C585">
        <v>128214</v>
      </c>
      <c r="D585">
        <v>5.45</v>
      </c>
      <c r="E585" s="5">
        <v>44168.614618055559</v>
      </c>
      <c r="F585" t="s">
        <v>1422</v>
      </c>
      <c r="G585">
        <v>2329956</v>
      </c>
      <c r="H585" s="3">
        <v>45015.665729108798</v>
      </c>
      <c r="I585" t="str">
        <f t="shared" si="36"/>
        <v>Long Term</v>
      </c>
      <c r="J585">
        <f t="shared" si="37"/>
        <v>2201742</v>
      </c>
      <c r="K585">
        <f t="shared" si="38"/>
        <v>0.1</v>
      </c>
      <c r="L585">
        <f t="shared" si="39"/>
        <v>220174.2</v>
      </c>
    </row>
    <row r="586" spans="1:12" x14ac:dyDescent="0.25">
      <c r="A586">
        <v>1585</v>
      </c>
      <c r="B586" t="s">
        <v>416</v>
      </c>
      <c r="C586">
        <v>186311</v>
      </c>
      <c r="D586">
        <v>7.14</v>
      </c>
      <c r="E586" s="5">
        <v>43777.399421296293</v>
      </c>
      <c r="F586" t="s">
        <v>1426</v>
      </c>
      <c r="G586">
        <v>3586675</v>
      </c>
      <c r="H586" s="3">
        <v>45015.665729108798</v>
      </c>
      <c r="I586" t="str">
        <f t="shared" si="36"/>
        <v>Long Term</v>
      </c>
      <c r="J586">
        <f t="shared" si="37"/>
        <v>3400364</v>
      </c>
      <c r="K586">
        <f t="shared" si="38"/>
        <v>0.1</v>
      </c>
      <c r="L586">
        <f t="shared" si="39"/>
        <v>340036.4</v>
      </c>
    </row>
    <row r="587" spans="1:12" x14ac:dyDescent="0.25">
      <c r="A587">
        <v>1586</v>
      </c>
      <c r="B587" t="s">
        <v>354</v>
      </c>
      <c r="C587">
        <v>610395</v>
      </c>
      <c r="D587">
        <v>7.61</v>
      </c>
      <c r="E587" s="5">
        <v>44329.929270833331</v>
      </c>
      <c r="F587" t="s">
        <v>1422</v>
      </c>
      <c r="G587">
        <v>4583089</v>
      </c>
      <c r="H587" s="3">
        <v>45015.665729108798</v>
      </c>
      <c r="I587" t="str">
        <f t="shared" si="36"/>
        <v>Long Term</v>
      </c>
      <c r="J587">
        <f t="shared" si="37"/>
        <v>3972694</v>
      </c>
      <c r="K587">
        <f t="shared" si="38"/>
        <v>0.1</v>
      </c>
      <c r="L587">
        <f t="shared" si="39"/>
        <v>397269.4</v>
      </c>
    </row>
    <row r="588" spans="1:12" x14ac:dyDescent="0.25">
      <c r="A588">
        <v>1587</v>
      </c>
      <c r="B588" t="s">
        <v>882</v>
      </c>
      <c r="C588">
        <v>210448</v>
      </c>
      <c r="D588">
        <v>5.18</v>
      </c>
      <c r="E588" s="5">
        <v>44733.646215277768</v>
      </c>
      <c r="F588" t="s">
        <v>1423</v>
      </c>
      <c r="G588">
        <v>5923068</v>
      </c>
      <c r="H588" s="3">
        <v>45015.665729108798</v>
      </c>
      <c r="I588" t="str">
        <f t="shared" si="36"/>
        <v>Short Term</v>
      </c>
      <c r="J588">
        <f t="shared" si="37"/>
        <v>5712620</v>
      </c>
      <c r="K588">
        <f t="shared" si="38"/>
        <v>0.1</v>
      </c>
      <c r="L588">
        <f t="shared" si="39"/>
        <v>571262</v>
      </c>
    </row>
    <row r="589" spans="1:12" x14ac:dyDescent="0.25">
      <c r="A589">
        <v>1588</v>
      </c>
      <c r="B589" t="s">
        <v>220</v>
      </c>
      <c r="C589">
        <v>420252</v>
      </c>
      <c r="D589">
        <v>7.63</v>
      </c>
      <c r="E589" s="5">
        <v>44512.426585648151</v>
      </c>
      <c r="F589" t="s">
        <v>1426</v>
      </c>
      <c r="G589">
        <v>7180010</v>
      </c>
      <c r="H589" s="3">
        <v>45015.665729108798</v>
      </c>
      <c r="I589" t="str">
        <f t="shared" si="36"/>
        <v>Long Term</v>
      </c>
      <c r="J589">
        <f t="shared" si="37"/>
        <v>6759758</v>
      </c>
      <c r="K589">
        <f t="shared" si="38"/>
        <v>0.1</v>
      </c>
      <c r="L589">
        <f t="shared" si="39"/>
        <v>675975.8</v>
      </c>
    </row>
    <row r="590" spans="1:12" x14ac:dyDescent="0.25">
      <c r="A590">
        <v>1589</v>
      </c>
      <c r="B590" t="s">
        <v>1245</v>
      </c>
      <c r="C590">
        <v>261941</v>
      </c>
      <c r="D590">
        <v>6.55</v>
      </c>
      <c r="E590" s="5">
        <v>44872.781805555547</v>
      </c>
      <c r="F590" t="s">
        <v>1425</v>
      </c>
      <c r="G590">
        <v>3202039</v>
      </c>
      <c r="H590" s="3">
        <v>45015.665729108798</v>
      </c>
      <c r="I590" t="str">
        <f t="shared" si="36"/>
        <v>Short Term</v>
      </c>
      <c r="J590">
        <f t="shared" si="37"/>
        <v>2940098</v>
      </c>
      <c r="K590">
        <f t="shared" si="38"/>
        <v>0.1</v>
      </c>
      <c r="L590">
        <f t="shared" si="39"/>
        <v>294009.8</v>
      </c>
    </row>
    <row r="591" spans="1:12" x14ac:dyDescent="0.25">
      <c r="A591">
        <v>1590</v>
      </c>
      <c r="B591" t="s">
        <v>724</v>
      </c>
      <c r="C591">
        <v>558520</v>
      </c>
      <c r="D591">
        <v>8.6</v>
      </c>
      <c r="E591" s="5">
        <v>44723.130694444437</v>
      </c>
      <c r="F591" t="s">
        <v>1423</v>
      </c>
      <c r="G591">
        <v>4834475</v>
      </c>
      <c r="H591" s="3">
        <v>45015.665729108798</v>
      </c>
      <c r="I591" t="str">
        <f t="shared" si="36"/>
        <v>Short Term</v>
      </c>
      <c r="J591">
        <f t="shared" si="37"/>
        <v>4275955</v>
      </c>
      <c r="K591">
        <f t="shared" si="38"/>
        <v>0.1</v>
      </c>
      <c r="L591">
        <f t="shared" si="39"/>
        <v>427595.5</v>
      </c>
    </row>
    <row r="592" spans="1:12" x14ac:dyDescent="0.25">
      <c r="A592">
        <v>1591</v>
      </c>
      <c r="B592" t="s">
        <v>614</v>
      </c>
      <c r="C592">
        <v>267479</v>
      </c>
      <c r="D592">
        <v>7.61</v>
      </c>
      <c r="E592" s="5">
        <v>44717.651539351849</v>
      </c>
      <c r="F592" t="s">
        <v>1424</v>
      </c>
      <c r="G592">
        <v>9842924</v>
      </c>
      <c r="H592" s="3">
        <v>45015.665729108798</v>
      </c>
      <c r="I592" t="str">
        <f t="shared" si="36"/>
        <v>Short Term</v>
      </c>
      <c r="J592">
        <f t="shared" si="37"/>
        <v>9575445</v>
      </c>
      <c r="K592">
        <f t="shared" si="38"/>
        <v>0.1</v>
      </c>
      <c r="L592">
        <f t="shared" si="39"/>
        <v>957544.5</v>
      </c>
    </row>
    <row r="593" spans="1:12" x14ac:dyDescent="0.25">
      <c r="A593">
        <v>1592</v>
      </c>
      <c r="B593" t="s">
        <v>1486</v>
      </c>
      <c r="C593">
        <v>316536</v>
      </c>
      <c r="D593">
        <v>6.63</v>
      </c>
      <c r="E593" s="5">
        <v>44163.724456018521</v>
      </c>
      <c r="F593" t="s">
        <v>1424</v>
      </c>
      <c r="G593">
        <v>6971808</v>
      </c>
      <c r="H593" s="3">
        <v>45015.665729108798</v>
      </c>
      <c r="I593" t="str">
        <f t="shared" si="36"/>
        <v>Long Term</v>
      </c>
      <c r="J593">
        <f t="shared" si="37"/>
        <v>6655272</v>
      </c>
      <c r="K593">
        <f t="shared" si="38"/>
        <v>0.1</v>
      </c>
      <c r="L593">
        <f t="shared" si="39"/>
        <v>665527.20000000007</v>
      </c>
    </row>
    <row r="594" spans="1:12" x14ac:dyDescent="0.25">
      <c r="A594">
        <v>1593</v>
      </c>
      <c r="B594" t="s">
        <v>349</v>
      </c>
      <c r="C594">
        <v>197141</v>
      </c>
      <c r="D594">
        <v>6.6</v>
      </c>
      <c r="E594" s="5">
        <v>43402.665069444447</v>
      </c>
      <c r="F594" t="s">
        <v>1421</v>
      </c>
      <c r="G594">
        <v>288648</v>
      </c>
      <c r="H594" s="3">
        <v>45015.665729108798</v>
      </c>
      <c r="I594" t="str">
        <f t="shared" si="36"/>
        <v>Long Term</v>
      </c>
      <c r="J594">
        <f t="shared" si="37"/>
        <v>91507</v>
      </c>
      <c r="K594">
        <f t="shared" si="38"/>
        <v>0</v>
      </c>
      <c r="L594">
        <f t="shared" si="39"/>
        <v>0</v>
      </c>
    </row>
    <row r="595" spans="1:12" x14ac:dyDescent="0.25">
      <c r="A595">
        <v>1594</v>
      </c>
      <c r="B595" t="s">
        <v>1152</v>
      </c>
      <c r="C595">
        <v>477642</v>
      </c>
      <c r="D595">
        <v>5.88</v>
      </c>
      <c r="E595" s="5">
        <v>43875.955266203702</v>
      </c>
      <c r="F595" t="s">
        <v>1423</v>
      </c>
      <c r="G595">
        <v>3180298</v>
      </c>
      <c r="H595" s="3">
        <v>45015.665729108798</v>
      </c>
      <c r="I595" t="str">
        <f t="shared" si="36"/>
        <v>Long Term</v>
      </c>
      <c r="J595">
        <f t="shared" si="37"/>
        <v>2702656</v>
      </c>
      <c r="K595">
        <f t="shared" si="38"/>
        <v>0.1</v>
      </c>
      <c r="L595">
        <f t="shared" si="39"/>
        <v>270265.60000000003</v>
      </c>
    </row>
    <row r="596" spans="1:12" x14ac:dyDescent="0.25">
      <c r="A596">
        <v>1595</v>
      </c>
      <c r="B596" t="s">
        <v>886</v>
      </c>
      <c r="C596">
        <v>741979</v>
      </c>
      <c r="D596">
        <v>6.77</v>
      </c>
      <c r="E596" s="5">
        <v>44428.198634259257</v>
      </c>
      <c r="F596" t="s">
        <v>1425</v>
      </c>
      <c r="G596">
        <v>3741613</v>
      </c>
      <c r="H596" s="3">
        <v>45015.665729108798</v>
      </c>
      <c r="I596" t="str">
        <f t="shared" si="36"/>
        <v>Long Term</v>
      </c>
      <c r="J596">
        <f t="shared" si="37"/>
        <v>2999634</v>
      </c>
      <c r="K596">
        <f t="shared" si="38"/>
        <v>0.1</v>
      </c>
      <c r="L596">
        <f t="shared" si="39"/>
        <v>299963.40000000002</v>
      </c>
    </row>
    <row r="597" spans="1:12" x14ac:dyDescent="0.25">
      <c r="A597">
        <v>1596</v>
      </c>
      <c r="B597" t="s">
        <v>1438</v>
      </c>
      <c r="C597">
        <v>501400</v>
      </c>
      <c r="D597">
        <v>8.31</v>
      </c>
      <c r="E597" s="5">
        <v>44986.308645833327</v>
      </c>
      <c r="F597" t="s">
        <v>1426</v>
      </c>
      <c r="G597">
        <v>5577998</v>
      </c>
      <c r="H597" s="3">
        <v>45015.665729108798</v>
      </c>
      <c r="I597" t="str">
        <f t="shared" si="36"/>
        <v>Short Term</v>
      </c>
      <c r="J597">
        <f t="shared" si="37"/>
        <v>5076598</v>
      </c>
      <c r="K597">
        <f t="shared" si="38"/>
        <v>0.1</v>
      </c>
      <c r="L597">
        <f t="shared" si="39"/>
        <v>507659.80000000005</v>
      </c>
    </row>
    <row r="598" spans="1:12" x14ac:dyDescent="0.25">
      <c r="A598">
        <v>1597</v>
      </c>
      <c r="B598" t="s">
        <v>490</v>
      </c>
      <c r="C598">
        <v>945870</v>
      </c>
      <c r="D598">
        <v>7.91</v>
      </c>
      <c r="E598" s="5">
        <v>43723.103483796287</v>
      </c>
      <c r="F598" t="s">
        <v>1423</v>
      </c>
      <c r="G598">
        <v>3309729</v>
      </c>
      <c r="H598" s="3">
        <v>45015.665729108798</v>
      </c>
      <c r="I598" t="str">
        <f t="shared" si="36"/>
        <v>Long Term</v>
      </c>
      <c r="J598">
        <f t="shared" si="37"/>
        <v>2363859</v>
      </c>
      <c r="K598">
        <f t="shared" si="38"/>
        <v>0.1</v>
      </c>
      <c r="L598">
        <f t="shared" si="39"/>
        <v>236385.90000000002</v>
      </c>
    </row>
    <row r="599" spans="1:12" x14ac:dyDescent="0.25">
      <c r="A599">
        <v>1598</v>
      </c>
      <c r="B599" t="s">
        <v>1492</v>
      </c>
      <c r="C599">
        <v>91922</v>
      </c>
      <c r="D599">
        <v>8.69</v>
      </c>
      <c r="E599" s="5">
        <v>44607.200706018521</v>
      </c>
      <c r="F599" t="s">
        <v>1422</v>
      </c>
      <c r="G599">
        <v>269286</v>
      </c>
      <c r="H599" s="3">
        <v>45015.665729108798</v>
      </c>
      <c r="I599" t="str">
        <f t="shared" si="36"/>
        <v>Long Term</v>
      </c>
      <c r="J599">
        <f t="shared" si="37"/>
        <v>177364</v>
      </c>
      <c r="K599">
        <f t="shared" si="38"/>
        <v>0.1</v>
      </c>
      <c r="L599">
        <f t="shared" si="39"/>
        <v>17736.400000000001</v>
      </c>
    </row>
    <row r="600" spans="1:12" x14ac:dyDescent="0.25">
      <c r="A600">
        <v>1599</v>
      </c>
      <c r="B600" t="s">
        <v>1493</v>
      </c>
      <c r="C600">
        <v>334588</v>
      </c>
      <c r="D600">
        <v>6.31</v>
      </c>
      <c r="E600" s="5">
        <v>43939.606956018521</v>
      </c>
      <c r="F600" t="s">
        <v>1421</v>
      </c>
      <c r="G600">
        <v>7727963</v>
      </c>
      <c r="H600" s="3">
        <v>45015.665729108798</v>
      </c>
      <c r="I600" t="str">
        <f t="shared" si="36"/>
        <v>Long Term</v>
      </c>
      <c r="J600">
        <f t="shared" si="37"/>
        <v>7393375</v>
      </c>
      <c r="K600">
        <f t="shared" si="38"/>
        <v>0.1</v>
      </c>
      <c r="L600">
        <f t="shared" si="39"/>
        <v>739337.5</v>
      </c>
    </row>
    <row r="601" spans="1:12" x14ac:dyDescent="0.25">
      <c r="A601">
        <v>1600</v>
      </c>
      <c r="B601" t="s">
        <v>1214</v>
      </c>
      <c r="C601">
        <v>544394</v>
      </c>
      <c r="D601">
        <v>6.95</v>
      </c>
      <c r="E601" s="5">
        <v>44156.995347222219</v>
      </c>
      <c r="F601" t="s">
        <v>1426</v>
      </c>
      <c r="G601">
        <v>7982450</v>
      </c>
      <c r="H601" s="3">
        <v>45015.665729108798</v>
      </c>
      <c r="I601" t="str">
        <f t="shared" si="36"/>
        <v>Long Term</v>
      </c>
      <c r="J601">
        <f t="shared" si="37"/>
        <v>7438056</v>
      </c>
      <c r="K601">
        <f t="shared" si="38"/>
        <v>0.1</v>
      </c>
      <c r="L601">
        <f t="shared" si="39"/>
        <v>743805.60000000009</v>
      </c>
    </row>
    <row r="602" spans="1:12" x14ac:dyDescent="0.25">
      <c r="A602">
        <v>1601</v>
      </c>
      <c r="B602" t="s">
        <v>1407</v>
      </c>
      <c r="C602">
        <v>539631</v>
      </c>
      <c r="D602">
        <v>6.31</v>
      </c>
      <c r="E602" s="5">
        <v>44739.335682870369</v>
      </c>
      <c r="F602" t="s">
        <v>1426</v>
      </c>
      <c r="G602">
        <v>5113242</v>
      </c>
      <c r="H602" s="3">
        <v>45015.665729108798</v>
      </c>
      <c r="I602" t="str">
        <f t="shared" si="36"/>
        <v>Short Term</v>
      </c>
      <c r="J602">
        <f t="shared" si="37"/>
        <v>4573611</v>
      </c>
      <c r="K602">
        <f t="shared" si="38"/>
        <v>0.1</v>
      </c>
      <c r="L602">
        <f t="shared" si="39"/>
        <v>457361.10000000003</v>
      </c>
    </row>
    <row r="603" spans="1:12" x14ac:dyDescent="0.25">
      <c r="A603">
        <v>1602</v>
      </c>
      <c r="B603" t="s">
        <v>1342</v>
      </c>
      <c r="C603">
        <v>667829</v>
      </c>
      <c r="D603">
        <v>7</v>
      </c>
      <c r="E603" s="5">
        <v>44498.573611111111</v>
      </c>
      <c r="F603" t="s">
        <v>1421</v>
      </c>
      <c r="G603">
        <v>9835613</v>
      </c>
      <c r="H603" s="3">
        <v>45015.665729108798</v>
      </c>
      <c r="I603" t="str">
        <f t="shared" si="36"/>
        <v>Long Term</v>
      </c>
      <c r="J603">
        <f t="shared" si="37"/>
        <v>9167784</v>
      </c>
      <c r="K603">
        <f t="shared" si="38"/>
        <v>0.1</v>
      </c>
      <c r="L603">
        <f t="shared" si="39"/>
        <v>916778.4</v>
      </c>
    </row>
    <row r="604" spans="1:12" x14ac:dyDescent="0.25">
      <c r="A604">
        <v>1603</v>
      </c>
      <c r="B604" t="s">
        <v>256</v>
      </c>
      <c r="C604">
        <v>508986</v>
      </c>
      <c r="D604">
        <v>6.73</v>
      </c>
      <c r="E604" s="5">
        <v>44648.356180555558</v>
      </c>
      <c r="F604" t="s">
        <v>1424</v>
      </c>
      <c r="G604">
        <v>6941279</v>
      </c>
      <c r="H604" s="3">
        <v>45015.665729108798</v>
      </c>
      <c r="I604" t="str">
        <f t="shared" si="36"/>
        <v>Long Term</v>
      </c>
      <c r="J604">
        <f t="shared" si="37"/>
        <v>6432293</v>
      </c>
      <c r="K604">
        <f t="shared" si="38"/>
        <v>0.1</v>
      </c>
      <c r="L604">
        <f t="shared" si="39"/>
        <v>643229.30000000005</v>
      </c>
    </row>
    <row r="605" spans="1:12" x14ac:dyDescent="0.25">
      <c r="A605">
        <v>1604</v>
      </c>
      <c r="B605" t="s">
        <v>1357</v>
      </c>
      <c r="C605">
        <v>553863</v>
      </c>
      <c r="D605">
        <v>8.18</v>
      </c>
      <c r="E605" s="5">
        <v>43852.702002314807</v>
      </c>
      <c r="F605" t="s">
        <v>1423</v>
      </c>
      <c r="G605">
        <v>4125667</v>
      </c>
      <c r="H605" s="3">
        <v>45015.665729108798</v>
      </c>
      <c r="I605" t="str">
        <f t="shared" si="36"/>
        <v>Long Term</v>
      </c>
      <c r="J605">
        <f t="shared" si="37"/>
        <v>3571804</v>
      </c>
      <c r="K605">
        <f t="shared" si="38"/>
        <v>0.1</v>
      </c>
      <c r="L605">
        <f t="shared" si="39"/>
        <v>357180.4</v>
      </c>
    </row>
    <row r="606" spans="1:12" x14ac:dyDescent="0.25">
      <c r="A606">
        <v>1605</v>
      </c>
      <c r="B606" t="s">
        <v>1027</v>
      </c>
      <c r="C606">
        <v>563238</v>
      </c>
      <c r="D606">
        <v>6.49</v>
      </c>
      <c r="E606" s="5">
        <v>44047.300416666672</v>
      </c>
      <c r="F606" t="s">
        <v>1421</v>
      </c>
      <c r="G606">
        <v>1909412</v>
      </c>
      <c r="H606" s="3">
        <v>45015.665729108798</v>
      </c>
      <c r="I606" t="str">
        <f t="shared" si="36"/>
        <v>Long Term</v>
      </c>
      <c r="J606">
        <f t="shared" si="37"/>
        <v>1346174</v>
      </c>
      <c r="K606">
        <f t="shared" si="38"/>
        <v>0.1</v>
      </c>
      <c r="L606">
        <f t="shared" si="39"/>
        <v>134617.4</v>
      </c>
    </row>
    <row r="607" spans="1:12" x14ac:dyDescent="0.25">
      <c r="A607">
        <v>1606</v>
      </c>
      <c r="B607" t="s">
        <v>469</v>
      </c>
      <c r="C607">
        <v>94213</v>
      </c>
      <c r="D607">
        <v>7.81</v>
      </c>
      <c r="E607" s="5">
        <v>44207.574861111112</v>
      </c>
      <c r="F607" t="s">
        <v>1424</v>
      </c>
      <c r="G607">
        <v>9145744</v>
      </c>
      <c r="H607" s="3">
        <v>45015.665729108798</v>
      </c>
      <c r="I607" t="str">
        <f t="shared" si="36"/>
        <v>Long Term</v>
      </c>
      <c r="J607">
        <f t="shared" si="37"/>
        <v>9051531</v>
      </c>
      <c r="K607">
        <f t="shared" si="38"/>
        <v>0.1</v>
      </c>
      <c r="L607">
        <f t="shared" si="39"/>
        <v>905153.10000000009</v>
      </c>
    </row>
    <row r="608" spans="1:12" x14ac:dyDescent="0.25">
      <c r="A608">
        <v>1607</v>
      </c>
      <c r="B608" t="s">
        <v>842</v>
      </c>
      <c r="C608">
        <v>621639</v>
      </c>
      <c r="D608">
        <v>6.21</v>
      </c>
      <c r="E608" s="5">
        <v>43899.629502314812</v>
      </c>
      <c r="F608" t="s">
        <v>1422</v>
      </c>
      <c r="G608">
        <v>7168003</v>
      </c>
      <c r="H608" s="3">
        <v>45015.665729108798</v>
      </c>
      <c r="I608" t="str">
        <f t="shared" si="36"/>
        <v>Long Term</v>
      </c>
      <c r="J608">
        <f t="shared" si="37"/>
        <v>6546364</v>
      </c>
      <c r="K608">
        <f t="shared" si="38"/>
        <v>0.1</v>
      </c>
      <c r="L608">
        <f t="shared" si="39"/>
        <v>654636.4</v>
      </c>
    </row>
    <row r="609" spans="1:12" x14ac:dyDescent="0.25">
      <c r="A609">
        <v>1608</v>
      </c>
      <c r="B609" t="s">
        <v>409</v>
      </c>
      <c r="C609">
        <v>339033</v>
      </c>
      <c r="D609">
        <v>8.4499999999999993</v>
      </c>
      <c r="E609" s="5">
        <v>44188.830150462964</v>
      </c>
      <c r="F609" t="s">
        <v>1421</v>
      </c>
      <c r="G609">
        <v>9186339</v>
      </c>
      <c r="H609" s="3">
        <v>45015.665729108798</v>
      </c>
      <c r="I609" t="str">
        <f t="shared" si="36"/>
        <v>Long Term</v>
      </c>
      <c r="J609">
        <f t="shared" si="37"/>
        <v>8847306</v>
      </c>
      <c r="K609">
        <f t="shared" si="38"/>
        <v>0.1</v>
      </c>
      <c r="L609">
        <f t="shared" si="39"/>
        <v>884730.60000000009</v>
      </c>
    </row>
    <row r="610" spans="1:12" x14ac:dyDescent="0.25">
      <c r="A610">
        <v>1609</v>
      </c>
      <c r="B610" t="s">
        <v>97</v>
      </c>
      <c r="C610">
        <v>360046</v>
      </c>
      <c r="D610">
        <v>8.64</v>
      </c>
      <c r="E610" s="5">
        <v>44777.06454861111</v>
      </c>
      <c r="F610" t="s">
        <v>1423</v>
      </c>
      <c r="G610">
        <v>8837829</v>
      </c>
      <c r="H610" s="3">
        <v>45015.665729108798</v>
      </c>
      <c r="I610" t="str">
        <f t="shared" si="36"/>
        <v>Short Term</v>
      </c>
      <c r="J610">
        <f t="shared" si="37"/>
        <v>8477783</v>
      </c>
      <c r="K610">
        <f t="shared" si="38"/>
        <v>0.1</v>
      </c>
      <c r="L610">
        <f t="shared" si="39"/>
        <v>847778.3</v>
      </c>
    </row>
    <row r="611" spans="1:12" x14ac:dyDescent="0.25">
      <c r="A611">
        <v>1610</v>
      </c>
      <c r="B611" t="s">
        <v>386</v>
      </c>
      <c r="C611">
        <v>686888</v>
      </c>
      <c r="D611">
        <v>5.41</v>
      </c>
      <c r="E611" s="5">
        <v>43484.982141203713</v>
      </c>
      <c r="F611" t="s">
        <v>1422</v>
      </c>
      <c r="G611">
        <v>7912589</v>
      </c>
      <c r="H611" s="3">
        <v>45015.665729108798</v>
      </c>
      <c r="I611" t="str">
        <f t="shared" si="36"/>
        <v>Long Term</v>
      </c>
      <c r="J611">
        <f t="shared" si="37"/>
        <v>7225701</v>
      </c>
      <c r="K611">
        <f t="shared" si="38"/>
        <v>0.1</v>
      </c>
      <c r="L611">
        <f t="shared" si="39"/>
        <v>722570.10000000009</v>
      </c>
    </row>
    <row r="612" spans="1:12" x14ac:dyDescent="0.25">
      <c r="A612">
        <v>1611</v>
      </c>
      <c r="B612" t="s">
        <v>802</v>
      </c>
      <c r="C612">
        <v>549086</v>
      </c>
      <c r="D612">
        <v>5.42</v>
      </c>
      <c r="E612" s="5">
        <v>44300.807245370372</v>
      </c>
      <c r="F612" t="s">
        <v>1426</v>
      </c>
      <c r="G612">
        <v>8572192</v>
      </c>
      <c r="H612" s="3">
        <v>45015.665729108798</v>
      </c>
      <c r="I612" t="str">
        <f t="shared" si="36"/>
        <v>Long Term</v>
      </c>
      <c r="J612">
        <f t="shared" si="37"/>
        <v>8023106</v>
      </c>
      <c r="K612">
        <f t="shared" si="38"/>
        <v>0.1</v>
      </c>
      <c r="L612">
        <f t="shared" si="39"/>
        <v>802310.60000000009</v>
      </c>
    </row>
    <row r="613" spans="1:12" x14ac:dyDescent="0.25">
      <c r="A613">
        <v>1612</v>
      </c>
      <c r="B613" t="s">
        <v>1170</v>
      </c>
      <c r="C613">
        <v>998940</v>
      </c>
      <c r="D613">
        <v>8.92</v>
      </c>
      <c r="E613" s="5">
        <v>44562.857604166667</v>
      </c>
      <c r="F613" t="s">
        <v>1426</v>
      </c>
      <c r="G613">
        <v>1756580</v>
      </c>
      <c r="H613" s="3">
        <v>45015.665729108798</v>
      </c>
      <c r="I613" t="str">
        <f t="shared" si="36"/>
        <v>Long Term</v>
      </c>
      <c r="J613">
        <f t="shared" si="37"/>
        <v>757640</v>
      </c>
      <c r="K613">
        <f t="shared" si="38"/>
        <v>0.1</v>
      </c>
      <c r="L613">
        <f t="shared" si="39"/>
        <v>75764</v>
      </c>
    </row>
    <row r="614" spans="1:12" x14ac:dyDescent="0.25">
      <c r="A614">
        <v>1613</v>
      </c>
      <c r="B614" t="s">
        <v>765</v>
      </c>
      <c r="C614">
        <v>962966</v>
      </c>
      <c r="D614">
        <v>6.45</v>
      </c>
      <c r="E614" s="5">
        <v>44556.882175925923</v>
      </c>
      <c r="F614" t="s">
        <v>1421</v>
      </c>
      <c r="G614">
        <v>6337505</v>
      </c>
      <c r="H614" s="3">
        <v>45015.665729108798</v>
      </c>
      <c r="I614" t="str">
        <f t="shared" si="36"/>
        <v>Long Term</v>
      </c>
      <c r="J614">
        <f t="shared" si="37"/>
        <v>5374539</v>
      </c>
      <c r="K614">
        <f t="shared" si="38"/>
        <v>0.1</v>
      </c>
      <c r="L614">
        <f t="shared" si="39"/>
        <v>537453.9</v>
      </c>
    </row>
    <row r="615" spans="1:12" x14ac:dyDescent="0.25">
      <c r="A615">
        <v>1614</v>
      </c>
      <c r="B615" t="s">
        <v>963</v>
      </c>
      <c r="C615">
        <v>165496</v>
      </c>
      <c r="D615">
        <v>6.71</v>
      </c>
      <c r="E615" s="5">
        <v>44229.121493055558</v>
      </c>
      <c r="F615" t="s">
        <v>1424</v>
      </c>
      <c r="G615">
        <v>8884829</v>
      </c>
      <c r="H615" s="3">
        <v>45015.665729108798</v>
      </c>
      <c r="I615" t="str">
        <f t="shared" si="36"/>
        <v>Long Term</v>
      </c>
      <c r="J615">
        <f t="shared" si="37"/>
        <v>8719333</v>
      </c>
      <c r="K615">
        <f t="shared" si="38"/>
        <v>0.1</v>
      </c>
      <c r="L615">
        <f t="shared" si="39"/>
        <v>871933.3</v>
      </c>
    </row>
    <row r="616" spans="1:12" x14ac:dyDescent="0.25">
      <c r="A616">
        <v>1615</v>
      </c>
      <c r="B616" t="s">
        <v>1270</v>
      </c>
      <c r="C616">
        <v>119605</v>
      </c>
      <c r="D616">
        <v>5.92</v>
      </c>
      <c r="E616" s="5">
        <v>44607.458287037043</v>
      </c>
      <c r="F616" t="s">
        <v>1422</v>
      </c>
      <c r="G616">
        <v>9313306</v>
      </c>
      <c r="H616" s="3">
        <v>45015.665729108798</v>
      </c>
      <c r="I616" t="str">
        <f t="shared" si="36"/>
        <v>Long Term</v>
      </c>
      <c r="J616">
        <f t="shared" si="37"/>
        <v>9193701</v>
      </c>
      <c r="K616">
        <f t="shared" si="38"/>
        <v>0.1</v>
      </c>
      <c r="L616">
        <f t="shared" si="39"/>
        <v>919370.10000000009</v>
      </c>
    </row>
    <row r="617" spans="1:12" x14ac:dyDescent="0.25">
      <c r="A617">
        <v>1616</v>
      </c>
      <c r="B617" t="s">
        <v>798</v>
      </c>
      <c r="C617">
        <v>72855</v>
      </c>
      <c r="D617">
        <v>6.39</v>
      </c>
      <c r="E617" s="5">
        <v>44120.965185185189</v>
      </c>
      <c r="F617" t="s">
        <v>1423</v>
      </c>
      <c r="G617">
        <v>7964321</v>
      </c>
      <c r="H617" s="3">
        <v>45015.665729108798</v>
      </c>
      <c r="I617" t="str">
        <f t="shared" si="36"/>
        <v>Long Term</v>
      </c>
      <c r="J617">
        <f t="shared" si="37"/>
        <v>7891466</v>
      </c>
      <c r="K617">
        <f t="shared" si="38"/>
        <v>0.1</v>
      </c>
      <c r="L617">
        <f t="shared" si="39"/>
        <v>789146.60000000009</v>
      </c>
    </row>
    <row r="618" spans="1:12" x14ac:dyDescent="0.25">
      <c r="A618">
        <v>1617</v>
      </c>
      <c r="B618" t="s">
        <v>1356</v>
      </c>
      <c r="C618">
        <v>687883</v>
      </c>
      <c r="D618">
        <v>6.77</v>
      </c>
      <c r="E618" s="5">
        <v>43658.236805555563</v>
      </c>
      <c r="F618" t="s">
        <v>1421</v>
      </c>
      <c r="G618">
        <v>8450854</v>
      </c>
      <c r="H618" s="3">
        <v>45015.665729108798</v>
      </c>
      <c r="I618" t="str">
        <f t="shared" si="36"/>
        <v>Long Term</v>
      </c>
      <c r="J618">
        <f t="shared" si="37"/>
        <v>7762971</v>
      </c>
      <c r="K618">
        <f t="shared" si="38"/>
        <v>0.1</v>
      </c>
      <c r="L618">
        <f t="shared" si="39"/>
        <v>776297.10000000009</v>
      </c>
    </row>
    <row r="619" spans="1:12" x14ac:dyDescent="0.25">
      <c r="A619">
        <v>1618</v>
      </c>
      <c r="B619" t="s">
        <v>1173</v>
      </c>
      <c r="C619">
        <v>211108</v>
      </c>
      <c r="D619">
        <v>6.9</v>
      </c>
      <c r="E619" s="5">
        <v>45015.146516203713</v>
      </c>
      <c r="F619" t="s">
        <v>1423</v>
      </c>
      <c r="G619">
        <v>9162053</v>
      </c>
      <c r="H619" s="3">
        <v>45015.665729108798</v>
      </c>
      <c r="I619" t="str">
        <f t="shared" si="36"/>
        <v>Short Term</v>
      </c>
      <c r="J619">
        <f t="shared" si="37"/>
        <v>8950945</v>
      </c>
      <c r="K619">
        <f t="shared" si="38"/>
        <v>0.1</v>
      </c>
      <c r="L619">
        <f t="shared" si="39"/>
        <v>895094.5</v>
      </c>
    </row>
    <row r="620" spans="1:12" x14ac:dyDescent="0.25">
      <c r="A620">
        <v>1619</v>
      </c>
      <c r="B620" t="s">
        <v>469</v>
      </c>
      <c r="C620">
        <v>758558</v>
      </c>
      <c r="D620">
        <v>7.3</v>
      </c>
      <c r="E620" s="5">
        <v>44705.709768518522</v>
      </c>
      <c r="F620" t="s">
        <v>1421</v>
      </c>
      <c r="G620">
        <v>7580131</v>
      </c>
      <c r="H620" s="3">
        <v>45015.665729108798</v>
      </c>
      <c r="I620" t="str">
        <f t="shared" si="36"/>
        <v>Short Term</v>
      </c>
      <c r="J620">
        <f t="shared" si="37"/>
        <v>6821573</v>
      </c>
      <c r="K620">
        <f t="shared" si="38"/>
        <v>0.1</v>
      </c>
      <c r="L620">
        <f t="shared" si="39"/>
        <v>682157.3</v>
      </c>
    </row>
    <row r="621" spans="1:12" x14ac:dyDescent="0.25">
      <c r="A621">
        <v>1620</v>
      </c>
      <c r="B621" t="s">
        <v>610</v>
      </c>
      <c r="C621">
        <v>938975</v>
      </c>
      <c r="D621">
        <v>5.13</v>
      </c>
      <c r="E621" s="5">
        <v>43653.765821759262</v>
      </c>
      <c r="F621" t="s">
        <v>1425</v>
      </c>
      <c r="G621">
        <v>939022</v>
      </c>
      <c r="H621" s="3">
        <v>45015.665729108798</v>
      </c>
      <c r="I621" t="str">
        <f t="shared" si="36"/>
        <v>Long Term</v>
      </c>
      <c r="J621">
        <f t="shared" si="37"/>
        <v>47</v>
      </c>
      <c r="K621">
        <f t="shared" si="38"/>
        <v>0</v>
      </c>
      <c r="L621">
        <f t="shared" si="39"/>
        <v>0</v>
      </c>
    </row>
    <row r="622" spans="1:12" x14ac:dyDescent="0.25">
      <c r="A622">
        <v>1621</v>
      </c>
      <c r="B622" t="s">
        <v>1294</v>
      </c>
      <c r="C622">
        <v>864726</v>
      </c>
      <c r="D622">
        <v>6.86</v>
      </c>
      <c r="E622" s="5">
        <v>44543.146655092591</v>
      </c>
      <c r="F622" t="s">
        <v>1421</v>
      </c>
      <c r="G622">
        <v>864754</v>
      </c>
      <c r="H622" s="3">
        <v>45015.665729108798</v>
      </c>
      <c r="I622" t="str">
        <f t="shared" si="36"/>
        <v>Long Term</v>
      </c>
      <c r="J622">
        <f t="shared" si="37"/>
        <v>28</v>
      </c>
      <c r="K622">
        <f t="shared" si="38"/>
        <v>0</v>
      </c>
      <c r="L622">
        <f t="shared" si="39"/>
        <v>0</v>
      </c>
    </row>
    <row r="623" spans="1:12" x14ac:dyDescent="0.25">
      <c r="A623">
        <v>1622</v>
      </c>
      <c r="B623" t="s">
        <v>671</v>
      </c>
      <c r="C623">
        <v>789293</v>
      </c>
      <c r="D623">
        <v>6.29</v>
      </c>
      <c r="E623" s="5">
        <v>44233.230624999997</v>
      </c>
      <c r="F623" t="s">
        <v>1422</v>
      </c>
      <c r="G623">
        <v>1747552</v>
      </c>
      <c r="H623" s="3">
        <v>45015.665729108798</v>
      </c>
      <c r="I623" t="str">
        <f t="shared" si="36"/>
        <v>Long Term</v>
      </c>
      <c r="J623">
        <f t="shared" si="37"/>
        <v>958259</v>
      </c>
      <c r="K623">
        <f t="shared" si="38"/>
        <v>0.1</v>
      </c>
      <c r="L623">
        <f t="shared" si="39"/>
        <v>95825.900000000009</v>
      </c>
    </row>
    <row r="624" spans="1:12" x14ac:dyDescent="0.25">
      <c r="A624">
        <v>1623</v>
      </c>
      <c r="B624" t="s">
        <v>821</v>
      </c>
      <c r="C624">
        <v>92448</v>
      </c>
      <c r="D624">
        <v>5.9</v>
      </c>
      <c r="E624" s="5">
        <v>44919.97420138889</v>
      </c>
      <c r="F624" t="s">
        <v>1423</v>
      </c>
      <c r="G624">
        <v>9157141</v>
      </c>
      <c r="H624" s="3">
        <v>45015.665729108798</v>
      </c>
      <c r="I624" t="str">
        <f t="shared" si="36"/>
        <v>Short Term</v>
      </c>
      <c r="J624">
        <f t="shared" si="37"/>
        <v>9064693</v>
      </c>
      <c r="K624">
        <f t="shared" si="38"/>
        <v>0.1</v>
      </c>
      <c r="L624">
        <f t="shared" si="39"/>
        <v>906469.3</v>
      </c>
    </row>
    <row r="625" spans="1:12" x14ac:dyDescent="0.25">
      <c r="A625">
        <v>1624</v>
      </c>
      <c r="B625" t="s">
        <v>1409</v>
      </c>
      <c r="C625">
        <v>59813</v>
      </c>
      <c r="D625">
        <v>8.52</v>
      </c>
      <c r="E625" s="5">
        <v>43541.50105324074</v>
      </c>
      <c r="F625" t="s">
        <v>1425</v>
      </c>
      <c r="G625">
        <v>1661841</v>
      </c>
      <c r="H625" s="3">
        <v>45015.665729108798</v>
      </c>
      <c r="I625" t="str">
        <f t="shared" si="36"/>
        <v>Long Term</v>
      </c>
      <c r="J625">
        <f t="shared" si="37"/>
        <v>1602028</v>
      </c>
      <c r="K625">
        <f t="shared" si="38"/>
        <v>0.1</v>
      </c>
      <c r="L625">
        <f t="shared" si="39"/>
        <v>160202.80000000002</v>
      </c>
    </row>
    <row r="626" spans="1:12" x14ac:dyDescent="0.25">
      <c r="A626">
        <v>1625</v>
      </c>
      <c r="B626" t="s">
        <v>577</v>
      </c>
      <c r="C626">
        <v>377782</v>
      </c>
      <c r="D626">
        <v>6.71</v>
      </c>
      <c r="E626" s="5">
        <v>44338.839884259258</v>
      </c>
      <c r="F626" t="s">
        <v>1423</v>
      </c>
      <c r="G626">
        <v>4509398</v>
      </c>
      <c r="H626" s="3">
        <v>45015.665729108798</v>
      </c>
      <c r="I626" t="str">
        <f t="shared" si="36"/>
        <v>Long Term</v>
      </c>
      <c r="J626">
        <f t="shared" si="37"/>
        <v>4131616</v>
      </c>
      <c r="K626">
        <f t="shared" si="38"/>
        <v>0.1</v>
      </c>
      <c r="L626">
        <f t="shared" si="39"/>
        <v>413161.60000000003</v>
      </c>
    </row>
    <row r="627" spans="1:12" x14ac:dyDescent="0.25">
      <c r="A627">
        <v>1626</v>
      </c>
      <c r="B627" t="s">
        <v>1385</v>
      </c>
      <c r="C627">
        <v>238012</v>
      </c>
      <c r="D627">
        <v>7.7</v>
      </c>
      <c r="E627" s="5">
        <v>44913.272141203714</v>
      </c>
      <c r="F627" t="s">
        <v>1424</v>
      </c>
      <c r="G627">
        <v>2374763</v>
      </c>
      <c r="H627" s="3">
        <v>45015.665729108798</v>
      </c>
      <c r="I627" t="str">
        <f t="shared" si="36"/>
        <v>Short Term</v>
      </c>
      <c r="J627">
        <f t="shared" si="37"/>
        <v>2136751</v>
      </c>
      <c r="K627">
        <f t="shared" si="38"/>
        <v>0.1</v>
      </c>
      <c r="L627">
        <f t="shared" si="39"/>
        <v>213675.1</v>
      </c>
    </row>
    <row r="628" spans="1:12" x14ac:dyDescent="0.25">
      <c r="A628">
        <v>1627</v>
      </c>
      <c r="B628" t="s">
        <v>1494</v>
      </c>
      <c r="C628">
        <v>98162</v>
      </c>
      <c r="D628">
        <v>8.18</v>
      </c>
      <c r="E628" s="5">
        <v>45007.189571759263</v>
      </c>
      <c r="F628" t="s">
        <v>1424</v>
      </c>
      <c r="G628">
        <v>7456018</v>
      </c>
      <c r="H628" s="3">
        <v>45015.665729108798</v>
      </c>
      <c r="I628" t="str">
        <f t="shared" si="36"/>
        <v>Short Term</v>
      </c>
      <c r="J628">
        <f t="shared" si="37"/>
        <v>7357856</v>
      </c>
      <c r="K628">
        <f t="shared" si="38"/>
        <v>0.1</v>
      </c>
      <c r="L628">
        <f t="shared" si="39"/>
        <v>735785.60000000009</v>
      </c>
    </row>
    <row r="629" spans="1:12" x14ac:dyDescent="0.25">
      <c r="A629">
        <v>1628</v>
      </c>
      <c r="B629" t="s">
        <v>875</v>
      </c>
      <c r="C629">
        <v>285405</v>
      </c>
      <c r="D629">
        <v>8.3800000000000008</v>
      </c>
      <c r="E629" s="5">
        <v>43581.247627314813</v>
      </c>
      <c r="F629" t="s">
        <v>1423</v>
      </c>
      <c r="G629">
        <v>9648667</v>
      </c>
      <c r="H629" s="3">
        <v>45015.665729108798</v>
      </c>
      <c r="I629" t="str">
        <f t="shared" si="36"/>
        <v>Long Term</v>
      </c>
      <c r="J629">
        <f t="shared" si="37"/>
        <v>9363262</v>
      </c>
      <c r="K629">
        <f t="shared" si="38"/>
        <v>0.1</v>
      </c>
      <c r="L629">
        <f t="shared" si="39"/>
        <v>936326.20000000007</v>
      </c>
    </row>
    <row r="630" spans="1:12" x14ac:dyDescent="0.25">
      <c r="A630">
        <v>1629</v>
      </c>
      <c r="B630" t="s">
        <v>1346</v>
      </c>
      <c r="C630">
        <v>348016</v>
      </c>
      <c r="D630">
        <v>7.9</v>
      </c>
      <c r="E630" s="5">
        <v>44202.691099537027</v>
      </c>
      <c r="F630" t="s">
        <v>1424</v>
      </c>
      <c r="G630">
        <v>825970</v>
      </c>
      <c r="H630" s="3">
        <v>45015.665729108798</v>
      </c>
      <c r="I630" t="str">
        <f t="shared" si="36"/>
        <v>Long Term</v>
      </c>
      <c r="J630">
        <f t="shared" si="37"/>
        <v>477954</v>
      </c>
      <c r="K630">
        <f t="shared" si="38"/>
        <v>0.1</v>
      </c>
      <c r="L630">
        <f t="shared" si="39"/>
        <v>47795.4</v>
      </c>
    </row>
    <row r="631" spans="1:12" x14ac:dyDescent="0.25">
      <c r="A631">
        <v>1630</v>
      </c>
      <c r="B631" t="s">
        <v>1322</v>
      </c>
      <c r="C631">
        <v>522060</v>
      </c>
      <c r="D631">
        <v>7.42</v>
      </c>
      <c r="E631" s="5">
        <v>43482.916539351849</v>
      </c>
      <c r="F631" t="s">
        <v>1423</v>
      </c>
      <c r="G631">
        <v>9136637</v>
      </c>
      <c r="H631" s="3">
        <v>45015.665729108798</v>
      </c>
      <c r="I631" t="str">
        <f t="shared" si="36"/>
        <v>Long Term</v>
      </c>
      <c r="J631">
        <f t="shared" si="37"/>
        <v>8614577</v>
      </c>
      <c r="K631">
        <f t="shared" si="38"/>
        <v>0.1</v>
      </c>
      <c r="L631">
        <f t="shared" si="39"/>
        <v>861457.70000000007</v>
      </c>
    </row>
    <row r="632" spans="1:12" x14ac:dyDescent="0.25">
      <c r="A632">
        <v>1631</v>
      </c>
      <c r="B632" t="s">
        <v>152</v>
      </c>
      <c r="C632">
        <v>106903</v>
      </c>
      <c r="D632">
        <v>7.31</v>
      </c>
      <c r="E632" s="5">
        <v>43578.989907407413</v>
      </c>
      <c r="F632" t="s">
        <v>1426</v>
      </c>
      <c r="G632">
        <v>4262618</v>
      </c>
      <c r="H632" s="3">
        <v>45015.665729108798</v>
      </c>
      <c r="I632" t="str">
        <f t="shared" si="36"/>
        <v>Long Term</v>
      </c>
      <c r="J632">
        <f t="shared" si="37"/>
        <v>4155715</v>
      </c>
      <c r="K632">
        <f t="shared" si="38"/>
        <v>0.1</v>
      </c>
      <c r="L632">
        <f t="shared" si="39"/>
        <v>415571.5</v>
      </c>
    </row>
    <row r="633" spans="1:12" x14ac:dyDescent="0.25">
      <c r="A633">
        <v>1632</v>
      </c>
      <c r="B633" t="s">
        <v>228</v>
      </c>
      <c r="C633">
        <v>554713</v>
      </c>
      <c r="D633">
        <v>6.9</v>
      </c>
      <c r="E633" s="5">
        <v>44558.189282407409</v>
      </c>
      <c r="F633" t="s">
        <v>1423</v>
      </c>
      <c r="G633">
        <v>4140982</v>
      </c>
      <c r="H633" s="3">
        <v>45015.665729108798</v>
      </c>
      <c r="I633" t="str">
        <f t="shared" si="36"/>
        <v>Long Term</v>
      </c>
      <c r="J633">
        <f t="shared" si="37"/>
        <v>3586269</v>
      </c>
      <c r="K633">
        <f t="shared" si="38"/>
        <v>0.1</v>
      </c>
      <c r="L633">
        <f t="shared" si="39"/>
        <v>358626.9</v>
      </c>
    </row>
    <row r="634" spans="1:12" x14ac:dyDescent="0.25">
      <c r="A634">
        <v>1633</v>
      </c>
      <c r="B634" t="s">
        <v>1236</v>
      </c>
      <c r="C634">
        <v>942286</v>
      </c>
      <c r="D634">
        <v>8.9700000000000006</v>
      </c>
      <c r="E634" s="5">
        <v>43768.689247685194</v>
      </c>
      <c r="F634" t="s">
        <v>1426</v>
      </c>
      <c r="G634">
        <v>942324</v>
      </c>
      <c r="H634" s="3">
        <v>45015.665729108798</v>
      </c>
      <c r="I634" t="str">
        <f t="shared" si="36"/>
        <v>Long Term</v>
      </c>
      <c r="J634">
        <f t="shared" si="37"/>
        <v>38</v>
      </c>
      <c r="K634">
        <f t="shared" si="38"/>
        <v>0</v>
      </c>
      <c r="L634">
        <f t="shared" si="39"/>
        <v>0</v>
      </c>
    </row>
    <row r="635" spans="1:12" x14ac:dyDescent="0.25">
      <c r="A635">
        <v>1634</v>
      </c>
      <c r="B635" t="s">
        <v>985</v>
      </c>
      <c r="C635">
        <v>797286</v>
      </c>
      <c r="D635">
        <v>5.7</v>
      </c>
      <c r="E635" s="5">
        <v>43488.232164351852</v>
      </c>
      <c r="F635" t="s">
        <v>1422</v>
      </c>
      <c r="G635">
        <v>5620688</v>
      </c>
      <c r="H635" s="3">
        <v>45015.665729108798</v>
      </c>
      <c r="I635" t="str">
        <f t="shared" si="36"/>
        <v>Long Term</v>
      </c>
      <c r="J635">
        <f t="shared" si="37"/>
        <v>4823402</v>
      </c>
      <c r="K635">
        <f t="shared" si="38"/>
        <v>0.1</v>
      </c>
      <c r="L635">
        <f t="shared" si="39"/>
        <v>482340.2</v>
      </c>
    </row>
    <row r="636" spans="1:12" x14ac:dyDescent="0.25">
      <c r="A636">
        <v>1635</v>
      </c>
      <c r="B636" t="s">
        <v>1090</v>
      </c>
      <c r="C636">
        <v>84925</v>
      </c>
      <c r="D636">
        <v>5.33</v>
      </c>
      <c r="E636" s="5">
        <v>44727.331875000003</v>
      </c>
      <c r="F636" t="s">
        <v>1422</v>
      </c>
      <c r="G636">
        <v>3603572</v>
      </c>
      <c r="H636" s="3">
        <v>45015.665729108798</v>
      </c>
      <c r="I636" t="str">
        <f t="shared" si="36"/>
        <v>Short Term</v>
      </c>
      <c r="J636">
        <f t="shared" si="37"/>
        <v>3518647</v>
      </c>
      <c r="K636">
        <f t="shared" si="38"/>
        <v>0.1</v>
      </c>
      <c r="L636">
        <f t="shared" si="39"/>
        <v>351864.7</v>
      </c>
    </row>
    <row r="637" spans="1:12" x14ac:dyDescent="0.25">
      <c r="A637">
        <v>1636</v>
      </c>
      <c r="B637" t="s">
        <v>1385</v>
      </c>
      <c r="C637">
        <v>273168</v>
      </c>
      <c r="D637">
        <v>6.2</v>
      </c>
      <c r="E637" s="5">
        <v>44216.215370370373</v>
      </c>
      <c r="F637" t="s">
        <v>1424</v>
      </c>
      <c r="G637">
        <v>3015319</v>
      </c>
      <c r="H637" s="3">
        <v>45015.665729108798</v>
      </c>
      <c r="I637" t="str">
        <f t="shared" si="36"/>
        <v>Long Term</v>
      </c>
      <c r="J637">
        <f t="shared" si="37"/>
        <v>2742151</v>
      </c>
      <c r="K637">
        <f t="shared" si="38"/>
        <v>0.1</v>
      </c>
      <c r="L637">
        <f t="shared" si="39"/>
        <v>274215.10000000003</v>
      </c>
    </row>
    <row r="638" spans="1:12" x14ac:dyDescent="0.25">
      <c r="A638">
        <v>1637</v>
      </c>
      <c r="B638" t="s">
        <v>1493</v>
      </c>
      <c r="C638">
        <v>761191</v>
      </c>
      <c r="D638">
        <v>6.66</v>
      </c>
      <c r="E638" s="5">
        <v>44280.276817129627</v>
      </c>
      <c r="F638" t="s">
        <v>1423</v>
      </c>
      <c r="G638">
        <v>7180366</v>
      </c>
      <c r="H638" s="3">
        <v>45015.665729108798</v>
      </c>
      <c r="I638" t="str">
        <f t="shared" si="36"/>
        <v>Long Term</v>
      </c>
      <c r="J638">
        <f t="shared" si="37"/>
        <v>6419175</v>
      </c>
      <c r="K638">
        <f t="shared" si="38"/>
        <v>0.1</v>
      </c>
      <c r="L638">
        <f t="shared" si="39"/>
        <v>641917.5</v>
      </c>
    </row>
    <row r="639" spans="1:12" x14ac:dyDescent="0.25">
      <c r="A639">
        <v>1638</v>
      </c>
      <c r="B639" t="s">
        <v>798</v>
      </c>
      <c r="C639">
        <v>433490</v>
      </c>
      <c r="D639">
        <v>5.52</v>
      </c>
      <c r="E639" s="5">
        <v>43395.646261574067</v>
      </c>
      <c r="F639" t="s">
        <v>1421</v>
      </c>
      <c r="G639">
        <v>3994233</v>
      </c>
      <c r="H639" s="3">
        <v>45015.665729108798</v>
      </c>
      <c r="I639" t="str">
        <f t="shared" si="36"/>
        <v>Long Term</v>
      </c>
      <c r="J639">
        <f t="shared" si="37"/>
        <v>3560743</v>
      </c>
      <c r="K639">
        <f t="shared" si="38"/>
        <v>0.1</v>
      </c>
      <c r="L639">
        <f t="shared" si="39"/>
        <v>356074.30000000005</v>
      </c>
    </row>
    <row r="640" spans="1:12" x14ac:dyDescent="0.25">
      <c r="A640">
        <v>1639</v>
      </c>
      <c r="B640" t="s">
        <v>1495</v>
      </c>
      <c r="C640">
        <v>384246</v>
      </c>
      <c r="D640">
        <v>8.58</v>
      </c>
      <c r="E640" s="5">
        <v>43589.182488425933</v>
      </c>
      <c r="F640" t="s">
        <v>1421</v>
      </c>
      <c r="G640">
        <v>8136418</v>
      </c>
      <c r="H640" s="3">
        <v>45015.665729108798</v>
      </c>
      <c r="I640" t="str">
        <f t="shared" si="36"/>
        <v>Long Term</v>
      </c>
      <c r="J640">
        <f t="shared" si="37"/>
        <v>7752172</v>
      </c>
      <c r="K640">
        <f t="shared" si="38"/>
        <v>0.1</v>
      </c>
      <c r="L640">
        <f t="shared" si="39"/>
        <v>775217.20000000007</v>
      </c>
    </row>
    <row r="641" spans="1:12" x14ac:dyDescent="0.25">
      <c r="A641">
        <v>1640</v>
      </c>
      <c r="B641" t="s">
        <v>666</v>
      </c>
      <c r="C641">
        <v>619805</v>
      </c>
      <c r="D641">
        <v>7.96</v>
      </c>
      <c r="E641" s="5">
        <v>44414.234594907408</v>
      </c>
      <c r="F641" t="s">
        <v>1423</v>
      </c>
      <c r="G641">
        <v>9103112</v>
      </c>
      <c r="H641" s="3">
        <v>45015.665729108798</v>
      </c>
      <c r="I641" t="str">
        <f t="shared" si="36"/>
        <v>Long Term</v>
      </c>
      <c r="J641">
        <f t="shared" si="37"/>
        <v>8483307</v>
      </c>
      <c r="K641">
        <f t="shared" si="38"/>
        <v>0.1</v>
      </c>
      <c r="L641">
        <f t="shared" si="39"/>
        <v>848330.70000000007</v>
      </c>
    </row>
    <row r="642" spans="1:12" x14ac:dyDescent="0.25">
      <c r="A642">
        <v>1641</v>
      </c>
      <c r="B642" t="s">
        <v>811</v>
      </c>
      <c r="C642">
        <v>542377</v>
      </c>
      <c r="D642">
        <v>7.78</v>
      </c>
      <c r="E642" s="5">
        <v>44296.318645833337</v>
      </c>
      <c r="F642" t="s">
        <v>1423</v>
      </c>
      <c r="G642">
        <v>8070451</v>
      </c>
      <c r="H642" s="3">
        <v>45015.665729108798</v>
      </c>
      <c r="I642" t="str">
        <f t="shared" si="36"/>
        <v>Long Term</v>
      </c>
      <c r="J642">
        <f t="shared" si="37"/>
        <v>7528074</v>
      </c>
      <c r="K642">
        <f t="shared" si="38"/>
        <v>0.1</v>
      </c>
      <c r="L642">
        <f t="shared" si="39"/>
        <v>752807.4</v>
      </c>
    </row>
    <row r="643" spans="1:12" x14ac:dyDescent="0.25">
      <c r="A643">
        <v>1642</v>
      </c>
      <c r="B643" t="s">
        <v>801</v>
      </c>
      <c r="C643">
        <v>702409</v>
      </c>
      <c r="D643">
        <v>5.79</v>
      </c>
      <c r="E643" s="5">
        <v>44881.267476851863</v>
      </c>
      <c r="F643" t="s">
        <v>1423</v>
      </c>
      <c r="G643">
        <v>2247815</v>
      </c>
      <c r="H643" s="3">
        <v>45015.665729108798</v>
      </c>
      <c r="I643" t="str">
        <f t="shared" ref="I643:I706" si="40">IF((H643-E643)&lt;=365,"Short Term","Long Term")</f>
        <v>Short Term</v>
      </c>
      <c r="J643">
        <f t="shared" ref="J643:J706" si="41">G643-C643</f>
        <v>1545406</v>
      </c>
      <c r="K643">
        <f t="shared" ref="K643:K706" si="42">IF(J643&gt;100000,10%,0)</f>
        <v>0.1</v>
      </c>
      <c r="L643">
        <f t="shared" ref="L643:L706" si="43">J643*K643</f>
        <v>154540.6</v>
      </c>
    </row>
    <row r="644" spans="1:12" x14ac:dyDescent="0.25">
      <c r="A644">
        <v>1643</v>
      </c>
      <c r="B644" t="s">
        <v>666</v>
      </c>
      <c r="C644">
        <v>407295</v>
      </c>
      <c r="D644">
        <v>8.1</v>
      </c>
      <c r="E644" s="5">
        <v>43962.87568287037</v>
      </c>
      <c r="F644" t="s">
        <v>1426</v>
      </c>
      <c r="G644">
        <v>7179201</v>
      </c>
      <c r="H644" s="3">
        <v>45015.665729108798</v>
      </c>
      <c r="I644" t="str">
        <f t="shared" si="40"/>
        <v>Long Term</v>
      </c>
      <c r="J644">
        <f t="shared" si="41"/>
        <v>6771906</v>
      </c>
      <c r="K644">
        <f t="shared" si="42"/>
        <v>0.1</v>
      </c>
      <c r="L644">
        <f t="shared" si="43"/>
        <v>677190.60000000009</v>
      </c>
    </row>
    <row r="645" spans="1:12" x14ac:dyDescent="0.25">
      <c r="A645">
        <v>1644</v>
      </c>
      <c r="B645" t="s">
        <v>489</v>
      </c>
      <c r="C645">
        <v>689710</v>
      </c>
      <c r="D645">
        <v>6.53</v>
      </c>
      <c r="E645" s="5">
        <v>44583.638229166667</v>
      </c>
      <c r="F645" t="s">
        <v>1425</v>
      </c>
      <c r="G645">
        <v>2029063</v>
      </c>
      <c r="H645" s="3">
        <v>45015.665729108798</v>
      </c>
      <c r="I645" t="str">
        <f t="shared" si="40"/>
        <v>Long Term</v>
      </c>
      <c r="J645">
        <f t="shared" si="41"/>
        <v>1339353</v>
      </c>
      <c r="K645">
        <f t="shared" si="42"/>
        <v>0.1</v>
      </c>
      <c r="L645">
        <f t="shared" si="43"/>
        <v>133935.30000000002</v>
      </c>
    </row>
    <row r="646" spans="1:12" x14ac:dyDescent="0.25">
      <c r="A646">
        <v>1645</v>
      </c>
      <c r="B646" t="s">
        <v>1334</v>
      </c>
      <c r="C646">
        <v>911132</v>
      </c>
      <c r="D646">
        <v>6.46</v>
      </c>
      <c r="E646" s="5">
        <v>44969.132800925923</v>
      </c>
      <c r="F646" t="s">
        <v>1422</v>
      </c>
      <c r="G646">
        <v>1871861</v>
      </c>
      <c r="H646" s="3">
        <v>45015.665729108798</v>
      </c>
      <c r="I646" t="str">
        <f t="shared" si="40"/>
        <v>Short Term</v>
      </c>
      <c r="J646">
        <f t="shared" si="41"/>
        <v>960729</v>
      </c>
      <c r="K646">
        <f t="shared" si="42"/>
        <v>0.1</v>
      </c>
      <c r="L646">
        <f t="shared" si="43"/>
        <v>96072.900000000009</v>
      </c>
    </row>
    <row r="647" spans="1:12" x14ac:dyDescent="0.25">
      <c r="A647">
        <v>1646</v>
      </c>
      <c r="B647" t="s">
        <v>896</v>
      </c>
      <c r="C647">
        <v>699449</v>
      </c>
      <c r="D647">
        <v>6.37</v>
      </c>
      <c r="E647" s="5">
        <v>44467.04383101852</v>
      </c>
      <c r="F647" t="s">
        <v>1426</v>
      </c>
      <c r="G647">
        <v>5048993</v>
      </c>
      <c r="H647" s="3">
        <v>45015.665729108798</v>
      </c>
      <c r="I647" t="str">
        <f t="shared" si="40"/>
        <v>Long Term</v>
      </c>
      <c r="J647">
        <f t="shared" si="41"/>
        <v>4349544</v>
      </c>
      <c r="K647">
        <f t="shared" si="42"/>
        <v>0.1</v>
      </c>
      <c r="L647">
        <f t="shared" si="43"/>
        <v>434954.4</v>
      </c>
    </row>
    <row r="648" spans="1:12" x14ac:dyDescent="0.25">
      <c r="A648">
        <v>1647</v>
      </c>
      <c r="B648" t="s">
        <v>1333</v>
      </c>
      <c r="C648">
        <v>413361</v>
      </c>
      <c r="D648">
        <v>8.9499999999999993</v>
      </c>
      <c r="E648" s="5">
        <v>43674.057210648149</v>
      </c>
      <c r="F648" t="s">
        <v>1425</v>
      </c>
      <c r="G648">
        <v>9284592</v>
      </c>
      <c r="H648" s="3">
        <v>45015.665729108798</v>
      </c>
      <c r="I648" t="str">
        <f t="shared" si="40"/>
        <v>Long Term</v>
      </c>
      <c r="J648">
        <f t="shared" si="41"/>
        <v>8871231</v>
      </c>
      <c r="K648">
        <f t="shared" si="42"/>
        <v>0.1</v>
      </c>
      <c r="L648">
        <f t="shared" si="43"/>
        <v>887123.10000000009</v>
      </c>
    </row>
    <row r="649" spans="1:12" x14ac:dyDescent="0.25">
      <c r="A649">
        <v>1648</v>
      </c>
      <c r="B649" t="s">
        <v>1269</v>
      </c>
      <c r="C649">
        <v>625142</v>
      </c>
      <c r="D649">
        <v>5.67</v>
      </c>
      <c r="E649" s="5">
        <v>44228.500196759262</v>
      </c>
      <c r="F649" t="s">
        <v>1425</v>
      </c>
      <c r="G649">
        <v>9314905</v>
      </c>
      <c r="H649" s="3">
        <v>45015.665729108798</v>
      </c>
      <c r="I649" t="str">
        <f t="shared" si="40"/>
        <v>Long Term</v>
      </c>
      <c r="J649">
        <f t="shared" si="41"/>
        <v>8689763</v>
      </c>
      <c r="K649">
        <f t="shared" si="42"/>
        <v>0.1</v>
      </c>
      <c r="L649">
        <f t="shared" si="43"/>
        <v>868976.3</v>
      </c>
    </row>
    <row r="650" spans="1:12" x14ac:dyDescent="0.25">
      <c r="A650">
        <v>1649</v>
      </c>
      <c r="B650" t="s">
        <v>399</v>
      </c>
      <c r="C650">
        <v>494485</v>
      </c>
      <c r="D650">
        <v>6.6</v>
      </c>
      <c r="E650" s="5">
        <v>43603.959872685176</v>
      </c>
      <c r="F650" t="s">
        <v>1422</v>
      </c>
      <c r="G650">
        <v>8827048</v>
      </c>
      <c r="H650" s="3">
        <v>45015.665729108798</v>
      </c>
      <c r="I650" t="str">
        <f t="shared" si="40"/>
        <v>Long Term</v>
      </c>
      <c r="J650">
        <f t="shared" si="41"/>
        <v>8332563</v>
      </c>
      <c r="K650">
        <f t="shared" si="42"/>
        <v>0.1</v>
      </c>
      <c r="L650">
        <f t="shared" si="43"/>
        <v>833256.3</v>
      </c>
    </row>
    <row r="651" spans="1:12" x14ac:dyDescent="0.25">
      <c r="A651">
        <v>1650</v>
      </c>
      <c r="B651" t="s">
        <v>1167</v>
      </c>
      <c r="C651">
        <v>824103</v>
      </c>
      <c r="D651">
        <v>5.94</v>
      </c>
      <c r="E651" s="5">
        <v>44677.525648148148</v>
      </c>
      <c r="F651" t="s">
        <v>1426</v>
      </c>
      <c r="G651">
        <v>8617848</v>
      </c>
      <c r="H651" s="3">
        <v>45015.665729108798</v>
      </c>
      <c r="I651" t="str">
        <f t="shared" si="40"/>
        <v>Short Term</v>
      </c>
      <c r="J651">
        <f t="shared" si="41"/>
        <v>7793745</v>
      </c>
      <c r="K651">
        <f t="shared" si="42"/>
        <v>0.1</v>
      </c>
      <c r="L651">
        <f t="shared" si="43"/>
        <v>779374.5</v>
      </c>
    </row>
    <row r="652" spans="1:12" x14ac:dyDescent="0.25">
      <c r="A652">
        <v>1651</v>
      </c>
      <c r="B652" t="s">
        <v>1496</v>
      </c>
      <c r="C652">
        <v>175613</v>
      </c>
      <c r="D652">
        <v>5.74</v>
      </c>
      <c r="E652" s="5">
        <v>44777.516261574077</v>
      </c>
      <c r="F652" t="s">
        <v>1425</v>
      </c>
      <c r="G652">
        <v>517834</v>
      </c>
      <c r="H652" s="3">
        <v>45015.665729108798</v>
      </c>
      <c r="I652" t="str">
        <f t="shared" si="40"/>
        <v>Short Term</v>
      </c>
      <c r="J652">
        <f t="shared" si="41"/>
        <v>342221</v>
      </c>
      <c r="K652">
        <f t="shared" si="42"/>
        <v>0.1</v>
      </c>
      <c r="L652">
        <f t="shared" si="43"/>
        <v>34222.1</v>
      </c>
    </row>
    <row r="653" spans="1:12" x14ac:dyDescent="0.25">
      <c r="A653">
        <v>1652</v>
      </c>
      <c r="B653" t="s">
        <v>1319</v>
      </c>
      <c r="C653">
        <v>428524</v>
      </c>
      <c r="D653">
        <v>5.6</v>
      </c>
      <c r="E653" s="5">
        <v>44093.923437500001</v>
      </c>
      <c r="F653" t="s">
        <v>1426</v>
      </c>
      <c r="G653">
        <v>9634087</v>
      </c>
      <c r="H653" s="3">
        <v>45015.665729108798</v>
      </c>
      <c r="I653" t="str">
        <f t="shared" si="40"/>
        <v>Long Term</v>
      </c>
      <c r="J653">
        <f t="shared" si="41"/>
        <v>9205563</v>
      </c>
      <c r="K653">
        <f t="shared" si="42"/>
        <v>0.1</v>
      </c>
      <c r="L653">
        <f t="shared" si="43"/>
        <v>920556.3</v>
      </c>
    </row>
    <row r="654" spans="1:12" x14ac:dyDescent="0.25">
      <c r="A654">
        <v>1653</v>
      </c>
      <c r="B654" t="s">
        <v>713</v>
      </c>
      <c r="C654">
        <v>460360</v>
      </c>
      <c r="D654">
        <v>8.42</v>
      </c>
      <c r="E654" s="5">
        <v>44664.909270833326</v>
      </c>
      <c r="F654" t="s">
        <v>1421</v>
      </c>
      <c r="G654">
        <v>4946521</v>
      </c>
      <c r="H654" s="3">
        <v>45015.665729108798</v>
      </c>
      <c r="I654" t="str">
        <f t="shared" si="40"/>
        <v>Short Term</v>
      </c>
      <c r="J654">
        <f t="shared" si="41"/>
        <v>4486161</v>
      </c>
      <c r="K654">
        <f t="shared" si="42"/>
        <v>0.1</v>
      </c>
      <c r="L654">
        <f t="shared" si="43"/>
        <v>448616.10000000003</v>
      </c>
    </row>
    <row r="655" spans="1:12" x14ac:dyDescent="0.25">
      <c r="A655">
        <v>1654</v>
      </c>
      <c r="B655" t="s">
        <v>259</v>
      </c>
      <c r="C655">
        <v>662893</v>
      </c>
      <c r="D655">
        <v>5.31</v>
      </c>
      <c r="E655" s="5">
        <v>43552.333449074067</v>
      </c>
      <c r="F655" t="s">
        <v>1421</v>
      </c>
      <c r="G655">
        <v>5510887</v>
      </c>
      <c r="H655" s="3">
        <v>45015.665729108798</v>
      </c>
      <c r="I655" t="str">
        <f t="shared" si="40"/>
        <v>Long Term</v>
      </c>
      <c r="J655">
        <f t="shared" si="41"/>
        <v>4847994</v>
      </c>
      <c r="K655">
        <f t="shared" si="42"/>
        <v>0.1</v>
      </c>
      <c r="L655">
        <f t="shared" si="43"/>
        <v>484799.4</v>
      </c>
    </row>
    <row r="656" spans="1:12" x14ac:dyDescent="0.25">
      <c r="A656">
        <v>1655</v>
      </c>
      <c r="B656" t="s">
        <v>853</v>
      </c>
      <c r="C656">
        <v>552196</v>
      </c>
      <c r="D656">
        <v>5.5</v>
      </c>
      <c r="E656" s="5">
        <v>43951.006562499999</v>
      </c>
      <c r="F656" t="s">
        <v>1425</v>
      </c>
      <c r="G656">
        <v>4010474</v>
      </c>
      <c r="H656" s="3">
        <v>45015.665729108798</v>
      </c>
      <c r="I656" t="str">
        <f t="shared" si="40"/>
        <v>Long Term</v>
      </c>
      <c r="J656">
        <f t="shared" si="41"/>
        <v>3458278</v>
      </c>
      <c r="K656">
        <f t="shared" si="42"/>
        <v>0.1</v>
      </c>
      <c r="L656">
        <f t="shared" si="43"/>
        <v>345827.80000000005</v>
      </c>
    </row>
    <row r="657" spans="1:12" x14ac:dyDescent="0.25">
      <c r="A657">
        <v>1656</v>
      </c>
      <c r="B657" t="s">
        <v>974</v>
      </c>
      <c r="C657">
        <v>277902</v>
      </c>
      <c r="D657">
        <v>5.29</v>
      </c>
      <c r="E657" s="5">
        <v>44222.449907407397</v>
      </c>
      <c r="F657" t="s">
        <v>1424</v>
      </c>
      <c r="G657">
        <v>8516197</v>
      </c>
      <c r="H657" s="3">
        <v>45015.665729108798</v>
      </c>
      <c r="I657" t="str">
        <f t="shared" si="40"/>
        <v>Long Term</v>
      </c>
      <c r="J657">
        <f t="shared" si="41"/>
        <v>8238295</v>
      </c>
      <c r="K657">
        <f t="shared" si="42"/>
        <v>0.1</v>
      </c>
      <c r="L657">
        <f t="shared" si="43"/>
        <v>823829.5</v>
      </c>
    </row>
    <row r="658" spans="1:12" x14ac:dyDescent="0.25">
      <c r="A658">
        <v>1657</v>
      </c>
      <c r="B658" t="s">
        <v>1030</v>
      </c>
      <c r="C658">
        <v>664297</v>
      </c>
      <c r="D658">
        <v>7.66</v>
      </c>
      <c r="E658" s="5">
        <v>44132.473726851851</v>
      </c>
      <c r="F658" t="s">
        <v>1424</v>
      </c>
      <c r="G658">
        <v>4703382</v>
      </c>
      <c r="H658" s="3">
        <v>45015.665729108798</v>
      </c>
      <c r="I658" t="str">
        <f t="shared" si="40"/>
        <v>Long Term</v>
      </c>
      <c r="J658">
        <f t="shared" si="41"/>
        <v>4039085</v>
      </c>
      <c r="K658">
        <f t="shared" si="42"/>
        <v>0.1</v>
      </c>
      <c r="L658">
        <f t="shared" si="43"/>
        <v>403908.5</v>
      </c>
    </row>
    <row r="659" spans="1:12" x14ac:dyDescent="0.25">
      <c r="A659">
        <v>1658</v>
      </c>
      <c r="B659" t="s">
        <v>329</v>
      </c>
      <c r="C659">
        <v>172844</v>
      </c>
      <c r="D659">
        <v>5.87</v>
      </c>
      <c r="E659" s="5">
        <v>44444.920277777783</v>
      </c>
      <c r="F659" t="s">
        <v>1422</v>
      </c>
      <c r="G659">
        <v>3281003</v>
      </c>
      <c r="H659" s="3">
        <v>45015.665729108798</v>
      </c>
      <c r="I659" t="str">
        <f t="shared" si="40"/>
        <v>Long Term</v>
      </c>
      <c r="J659">
        <f t="shared" si="41"/>
        <v>3108159</v>
      </c>
      <c r="K659">
        <f t="shared" si="42"/>
        <v>0.1</v>
      </c>
      <c r="L659">
        <f t="shared" si="43"/>
        <v>310815.90000000002</v>
      </c>
    </row>
    <row r="660" spans="1:12" x14ac:dyDescent="0.25">
      <c r="A660">
        <v>1659</v>
      </c>
      <c r="B660" t="s">
        <v>1497</v>
      </c>
      <c r="C660">
        <v>295091</v>
      </c>
      <c r="D660">
        <v>8.7100000000000009</v>
      </c>
      <c r="E660" s="5">
        <v>43804.804293981477</v>
      </c>
      <c r="F660" t="s">
        <v>1421</v>
      </c>
      <c r="G660">
        <v>8810992</v>
      </c>
      <c r="H660" s="3">
        <v>45015.665729108798</v>
      </c>
      <c r="I660" t="str">
        <f t="shared" si="40"/>
        <v>Long Term</v>
      </c>
      <c r="J660">
        <f t="shared" si="41"/>
        <v>8515901</v>
      </c>
      <c r="K660">
        <f t="shared" si="42"/>
        <v>0.1</v>
      </c>
      <c r="L660">
        <f t="shared" si="43"/>
        <v>851590.10000000009</v>
      </c>
    </row>
    <row r="661" spans="1:12" x14ac:dyDescent="0.25">
      <c r="A661">
        <v>1660</v>
      </c>
      <c r="B661" t="s">
        <v>1498</v>
      </c>
      <c r="C661">
        <v>320556</v>
      </c>
      <c r="D661">
        <v>8</v>
      </c>
      <c r="E661" s="5">
        <v>44040.592581018522</v>
      </c>
      <c r="F661" t="s">
        <v>1426</v>
      </c>
      <c r="G661">
        <v>6348648</v>
      </c>
      <c r="H661" s="3">
        <v>45015.665729108798</v>
      </c>
      <c r="I661" t="str">
        <f t="shared" si="40"/>
        <v>Long Term</v>
      </c>
      <c r="J661">
        <f t="shared" si="41"/>
        <v>6028092</v>
      </c>
      <c r="K661">
        <f t="shared" si="42"/>
        <v>0.1</v>
      </c>
      <c r="L661">
        <f t="shared" si="43"/>
        <v>602809.20000000007</v>
      </c>
    </row>
    <row r="662" spans="1:12" x14ac:dyDescent="0.25">
      <c r="A662">
        <v>1661</v>
      </c>
      <c r="B662" t="s">
        <v>279</v>
      </c>
      <c r="C662">
        <v>541777</v>
      </c>
      <c r="D662">
        <v>6.42</v>
      </c>
      <c r="E662" s="5">
        <v>44722.629583333342</v>
      </c>
      <c r="F662" t="s">
        <v>1423</v>
      </c>
      <c r="G662">
        <v>5866786</v>
      </c>
      <c r="H662" s="3">
        <v>45015.665729108798</v>
      </c>
      <c r="I662" t="str">
        <f t="shared" si="40"/>
        <v>Short Term</v>
      </c>
      <c r="J662">
        <f t="shared" si="41"/>
        <v>5325009</v>
      </c>
      <c r="K662">
        <f t="shared" si="42"/>
        <v>0.1</v>
      </c>
      <c r="L662">
        <f t="shared" si="43"/>
        <v>532500.9</v>
      </c>
    </row>
    <row r="663" spans="1:12" x14ac:dyDescent="0.25">
      <c r="A663">
        <v>1662</v>
      </c>
      <c r="B663" t="s">
        <v>1497</v>
      </c>
      <c r="C663">
        <v>938518</v>
      </c>
      <c r="D663">
        <v>7.37</v>
      </c>
      <c r="E663" s="5">
        <v>44585.633750000001</v>
      </c>
      <c r="F663" t="s">
        <v>1426</v>
      </c>
      <c r="G663">
        <v>938541</v>
      </c>
      <c r="H663" s="3">
        <v>45015.665729108798</v>
      </c>
      <c r="I663" t="str">
        <f t="shared" si="40"/>
        <v>Long Term</v>
      </c>
      <c r="J663">
        <f t="shared" si="41"/>
        <v>23</v>
      </c>
      <c r="K663">
        <f t="shared" si="42"/>
        <v>0</v>
      </c>
      <c r="L663">
        <f t="shared" si="43"/>
        <v>0</v>
      </c>
    </row>
    <row r="664" spans="1:12" x14ac:dyDescent="0.25">
      <c r="A664">
        <v>1663</v>
      </c>
      <c r="B664" t="s">
        <v>1071</v>
      </c>
      <c r="C664">
        <v>544347</v>
      </c>
      <c r="D664">
        <v>8.69</v>
      </c>
      <c r="E664" s="5">
        <v>43745.000185185178</v>
      </c>
      <c r="F664" t="s">
        <v>1425</v>
      </c>
      <c r="G664">
        <v>904610</v>
      </c>
      <c r="H664" s="3">
        <v>45015.665729108798</v>
      </c>
      <c r="I664" t="str">
        <f t="shared" si="40"/>
        <v>Long Term</v>
      </c>
      <c r="J664">
        <f t="shared" si="41"/>
        <v>360263</v>
      </c>
      <c r="K664">
        <f t="shared" si="42"/>
        <v>0.1</v>
      </c>
      <c r="L664">
        <f t="shared" si="43"/>
        <v>36026.300000000003</v>
      </c>
    </row>
    <row r="665" spans="1:12" x14ac:dyDescent="0.25">
      <c r="A665">
        <v>1664</v>
      </c>
      <c r="B665" t="s">
        <v>45</v>
      </c>
      <c r="C665">
        <v>441500</v>
      </c>
      <c r="D665">
        <v>8.4600000000000009</v>
      </c>
      <c r="E665" s="5">
        <v>43807.695324074077</v>
      </c>
      <c r="F665" t="s">
        <v>1422</v>
      </c>
      <c r="G665">
        <v>5623288</v>
      </c>
      <c r="H665" s="3">
        <v>45015.665729108798</v>
      </c>
      <c r="I665" t="str">
        <f t="shared" si="40"/>
        <v>Long Term</v>
      </c>
      <c r="J665">
        <f t="shared" si="41"/>
        <v>5181788</v>
      </c>
      <c r="K665">
        <f t="shared" si="42"/>
        <v>0.1</v>
      </c>
      <c r="L665">
        <f t="shared" si="43"/>
        <v>518178.80000000005</v>
      </c>
    </row>
    <row r="666" spans="1:12" x14ac:dyDescent="0.25">
      <c r="A666">
        <v>1665</v>
      </c>
      <c r="B666" t="s">
        <v>1224</v>
      </c>
      <c r="C666">
        <v>137309</v>
      </c>
      <c r="D666">
        <v>5.31</v>
      </c>
      <c r="E666" s="5">
        <v>44178.314652777779</v>
      </c>
      <c r="F666" t="s">
        <v>1422</v>
      </c>
      <c r="G666">
        <v>8257739</v>
      </c>
      <c r="H666" s="3">
        <v>45015.665729108798</v>
      </c>
      <c r="I666" t="str">
        <f t="shared" si="40"/>
        <v>Long Term</v>
      </c>
      <c r="J666">
        <f t="shared" si="41"/>
        <v>8120430</v>
      </c>
      <c r="K666">
        <f t="shared" si="42"/>
        <v>0.1</v>
      </c>
      <c r="L666">
        <f t="shared" si="43"/>
        <v>812043</v>
      </c>
    </row>
    <row r="667" spans="1:12" x14ac:dyDescent="0.25">
      <c r="A667">
        <v>1666</v>
      </c>
      <c r="B667" t="s">
        <v>184</v>
      </c>
      <c r="C667">
        <v>426889</v>
      </c>
      <c r="D667">
        <v>5.2</v>
      </c>
      <c r="E667" s="5">
        <v>44162.140567129631</v>
      </c>
      <c r="F667" t="s">
        <v>1421</v>
      </c>
      <c r="G667">
        <v>8127991</v>
      </c>
      <c r="H667" s="3">
        <v>45015.665729108798</v>
      </c>
      <c r="I667" t="str">
        <f t="shared" si="40"/>
        <v>Long Term</v>
      </c>
      <c r="J667">
        <f t="shared" si="41"/>
        <v>7701102</v>
      </c>
      <c r="K667">
        <f t="shared" si="42"/>
        <v>0.1</v>
      </c>
      <c r="L667">
        <f t="shared" si="43"/>
        <v>770110.20000000007</v>
      </c>
    </row>
    <row r="668" spans="1:12" x14ac:dyDescent="0.25">
      <c r="A668">
        <v>1667</v>
      </c>
      <c r="B668" t="s">
        <v>567</v>
      </c>
      <c r="C668">
        <v>136087</v>
      </c>
      <c r="D668">
        <v>8.73</v>
      </c>
      <c r="E668" s="5">
        <v>43930.863310185188</v>
      </c>
      <c r="F668" t="s">
        <v>1425</v>
      </c>
      <c r="G668">
        <v>6685309</v>
      </c>
      <c r="H668" s="3">
        <v>45015.665729108798</v>
      </c>
      <c r="I668" t="str">
        <f t="shared" si="40"/>
        <v>Long Term</v>
      </c>
      <c r="J668">
        <f t="shared" si="41"/>
        <v>6549222</v>
      </c>
      <c r="K668">
        <f t="shared" si="42"/>
        <v>0.1</v>
      </c>
      <c r="L668">
        <f t="shared" si="43"/>
        <v>654922.20000000007</v>
      </c>
    </row>
    <row r="669" spans="1:12" x14ac:dyDescent="0.25">
      <c r="A669">
        <v>1668</v>
      </c>
      <c r="B669" t="s">
        <v>39</v>
      </c>
      <c r="C669">
        <v>497501</v>
      </c>
      <c r="D669">
        <v>6.27</v>
      </c>
      <c r="E669" s="5">
        <v>44489.31322916667</v>
      </c>
      <c r="F669" t="s">
        <v>1423</v>
      </c>
      <c r="G669">
        <v>8364278</v>
      </c>
      <c r="H669" s="3">
        <v>45015.665729108798</v>
      </c>
      <c r="I669" t="str">
        <f t="shared" si="40"/>
        <v>Long Term</v>
      </c>
      <c r="J669">
        <f t="shared" si="41"/>
        <v>7866777</v>
      </c>
      <c r="K669">
        <f t="shared" si="42"/>
        <v>0.1</v>
      </c>
      <c r="L669">
        <f t="shared" si="43"/>
        <v>786677.70000000007</v>
      </c>
    </row>
    <row r="670" spans="1:12" x14ac:dyDescent="0.25">
      <c r="A670">
        <v>1669</v>
      </c>
      <c r="B670" t="s">
        <v>755</v>
      </c>
      <c r="C670">
        <v>953821</v>
      </c>
      <c r="D670">
        <v>5.37</v>
      </c>
      <c r="E670" s="5">
        <v>43470.048807870371</v>
      </c>
      <c r="F670" t="s">
        <v>1425</v>
      </c>
      <c r="G670">
        <v>7278835</v>
      </c>
      <c r="H670" s="3">
        <v>45015.665729108798</v>
      </c>
      <c r="I670" t="str">
        <f t="shared" si="40"/>
        <v>Long Term</v>
      </c>
      <c r="J670">
        <f t="shared" si="41"/>
        <v>6325014</v>
      </c>
      <c r="K670">
        <f t="shared" si="42"/>
        <v>0.1</v>
      </c>
      <c r="L670">
        <f t="shared" si="43"/>
        <v>632501.4</v>
      </c>
    </row>
    <row r="671" spans="1:12" x14ac:dyDescent="0.25">
      <c r="A671">
        <v>1670</v>
      </c>
      <c r="B671" t="s">
        <v>1009</v>
      </c>
      <c r="C671">
        <v>389962</v>
      </c>
      <c r="D671">
        <v>5.9</v>
      </c>
      <c r="E671" s="5">
        <v>44246.575856481482</v>
      </c>
      <c r="F671" t="s">
        <v>1422</v>
      </c>
      <c r="G671">
        <v>5175251</v>
      </c>
      <c r="H671" s="3">
        <v>45015.665729108798</v>
      </c>
      <c r="I671" t="str">
        <f t="shared" si="40"/>
        <v>Long Term</v>
      </c>
      <c r="J671">
        <f t="shared" si="41"/>
        <v>4785289</v>
      </c>
      <c r="K671">
        <f t="shared" si="42"/>
        <v>0.1</v>
      </c>
      <c r="L671">
        <f t="shared" si="43"/>
        <v>478528.9</v>
      </c>
    </row>
    <row r="672" spans="1:12" x14ac:dyDescent="0.25">
      <c r="A672">
        <v>1671</v>
      </c>
      <c r="B672" t="s">
        <v>988</v>
      </c>
      <c r="C672">
        <v>72572</v>
      </c>
      <c r="D672">
        <v>7.24</v>
      </c>
      <c r="E672" s="5">
        <v>43540.551539351851</v>
      </c>
      <c r="F672" t="s">
        <v>1425</v>
      </c>
      <c r="G672">
        <v>9616615</v>
      </c>
      <c r="H672" s="3">
        <v>45015.665729108798</v>
      </c>
      <c r="I672" t="str">
        <f t="shared" si="40"/>
        <v>Long Term</v>
      </c>
      <c r="J672">
        <f t="shared" si="41"/>
        <v>9544043</v>
      </c>
      <c r="K672">
        <f t="shared" si="42"/>
        <v>0.1</v>
      </c>
      <c r="L672">
        <f t="shared" si="43"/>
        <v>954404.3</v>
      </c>
    </row>
    <row r="673" spans="1:12" x14ac:dyDescent="0.25">
      <c r="A673">
        <v>1672</v>
      </c>
      <c r="B673" t="s">
        <v>267</v>
      </c>
      <c r="C673">
        <v>562485</v>
      </c>
      <c r="D673">
        <v>8.1300000000000008</v>
      </c>
      <c r="E673" s="5">
        <v>43501.318333333344</v>
      </c>
      <c r="F673" t="s">
        <v>1425</v>
      </c>
      <c r="G673">
        <v>9828844</v>
      </c>
      <c r="H673" s="3">
        <v>45015.665729108798</v>
      </c>
      <c r="I673" t="str">
        <f t="shared" si="40"/>
        <v>Long Term</v>
      </c>
      <c r="J673">
        <f t="shared" si="41"/>
        <v>9266359</v>
      </c>
      <c r="K673">
        <f t="shared" si="42"/>
        <v>0.1</v>
      </c>
      <c r="L673">
        <f t="shared" si="43"/>
        <v>926635.9</v>
      </c>
    </row>
    <row r="674" spans="1:12" x14ac:dyDescent="0.25">
      <c r="A674">
        <v>1673</v>
      </c>
      <c r="B674" t="s">
        <v>185</v>
      </c>
      <c r="C674">
        <v>986203</v>
      </c>
      <c r="D674">
        <v>7.7</v>
      </c>
      <c r="E674" s="5">
        <v>43934.318391203713</v>
      </c>
      <c r="F674" t="s">
        <v>1423</v>
      </c>
      <c r="G674">
        <v>5638075</v>
      </c>
      <c r="H674" s="3">
        <v>45015.665729108798</v>
      </c>
      <c r="I674" t="str">
        <f t="shared" si="40"/>
        <v>Long Term</v>
      </c>
      <c r="J674">
        <f t="shared" si="41"/>
        <v>4651872</v>
      </c>
      <c r="K674">
        <f t="shared" si="42"/>
        <v>0.1</v>
      </c>
      <c r="L674">
        <f t="shared" si="43"/>
        <v>465187.2</v>
      </c>
    </row>
    <row r="675" spans="1:12" x14ac:dyDescent="0.25">
      <c r="A675">
        <v>1674</v>
      </c>
      <c r="B675" t="s">
        <v>713</v>
      </c>
      <c r="C675">
        <v>777845</v>
      </c>
      <c r="D675">
        <v>8.17</v>
      </c>
      <c r="E675" s="5">
        <v>44562.850648148153</v>
      </c>
      <c r="F675" t="s">
        <v>1423</v>
      </c>
      <c r="G675">
        <v>9294524</v>
      </c>
      <c r="H675" s="3">
        <v>45015.665729108798</v>
      </c>
      <c r="I675" t="str">
        <f t="shared" si="40"/>
        <v>Long Term</v>
      </c>
      <c r="J675">
        <f t="shared" si="41"/>
        <v>8516679</v>
      </c>
      <c r="K675">
        <f t="shared" si="42"/>
        <v>0.1</v>
      </c>
      <c r="L675">
        <f t="shared" si="43"/>
        <v>851667.9</v>
      </c>
    </row>
    <row r="676" spans="1:12" x14ac:dyDescent="0.25">
      <c r="A676">
        <v>1675</v>
      </c>
      <c r="B676" t="s">
        <v>1207</v>
      </c>
      <c r="C676">
        <v>348616</v>
      </c>
      <c r="D676">
        <v>7.96</v>
      </c>
      <c r="E676" s="5">
        <v>43550.264050925929</v>
      </c>
      <c r="F676" t="s">
        <v>1423</v>
      </c>
      <c r="G676">
        <v>8399534</v>
      </c>
      <c r="H676" s="3">
        <v>45015.665729108798</v>
      </c>
      <c r="I676" t="str">
        <f t="shared" si="40"/>
        <v>Long Term</v>
      </c>
      <c r="J676">
        <f t="shared" si="41"/>
        <v>8050918</v>
      </c>
      <c r="K676">
        <f t="shared" si="42"/>
        <v>0.1</v>
      </c>
      <c r="L676">
        <f t="shared" si="43"/>
        <v>805091.8</v>
      </c>
    </row>
    <row r="677" spans="1:12" x14ac:dyDescent="0.25">
      <c r="A677">
        <v>1676</v>
      </c>
      <c r="B677" t="s">
        <v>444</v>
      </c>
      <c r="C677">
        <v>189363</v>
      </c>
      <c r="D677">
        <v>8.3000000000000007</v>
      </c>
      <c r="E677" s="5">
        <v>44191.204375000001</v>
      </c>
      <c r="F677" t="s">
        <v>1422</v>
      </c>
      <c r="G677">
        <v>9283987</v>
      </c>
      <c r="H677" s="3">
        <v>45015.665729108798</v>
      </c>
      <c r="I677" t="str">
        <f t="shared" si="40"/>
        <v>Long Term</v>
      </c>
      <c r="J677">
        <f t="shared" si="41"/>
        <v>9094624</v>
      </c>
      <c r="K677">
        <f t="shared" si="42"/>
        <v>0.1</v>
      </c>
      <c r="L677">
        <f t="shared" si="43"/>
        <v>909462.4</v>
      </c>
    </row>
    <row r="678" spans="1:12" x14ac:dyDescent="0.25">
      <c r="A678">
        <v>1677</v>
      </c>
      <c r="B678" t="s">
        <v>1050</v>
      </c>
      <c r="C678">
        <v>918918</v>
      </c>
      <c r="D678">
        <v>8.24</v>
      </c>
      <c r="E678" s="5">
        <v>43797.911562499998</v>
      </c>
      <c r="F678" t="s">
        <v>1423</v>
      </c>
      <c r="G678">
        <v>7201593</v>
      </c>
      <c r="H678" s="3">
        <v>45015.665729108798</v>
      </c>
      <c r="I678" t="str">
        <f t="shared" si="40"/>
        <v>Long Term</v>
      </c>
      <c r="J678">
        <f t="shared" si="41"/>
        <v>6282675</v>
      </c>
      <c r="K678">
        <f t="shared" si="42"/>
        <v>0.1</v>
      </c>
      <c r="L678">
        <f t="shared" si="43"/>
        <v>628267.5</v>
      </c>
    </row>
    <row r="679" spans="1:12" x14ac:dyDescent="0.25">
      <c r="A679">
        <v>1678</v>
      </c>
      <c r="B679" t="s">
        <v>813</v>
      </c>
      <c r="C679">
        <v>970832</v>
      </c>
      <c r="D679">
        <v>8.3800000000000008</v>
      </c>
      <c r="E679" s="5">
        <v>43400.060416666667</v>
      </c>
      <c r="F679" t="s">
        <v>1426</v>
      </c>
      <c r="G679">
        <v>8081768</v>
      </c>
      <c r="H679" s="3">
        <v>45015.665729108798</v>
      </c>
      <c r="I679" t="str">
        <f t="shared" si="40"/>
        <v>Long Term</v>
      </c>
      <c r="J679">
        <f t="shared" si="41"/>
        <v>7110936</v>
      </c>
      <c r="K679">
        <f t="shared" si="42"/>
        <v>0.1</v>
      </c>
      <c r="L679">
        <f t="shared" si="43"/>
        <v>711093.60000000009</v>
      </c>
    </row>
    <row r="680" spans="1:12" x14ac:dyDescent="0.25">
      <c r="A680">
        <v>1679</v>
      </c>
      <c r="B680" t="s">
        <v>276</v>
      </c>
      <c r="C680">
        <v>369435</v>
      </c>
      <c r="D680">
        <v>5.7</v>
      </c>
      <c r="E680" s="5">
        <v>44907.127743055556</v>
      </c>
      <c r="F680" t="s">
        <v>1425</v>
      </c>
      <c r="G680">
        <v>4656606</v>
      </c>
      <c r="H680" s="3">
        <v>45015.665729108798</v>
      </c>
      <c r="I680" t="str">
        <f t="shared" si="40"/>
        <v>Short Term</v>
      </c>
      <c r="J680">
        <f t="shared" si="41"/>
        <v>4287171</v>
      </c>
      <c r="K680">
        <f t="shared" si="42"/>
        <v>0.1</v>
      </c>
      <c r="L680">
        <f t="shared" si="43"/>
        <v>428717.10000000003</v>
      </c>
    </row>
    <row r="681" spans="1:12" x14ac:dyDescent="0.25">
      <c r="A681">
        <v>1680</v>
      </c>
      <c r="B681" t="s">
        <v>1287</v>
      </c>
      <c r="C681">
        <v>220241</v>
      </c>
      <c r="D681">
        <v>8</v>
      </c>
      <c r="E681" s="5">
        <v>43730.958020833343</v>
      </c>
      <c r="F681" t="s">
        <v>1424</v>
      </c>
      <c r="G681">
        <v>5551020</v>
      </c>
      <c r="H681" s="3">
        <v>45015.665729108798</v>
      </c>
      <c r="I681" t="str">
        <f t="shared" si="40"/>
        <v>Long Term</v>
      </c>
      <c r="J681">
        <f t="shared" si="41"/>
        <v>5330779</v>
      </c>
      <c r="K681">
        <f t="shared" si="42"/>
        <v>0.1</v>
      </c>
      <c r="L681">
        <f t="shared" si="43"/>
        <v>533077.9</v>
      </c>
    </row>
    <row r="682" spans="1:12" x14ac:dyDescent="0.25">
      <c r="A682">
        <v>1681</v>
      </c>
      <c r="B682" t="s">
        <v>560</v>
      </c>
      <c r="C682">
        <v>483120</v>
      </c>
      <c r="D682">
        <v>8.1999999999999993</v>
      </c>
      <c r="E682" s="5">
        <v>44672.372743055559</v>
      </c>
      <c r="F682" t="s">
        <v>1424</v>
      </c>
      <c r="G682">
        <v>2618946</v>
      </c>
      <c r="H682" s="3">
        <v>45015.665729108798</v>
      </c>
      <c r="I682" t="str">
        <f t="shared" si="40"/>
        <v>Short Term</v>
      </c>
      <c r="J682">
        <f t="shared" si="41"/>
        <v>2135826</v>
      </c>
      <c r="K682">
        <f t="shared" si="42"/>
        <v>0.1</v>
      </c>
      <c r="L682">
        <f t="shared" si="43"/>
        <v>213582.6</v>
      </c>
    </row>
    <row r="683" spans="1:12" x14ac:dyDescent="0.25">
      <c r="A683">
        <v>1682</v>
      </c>
      <c r="B683" t="s">
        <v>201</v>
      </c>
      <c r="C683">
        <v>91300</v>
      </c>
      <c r="D683">
        <v>6.74</v>
      </c>
      <c r="E683" s="5">
        <v>44552.407361111109</v>
      </c>
      <c r="F683" t="s">
        <v>1425</v>
      </c>
      <c r="G683">
        <v>9618450</v>
      </c>
      <c r="H683" s="3">
        <v>45015.665729108798</v>
      </c>
      <c r="I683" t="str">
        <f t="shared" si="40"/>
        <v>Long Term</v>
      </c>
      <c r="J683">
        <f t="shared" si="41"/>
        <v>9527150</v>
      </c>
      <c r="K683">
        <f t="shared" si="42"/>
        <v>0.1</v>
      </c>
      <c r="L683">
        <f t="shared" si="43"/>
        <v>952715</v>
      </c>
    </row>
    <row r="684" spans="1:12" x14ac:dyDescent="0.25">
      <c r="A684">
        <v>1683</v>
      </c>
      <c r="B684" t="s">
        <v>718</v>
      </c>
      <c r="C684">
        <v>264868</v>
      </c>
      <c r="D684">
        <v>5.3</v>
      </c>
      <c r="E684" s="5">
        <v>43542.081087962957</v>
      </c>
      <c r="F684" t="s">
        <v>1426</v>
      </c>
      <c r="G684">
        <v>3103223</v>
      </c>
      <c r="H684" s="3">
        <v>45015.665729108798</v>
      </c>
      <c r="I684" t="str">
        <f t="shared" si="40"/>
        <v>Long Term</v>
      </c>
      <c r="J684">
        <f t="shared" si="41"/>
        <v>2838355</v>
      </c>
      <c r="K684">
        <f t="shared" si="42"/>
        <v>0.1</v>
      </c>
      <c r="L684">
        <f t="shared" si="43"/>
        <v>283835.5</v>
      </c>
    </row>
    <row r="685" spans="1:12" x14ac:dyDescent="0.25">
      <c r="A685">
        <v>1684</v>
      </c>
      <c r="B685" t="s">
        <v>1263</v>
      </c>
      <c r="C685">
        <v>146636</v>
      </c>
      <c r="D685">
        <v>7.7</v>
      </c>
      <c r="E685" s="5">
        <v>44466.905497685177</v>
      </c>
      <c r="F685" t="s">
        <v>1424</v>
      </c>
      <c r="G685">
        <v>580495</v>
      </c>
      <c r="H685" s="3">
        <v>45015.665729108798</v>
      </c>
      <c r="I685" t="str">
        <f t="shared" si="40"/>
        <v>Long Term</v>
      </c>
      <c r="J685">
        <f t="shared" si="41"/>
        <v>433859</v>
      </c>
      <c r="K685">
        <f t="shared" si="42"/>
        <v>0.1</v>
      </c>
      <c r="L685">
        <f t="shared" si="43"/>
        <v>43385.9</v>
      </c>
    </row>
    <row r="686" spans="1:12" x14ac:dyDescent="0.25">
      <c r="A686">
        <v>1685</v>
      </c>
      <c r="B686" t="s">
        <v>931</v>
      </c>
      <c r="C686">
        <v>677933</v>
      </c>
      <c r="D686">
        <v>5.7</v>
      </c>
      <c r="E686" s="5">
        <v>44090.408090277779</v>
      </c>
      <c r="F686" t="s">
        <v>1424</v>
      </c>
      <c r="G686">
        <v>5395748</v>
      </c>
      <c r="H686" s="3">
        <v>45015.665729108798</v>
      </c>
      <c r="I686" t="str">
        <f t="shared" si="40"/>
        <v>Long Term</v>
      </c>
      <c r="J686">
        <f t="shared" si="41"/>
        <v>4717815</v>
      </c>
      <c r="K686">
        <f t="shared" si="42"/>
        <v>0.1</v>
      </c>
      <c r="L686">
        <f t="shared" si="43"/>
        <v>471781.5</v>
      </c>
    </row>
    <row r="687" spans="1:12" x14ac:dyDescent="0.25">
      <c r="A687">
        <v>1686</v>
      </c>
      <c r="B687" t="s">
        <v>852</v>
      </c>
      <c r="C687">
        <v>579352</v>
      </c>
      <c r="D687">
        <v>6.39</v>
      </c>
      <c r="E687" s="5">
        <v>44560.325312499997</v>
      </c>
      <c r="F687" t="s">
        <v>1422</v>
      </c>
      <c r="G687">
        <v>9730913</v>
      </c>
      <c r="H687" s="3">
        <v>45015.665729108798</v>
      </c>
      <c r="I687" t="str">
        <f t="shared" si="40"/>
        <v>Long Term</v>
      </c>
      <c r="J687">
        <f t="shared" si="41"/>
        <v>9151561</v>
      </c>
      <c r="K687">
        <f t="shared" si="42"/>
        <v>0.1</v>
      </c>
      <c r="L687">
        <f t="shared" si="43"/>
        <v>915156.10000000009</v>
      </c>
    </row>
    <row r="688" spans="1:12" x14ac:dyDescent="0.25">
      <c r="A688">
        <v>1687</v>
      </c>
      <c r="B688" t="s">
        <v>1483</v>
      </c>
      <c r="C688">
        <v>940727</v>
      </c>
      <c r="D688">
        <v>8.23</v>
      </c>
      <c r="E688" s="5">
        <v>43799.131956018522</v>
      </c>
      <c r="F688" t="s">
        <v>1426</v>
      </c>
      <c r="G688">
        <v>990548</v>
      </c>
      <c r="H688" s="3">
        <v>45015.665729108798</v>
      </c>
      <c r="I688" t="str">
        <f t="shared" si="40"/>
        <v>Long Term</v>
      </c>
      <c r="J688">
        <f t="shared" si="41"/>
        <v>49821</v>
      </c>
      <c r="K688">
        <f t="shared" si="42"/>
        <v>0</v>
      </c>
      <c r="L688">
        <f t="shared" si="43"/>
        <v>0</v>
      </c>
    </row>
    <row r="689" spans="1:12" x14ac:dyDescent="0.25">
      <c r="A689">
        <v>1688</v>
      </c>
      <c r="B689" t="s">
        <v>1441</v>
      </c>
      <c r="C689">
        <v>423197</v>
      </c>
      <c r="D689">
        <v>8.91</v>
      </c>
      <c r="E689" s="5">
        <v>44498.618263888893</v>
      </c>
      <c r="F689" t="s">
        <v>1422</v>
      </c>
      <c r="G689">
        <v>1766153</v>
      </c>
      <c r="H689" s="3">
        <v>45015.665729108798</v>
      </c>
      <c r="I689" t="str">
        <f t="shared" si="40"/>
        <v>Long Term</v>
      </c>
      <c r="J689">
        <f t="shared" si="41"/>
        <v>1342956</v>
      </c>
      <c r="K689">
        <f t="shared" si="42"/>
        <v>0.1</v>
      </c>
      <c r="L689">
        <f t="shared" si="43"/>
        <v>134295.6</v>
      </c>
    </row>
    <row r="690" spans="1:12" x14ac:dyDescent="0.25">
      <c r="A690">
        <v>1689</v>
      </c>
      <c r="B690" t="s">
        <v>165</v>
      </c>
      <c r="C690">
        <v>517683</v>
      </c>
      <c r="D690">
        <v>8.89</v>
      </c>
      <c r="E690" s="5">
        <v>43406.89335648148</v>
      </c>
      <c r="F690" t="s">
        <v>1422</v>
      </c>
      <c r="G690">
        <v>2212028</v>
      </c>
      <c r="H690" s="3">
        <v>45015.665729108798</v>
      </c>
      <c r="I690" t="str">
        <f t="shared" si="40"/>
        <v>Long Term</v>
      </c>
      <c r="J690">
        <f t="shared" si="41"/>
        <v>1694345</v>
      </c>
      <c r="K690">
        <f t="shared" si="42"/>
        <v>0.1</v>
      </c>
      <c r="L690">
        <f t="shared" si="43"/>
        <v>169434.5</v>
      </c>
    </row>
    <row r="691" spans="1:12" x14ac:dyDescent="0.25">
      <c r="A691">
        <v>1690</v>
      </c>
      <c r="B691" t="s">
        <v>222</v>
      </c>
      <c r="C691">
        <v>780327</v>
      </c>
      <c r="D691">
        <v>7.52</v>
      </c>
      <c r="E691" s="5">
        <v>44668.903148148151</v>
      </c>
      <c r="F691" t="s">
        <v>1421</v>
      </c>
      <c r="G691">
        <v>1007654</v>
      </c>
      <c r="H691" s="3">
        <v>45015.665729108798</v>
      </c>
      <c r="I691" t="str">
        <f t="shared" si="40"/>
        <v>Short Term</v>
      </c>
      <c r="J691">
        <f t="shared" si="41"/>
        <v>227327</v>
      </c>
      <c r="K691">
        <f t="shared" si="42"/>
        <v>0.1</v>
      </c>
      <c r="L691">
        <f t="shared" si="43"/>
        <v>22732.7</v>
      </c>
    </row>
    <row r="692" spans="1:12" x14ac:dyDescent="0.25">
      <c r="A692">
        <v>1691</v>
      </c>
      <c r="B692" t="s">
        <v>698</v>
      </c>
      <c r="C692">
        <v>530448</v>
      </c>
      <c r="D692">
        <v>5.81</v>
      </c>
      <c r="E692" s="5">
        <v>43944.074270833327</v>
      </c>
      <c r="F692" t="s">
        <v>1425</v>
      </c>
      <c r="G692">
        <v>9005750</v>
      </c>
      <c r="H692" s="3">
        <v>45015.665729108798</v>
      </c>
      <c r="I692" t="str">
        <f t="shared" si="40"/>
        <v>Long Term</v>
      </c>
      <c r="J692">
        <f t="shared" si="41"/>
        <v>8475302</v>
      </c>
      <c r="K692">
        <f t="shared" si="42"/>
        <v>0.1</v>
      </c>
      <c r="L692">
        <f t="shared" si="43"/>
        <v>847530.20000000007</v>
      </c>
    </row>
    <row r="693" spans="1:12" x14ac:dyDescent="0.25">
      <c r="A693">
        <v>1692</v>
      </c>
      <c r="B693" t="s">
        <v>1499</v>
      </c>
      <c r="C693">
        <v>956024</v>
      </c>
      <c r="D693">
        <v>7.86</v>
      </c>
      <c r="E693" s="5">
        <v>44608.090520833342</v>
      </c>
      <c r="F693" t="s">
        <v>1423</v>
      </c>
      <c r="G693">
        <v>956040</v>
      </c>
      <c r="H693" s="3">
        <v>45015.665729108798</v>
      </c>
      <c r="I693" t="str">
        <f t="shared" si="40"/>
        <v>Long Term</v>
      </c>
      <c r="J693">
        <f t="shared" si="41"/>
        <v>16</v>
      </c>
      <c r="K693">
        <f t="shared" si="42"/>
        <v>0</v>
      </c>
      <c r="L693">
        <f t="shared" si="43"/>
        <v>0</v>
      </c>
    </row>
    <row r="694" spans="1:12" x14ac:dyDescent="0.25">
      <c r="A694">
        <v>1693</v>
      </c>
      <c r="B694" t="s">
        <v>1075</v>
      </c>
      <c r="C694">
        <v>374475</v>
      </c>
      <c r="D694">
        <v>5.21</v>
      </c>
      <c r="E694" s="5">
        <v>44292.841203703712</v>
      </c>
      <c r="F694" t="s">
        <v>1423</v>
      </c>
      <c r="G694">
        <v>3402635</v>
      </c>
      <c r="H694" s="3">
        <v>45015.665729108798</v>
      </c>
      <c r="I694" t="str">
        <f t="shared" si="40"/>
        <v>Long Term</v>
      </c>
      <c r="J694">
        <f t="shared" si="41"/>
        <v>3028160</v>
      </c>
      <c r="K694">
        <f t="shared" si="42"/>
        <v>0.1</v>
      </c>
      <c r="L694">
        <f t="shared" si="43"/>
        <v>302816</v>
      </c>
    </row>
    <row r="695" spans="1:12" x14ac:dyDescent="0.25">
      <c r="A695">
        <v>1694</v>
      </c>
      <c r="B695" t="s">
        <v>1113</v>
      </c>
      <c r="C695">
        <v>280479</v>
      </c>
      <c r="D695">
        <v>7.84</v>
      </c>
      <c r="E695" s="5">
        <v>43691.645798611113</v>
      </c>
      <c r="F695" t="s">
        <v>1423</v>
      </c>
      <c r="G695">
        <v>2951006</v>
      </c>
      <c r="H695" s="3">
        <v>45015.665729108798</v>
      </c>
      <c r="I695" t="str">
        <f t="shared" si="40"/>
        <v>Long Term</v>
      </c>
      <c r="J695">
        <f t="shared" si="41"/>
        <v>2670527</v>
      </c>
      <c r="K695">
        <f t="shared" si="42"/>
        <v>0.1</v>
      </c>
      <c r="L695">
        <f t="shared" si="43"/>
        <v>267052.7</v>
      </c>
    </row>
    <row r="696" spans="1:12" x14ac:dyDescent="0.25">
      <c r="A696">
        <v>1695</v>
      </c>
      <c r="B696" t="s">
        <v>901</v>
      </c>
      <c r="C696">
        <v>477945</v>
      </c>
      <c r="D696">
        <v>6.94</v>
      </c>
      <c r="E696" s="5">
        <v>44687.783553240741</v>
      </c>
      <c r="F696" t="s">
        <v>1423</v>
      </c>
      <c r="G696">
        <v>477967</v>
      </c>
      <c r="H696" s="3">
        <v>45015.665729108798</v>
      </c>
      <c r="I696" t="str">
        <f t="shared" si="40"/>
        <v>Short Term</v>
      </c>
      <c r="J696">
        <f t="shared" si="41"/>
        <v>22</v>
      </c>
      <c r="K696">
        <f t="shared" si="42"/>
        <v>0</v>
      </c>
      <c r="L696">
        <f t="shared" si="43"/>
        <v>0</v>
      </c>
    </row>
    <row r="697" spans="1:12" x14ac:dyDescent="0.25">
      <c r="A697">
        <v>1696</v>
      </c>
      <c r="B697" t="s">
        <v>1022</v>
      </c>
      <c r="C697">
        <v>220540</v>
      </c>
      <c r="D697">
        <v>7.1</v>
      </c>
      <c r="E697" s="5">
        <v>43546.262256944443</v>
      </c>
      <c r="F697" t="s">
        <v>1426</v>
      </c>
      <c r="G697">
        <v>3718133</v>
      </c>
      <c r="H697" s="3">
        <v>45015.665729108798</v>
      </c>
      <c r="I697" t="str">
        <f t="shared" si="40"/>
        <v>Long Term</v>
      </c>
      <c r="J697">
        <f t="shared" si="41"/>
        <v>3497593</v>
      </c>
      <c r="K697">
        <f t="shared" si="42"/>
        <v>0.1</v>
      </c>
      <c r="L697">
        <f t="shared" si="43"/>
        <v>349759.30000000005</v>
      </c>
    </row>
    <row r="698" spans="1:12" x14ac:dyDescent="0.25">
      <c r="A698">
        <v>1697</v>
      </c>
      <c r="B698" t="s">
        <v>603</v>
      </c>
      <c r="C698">
        <v>308933</v>
      </c>
      <c r="D698">
        <v>7.1</v>
      </c>
      <c r="E698" s="5">
        <v>44508.815034722233</v>
      </c>
      <c r="F698" t="s">
        <v>1424</v>
      </c>
      <c r="G698">
        <v>6764497</v>
      </c>
      <c r="H698" s="3">
        <v>45015.665729108798</v>
      </c>
      <c r="I698" t="str">
        <f t="shared" si="40"/>
        <v>Long Term</v>
      </c>
      <c r="J698">
        <f t="shared" si="41"/>
        <v>6455564</v>
      </c>
      <c r="K698">
        <f t="shared" si="42"/>
        <v>0.1</v>
      </c>
      <c r="L698">
        <f t="shared" si="43"/>
        <v>645556.4</v>
      </c>
    </row>
    <row r="699" spans="1:12" x14ac:dyDescent="0.25">
      <c r="A699">
        <v>1698</v>
      </c>
      <c r="B699" t="s">
        <v>1355</v>
      </c>
      <c r="C699">
        <v>257077</v>
      </c>
      <c r="D699">
        <v>5.87</v>
      </c>
      <c r="E699" s="5">
        <v>44686.872754629629</v>
      </c>
      <c r="F699" t="s">
        <v>1423</v>
      </c>
      <c r="G699">
        <v>5056851</v>
      </c>
      <c r="H699" s="3">
        <v>45015.665729108798</v>
      </c>
      <c r="I699" t="str">
        <f t="shared" si="40"/>
        <v>Short Term</v>
      </c>
      <c r="J699">
        <f t="shared" si="41"/>
        <v>4799774</v>
      </c>
      <c r="K699">
        <f t="shared" si="42"/>
        <v>0.1</v>
      </c>
      <c r="L699">
        <f t="shared" si="43"/>
        <v>479977.4</v>
      </c>
    </row>
    <row r="700" spans="1:12" x14ac:dyDescent="0.25">
      <c r="A700">
        <v>1699</v>
      </c>
      <c r="B700" t="s">
        <v>1434</v>
      </c>
      <c r="C700">
        <v>543399</v>
      </c>
      <c r="D700">
        <v>5.4</v>
      </c>
      <c r="E700" s="5">
        <v>43474.28466435185</v>
      </c>
      <c r="F700" t="s">
        <v>1425</v>
      </c>
      <c r="G700">
        <v>3790953</v>
      </c>
      <c r="H700" s="3">
        <v>45015.665729108798</v>
      </c>
      <c r="I700" t="str">
        <f t="shared" si="40"/>
        <v>Long Term</v>
      </c>
      <c r="J700">
        <f t="shared" si="41"/>
        <v>3247554</v>
      </c>
      <c r="K700">
        <f t="shared" si="42"/>
        <v>0.1</v>
      </c>
      <c r="L700">
        <f t="shared" si="43"/>
        <v>324755.40000000002</v>
      </c>
    </row>
    <row r="701" spans="1:12" x14ac:dyDescent="0.25">
      <c r="A701">
        <v>1700</v>
      </c>
      <c r="B701" t="s">
        <v>1044</v>
      </c>
      <c r="C701">
        <v>654619</v>
      </c>
      <c r="D701">
        <v>5.14</v>
      </c>
      <c r="E701" s="5">
        <v>44453.153043981481</v>
      </c>
      <c r="F701" t="s">
        <v>1421</v>
      </c>
      <c r="G701">
        <v>654655</v>
      </c>
      <c r="H701" s="3">
        <v>45015.665729108798</v>
      </c>
      <c r="I701" t="str">
        <f t="shared" si="40"/>
        <v>Long Term</v>
      </c>
      <c r="J701">
        <f t="shared" si="41"/>
        <v>36</v>
      </c>
      <c r="K701">
        <f t="shared" si="42"/>
        <v>0</v>
      </c>
      <c r="L701">
        <f t="shared" si="43"/>
        <v>0</v>
      </c>
    </row>
    <row r="702" spans="1:12" x14ac:dyDescent="0.25">
      <c r="A702">
        <v>1701</v>
      </c>
      <c r="B702" t="s">
        <v>1330</v>
      </c>
      <c r="C702">
        <v>714951</v>
      </c>
      <c r="D702">
        <v>7.92</v>
      </c>
      <c r="E702" s="5">
        <v>43528.57880787037</v>
      </c>
      <c r="F702" t="s">
        <v>1422</v>
      </c>
      <c r="G702">
        <v>4892686</v>
      </c>
      <c r="H702" s="3">
        <v>45015.665729108798</v>
      </c>
      <c r="I702" t="str">
        <f t="shared" si="40"/>
        <v>Long Term</v>
      </c>
      <c r="J702">
        <f t="shared" si="41"/>
        <v>4177735</v>
      </c>
      <c r="K702">
        <f t="shared" si="42"/>
        <v>0.1</v>
      </c>
      <c r="L702">
        <f t="shared" si="43"/>
        <v>417773.5</v>
      </c>
    </row>
    <row r="703" spans="1:12" x14ac:dyDescent="0.25">
      <c r="A703">
        <v>1702</v>
      </c>
      <c r="B703" t="s">
        <v>1149</v>
      </c>
      <c r="C703">
        <v>500829</v>
      </c>
      <c r="D703">
        <v>8.4600000000000009</v>
      </c>
      <c r="E703" s="5">
        <v>44596.671574074076</v>
      </c>
      <c r="F703" t="s">
        <v>1425</v>
      </c>
      <c r="G703">
        <v>3558399</v>
      </c>
      <c r="H703" s="3">
        <v>45015.665729108798</v>
      </c>
      <c r="I703" t="str">
        <f t="shared" si="40"/>
        <v>Long Term</v>
      </c>
      <c r="J703">
        <f t="shared" si="41"/>
        <v>3057570</v>
      </c>
      <c r="K703">
        <f t="shared" si="42"/>
        <v>0.1</v>
      </c>
      <c r="L703">
        <f t="shared" si="43"/>
        <v>305757</v>
      </c>
    </row>
    <row r="704" spans="1:12" x14ac:dyDescent="0.25">
      <c r="A704">
        <v>1703</v>
      </c>
      <c r="B704" t="s">
        <v>286</v>
      </c>
      <c r="C704">
        <v>834007</v>
      </c>
      <c r="D704">
        <v>7.84</v>
      </c>
      <c r="E704" s="5">
        <v>43762.387592592589</v>
      </c>
      <c r="F704" t="s">
        <v>1423</v>
      </c>
      <c r="G704">
        <v>5376205</v>
      </c>
      <c r="H704" s="3">
        <v>45015.665729108798</v>
      </c>
      <c r="I704" t="str">
        <f t="shared" si="40"/>
        <v>Long Term</v>
      </c>
      <c r="J704">
        <f t="shared" si="41"/>
        <v>4542198</v>
      </c>
      <c r="K704">
        <f t="shared" si="42"/>
        <v>0.1</v>
      </c>
      <c r="L704">
        <f t="shared" si="43"/>
        <v>454219.80000000005</v>
      </c>
    </row>
    <row r="705" spans="1:12" x14ac:dyDescent="0.25">
      <c r="A705">
        <v>1704</v>
      </c>
      <c r="B705" t="s">
        <v>691</v>
      </c>
      <c r="C705">
        <v>739638</v>
      </c>
      <c r="D705">
        <v>7.64</v>
      </c>
      <c r="E705" s="5">
        <v>44917.221180555563</v>
      </c>
      <c r="F705" t="s">
        <v>1426</v>
      </c>
      <c r="G705">
        <v>739688</v>
      </c>
      <c r="H705" s="3">
        <v>45015.665729108798</v>
      </c>
      <c r="I705" t="str">
        <f t="shared" si="40"/>
        <v>Short Term</v>
      </c>
      <c r="J705">
        <f t="shared" si="41"/>
        <v>50</v>
      </c>
      <c r="K705">
        <f t="shared" si="42"/>
        <v>0</v>
      </c>
      <c r="L705">
        <f t="shared" si="43"/>
        <v>0</v>
      </c>
    </row>
    <row r="706" spans="1:12" x14ac:dyDescent="0.25">
      <c r="A706">
        <v>1705</v>
      </c>
      <c r="B706" t="s">
        <v>69</v>
      </c>
      <c r="C706">
        <v>989427</v>
      </c>
      <c r="D706">
        <v>8.3000000000000007</v>
      </c>
      <c r="E706" s="5">
        <v>44997.88653935185</v>
      </c>
      <c r="F706" t="s">
        <v>1421</v>
      </c>
      <c r="G706">
        <v>1417827</v>
      </c>
      <c r="H706" s="3">
        <v>45015.665729108798</v>
      </c>
      <c r="I706" t="str">
        <f t="shared" si="40"/>
        <v>Short Term</v>
      </c>
      <c r="J706">
        <f t="shared" si="41"/>
        <v>428400</v>
      </c>
      <c r="K706">
        <f t="shared" si="42"/>
        <v>0.1</v>
      </c>
      <c r="L706">
        <f t="shared" si="43"/>
        <v>42840</v>
      </c>
    </row>
    <row r="707" spans="1:12" x14ac:dyDescent="0.25">
      <c r="A707">
        <v>1706</v>
      </c>
      <c r="B707" t="s">
        <v>937</v>
      </c>
      <c r="C707">
        <v>650350</v>
      </c>
      <c r="D707">
        <v>5.63</v>
      </c>
      <c r="E707" s="5">
        <v>44091.241064814807</v>
      </c>
      <c r="F707" t="s">
        <v>1424</v>
      </c>
      <c r="G707">
        <v>4830807</v>
      </c>
      <c r="H707" s="3">
        <v>45015.665729108798</v>
      </c>
      <c r="I707" t="str">
        <f t="shared" ref="I707:I770" si="44">IF((H707-E707)&lt;=365,"Short Term","Long Term")</f>
        <v>Long Term</v>
      </c>
      <c r="J707">
        <f t="shared" ref="J707:J770" si="45">G707-C707</f>
        <v>4180457</v>
      </c>
      <c r="K707">
        <f t="shared" ref="K707:K770" si="46">IF(J707&gt;100000,10%,0)</f>
        <v>0.1</v>
      </c>
      <c r="L707">
        <f t="shared" ref="L707:L770" si="47">J707*K707</f>
        <v>418045.7</v>
      </c>
    </row>
    <row r="708" spans="1:12" x14ac:dyDescent="0.25">
      <c r="A708">
        <v>1707</v>
      </c>
      <c r="B708" t="s">
        <v>1289</v>
      </c>
      <c r="C708">
        <v>920496</v>
      </c>
      <c r="D708">
        <v>6.15</v>
      </c>
      <c r="E708" s="5">
        <v>44469.138252314813</v>
      </c>
      <c r="F708" t="s">
        <v>1421</v>
      </c>
      <c r="G708">
        <v>5251385</v>
      </c>
      <c r="H708" s="3">
        <v>45015.665729108798</v>
      </c>
      <c r="I708" t="str">
        <f t="shared" si="44"/>
        <v>Long Term</v>
      </c>
      <c r="J708">
        <f t="shared" si="45"/>
        <v>4330889</v>
      </c>
      <c r="K708">
        <f t="shared" si="46"/>
        <v>0.1</v>
      </c>
      <c r="L708">
        <f t="shared" si="47"/>
        <v>433088.9</v>
      </c>
    </row>
    <row r="709" spans="1:12" x14ac:dyDescent="0.25">
      <c r="A709">
        <v>1708</v>
      </c>
      <c r="B709" t="s">
        <v>909</v>
      </c>
      <c r="C709">
        <v>441692</v>
      </c>
      <c r="D709">
        <v>5.3</v>
      </c>
      <c r="E709" s="5">
        <v>43913.518506944441</v>
      </c>
      <c r="F709" t="s">
        <v>1423</v>
      </c>
      <c r="G709">
        <v>8636381</v>
      </c>
      <c r="H709" s="3">
        <v>45015.665729108798</v>
      </c>
      <c r="I709" t="str">
        <f t="shared" si="44"/>
        <v>Long Term</v>
      </c>
      <c r="J709">
        <f t="shared" si="45"/>
        <v>8194689</v>
      </c>
      <c r="K709">
        <f t="shared" si="46"/>
        <v>0.1</v>
      </c>
      <c r="L709">
        <f t="shared" si="47"/>
        <v>819468.9</v>
      </c>
    </row>
    <row r="710" spans="1:12" x14ac:dyDescent="0.25">
      <c r="A710">
        <v>1709</v>
      </c>
      <c r="B710" t="s">
        <v>1255</v>
      </c>
      <c r="C710">
        <v>483094</v>
      </c>
      <c r="D710">
        <v>5.56</v>
      </c>
      <c r="E710" s="5">
        <v>43373.213101851848</v>
      </c>
      <c r="F710" t="s">
        <v>1426</v>
      </c>
      <c r="G710">
        <v>1288078</v>
      </c>
      <c r="H710" s="3">
        <v>45015.665729108798</v>
      </c>
      <c r="I710" t="str">
        <f t="shared" si="44"/>
        <v>Long Term</v>
      </c>
      <c r="J710">
        <f t="shared" si="45"/>
        <v>804984</v>
      </c>
      <c r="K710">
        <f t="shared" si="46"/>
        <v>0.1</v>
      </c>
      <c r="L710">
        <f t="shared" si="47"/>
        <v>80498.400000000009</v>
      </c>
    </row>
    <row r="711" spans="1:12" x14ac:dyDescent="0.25">
      <c r="A711">
        <v>1710</v>
      </c>
      <c r="B711" t="s">
        <v>1048</v>
      </c>
      <c r="C711">
        <v>31727</v>
      </c>
      <c r="D711">
        <v>6.7</v>
      </c>
      <c r="E711" s="5">
        <v>44322.936643518522</v>
      </c>
      <c r="F711" t="s">
        <v>1424</v>
      </c>
      <c r="G711">
        <v>6017643</v>
      </c>
      <c r="H711" s="3">
        <v>45015.665729108798</v>
      </c>
      <c r="I711" t="str">
        <f t="shared" si="44"/>
        <v>Long Term</v>
      </c>
      <c r="J711">
        <f t="shared" si="45"/>
        <v>5985916</v>
      </c>
      <c r="K711">
        <f t="shared" si="46"/>
        <v>0.1</v>
      </c>
      <c r="L711">
        <f t="shared" si="47"/>
        <v>598591.6</v>
      </c>
    </row>
    <row r="712" spans="1:12" x14ac:dyDescent="0.25">
      <c r="A712">
        <v>1711</v>
      </c>
      <c r="B712" t="s">
        <v>1500</v>
      </c>
      <c r="C712">
        <v>858752</v>
      </c>
      <c r="D712">
        <v>5.84</v>
      </c>
      <c r="E712" s="5">
        <v>44729.958599537043</v>
      </c>
      <c r="F712" t="s">
        <v>1424</v>
      </c>
      <c r="G712">
        <v>9347075</v>
      </c>
      <c r="H712" s="3">
        <v>45015.665729108798</v>
      </c>
      <c r="I712" t="str">
        <f t="shared" si="44"/>
        <v>Short Term</v>
      </c>
      <c r="J712">
        <f t="shared" si="45"/>
        <v>8488323</v>
      </c>
      <c r="K712">
        <f t="shared" si="46"/>
        <v>0.1</v>
      </c>
      <c r="L712">
        <f t="shared" si="47"/>
        <v>848832.3</v>
      </c>
    </row>
    <row r="713" spans="1:12" x14ac:dyDescent="0.25">
      <c r="A713">
        <v>1712</v>
      </c>
      <c r="B713" t="s">
        <v>629</v>
      </c>
      <c r="C713">
        <v>797407</v>
      </c>
      <c r="D713">
        <v>7.36</v>
      </c>
      <c r="E713" s="5">
        <v>44891.146666666667</v>
      </c>
      <c r="F713" t="s">
        <v>1425</v>
      </c>
      <c r="G713">
        <v>3813628</v>
      </c>
      <c r="H713" s="3">
        <v>45015.665729108798</v>
      </c>
      <c r="I713" t="str">
        <f t="shared" si="44"/>
        <v>Short Term</v>
      </c>
      <c r="J713">
        <f t="shared" si="45"/>
        <v>3016221</v>
      </c>
      <c r="K713">
        <f t="shared" si="46"/>
        <v>0.1</v>
      </c>
      <c r="L713">
        <f t="shared" si="47"/>
        <v>301622.10000000003</v>
      </c>
    </row>
    <row r="714" spans="1:12" x14ac:dyDescent="0.25">
      <c r="A714">
        <v>1713</v>
      </c>
      <c r="B714" t="s">
        <v>234</v>
      </c>
      <c r="C714">
        <v>94673</v>
      </c>
      <c r="D714">
        <v>6.86</v>
      </c>
      <c r="E714" s="5">
        <v>43766.916909722233</v>
      </c>
      <c r="F714" t="s">
        <v>1424</v>
      </c>
      <c r="G714">
        <v>134670</v>
      </c>
      <c r="H714" s="3">
        <v>45015.665729108798</v>
      </c>
      <c r="I714" t="str">
        <f t="shared" si="44"/>
        <v>Long Term</v>
      </c>
      <c r="J714">
        <f t="shared" si="45"/>
        <v>39997</v>
      </c>
      <c r="K714">
        <f t="shared" si="46"/>
        <v>0</v>
      </c>
      <c r="L714">
        <f t="shared" si="47"/>
        <v>0</v>
      </c>
    </row>
    <row r="715" spans="1:12" x14ac:dyDescent="0.25">
      <c r="A715">
        <v>1714</v>
      </c>
      <c r="B715" t="s">
        <v>696</v>
      </c>
      <c r="C715">
        <v>323472</v>
      </c>
      <c r="D715">
        <v>7.25</v>
      </c>
      <c r="E715" s="5">
        <v>43742.139976851853</v>
      </c>
      <c r="F715" t="s">
        <v>1421</v>
      </c>
      <c r="G715">
        <v>4351302</v>
      </c>
      <c r="H715" s="3">
        <v>45015.665729108798</v>
      </c>
      <c r="I715" t="str">
        <f t="shared" si="44"/>
        <v>Long Term</v>
      </c>
      <c r="J715">
        <f t="shared" si="45"/>
        <v>4027830</v>
      </c>
      <c r="K715">
        <f t="shared" si="46"/>
        <v>0.1</v>
      </c>
      <c r="L715">
        <f t="shared" si="47"/>
        <v>402783</v>
      </c>
    </row>
    <row r="716" spans="1:12" x14ac:dyDescent="0.25">
      <c r="A716">
        <v>1715</v>
      </c>
      <c r="B716" t="s">
        <v>1179</v>
      </c>
      <c r="C716">
        <v>781154</v>
      </c>
      <c r="D716">
        <v>6.52</v>
      </c>
      <c r="E716" s="5">
        <v>44409.003449074073</v>
      </c>
      <c r="F716" t="s">
        <v>1421</v>
      </c>
      <c r="G716">
        <v>4994614</v>
      </c>
      <c r="H716" s="3">
        <v>45015.665729108798</v>
      </c>
      <c r="I716" t="str">
        <f t="shared" si="44"/>
        <v>Long Term</v>
      </c>
      <c r="J716">
        <f t="shared" si="45"/>
        <v>4213460</v>
      </c>
      <c r="K716">
        <f t="shared" si="46"/>
        <v>0.1</v>
      </c>
      <c r="L716">
        <f t="shared" si="47"/>
        <v>421346</v>
      </c>
    </row>
    <row r="717" spans="1:12" x14ac:dyDescent="0.25">
      <c r="A717">
        <v>1716</v>
      </c>
      <c r="B717" t="s">
        <v>1282</v>
      </c>
      <c r="C717">
        <v>523503</v>
      </c>
      <c r="D717">
        <v>7.25</v>
      </c>
      <c r="E717" s="5">
        <v>43710.637407407397</v>
      </c>
      <c r="F717" t="s">
        <v>1423</v>
      </c>
      <c r="G717">
        <v>5105734</v>
      </c>
      <c r="H717" s="3">
        <v>45015.665729108798</v>
      </c>
      <c r="I717" t="str">
        <f t="shared" si="44"/>
        <v>Long Term</v>
      </c>
      <c r="J717">
        <f t="shared" si="45"/>
        <v>4582231</v>
      </c>
      <c r="K717">
        <f t="shared" si="46"/>
        <v>0.1</v>
      </c>
      <c r="L717">
        <f t="shared" si="47"/>
        <v>458223.10000000003</v>
      </c>
    </row>
    <row r="718" spans="1:12" x14ac:dyDescent="0.25">
      <c r="A718">
        <v>1717</v>
      </c>
      <c r="B718" t="s">
        <v>1168</v>
      </c>
      <c r="C718">
        <v>259247</v>
      </c>
      <c r="D718">
        <v>5.74</v>
      </c>
      <c r="E718" s="5">
        <v>44412.515590277777</v>
      </c>
      <c r="F718" t="s">
        <v>1421</v>
      </c>
      <c r="G718">
        <v>9044956</v>
      </c>
      <c r="H718" s="3">
        <v>45015.665729108798</v>
      </c>
      <c r="I718" t="str">
        <f t="shared" si="44"/>
        <v>Long Term</v>
      </c>
      <c r="J718">
        <f t="shared" si="45"/>
        <v>8785709</v>
      </c>
      <c r="K718">
        <f t="shared" si="46"/>
        <v>0.1</v>
      </c>
      <c r="L718">
        <f t="shared" si="47"/>
        <v>878570.9</v>
      </c>
    </row>
    <row r="719" spans="1:12" x14ac:dyDescent="0.25">
      <c r="A719">
        <v>1718</v>
      </c>
      <c r="B719" t="s">
        <v>183</v>
      </c>
      <c r="C719">
        <v>386934</v>
      </c>
      <c r="D719">
        <v>5.27</v>
      </c>
      <c r="E719" s="5">
        <v>44250.889930555553</v>
      </c>
      <c r="F719" t="s">
        <v>1424</v>
      </c>
      <c r="G719">
        <v>7492346</v>
      </c>
      <c r="H719" s="3">
        <v>45015.665729108798</v>
      </c>
      <c r="I719" t="str">
        <f t="shared" si="44"/>
        <v>Long Term</v>
      </c>
      <c r="J719">
        <f t="shared" si="45"/>
        <v>7105412</v>
      </c>
      <c r="K719">
        <f t="shared" si="46"/>
        <v>0.1</v>
      </c>
      <c r="L719">
        <f t="shared" si="47"/>
        <v>710541.20000000007</v>
      </c>
    </row>
    <row r="720" spans="1:12" x14ac:dyDescent="0.25">
      <c r="A720">
        <v>1719</v>
      </c>
      <c r="B720" t="s">
        <v>357</v>
      </c>
      <c r="C720">
        <v>501728</v>
      </c>
      <c r="D720">
        <v>5.67</v>
      </c>
      <c r="E720" s="5">
        <v>44494.669386574067</v>
      </c>
      <c r="F720" t="s">
        <v>1425</v>
      </c>
      <c r="G720">
        <v>2352882</v>
      </c>
      <c r="H720" s="3">
        <v>45015.665729108798</v>
      </c>
      <c r="I720" t="str">
        <f t="shared" si="44"/>
        <v>Long Term</v>
      </c>
      <c r="J720">
        <f t="shared" si="45"/>
        <v>1851154</v>
      </c>
      <c r="K720">
        <f t="shared" si="46"/>
        <v>0.1</v>
      </c>
      <c r="L720">
        <f t="shared" si="47"/>
        <v>185115.40000000002</v>
      </c>
    </row>
    <row r="721" spans="1:12" x14ac:dyDescent="0.25">
      <c r="A721">
        <v>1720</v>
      </c>
      <c r="B721" t="s">
        <v>644</v>
      </c>
      <c r="C721">
        <v>338226</v>
      </c>
      <c r="D721">
        <v>6.37</v>
      </c>
      <c r="E721" s="5">
        <v>44247.604745370372</v>
      </c>
      <c r="F721" t="s">
        <v>1422</v>
      </c>
      <c r="G721">
        <v>338257</v>
      </c>
      <c r="H721" s="3">
        <v>45015.665729108798</v>
      </c>
      <c r="I721" t="str">
        <f t="shared" si="44"/>
        <v>Long Term</v>
      </c>
      <c r="J721">
        <f t="shared" si="45"/>
        <v>31</v>
      </c>
      <c r="K721">
        <f t="shared" si="46"/>
        <v>0</v>
      </c>
      <c r="L721">
        <f t="shared" si="47"/>
        <v>0</v>
      </c>
    </row>
    <row r="722" spans="1:12" x14ac:dyDescent="0.25">
      <c r="A722">
        <v>1721</v>
      </c>
      <c r="B722" t="s">
        <v>631</v>
      </c>
      <c r="C722">
        <v>648843</v>
      </c>
      <c r="D722">
        <v>7.38</v>
      </c>
      <c r="E722" s="5">
        <v>44917.528506944444</v>
      </c>
      <c r="F722" t="s">
        <v>1426</v>
      </c>
      <c r="G722">
        <v>4804015</v>
      </c>
      <c r="H722" s="3">
        <v>45015.665729108798</v>
      </c>
      <c r="I722" t="str">
        <f t="shared" si="44"/>
        <v>Short Term</v>
      </c>
      <c r="J722">
        <f t="shared" si="45"/>
        <v>4155172</v>
      </c>
      <c r="K722">
        <f t="shared" si="46"/>
        <v>0.1</v>
      </c>
      <c r="L722">
        <f t="shared" si="47"/>
        <v>415517.2</v>
      </c>
    </row>
    <row r="723" spans="1:12" x14ac:dyDescent="0.25">
      <c r="A723">
        <v>1722</v>
      </c>
      <c r="B723" t="s">
        <v>1345</v>
      </c>
      <c r="C723">
        <v>355502</v>
      </c>
      <c r="D723">
        <v>7.94</v>
      </c>
      <c r="E723" s="5">
        <v>43914.341516203713</v>
      </c>
      <c r="F723" t="s">
        <v>1426</v>
      </c>
      <c r="G723">
        <v>355528</v>
      </c>
      <c r="H723" s="3">
        <v>45015.665729108798</v>
      </c>
      <c r="I723" t="str">
        <f t="shared" si="44"/>
        <v>Long Term</v>
      </c>
      <c r="J723">
        <f t="shared" si="45"/>
        <v>26</v>
      </c>
      <c r="K723">
        <f t="shared" si="46"/>
        <v>0</v>
      </c>
      <c r="L723">
        <f t="shared" si="47"/>
        <v>0</v>
      </c>
    </row>
    <row r="724" spans="1:12" x14ac:dyDescent="0.25">
      <c r="A724">
        <v>1723</v>
      </c>
      <c r="B724" t="s">
        <v>533</v>
      </c>
      <c r="C724">
        <v>573803</v>
      </c>
      <c r="D724">
        <v>5.79</v>
      </c>
      <c r="E724" s="5">
        <v>43796.9059837963</v>
      </c>
      <c r="F724" t="s">
        <v>1425</v>
      </c>
      <c r="G724">
        <v>2604138</v>
      </c>
      <c r="H724" s="3">
        <v>45015.665729108798</v>
      </c>
      <c r="I724" t="str">
        <f t="shared" si="44"/>
        <v>Long Term</v>
      </c>
      <c r="J724">
        <f t="shared" si="45"/>
        <v>2030335</v>
      </c>
      <c r="K724">
        <f t="shared" si="46"/>
        <v>0.1</v>
      </c>
      <c r="L724">
        <f t="shared" si="47"/>
        <v>203033.5</v>
      </c>
    </row>
    <row r="725" spans="1:12" x14ac:dyDescent="0.25">
      <c r="A725">
        <v>1724</v>
      </c>
      <c r="B725" t="s">
        <v>1205</v>
      </c>
      <c r="C725">
        <v>269607</v>
      </c>
      <c r="D725">
        <v>5.36</v>
      </c>
      <c r="E725" s="5">
        <v>43470.791550925933</v>
      </c>
      <c r="F725" t="s">
        <v>1425</v>
      </c>
      <c r="G725">
        <v>9936468</v>
      </c>
      <c r="H725" s="3">
        <v>45015.665729108798</v>
      </c>
      <c r="I725" t="str">
        <f t="shared" si="44"/>
        <v>Long Term</v>
      </c>
      <c r="J725">
        <f t="shared" si="45"/>
        <v>9666861</v>
      </c>
      <c r="K725">
        <f t="shared" si="46"/>
        <v>0.1</v>
      </c>
      <c r="L725">
        <f t="shared" si="47"/>
        <v>966686.10000000009</v>
      </c>
    </row>
    <row r="726" spans="1:12" x14ac:dyDescent="0.25">
      <c r="A726">
        <v>1725</v>
      </c>
      <c r="B726" t="s">
        <v>1501</v>
      </c>
      <c r="C726">
        <v>852200</v>
      </c>
      <c r="D726">
        <v>6.14</v>
      </c>
      <c r="E726" s="5">
        <v>44719.338159722232</v>
      </c>
      <c r="F726" t="s">
        <v>1426</v>
      </c>
      <c r="G726">
        <v>1604937</v>
      </c>
      <c r="H726" s="3">
        <v>45015.665729108798</v>
      </c>
      <c r="I726" t="str">
        <f t="shared" si="44"/>
        <v>Short Term</v>
      </c>
      <c r="J726">
        <f t="shared" si="45"/>
        <v>752737</v>
      </c>
      <c r="K726">
        <f t="shared" si="46"/>
        <v>0.1</v>
      </c>
      <c r="L726">
        <f t="shared" si="47"/>
        <v>75273.7</v>
      </c>
    </row>
    <row r="727" spans="1:12" x14ac:dyDescent="0.25">
      <c r="A727">
        <v>1726</v>
      </c>
      <c r="B727" t="s">
        <v>1478</v>
      </c>
      <c r="C727">
        <v>382558</v>
      </c>
      <c r="D727">
        <v>7.59</v>
      </c>
      <c r="E727" s="5">
        <v>43691.413206018522</v>
      </c>
      <c r="F727" t="s">
        <v>1422</v>
      </c>
      <c r="G727">
        <v>5427118</v>
      </c>
      <c r="H727" s="3">
        <v>45015.665729108798</v>
      </c>
      <c r="I727" t="str">
        <f t="shared" si="44"/>
        <v>Long Term</v>
      </c>
      <c r="J727">
        <f t="shared" si="45"/>
        <v>5044560</v>
      </c>
      <c r="K727">
        <f t="shared" si="46"/>
        <v>0.1</v>
      </c>
      <c r="L727">
        <f t="shared" si="47"/>
        <v>504456</v>
      </c>
    </row>
    <row r="728" spans="1:12" x14ac:dyDescent="0.25">
      <c r="A728">
        <v>1727</v>
      </c>
      <c r="B728" t="s">
        <v>1028</v>
      </c>
      <c r="C728">
        <v>740155</v>
      </c>
      <c r="D728">
        <v>7.74</v>
      </c>
      <c r="E728" s="5">
        <v>43603.310081018521</v>
      </c>
      <c r="F728" t="s">
        <v>1421</v>
      </c>
      <c r="G728">
        <v>2910701</v>
      </c>
      <c r="H728" s="3">
        <v>45015.665729108798</v>
      </c>
      <c r="I728" t="str">
        <f t="shared" si="44"/>
        <v>Long Term</v>
      </c>
      <c r="J728">
        <f t="shared" si="45"/>
        <v>2170546</v>
      </c>
      <c r="K728">
        <f t="shared" si="46"/>
        <v>0.1</v>
      </c>
      <c r="L728">
        <f t="shared" si="47"/>
        <v>217054.6</v>
      </c>
    </row>
    <row r="729" spans="1:12" x14ac:dyDescent="0.25">
      <c r="A729">
        <v>1728</v>
      </c>
      <c r="B729" t="s">
        <v>1502</v>
      </c>
      <c r="C729">
        <v>553717</v>
      </c>
      <c r="D729">
        <v>7.25</v>
      </c>
      <c r="E729" s="5">
        <v>44704.391203703701</v>
      </c>
      <c r="F729" t="s">
        <v>1424</v>
      </c>
      <c r="G729">
        <v>8789223</v>
      </c>
      <c r="H729" s="3">
        <v>45015.665729108798</v>
      </c>
      <c r="I729" t="str">
        <f t="shared" si="44"/>
        <v>Short Term</v>
      </c>
      <c r="J729">
        <f t="shared" si="45"/>
        <v>8235506</v>
      </c>
      <c r="K729">
        <f t="shared" si="46"/>
        <v>0.1</v>
      </c>
      <c r="L729">
        <f t="shared" si="47"/>
        <v>823550.60000000009</v>
      </c>
    </row>
    <row r="730" spans="1:12" x14ac:dyDescent="0.25">
      <c r="A730">
        <v>1729</v>
      </c>
      <c r="B730" t="s">
        <v>1396</v>
      </c>
      <c r="C730">
        <v>586571</v>
      </c>
      <c r="D730">
        <v>6.31</v>
      </c>
      <c r="E730" s="5">
        <v>43760.312210648153</v>
      </c>
      <c r="F730" t="s">
        <v>1422</v>
      </c>
      <c r="G730">
        <v>2913932</v>
      </c>
      <c r="H730" s="3">
        <v>45015.665729108798</v>
      </c>
      <c r="I730" t="str">
        <f t="shared" si="44"/>
        <v>Long Term</v>
      </c>
      <c r="J730">
        <f t="shared" si="45"/>
        <v>2327361</v>
      </c>
      <c r="K730">
        <f t="shared" si="46"/>
        <v>0.1</v>
      </c>
      <c r="L730">
        <f t="shared" si="47"/>
        <v>232736.1</v>
      </c>
    </row>
    <row r="731" spans="1:12" x14ac:dyDescent="0.25">
      <c r="A731">
        <v>1730</v>
      </c>
      <c r="B731" t="s">
        <v>1408</v>
      </c>
      <c r="C731">
        <v>376440</v>
      </c>
      <c r="D731">
        <v>8.4499999999999993</v>
      </c>
      <c r="E731" s="5">
        <v>44143.920393518521</v>
      </c>
      <c r="F731" t="s">
        <v>1422</v>
      </c>
      <c r="G731">
        <v>4165287</v>
      </c>
      <c r="H731" s="3">
        <v>45015.665729108798</v>
      </c>
      <c r="I731" t="str">
        <f t="shared" si="44"/>
        <v>Long Term</v>
      </c>
      <c r="J731">
        <f t="shared" si="45"/>
        <v>3788847</v>
      </c>
      <c r="K731">
        <f t="shared" si="46"/>
        <v>0.1</v>
      </c>
      <c r="L731">
        <f t="shared" si="47"/>
        <v>378884.7</v>
      </c>
    </row>
    <row r="732" spans="1:12" x14ac:dyDescent="0.25">
      <c r="A732">
        <v>1731</v>
      </c>
      <c r="B732" t="s">
        <v>1482</v>
      </c>
      <c r="C732">
        <v>154989</v>
      </c>
      <c r="D732">
        <v>6</v>
      </c>
      <c r="E732" s="5">
        <v>44220.143946759257</v>
      </c>
      <c r="F732" t="s">
        <v>1422</v>
      </c>
      <c r="G732">
        <v>8740998</v>
      </c>
      <c r="H732" s="3">
        <v>45015.665729108798</v>
      </c>
      <c r="I732" t="str">
        <f t="shared" si="44"/>
        <v>Long Term</v>
      </c>
      <c r="J732">
        <f t="shared" si="45"/>
        <v>8586009</v>
      </c>
      <c r="K732">
        <f t="shared" si="46"/>
        <v>0.1</v>
      </c>
      <c r="L732">
        <f t="shared" si="47"/>
        <v>858600.9</v>
      </c>
    </row>
    <row r="733" spans="1:12" x14ac:dyDescent="0.25">
      <c r="A733">
        <v>1732</v>
      </c>
      <c r="B733" t="s">
        <v>207</v>
      </c>
      <c r="C733">
        <v>951974</v>
      </c>
      <c r="D733">
        <v>7.91</v>
      </c>
      <c r="E733" s="5">
        <v>43926.084027777782</v>
      </c>
      <c r="F733" t="s">
        <v>1421</v>
      </c>
      <c r="G733">
        <v>5394211</v>
      </c>
      <c r="H733" s="3">
        <v>45015.665729108798</v>
      </c>
      <c r="I733" t="str">
        <f t="shared" si="44"/>
        <v>Long Term</v>
      </c>
      <c r="J733">
        <f t="shared" si="45"/>
        <v>4442237</v>
      </c>
      <c r="K733">
        <f t="shared" si="46"/>
        <v>0.1</v>
      </c>
      <c r="L733">
        <f t="shared" si="47"/>
        <v>444223.7</v>
      </c>
    </row>
    <row r="734" spans="1:12" x14ac:dyDescent="0.25">
      <c r="A734">
        <v>1733</v>
      </c>
      <c r="B734" t="s">
        <v>1503</v>
      </c>
      <c r="C734">
        <v>673387</v>
      </c>
      <c r="D734">
        <v>7.25</v>
      </c>
      <c r="E734" s="5">
        <v>44259.209537037037</v>
      </c>
      <c r="F734" t="s">
        <v>1421</v>
      </c>
      <c r="G734">
        <v>9716193</v>
      </c>
      <c r="H734" s="3">
        <v>45015.665729108798</v>
      </c>
      <c r="I734" t="str">
        <f t="shared" si="44"/>
        <v>Long Term</v>
      </c>
      <c r="J734">
        <f t="shared" si="45"/>
        <v>9042806</v>
      </c>
      <c r="K734">
        <f t="shared" si="46"/>
        <v>0.1</v>
      </c>
      <c r="L734">
        <f t="shared" si="47"/>
        <v>904280.60000000009</v>
      </c>
    </row>
    <row r="735" spans="1:12" x14ac:dyDescent="0.25">
      <c r="A735">
        <v>1734</v>
      </c>
      <c r="B735" t="s">
        <v>398</v>
      </c>
      <c r="C735">
        <v>499913</v>
      </c>
      <c r="D735">
        <v>8.82</v>
      </c>
      <c r="E735" s="5">
        <v>43869.505624999998</v>
      </c>
      <c r="F735" t="s">
        <v>1424</v>
      </c>
      <c r="G735">
        <v>4740437</v>
      </c>
      <c r="H735" s="3">
        <v>45015.665729108798</v>
      </c>
      <c r="I735" t="str">
        <f t="shared" si="44"/>
        <v>Long Term</v>
      </c>
      <c r="J735">
        <f t="shared" si="45"/>
        <v>4240524</v>
      </c>
      <c r="K735">
        <f t="shared" si="46"/>
        <v>0.1</v>
      </c>
      <c r="L735">
        <f t="shared" si="47"/>
        <v>424052.4</v>
      </c>
    </row>
    <row r="736" spans="1:12" x14ac:dyDescent="0.25">
      <c r="A736">
        <v>1735</v>
      </c>
      <c r="B736" t="s">
        <v>973</v>
      </c>
      <c r="C736">
        <v>18727</v>
      </c>
      <c r="D736">
        <v>5.3</v>
      </c>
      <c r="E736" s="5">
        <v>43649.284560185188</v>
      </c>
      <c r="F736" t="s">
        <v>1421</v>
      </c>
      <c r="G736">
        <v>7685649</v>
      </c>
      <c r="H736" s="3">
        <v>45015.665729108798</v>
      </c>
      <c r="I736" t="str">
        <f t="shared" si="44"/>
        <v>Long Term</v>
      </c>
      <c r="J736">
        <f t="shared" si="45"/>
        <v>7666922</v>
      </c>
      <c r="K736">
        <f t="shared" si="46"/>
        <v>0.1</v>
      </c>
      <c r="L736">
        <f t="shared" si="47"/>
        <v>766692.20000000007</v>
      </c>
    </row>
    <row r="737" spans="1:12" x14ac:dyDescent="0.25">
      <c r="A737">
        <v>1736</v>
      </c>
      <c r="B737" t="s">
        <v>695</v>
      </c>
      <c r="C737">
        <v>301819</v>
      </c>
      <c r="D737">
        <v>7.28</v>
      </c>
      <c r="E737" s="5">
        <v>44029.567210648151</v>
      </c>
      <c r="F737" t="s">
        <v>1424</v>
      </c>
      <c r="G737">
        <v>8137186</v>
      </c>
      <c r="H737" s="3">
        <v>45015.665729108798</v>
      </c>
      <c r="I737" t="str">
        <f t="shared" si="44"/>
        <v>Long Term</v>
      </c>
      <c r="J737">
        <f t="shared" si="45"/>
        <v>7835367</v>
      </c>
      <c r="K737">
        <f t="shared" si="46"/>
        <v>0.1</v>
      </c>
      <c r="L737">
        <f t="shared" si="47"/>
        <v>783536.70000000007</v>
      </c>
    </row>
    <row r="738" spans="1:12" x14ac:dyDescent="0.25">
      <c r="A738">
        <v>1737</v>
      </c>
      <c r="B738" t="s">
        <v>620</v>
      </c>
      <c r="C738">
        <v>101082</v>
      </c>
      <c r="D738">
        <v>5.98</v>
      </c>
      <c r="E738" s="5">
        <v>43826.328599537039</v>
      </c>
      <c r="F738" t="s">
        <v>1421</v>
      </c>
      <c r="G738">
        <v>101130</v>
      </c>
      <c r="H738" s="3">
        <v>45015.665729108798</v>
      </c>
      <c r="I738" t="str">
        <f t="shared" si="44"/>
        <v>Long Term</v>
      </c>
      <c r="J738">
        <f t="shared" si="45"/>
        <v>48</v>
      </c>
      <c r="K738">
        <f t="shared" si="46"/>
        <v>0</v>
      </c>
      <c r="L738">
        <f t="shared" si="47"/>
        <v>0</v>
      </c>
    </row>
    <row r="739" spans="1:12" x14ac:dyDescent="0.25">
      <c r="A739">
        <v>1738</v>
      </c>
      <c r="B739" t="s">
        <v>1367</v>
      </c>
      <c r="C739">
        <v>788377</v>
      </c>
      <c r="D739">
        <v>8.1300000000000008</v>
      </c>
      <c r="E739" s="5">
        <v>43555.369293981479</v>
      </c>
      <c r="F739" t="s">
        <v>1426</v>
      </c>
      <c r="G739">
        <v>5439555</v>
      </c>
      <c r="H739" s="3">
        <v>45015.665729108798</v>
      </c>
      <c r="I739" t="str">
        <f t="shared" si="44"/>
        <v>Long Term</v>
      </c>
      <c r="J739">
        <f t="shared" si="45"/>
        <v>4651178</v>
      </c>
      <c r="K739">
        <f t="shared" si="46"/>
        <v>0.1</v>
      </c>
      <c r="L739">
        <f t="shared" si="47"/>
        <v>465117.80000000005</v>
      </c>
    </row>
    <row r="740" spans="1:12" x14ac:dyDescent="0.25">
      <c r="A740">
        <v>1739</v>
      </c>
      <c r="B740" t="s">
        <v>69</v>
      </c>
      <c r="C740">
        <v>540591</v>
      </c>
      <c r="D740">
        <v>8.41</v>
      </c>
      <c r="E740" s="5">
        <v>43848.571064814823</v>
      </c>
      <c r="F740" t="s">
        <v>1426</v>
      </c>
      <c r="G740">
        <v>5437819</v>
      </c>
      <c r="H740" s="3">
        <v>45015.665729108798</v>
      </c>
      <c r="I740" t="str">
        <f t="shared" si="44"/>
        <v>Long Term</v>
      </c>
      <c r="J740">
        <f t="shared" si="45"/>
        <v>4897228</v>
      </c>
      <c r="K740">
        <f t="shared" si="46"/>
        <v>0.1</v>
      </c>
      <c r="L740">
        <f t="shared" si="47"/>
        <v>489722.80000000005</v>
      </c>
    </row>
    <row r="741" spans="1:12" x14ac:dyDescent="0.25">
      <c r="A741">
        <v>1740</v>
      </c>
      <c r="B741" t="s">
        <v>414</v>
      </c>
      <c r="C741">
        <v>662667</v>
      </c>
      <c r="D741">
        <v>8.4700000000000006</v>
      </c>
      <c r="E741" s="5">
        <v>43738.937835648147</v>
      </c>
      <c r="F741" t="s">
        <v>1422</v>
      </c>
      <c r="G741">
        <v>2326957</v>
      </c>
      <c r="H741" s="3">
        <v>45015.665729108798</v>
      </c>
      <c r="I741" t="str">
        <f t="shared" si="44"/>
        <v>Long Term</v>
      </c>
      <c r="J741">
        <f t="shared" si="45"/>
        <v>1664290</v>
      </c>
      <c r="K741">
        <f t="shared" si="46"/>
        <v>0.1</v>
      </c>
      <c r="L741">
        <f t="shared" si="47"/>
        <v>166429</v>
      </c>
    </row>
    <row r="742" spans="1:12" x14ac:dyDescent="0.25">
      <c r="A742">
        <v>1741</v>
      </c>
      <c r="B742" t="s">
        <v>1258</v>
      </c>
      <c r="C742">
        <v>438486</v>
      </c>
      <c r="D742">
        <v>8.1999999999999993</v>
      </c>
      <c r="E742" s="5">
        <v>45006.363240740742</v>
      </c>
      <c r="F742" t="s">
        <v>1422</v>
      </c>
      <c r="G742">
        <v>8726544</v>
      </c>
      <c r="H742" s="3">
        <v>45015.665729108798</v>
      </c>
      <c r="I742" t="str">
        <f t="shared" si="44"/>
        <v>Short Term</v>
      </c>
      <c r="J742">
        <f t="shared" si="45"/>
        <v>8288058</v>
      </c>
      <c r="K742">
        <f t="shared" si="46"/>
        <v>0.1</v>
      </c>
      <c r="L742">
        <f t="shared" si="47"/>
        <v>828805.8</v>
      </c>
    </row>
    <row r="743" spans="1:12" x14ac:dyDescent="0.25">
      <c r="A743">
        <v>1742</v>
      </c>
      <c r="B743" t="s">
        <v>969</v>
      </c>
      <c r="C743">
        <v>981102</v>
      </c>
      <c r="D743">
        <v>7.33</v>
      </c>
      <c r="E743" s="5">
        <v>44675.540636574071</v>
      </c>
      <c r="F743" t="s">
        <v>1422</v>
      </c>
      <c r="G743">
        <v>3476690</v>
      </c>
      <c r="H743" s="3">
        <v>45015.665729108798</v>
      </c>
      <c r="I743" t="str">
        <f t="shared" si="44"/>
        <v>Short Term</v>
      </c>
      <c r="J743">
        <f t="shared" si="45"/>
        <v>2495588</v>
      </c>
      <c r="K743">
        <f t="shared" si="46"/>
        <v>0.1</v>
      </c>
      <c r="L743">
        <f t="shared" si="47"/>
        <v>249558.80000000002</v>
      </c>
    </row>
    <row r="744" spans="1:12" x14ac:dyDescent="0.25">
      <c r="A744">
        <v>1743</v>
      </c>
      <c r="B744" t="s">
        <v>767</v>
      </c>
      <c r="C744">
        <v>490118</v>
      </c>
      <c r="D744">
        <v>6.65</v>
      </c>
      <c r="E744" s="5">
        <v>44837.423738425918</v>
      </c>
      <c r="F744" t="s">
        <v>1423</v>
      </c>
      <c r="G744">
        <v>6733086</v>
      </c>
      <c r="H744" s="3">
        <v>45015.665729108798</v>
      </c>
      <c r="I744" t="str">
        <f t="shared" si="44"/>
        <v>Short Term</v>
      </c>
      <c r="J744">
        <f t="shared" si="45"/>
        <v>6242968</v>
      </c>
      <c r="K744">
        <f t="shared" si="46"/>
        <v>0.1</v>
      </c>
      <c r="L744">
        <f t="shared" si="47"/>
        <v>624296.80000000005</v>
      </c>
    </row>
    <row r="745" spans="1:12" x14ac:dyDescent="0.25">
      <c r="A745">
        <v>1744</v>
      </c>
      <c r="B745" t="s">
        <v>226</v>
      </c>
      <c r="C745">
        <v>785338</v>
      </c>
      <c r="D745">
        <v>8.64</v>
      </c>
      <c r="E745" s="5">
        <v>44644.703842592593</v>
      </c>
      <c r="F745" t="s">
        <v>1423</v>
      </c>
      <c r="G745">
        <v>5552030</v>
      </c>
      <c r="H745" s="3">
        <v>45015.665729108798</v>
      </c>
      <c r="I745" t="str">
        <f t="shared" si="44"/>
        <v>Long Term</v>
      </c>
      <c r="J745">
        <f t="shared" si="45"/>
        <v>4766692</v>
      </c>
      <c r="K745">
        <f t="shared" si="46"/>
        <v>0.1</v>
      </c>
      <c r="L745">
        <f t="shared" si="47"/>
        <v>476669.2</v>
      </c>
    </row>
    <row r="746" spans="1:12" x14ac:dyDescent="0.25">
      <c r="A746">
        <v>1745</v>
      </c>
      <c r="B746" t="s">
        <v>560</v>
      </c>
      <c r="C746">
        <v>275991</v>
      </c>
      <c r="D746">
        <v>5.58</v>
      </c>
      <c r="E746" s="5">
        <v>44305.492893518523</v>
      </c>
      <c r="F746" t="s">
        <v>1423</v>
      </c>
      <c r="G746">
        <v>3285234</v>
      </c>
      <c r="H746" s="3">
        <v>45015.665729108798</v>
      </c>
      <c r="I746" t="str">
        <f t="shared" si="44"/>
        <v>Long Term</v>
      </c>
      <c r="J746">
        <f t="shared" si="45"/>
        <v>3009243</v>
      </c>
      <c r="K746">
        <f t="shared" si="46"/>
        <v>0.1</v>
      </c>
      <c r="L746">
        <f t="shared" si="47"/>
        <v>300924.3</v>
      </c>
    </row>
    <row r="747" spans="1:12" x14ac:dyDescent="0.25">
      <c r="A747">
        <v>1746</v>
      </c>
      <c r="B747" t="s">
        <v>242</v>
      </c>
      <c r="C747">
        <v>400789</v>
      </c>
      <c r="D747">
        <v>6.91</v>
      </c>
      <c r="E747" s="5">
        <v>44081.992175925923</v>
      </c>
      <c r="F747" t="s">
        <v>1421</v>
      </c>
      <c r="G747">
        <v>9375780</v>
      </c>
      <c r="H747" s="3">
        <v>45015.665729108798</v>
      </c>
      <c r="I747" t="str">
        <f t="shared" si="44"/>
        <v>Long Term</v>
      </c>
      <c r="J747">
        <f t="shared" si="45"/>
        <v>8974991</v>
      </c>
      <c r="K747">
        <f t="shared" si="46"/>
        <v>0.1</v>
      </c>
      <c r="L747">
        <f t="shared" si="47"/>
        <v>897499.10000000009</v>
      </c>
    </row>
    <row r="748" spans="1:12" x14ac:dyDescent="0.25">
      <c r="A748">
        <v>1747</v>
      </c>
      <c r="B748" t="s">
        <v>1346</v>
      </c>
      <c r="C748">
        <v>602349</v>
      </c>
      <c r="D748">
        <v>8.94</v>
      </c>
      <c r="E748" s="5">
        <v>44448.769687499997</v>
      </c>
      <c r="F748" t="s">
        <v>1426</v>
      </c>
      <c r="G748">
        <v>7631946</v>
      </c>
      <c r="H748" s="3">
        <v>45015.665729108798</v>
      </c>
      <c r="I748" t="str">
        <f t="shared" si="44"/>
        <v>Long Term</v>
      </c>
      <c r="J748">
        <f t="shared" si="45"/>
        <v>7029597</v>
      </c>
      <c r="K748">
        <f t="shared" si="46"/>
        <v>0.1</v>
      </c>
      <c r="L748">
        <f t="shared" si="47"/>
        <v>702959.70000000007</v>
      </c>
    </row>
    <row r="749" spans="1:12" x14ac:dyDescent="0.25">
      <c r="A749">
        <v>1748</v>
      </c>
      <c r="B749" t="s">
        <v>877</v>
      </c>
      <c r="C749">
        <v>24389</v>
      </c>
      <c r="D749">
        <v>8.56</v>
      </c>
      <c r="E749" s="5">
        <v>44370.493425925917</v>
      </c>
      <c r="F749" t="s">
        <v>1423</v>
      </c>
      <c r="G749">
        <v>6795322</v>
      </c>
      <c r="H749" s="3">
        <v>45015.665729108798</v>
      </c>
      <c r="I749" t="str">
        <f t="shared" si="44"/>
        <v>Long Term</v>
      </c>
      <c r="J749">
        <f t="shared" si="45"/>
        <v>6770933</v>
      </c>
      <c r="K749">
        <f t="shared" si="46"/>
        <v>0.1</v>
      </c>
      <c r="L749">
        <f t="shared" si="47"/>
        <v>677093.3</v>
      </c>
    </row>
    <row r="750" spans="1:12" x14ac:dyDescent="0.25">
      <c r="A750">
        <v>1749</v>
      </c>
      <c r="B750" t="s">
        <v>235</v>
      </c>
      <c r="C750">
        <v>665276</v>
      </c>
      <c r="D750">
        <v>7.71</v>
      </c>
      <c r="E750" s="5">
        <v>44372.68136574074</v>
      </c>
      <c r="F750" t="s">
        <v>1422</v>
      </c>
      <c r="G750">
        <v>6693546</v>
      </c>
      <c r="H750" s="3">
        <v>45015.665729108798</v>
      </c>
      <c r="I750" t="str">
        <f t="shared" si="44"/>
        <v>Long Term</v>
      </c>
      <c r="J750">
        <f t="shared" si="45"/>
        <v>6028270</v>
      </c>
      <c r="K750">
        <f t="shared" si="46"/>
        <v>0.1</v>
      </c>
      <c r="L750">
        <f t="shared" si="47"/>
        <v>602827</v>
      </c>
    </row>
    <row r="751" spans="1:12" x14ac:dyDescent="0.25">
      <c r="A751">
        <v>1750</v>
      </c>
      <c r="B751" t="s">
        <v>268</v>
      </c>
      <c r="C751">
        <v>876052</v>
      </c>
      <c r="D751">
        <v>8.8000000000000007</v>
      </c>
      <c r="E751" s="5">
        <v>44764.199849537043</v>
      </c>
      <c r="F751" t="s">
        <v>1423</v>
      </c>
      <c r="G751">
        <v>5364155</v>
      </c>
      <c r="H751" s="3">
        <v>45015.665729108798</v>
      </c>
      <c r="I751" t="str">
        <f t="shared" si="44"/>
        <v>Short Term</v>
      </c>
      <c r="J751">
        <f t="shared" si="45"/>
        <v>4488103</v>
      </c>
      <c r="K751">
        <f t="shared" si="46"/>
        <v>0.1</v>
      </c>
      <c r="L751">
        <f t="shared" si="47"/>
        <v>448810.30000000005</v>
      </c>
    </row>
    <row r="752" spans="1:12" x14ac:dyDescent="0.25">
      <c r="A752">
        <v>1751</v>
      </c>
      <c r="B752" t="s">
        <v>1075</v>
      </c>
      <c r="C752">
        <v>804300</v>
      </c>
      <c r="D752">
        <v>6.38</v>
      </c>
      <c r="E752" s="5">
        <v>44722.392858796287</v>
      </c>
      <c r="F752" t="s">
        <v>1421</v>
      </c>
      <c r="G752">
        <v>5094064</v>
      </c>
      <c r="H752" s="3">
        <v>45015.665729108798</v>
      </c>
      <c r="I752" t="str">
        <f t="shared" si="44"/>
        <v>Short Term</v>
      </c>
      <c r="J752">
        <f t="shared" si="45"/>
        <v>4289764</v>
      </c>
      <c r="K752">
        <f t="shared" si="46"/>
        <v>0.1</v>
      </c>
      <c r="L752">
        <f t="shared" si="47"/>
        <v>428976.4</v>
      </c>
    </row>
    <row r="753" spans="1:12" x14ac:dyDescent="0.25">
      <c r="A753">
        <v>1752</v>
      </c>
      <c r="B753" t="s">
        <v>183</v>
      </c>
      <c r="C753">
        <v>62629</v>
      </c>
      <c r="D753">
        <v>5.79</v>
      </c>
      <c r="E753" s="5">
        <v>44337.99422453704</v>
      </c>
      <c r="F753" t="s">
        <v>1425</v>
      </c>
      <c r="G753">
        <v>2629850</v>
      </c>
      <c r="H753" s="3">
        <v>45015.665729108798</v>
      </c>
      <c r="I753" t="str">
        <f t="shared" si="44"/>
        <v>Long Term</v>
      </c>
      <c r="J753">
        <f t="shared" si="45"/>
        <v>2567221</v>
      </c>
      <c r="K753">
        <f t="shared" si="46"/>
        <v>0.1</v>
      </c>
      <c r="L753">
        <f t="shared" si="47"/>
        <v>256722.1</v>
      </c>
    </row>
    <row r="754" spans="1:12" x14ac:dyDescent="0.25">
      <c r="A754">
        <v>1753</v>
      </c>
      <c r="B754" t="s">
        <v>1504</v>
      </c>
      <c r="C754">
        <v>193788</v>
      </c>
      <c r="D754">
        <v>6.51</v>
      </c>
      <c r="E754" s="5">
        <v>43975.941435185188</v>
      </c>
      <c r="F754" t="s">
        <v>1426</v>
      </c>
      <c r="G754">
        <v>2852098</v>
      </c>
      <c r="H754" s="3">
        <v>45015.665729108798</v>
      </c>
      <c r="I754" t="str">
        <f t="shared" si="44"/>
        <v>Long Term</v>
      </c>
      <c r="J754">
        <f t="shared" si="45"/>
        <v>2658310</v>
      </c>
      <c r="K754">
        <f t="shared" si="46"/>
        <v>0.1</v>
      </c>
      <c r="L754">
        <f t="shared" si="47"/>
        <v>265831</v>
      </c>
    </row>
    <row r="755" spans="1:12" x14ac:dyDescent="0.25">
      <c r="A755">
        <v>1754</v>
      </c>
      <c r="B755" t="s">
        <v>273</v>
      </c>
      <c r="C755">
        <v>909803</v>
      </c>
      <c r="D755">
        <v>5.29</v>
      </c>
      <c r="E755" s="5">
        <v>43503.765636574077</v>
      </c>
      <c r="F755" t="s">
        <v>1421</v>
      </c>
      <c r="G755">
        <v>7197357</v>
      </c>
      <c r="H755" s="3">
        <v>45015.665729108798</v>
      </c>
      <c r="I755" t="str">
        <f t="shared" si="44"/>
        <v>Long Term</v>
      </c>
      <c r="J755">
        <f t="shared" si="45"/>
        <v>6287554</v>
      </c>
      <c r="K755">
        <f t="shared" si="46"/>
        <v>0.1</v>
      </c>
      <c r="L755">
        <f t="shared" si="47"/>
        <v>628755.4</v>
      </c>
    </row>
    <row r="756" spans="1:12" x14ac:dyDescent="0.25">
      <c r="A756">
        <v>1755</v>
      </c>
      <c r="B756" t="s">
        <v>893</v>
      </c>
      <c r="C756">
        <v>771888</v>
      </c>
      <c r="D756">
        <v>8.3000000000000007</v>
      </c>
      <c r="E756" s="5">
        <v>43548.21534722222</v>
      </c>
      <c r="F756" t="s">
        <v>1425</v>
      </c>
      <c r="G756">
        <v>9135494</v>
      </c>
      <c r="H756" s="3">
        <v>45015.665729108798</v>
      </c>
      <c r="I756" t="str">
        <f t="shared" si="44"/>
        <v>Long Term</v>
      </c>
      <c r="J756">
        <f t="shared" si="45"/>
        <v>8363606</v>
      </c>
      <c r="K756">
        <f t="shared" si="46"/>
        <v>0.1</v>
      </c>
      <c r="L756">
        <f t="shared" si="47"/>
        <v>836360.60000000009</v>
      </c>
    </row>
    <row r="757" spans="1:12" x14ac:dyDescent="0.25">
      <c r="A757">
        <v>1756</v>
      </c>
      <c r="B757" t="s">
        <v>1164</v>
      </c>
      <c r="C757">
        <v>296624</v>
      </c>
      <c r="D757">
        <v>5.44</v>
      </c>
      <c r="E757" s="5">
        <v>44559.12537037037</v>
      </c>
      <c r="F757" t="s">
        <v>1426</v>
      </c>
      <c r="G757">
        <v>7014516</v>
      </c>
      <c r="H757" s="3">
        <v>45015.665729108798</v>
      </c>
      <c r="I757" t="str">
        <f t="shared" si="44"/>
        <v>Long Term</v>
      </c>
      <c r="J757">
        <f t="shared" si="45"/>
        <v>6717892</v>
      </c>
      <c r="K757">
        <f t="shared" si="46"/>
        <v>0.1</v>
      </c>
      <c r="L757">
        <f t="shared" si="47"/>
        <v>671789.20000000007</v>
      </c>
    </row>
    <row r="758" spans="1:12" x14ac:dyDescent="0.25">
      <c r="A758">
        <v>1757</v>
      </c>
      <c r="B758" t="s">
        <v>805</v>
      </c>
      <c r="C758">
        <v>28216</v>
      </c>
      <c r="D758">
        <v>7.8</v>
      </c>
      <c r="E758" s="5">
        <v>44300.879537037043</v>
      </c>
      <c r="F758" t="s">
        <v>1424</v>
      </c>
      <c r="G758">
        <v>779993</v>
      </c>
      <c r="H758" s="3">
        <v>45015.665729108798</v>
      </c>
      <c r="I758" t="str">
        <f t="shared" si="44"/>
        <v>Long Term</v>
      </c>
      <c r="J758">
        <f t="shared" si="45"/>
        <v>751777</v>
      </c>
      <c r="K758">
        <f t="shared" si="46"/>
        <v>0.1</v>
      </c>
      <c r="L758">
        <f t="shared" si="47"/>
        <v>75177.7</v>
      </c>
    </row>
    <row r="759" spans="1:12" x14ac:dyDescent="0.25">
      <c r="A759">
        <v>1758</v>
      </c>
      <c r="B759" t="s">
        <v>238</v>
      </c>
      <c r="C759">
        <v>595890</v>
      </c>
      <c r="D759">
        <v>6.87</v>
      </c>
      <c r="E759" s="5">
        <v>44963.998715277783</v>
      </c>
      <c r="F759" t="s">
        <v>1421</v>
      </c>
      <c r="G759">
        <v>2453217</v>
      </c>
      <c r="H759" s="3">
        <v>45015.665729108798</v>
      </c>
      <c r="I759" t="str">
        <f t="shared" si="44"/>
        <v>Short Term</v>
      </c>
      <c r="J759">
        <f t="shared" si="45"/>
        <v>1857327</v>
      </c>
      <c r="K759">
        <f t="shared" si="46"/>
        <v>0.1</v>
      </c>
      <c r="L759">
        <f t="shared" si="47"/>
        <v>185732.7</v>
      </c>
    </row>
    <row r="760" spans="1:12" x14ac:dyDescent="0.25">
      <c r="A760">
        <v>1759</v>
      </c>
      <c r="B760" t="s">
        <v>1091</v>
      </c>
      <c r="C760">
        <v>618990</v>
      </c>
      <c r="D760">
        <v>6</v>
      </c>
      <c r="E760" s="5">
        <v>44917.637835648151</v>
      </c>
      <c r="F760" t="s">
        <v>1425</v>
      </c>
      <c r="G760">
        <v>2803428</v>
      </c>
      <c r="H760" s="3">
        <v>45015.665729108798</v>
      </c>
      <c r="I760" t="str">
        <f t="shared" si="44"/>
        <v>Short Term</v>
      </c>
      <c r="J760">
        <f t="shared" si="45"/>
        <v>2184438</v>
      </c>
      <c r="K760">
        <f t="shared" si="46"/>
        <v>0.1</v>
      </c>
      <c r="L760">
        <f t="shared" si="47"/>
        <v>218443.80000000002</v>
      </c>
    </row>
    <row r="761" spans="1:12" x14ac:dyDescent="0.25">
      <c r="A761">
        <v>1760</v>
      </c>
      <c r="B761" t="s">
        <v>1505</v>
      </c>
      <c r="C761">
        <v>768757</v>
      </c>
      <c r="D761">
        <v>6.8</v>
      </c>
      <c r="E761" s="5">
        <v>44488.070023148153</v>
      </c>
      <c r="F761" t="s">
        <v>1422</v>
      </c>
      <c r="G761">
        <v>9947134</v>
      </c>
      <c r="H761" s="3">
        <v>45015.665729108798</v>
      </c>
      <c r="I761" t="str">
        <f t="shared" si="44"/>
        <v>Long Term</v>
      </c>
      <c r="J761">
        <f t="shared" si="45"/>
        <v>9178377</v>
      </c>
      <c r="K761">
        <f t="shared" si="46"/>
        <v>0.1</v>
      </c>
      <c r="L761">
        <f t="shared" si="47"/>
        <v>917837.70000000007</v>
      </c>
    </row>
    <row r="762" spans="1:12" x14ac:dyDescent="0.25">
      <c r="A762">
        <v>1761</v>
      </c>
      <c r="B762" t="s">
        <v>861</v>
      </c>
      <c r="C762">
        <v>772377</v>
      </c>
      <c r="D762">
        <v>5.62</v>
      </c>
      <c r="E762" s="5">
        <v>43904.699270833327</v>
      </c>
      <c r="F762" t="s">
        <v>1425</v>
      </c>
      <c r="G762">
        <v>861258</v>
      </c>
      <c r="H762" s="3">
        <v>45015.665729108798</v>
      </c>
      <c r="I762" t="str">
        <f t="shared" si="44"/>
        <v>Long Term</v>
      </c>
      <c r="J762">
        <f t="shared" si="45"/>
        <v>88881</v>
      </c>
      <c r="K762">
        <f t="shared" si="46"/>
        <v>0</v>
      </c>
      <c r="L762">
        <f t="shared" si="47"/>
        <v>0</v>
      </c>
    </row>
    <row r="763" spans="1:12" x14ac:dyDescent="0.25">
      <c r="A763">
        <v>1762</v>
      </c>
      <c r="B763" t="s">
        <v>1506</v>
      </c>
      <c r="C763">
        <v>890285</v>
      </c>
      <c r="D763">
        <v>7.11</v>
      </c>
      <c r="E763" s="5">
        <v>44185.050532407397</v>
      </c>
      <c r="F763" t="s">
        <v>1424</v>
      </c>
      <c r="G763">
        <v>9679656</v>
      </c>
      <c r="H763" s="3">
        <v>45015.665729108798</v>
      </c>
      <c r="I763" t="str">
        <f t="shared" si="44"/>
        <v>Long Term</v>
      </c>
      <c r="J763">
        <f t="shared" si="45"/>
        <v>8789371</v>
      </c>
      <c r="K763">
        <f t="shared" si="46"/>
        <v>0.1</v>
      </c>
      <c r="L763">
        <f t="shared" si="47"/>
        <v>878937.10000000009</v>
      </c>
    </row>
    <row r="764" spans="1:12" x14ac:dyDescent="0.25">
      <c r="A764">
        <v>1763</v>
      </c>
      <c r="B764" t="s">
        <v>1215</v>
      </c>
      <c r="C764">
        <v>322653</v>
      </c>
      <c r="D764">
        <v>6.81</v>
      </c>
      <c r="E764" s="5">
        <v>44067.255844907413</v>
      </c>
      <c r="F764" t="s">
        <v>1425</v>
      </c>
      <c r="G764">
        <v>6926060</v>
      </c>
      <c r="H764" s="3">
        <v>45015.665729108798</v>
      </c>
      <c r="I764" t="str">
        <f t="shared" si="44"/>
        <v>Long Term</v>
      </c>
      <c r="J764">
        <f t="shared" si="45"/>
        <v>6603407</v>
      </c>
      <c r="K764">
        <f t="shared" si="46"/>
        <v>0.1</v>
      </c>
      <c r="L764">
        <f t="shared" si="47"/>
        <v>660340.70000000007</v>
      </c>
    </row>
    <row r="765" spans="1:12" x14ac:dyDescent="0.25">
      <c r="A765">
        <v>1764</v>
      </c>
      <c r="B765" t="s">
        <v>1507</v>
      </c>
      <c r="C765">
        <v>814447</v>
      </c>
      <c r="D765">
        <v>8.65</v>
      </c>
      <c r="E765" s="5">
        <v>43545.067858796298</v>
      </c>
      <c r="F765" t="s">
        <v>1423</v>
      </c>
      <c r="G765">
        <v>933165</v>
      </c>
      <c r="H765" s="3">
        <v>45015.665729108798</v>
      </c>
      <c r="I765" t="str">
        <f t="shared" si="44"/>
        <v>Long Term</v>
      </c>
      <c r="J765">
        <f t="shared" si="45"/>
        <v>118718</v>
      </c>
      <c r="K765">
        <f t="shared" si="46"/>
        <v>0.1</v>
      </c>
      <c r="L765">
        <f t="shared" si="47"/>
        <v>11871.800000000001</v>
      </c>
    </row>
    <row r="766" spans="1:12" x14ac:dyDescent="0.25">
      <c r="A766">
        <v>1765</v>
      </c>
      <c r="B766" t="s">
        <v>404</v>
      </c>
      <c r="C766">
        <v>884413</v>
      </c>
      <c r="D766">
        <v>6.92</v>
      </c>
      <c r="E766" s="5">
        <v>44622.457384259258</v>
      </c>
      <c r="F766" t="s">
        <v>1423</v>
      </c>
      <c r="G766">
        <v>8918145</v>
      </c>
      <c r="H766" s="3">
        <v>45015.665729108798</v>
      </c>
      <c r="I766" t="str">
        <f t="shared" si="44"/>
        <v>Long Term</v>
      </c>
      <c r="J766">
        <f t="shared" si="45"/>
        <v>8033732</v>
      </c>
      <c r="K766">
        <f t="shared" si="46"/>
        <v>0.1</v>
      </c>
      <c r="L766">
        <f t="shared" si="47"/>
        <v>803373.20000000007</v>
      </c>
    </row>
    <row r="767" spans="1:12" x14ac:dyDescent="0.25">
      <c r="A767">
        <v>1766</v>
      </c>
      <c r="B767" t="s">
        <v>424</v>
      </c>
      <c r="C767">
        <v>16203</v>
      </c>
      <c r="D767">
        <v>7.79</v>
      </c>
      <c r="E767" s="5">
        <v>43579.447187500002</v>
      </c>
      <c r="F767" t="s">
        <v>1425</v>
      </c>
      <c r="G767">
        <v>5735056</v>
      </c>
      <c r="H767" s="3">
        <v>45015.665729108798</v>
      </c>
      <c r="I767" t="str">
        <f t="shared" si="44"/>
        <v>Long Term</v>
      </c>
      <c r="J767">
        <f t="shared" si="45"/>
        <v>5718853</v>
      </c>
      <c r="K767">
        <f t="shared" si="46"/>
        <v>0.1</v>
      </c>
      <c r="L767">
        <f t="shared" si="47"/>
        <v>571885.30000000005</v>
      </c>
    </row>
    <row r="768" spans="1:12" x14ac:dyDescent="0.25">
      <c r="A768">
        <v>1767</v>
      </c>
      <c r="B768" t="s">
        <v>613</v>
      </c>
      <c r="C768">
        <v>675134</v>
      </c>
      <c r="D768">
        <v>8.2200000000000006</v>
      </c>
      <c r="E768" s="5">
        <v>43692.467731481483</v>
      </c>
      <c r="F768" t="s">
        <v>1425</v>
      </c>
      <c r="G768">
        <v>5749373</v>
      </c>
      <c r="H768" s="3">
        <v>45015.665729108798</v>
      </c>
      <c r="I768" t="str">
        <f t="shared" si="44"/>
        <v>Long Term</v>
      </c>
      <c r="J768">
        <f t="shared" si="45"/>
        <v>5074239</v>
      </c>
      <c r="K768">
        <f t="shared" si="46"/>
        <v>0.1</v>
      </c>
      <c r="L768">
        <f t="shared" si="47"/>
        <v>507423.9</v>
      </c>
    </row>
    <row r="769" spans="1:12" x14ac:dyDescent="0.25">
      <c r="A769">
        <v>1768</v>
      </c>
      <c r="B769" t="s">
        <v>1286</v>
      </c>
      <c r="C769">
        <v>13711</v>
      </c>
      <c r="D769">
        <v>8.2899999999999991</v>
      </c>
      <c r="E769" s="5">
        <v>44686.48300925926</v>
      </c>
      <c r="F769" t="s">
        <v>1423</v>
      </c>
      <c r="G769">
        <v>6523289</v>
      </c>
      <c r="H769" s="3">
        <v>45015.665729108798</v>
      </c>
      <c r="I769" t="str">
        <f t="shared" si="44"/>
        <v>Short Term</v>
      </c>
      <c r="J769">
        <f t="shared" si="45"/>
        <v>6509578</v>
      </c>
      <c r="K769">
        <f t="shared" si="46"/>
        <v>0.1</v>
      </c>
      <c r="L769">
        <f t="shared" si="47"/>
        <v>650957.80000000005</v>
      </c>
    </row>
    <row r="770" spans="1:12" x14ac:dyDescent="0.25">
      <c r="A770">
        <v>1769</v>
      </c>
      <c r="B770" t="s">
        <v>1017</v>
      </c>
      <c r="C770">
        <v>978014</v>
      </c>
      <c r="D770">
        <v>5.59</v>
      </c>
      <c r="E770" s="5">
        <v>44947.295914351853</v>
      </c>
      <c r="F770" t="s">
        <v>1421</v>
      </c>
      <c r="G770">
        <v>978039</v>
      </c>
      <c r="H770" s="3">
        <v>45015.665729108798</v>
      </c>
      <c r="I770" t="str">
        <f t="shared" si="44"/>
        <v>Short Term</v>
      </c>
      <c r="J770">
        <f t="shared" si="45"/>
        <v>25</v>
      </c>
      <c r="K770">
        <f t="shared" si="46"/>
        <v>0</v>
      </c>
      <c r="L770">
        <f t="shared" si="47"/>
        <v>0</v>
      </c>
    </row>
    <row r="771" spans="1:12" x14ac:dyDescent="0.25">
      <c r="A771">
        <v>1770</v>
      </c>
      <c r="B771" t="s">
        <v>1508</v>
      </c>
      <c r="C771">
        <v>89355</v>
      </c>
      <c r="D771">
        <v>6.37</v>
      </c>
      <c r="E771" s="5">
        <v>44203.190208333333</v>
      </c>
      <c r="F771" t="s">
        <v>1421</v>
      </c>
      <c r="G771">
        <v>6853247</v>
      </c>
      <c r="H771" s="3">
        <v>45015.665729108798</v>
      </c>
      <c r="I771" t="str">
        <f t="shared" ref="I771:I834" si="48">IF((H771-E771)&lt;=365,"Short Term","Long Term")</f>
        <v>Long Term</v>
      </c>
      <c r="J771">
        <f t="shared" ref="J771:J834" si="49">G771-C771</f>
        <v>6763892</v>
      </c>
      <c r="K771">
        <f t="shared" ref="K771:K834" si="50">IF(J771&gt;100000,10%,0)</f>
        <v>0.1</v>
      </c>
      <c r="L771">
        <f t="shared" ref="L771:L834" si="51">J771*K771</f>
        <v>676389.20000000007</v>
      </c>
    </row>
    <row r="772" spans="1:12" x14ac:dyDescent="0.25">
      <c r="A772">
        <v>1771</v>
      </c>
      <c r="B772" t="s">
        <v>363</v>
      </c>
      <c r="C772">
        <v>867660</v>
      </c>
      <c r="D772">
        <v>5.89</v>
      </c>
      <c r="E772" s="5">
        <v>43904.560752314806</v>
      </c>
      <c r="F772" t="s">
        <v>1422</v>
      </c>
      <c r="G772">
        <v>4621875</v>
      </c>
      <c r="H772" s="3">
        <v>45015.665729108798</v>
      </c>
      <c r="I772" t="str">
        <f t="shared" si="48"/>
        <v>Long Term</v>
      </c>
      <c r="J772">
        <f t="shared" si="49"/>
        <v>3754215</v>
      </c>
      <c r="K772">
        <f t="shared" si="50"/>
        <v>0.1</v>
      </c>
      <c r="L772">
        <f t="shared" si="51"/>
        <v>375421.5</v>
      </c>
    </row>
    <row r="773" spans="1:12" x14ac:dyDescent="0.25">
      <c r="A773">
        <v>1772</v>
      </c>
      <c r="B773" t="s">
        <v>1109</v>
      </c>
      <c r="C773">
        <v>714865</v>
      </c>
      <c r="D773">
        <v>8.99</v>
      </c>
      <c r="E773" s="5">
        <v>44779.487893518519</v>
      </c>
      <c r="F773" t="s">
        <v>1423</v>
      </c>
      <c r="G773">
        <v>1490913</v>
      </c>
      <c r="H773" s="3">
        <v>45015.665729108798</v>
      </c>
      <c r="I773" t="str">
        <f t="shared" si="48"/>
        <v>Short Term</v>
      </c>
      <c r="J773">
        <f t="shared" si="49"/>
        <v>776048</v>
      </c>
      <c r="K773">
        <f t="shared" si="50"/>
        <v>0.1</v>
      </c>
      <c r="L773">
        <f t="shared" si="51"/>
        <v>77604.800000000003</v>
      </c>
    </row>
    <row r="774" spans="1:12" x14ac:dyDescent="0.25">
      <c r="A774">
        <v>1773</v>
      </c>
      <c r="B774" t="s">
        <v>1428</v>
      </c>
      <c r="C774">
        <v>180123</v>
      </c>
      <c r="D774">
        <v>6.89</v>
      </c>
      <c r="E774" s="5">
        <v>44140.534166666657</v>
      </c>
      <c r="F774" t="s">
        <v>1426</v>
      </c>
      <c r="G774">
        <v>4945707</v>
      </c>
      <c r="H774" s="3">
        <v>45015.665729108798</v>
      </c>
      <c r="I774" t="str">
        <f t="shared" si="48"/>
        <v>Long Term</v>
      </c>
      <c r="J774">
        <f t="shared" si="49"/>
        <v>4765584</v>
      </c>
      <c r="K774">
        <f t="shared" si="50"/>
        <v>0.1</v>
      </c>
      <c r="L774">
        <f t="shared" si="51"/>
        <v>476558.4</v>
      </c>
    </row>
    <row r="775" spans="1:12" x14ac:dyDescent="0.25">
      <c r="A775">
        <v>1774</v>
      </c>
      <c r="B775" t="s">
        <v>578</v>
      </c>
      <c r="C775">
        <v>541976</v>
      </c>
      <c r="D775">
        <v>8.82</v>
      </c>
      <c r="E775" s="5">
        <v>44741.600428240738</v>
      </c>
      <c r="F775" t="s">
        <v>1424</v>
      </c>
      <c r="G775">
        <v>5243076</v>
      </c>
      <c r="H775" s="3">
        <v>45015.665729108798</v>
      </c>
      <c r="I775" t="str">
        <f t="shared" si="48"/>
        <v>Short Term</v>
      </c>
      <c r="J775">
        <f t="shared" si="49"/>
        <v>4701100</v>
      </c>
      <c r="K775">
        <f t="shared" si="50"/>
        <v>0.1</v>
      </c>
      <c r="L775">
        <f t="shared" si="51"/>
        <v>470110</v>
      </c>
    </row>
    <row r="776" spans="1:12" x14ac:dyDescent="0.25">
      <c r="A776">
        <v>1775</v>
      </c>
      <c r="B776" t="s">
        <v>967</v>
      </c>
      <c r="C776">
        <v>61431</v>
      </c>
      <c r="D776">
        <v>5.15</v>
      </c>
      <c r="E776" s="5">
        <v>43590.485914351862</v>
      </c>
      <c r="F776" t="s">
        <v>1425</v>
      </c>
      <c r="G776">
        <v>9166011</v>
      </c>
      <c r="H776" s="3">
        <v>45015.665729108798</v>
      </c>
      <c r="I776" t="str">
        <f t="shared" si="48"/>
        <v>Long Term</v>
      </c>
      <c r="J776">
        <f t="shared" si="49"/>
        <v>9104580</v>
      </c>
      <c r="K776">
        <f t="shared" si="50"/>
        <v>0.1</v>
      </c>
      <c r="L776">
        <f t="shared" si="51"/>
        <v>910458</v>
      </c>
    </row>
    <row r="777" spans="1:12" x14ac:dyDescent="0.25">
      <c r="A777">
        <v>1776</v>
      </c>
      <c r="B777" t="s">
        <v>875</v>
      </c>
      <c r="C777">
        <v>575746</v>
      </c>
      <c r="D777">
        <v>5.1100000000000003</v>
      </c>
      <c r="E777" s="5">
        <v>44759.456759259258</v>
      </c>
      <c r="F777" t="s">
        <v>1425</v>
      </c>
      <c r="G777">
        <v>7931913</v>
      </c>
      <c r="H777" s="3">
        <v>45015.665729108798</v>
      </c>
      <c r="I777" t="str">
        <f t="shared" si="48"/>
        <v>Short Term</v>
      </c>
      <c r="J777">
        <f t="shared" si="49"/>
        <v>7356167</v>
      </c>
      <c r="K777">
        <f t="shared" si="50"/>
        <v>0.1</v>
      </c>
      <c r="L777">
        <f t="shared" si="51"/>
        <v>735616.70000000007</v>
      </c>
    </row>
    <row r="778" spans="1:12" x14ac:dyDescent="0.25">
      <c r="A778">
        <v>1777</v>
      </c>
      <c r="B778" t="s">
        <v>969</v>
      </c>
      <c r="C778">
        <v>517065</v>
      </c>
      <c r="D778">
        <v>5.59</v>
      </c>
      <c r="E778" s="5">
        <v>43597.415555555563</v>
      </c>
      <c r="F778" t="s">
        <v>1425</v>
      </c>
      <c r="G778">
        <v>3656607</v>
      </c>
      <c r="H778" s="3">
        <v>45015.665729108798</v>
      </c>
      <c r="I778" t="str">
        <f t="shared" si="48"/>
        <v>Long Term</v>
      </c>
      <c r="J778">
        <f t="shared" si="49"/>
        <v>3139542</v>
      </c>
      <c r="K778">
        <f t="shared" si="50"/>
        <v>0.1</v>
      </c>
      <c r="L778">
        <f t="shared" si="51"/>
        <v>313954.2</v>
      </c>
    </row>
    <row r="779" spans="1:12" x14ac:dyDescent="0.25">
      <c r="A779">
        <v>1778</v>
      </c>
      <c r="B779" t="s">
        <v>1311</v>
      </c>
      <c r="C779">
        <v>985497</v>
      </c>
      <c r="D779">
        <v>8.99</v>
      </c>
      <c r="E779" s="5">
        <v>43728.781168981477</v>
      </c>
      <c r="F779" t="s">
        <v>1425</v>
      </c>
      <c r="G779">
        <v>3301821</v>
      </c>
      <c r="H779" s="3">
        <v>45015.665729108798</v>
      </c>
      <c r="I779" t="str">
        <f t="shared" si="48"/>
        <v>Long Term</v>
      </c>
      <c r="J779">
        <f t="shared" si="49"/>
        <v>2316324</v>
      </c>
      <c r="K779">
        <f t="shared" si="50"/>
        <v>0.1</v>
      </c>
      <c r="L779">
        <f t="shared" si="51"/>
        <v>231632.40000000002</v>
      </c>
    </row>
    <row r="780" spans="1:12" x14ac:dyDescent="0.25">
      <c r="A780">
        <v>1779</v>
      </c>
      <c r="B780" t="s">
        <v>1458</v>
      </c>
      <c r="C780">
        <v>224321</v>
      </c>
      <c r="D780">
        <v>6.43</v>
      </c>
      <c r="E780" s="5">
        <v>44817.886840277781</v>
      </c>
      <c r="F780" t="s">
        <v>1426</v>
      </c>
      <c r="G780">
        <v>3942847</v>
      </c>
      <c r="H780" s="3">
        <v>45015.665729108798</v>
      </c>
      <c r="I780" t="str">
        <f t="shared" si="48"/>
        <v>Short Term</v>
      </c>
      <c r="J780">
        <f t="shared" si="49"/>
        <v>3718526</v>
      </c>
      <c r="K780">
        <f t="shared" si="50"/>
        <v>0.1</v>
      </c>
      <c r="L780">
        <f t="shared" si="51"/>
        <v>371852.60000000003</v>
      </c>
    </row>
    <row r="781" spans="1:12" x14ac:dyDescent="0.25">
      <c r="A781">
        <v>1780</v>
      </c>
      <c r="B781" t="s">
        <v>1509</v>
      </c>
      <c r="C781">
        <v>500598</v>
      </c>
      <c r="D781">
        <v>5.65</v>
      </c>
      <c r="E781" s="5">
        <v>43395.870763888888</v>
      </c>
      <c r="F781" t="s">
        <v>1422</v>
      </c>
      <c r="G781">
        <v>6968696</v>
      </c>
      <c r="H781" s="3">
        <v>45015.665729108798</v>
      </c>
      <c r="I781" t="str">
        <f t="shared" si="48"/>
        <v>Long Term</v>
      </c>
      <c r="J781">
        <f t="shared" si="49"/>
        <v>6468098</v>
      </c>
      <c r="K781">
        <f t="shared" si="50"/>
        <v>0.1</v>
      </c>
      <c r="L781">
        <f t="shared" si="51"/>
        <v>646809.80000000005</v>
      </c>
    </row>
    <row r="782" spans="1:12" x14ac:dyDescent="0.25">
      <c r="A782">
        <v>1781</v>
      </c>
      <c r="B782" t="s">
        <v>121</v>
      </c>
      <c r="C782">
        <v>234271</v>
      </c>
      <c r="D782">
        <v>5.75</v>
      </c>
      <c r="E782" s="5">
        <v>44460.668796296297</v>
      </c>
      <c r="F782" t="s">
        <v>1423</v>
      </c>
      <c r="G782">
        <v>7900819</v>
      </c>
      <c r="H782" s="3">
        <v>45015.665729108798</v>
      </c>
      <c r="I782" t="str">
        <f t="shared" si="48"/>
        <v>Long Term</v>
      </c>
      <c r="J782">
        <f t="shared" si="49"/>
        <v>7666548</v>
      </c>
      <c r="K782">
        <f t="shared" si="50"/>
        <v>0.1</v>
      </c>
      <c r="L782">
        <f t="shared" si="51"/>
        <v>766654.8</v>
      </c>
    </row>
    <row r="783" spans="1:12" x14ac:dyDescent="0.25">
      <c r="A783">
        <v>1782</v>
      </c>
      <c r="B783" t="s">
        <v>336</v>
      </c>
      <c r="C783">
        <v>603177</v>
      </c>
      <c r="D783">
        <v>8.2200000000000006</v>
      </c>
      <c r="E783" s="5">
        <v>43551.659710648149</v>
      </c>
      <c r="F783" t="s">
        <v>1424</v>
      </c>
      <c r="G783">
        <v>603181</v>
      </c>
      <c r="H783" s="3">
        <v>45015.665729108798</v>
      </c>
      <c r="I783" t="str">
        <f t="shared" si="48"/>
        <v>Long Term</v>
      </c>
      <c r="J783">
        <f t="shared" si="49"/>
        <v>4</v>
      </c>
      <c r="K783">
        <f t="shared" si="50"/>
        <v>0</v>
      </c>
      <c r="L783">
        <f t="shared" si="51"/>
        <v>0</v>
      </c>
    </row>
    <row r="784" spans="1:12" x14ac:dyDescent="0.25">
      <c r="A784">
        <v>1783</v>
      </c>
      <c r="B784" t="s">
        <v>1510</v>
      </c>
      <c r="C784">
        <v>537225</v>
      </c>
      <c r="D784">
        <v>7.15</v>
      </c>
      <c r="E784" s="5">
        <v>43848.460451388892</v>
      </c>
      <c r="F784" t="s">
        <v>1423</v>
      </c>
      <c r="G784">
        <v>2800299</v>
      </c>
      <c r="H784" s="3">
        <v>45015.665729108798</v>
      </c>
      <c r="I784" t="str">
        <f t="shared" si="48"/>
        <v>Long Term</v>
      </c>
      <c r="J784">
        <f t="shared" si="49"/>
        <v>2263074</v>
      </c>
      <c r="K784">
        <f t="shared" si="50"/>
        <v>0.1</v>
      </c>
      <c r="L784">
        <f t="shared" si="51"/>
        <v>226307.40000000002</v>
      </c>
    </row>
    <row r="785" spans="1:12" x14ac:dyDescent="0.25">
      <c r="A785">
        <v>1784</v>
      </c>
      <c r="B785" t="s">
        <v>1293</v>
      </c>
      <c r="C785">
        <v>161069</v>
      </c>
      <c r="D785">
        <v>6.56</v>
      </c>
      <c r="E785" s="5">
        <v>44764.246435185189</v>
      </c>
      <c r="F785" t="s">
        <v>1421</v>
      </c>
      <c r="G785">
        <v>9450224</v>
      </c>
      <c r="H785" s="3">
        <v>45015.665729108798</v>
      </c>
      <c r="I785" t="str">
        <f t="shared" si="48"/>
        <v>Short Term</v>
      </c>
      <c r="J785">
        <f t="shared" si="49"/>
        <v>9289155</v>
      </c>
      <c r="K785">
        <f t="shared" si="50"/>
        <v>0.1</v>
      </c>
      <c r="L785">
        <f t="shared" si="51"/>
        <v>928915.5</v>
      </c>
    </row>
    <row r="786" spans="1:12" x14ac:dyDescent="0.25">
      <c r="A786">
        <v>1785</v>
      </c>
      <c r="B786" t="s">
        <v>327</v>
      </c>
      <c r="C786">
        <v>550833</v>
      </c>
      <c r="D786">
        <v>7.45</v>
      </c>
      <c r="E786" s="5">
        <v>44387.538287037038</v>
      </c>
      <c r="F786" t="s">
        <v>1421</v>
      </c>
      <c r="G786">
        <v>7570887</v>
      </c>
      <c r="H786" s="3">
        <v>45015.665729108798</v>
      </c>
      <c r="I786" t="str">
        <f t="shared" si="48"/>
        <v>Long Term</v>
      </c>
      <c r="J786">
        <f t="shared" si="49"/>
        <v>7020054</v>
      </c>
      <c r="K786">
        <f t="shared" si="50"/>
        <v>0.1</v>
      </c>
      <c r="L786">
        <f t="shared" si="51"/>
        <v>702005.4</v>
      </c>
    </row>
    <row r="787" spans="1:12" x14ac:dyDescent="0.25">
      <c r="A787">
        <v>1786</v>
      </c>
      <c r="B787" t="s">
        <v>742</v>
      </c>
      <c r="C787">
        <v>660279</v>
      </c>
      <c r="D787">
        <v>6.52</v>
      </c>
      <c r="E787" s="5">
        <v>44057.056631944448</v>
      </c>
      <c r="F787" t="s">
        <v>1426</v>
      </c>
      <c r="G787">
        <v>660284</v>
      </c>
      <c r="H787" s="3">
        <v>45015.665729108798</v>
      </c>
      <c r="I787" t="str">
        <f t="shared" si="48"/>
        <v>Long Term</v>
      </c>
      <c r="J787">
        <f t="shared" si="49"/>
        <v>5</v>
      </c>
      <c r="K787">
        <f t="shared" si="50"/>
        <v>0</v>
      </c>
      <c r="L787">
        <f t="shared" si="51"/>
        <v>0</v>
      </c>
    </row>
    <row r="788" spans="1:12" x14ac:dyDescent="0.25">
      <c r="A788">
        <v>1787</v>
      </c>
      <c r="B788" t="s">
        <v>1511</v>
      </c>
      <c r="C788">
        <v>647191</v>
      </c>
      <c r="D788">
        <v>7.42</v>
      </c>
      <c r="E788" s="5">
        <v>43952.730983796297</v>
      </c>
      <c r="F788" t="s">
        <v>1426</v>
      </c>
      <c r="G788">
        <v>7564421</v>
      </c>
      <c r="H788" s="3">
        <v>45015.665729108798</v>
      </c>
      <c r="I788" t="str">
        <f t="shared" si="48"/>
        <v>Long Term</v>
      </c>
      <c r="J788">
        <f t="shared" si="49"/>
        <v>6917230</v>
      </c>
      <c r="K788">
        <f t="shared" si="50"/>
        <v>0.1</v>
      </c>
      <c r="L788">
        <f t="shared" si="51"/>
        <v>691723</v>
      </c>
    </row>
    <row r="789" spans="1:12" x14ac:dyDescent="0.25">
      <c r="A789">
        <v>1788</v>
      </c>
      <c r="B789" t="s">
        <v>1512</v>
      </c>
      <c r="C789">
        <v>150099</v>
      </c>
      <c r="D789">
        <v>8.1</v>
      </c>
      <c r="E789" s="5">
        <v>43623.89162037037</v>
      </c>
      <c r="F789" t="s">
        <v>1421</v>
      </c>
      <c r="G789">
        <v>5803699</v>
      </c>
      <c r="H789" s="3">
        <v>45015.665729108798</v>
      </c>
      <c r="I789" t="str">
        <f t="shared" si="48"/>
        <v>Long Term</v>
      </c>
      <c r="J789">
        <f t="shared" si="49"/>
        <v>5653600</v>
      </c>
      <c r="K789">
        <f t="shared" si="50"/>
        <v>0.1</v>
      </c>
      <c r="L789">
        <f t="shared" si="51"/>
        <v>565360</v>
      </c>
    </row>
    <row r="790" spans="1:12" x14ac:dyDescent="0.25">
      <c r="A790">
        <v>1789</v>
      </c>
      <c r="B790" t="s">
        <v>805</v>
      </c>
      <c r="C790">
        <v>533142</v>
      </c>
      <c r="D790">
        <v>5.3</v>
      </c>
      <c r="E790" s="5">
        <v>44551.597430555557</v>
      </c>
      <c r="F790" t="s">
        <v>1422</v>
      </c>
      <c r="G790">
        <v>4522546</v>
      </c>
      <c r="H790" s="3">
        <v>45015.665729108798</v>
      </c>
      <c r="I790" t="str">
        <f t="shared" si="48"/>
        <v>Long Term</v>
      </c>
      <c r="J790">
        <f t="shared" si="49"/>
        <v>3989404</v>
      </c>
      <c r="K790">
        <f t="shared" si="50"/>
        <v>0.1</v>
      </c>
      <c r="L790">
        <f t="shared" si="51"/>
        <v>398940.4</v>
      </c>
    </row>
    <row r="791" spans="1:12" x14ac:dyDescent="0.25">
      <c r="A791">
        <v>1790</v>
      </c>
      <c r="B791" t="s">
        <v>971</v>
      </c>
      <c r="C791">
        <v>229657</v>
      </c>
      <c r="D791">
        <v>7.4</v>
      </c>
      <c r="E791" s="5">
        <v>44722.840856481482</v>
      </c>
      <c r="F791" t="s">
        <v>1423</v>
      </c>
      <c r="G791">
        <v>2054270</v>
      </c>
      <c r="H791" s="3">
        <v>45015.665729108798</v>
      </c>
      <c r="I791" t="str">
        <f t="shared" si="48"/>
        <v>Short Term</v>
      </c>
      <c r="J791">
        <f t="shared" si="49"/>
        <v>1824613</v>
      </c>
      <c r="K791">
        <f t="shared" si="50"/>
        <v>0.1</v>
      </c>
      <c r="L791">
        <f t="shared" si="51"/>
        <v>182461.30000000002</v>
      </c>
    </row>
    <row r="792" spans="1:12" x14ac:dyDescent="0.25">
      <c r="A792">
        <v>1791</v>
      </c>
      <c r="B792" t="s">
        <v>1468</v>
      </c>
      <c r="C792">
        <v>728094</v>
      </c>
      <c r="D792">
        <v>6.83</v>
      </c>
      <c r="E792" s="5">
        <v>44698.686921296299</v>
      </c>
      <c r="F792" t="s">
        <v>1424</v>
      </c>
      <c r="G792">
        <v>728129</v>
      </c>
      <c r="H792" s="3">
        <v>45015.665729108798</v>
      </c>
      <c r="I792" t="str">
        <f t="shared" si="48"/>
        <v>Short Term</v>
      </c>
      <c r="J792">
        <f t="shared" si="49"/>
        <v>35</v>
      </c>
      <c r="K792">
        <f t="shared" si="50"/>
        <v>0</v>
      </c>
      <c r="L792">
        <f t="shared" si="51"/>
        <v>0</v>
      </c>
    </row>
    <row r="793" spans="1:12" x14ac:dyDescent="0.25">
      <c r="A793">
        <v>1792</v>
      </c>
      <c r="B793" t="s">
        <v>462</v>
      </c>
      <c r="C793">
        <v>22717</v>
      </c>
      <c r="D793">
        <v>6.9</v>
      </c>
      <c r="E793" s="5">
        <v>43471.941331018519</v>
      </c>
      <c r="F793" t="s">
        <v>1425</v>
      </c>
      <c r="G793">
        <v>7993100</v>
      </c>
      <c r="H793" s="3">
        <v>45015.665729108798</v>
      </c>
      <c r="I793" t="str">
        <f t="shared" si="48"/>
        <v>Long Term</v>
      </c>
      <c r="J793">
        <f t="shared" si="49"/>
        <v>7970383</v>
      </c>
      <c r="K793">
        <f t="shared" si="50"/>
        <v>0.1</v>
      </c>
      <c r="L793">
        <f t="shared" si="51"/>
        <v>797038.3</v>
      </c>
    </row>
    <row r="794" spans="1:12" x14ac:dyDescent="0.25">
      <c r="A794">
        <v>1793</v>
      </c>
      <c r="B794" t="s">
        <v>1223</v>
      </c>
      <c r="C794">
        <v>853385</v>
      </c>
      <c r="D794">
        <v>5.91</v>
      </c>
      <c r="E794" s="5">
        <v>44991.360763888893</v>
      </c>
      <c r="F794" t="s">
        <v>1421</v>
      </c>
      <c r="G794">
        <v>7551240</v>
      </c>
      <c r="H794" s="3">
        <v>45015.665729108798</v>
      </c>
      <c r="I794" t="str">
        <f t="shared" si="48"/>
        <v>Short Term</v>
      </c>
      <c r="J794">
        <f t="shared" si="49"/>
        <v>6697855</v>
      </c>
      <c r="K794">
        <f t="shared" si="50"/>
        <v>0.1</v>
      </c>
      <c r="L794">
        <f t="shared" si="51"/>
        <v>669785.5</v>
      </c>
    </row>
    <row r="795" spans="1:12" x14ac:dyDescent="0.25">
      <c r="A795">
        <v>1794</v>
      </c>
      <c r="B795" t="s">
        <v>433</v>
      </c>
      <c r="C795">
        <v>488453</v>
      </c>
      <c r="D795">
        <v>7.22</v>
      </c>
      <c r="E795" s="5">
        <v>44442.603900462957</v>
      </c>
      <c r="F795" t="s">
        <v>1421</v>
      </c>
      <c r="G795">
        <v>1096916</v>
      </c>
      <c r="H795" s="3">
        <v>45015.665729108798</v>
      </c>
      <c r="I795" t="str">
        <f t="shared" si="48"/>
        <v>Long Term</v>
      </c>
      <c r="J795">
        <f t="shared" si="49"/>
        <v>608463</v>
      </c>
      <c r="K795">
        <f t="shared" si="50"/>
        <v>0.1</v>
      </c>
      <c r="L795">
        <f t="shared" si="51"/>
        <v>60846.3</v>
      </c>
    </row>
    <row r="796" spans="1:12" x14ac:dyDescent="0.25">
      <c r="A796">
        <v>1795</v>
      </c>
      <c r="B796" t="s">
        <v>113</v>
      </c>
      <c r="C796">
        <v>952869</v>
      </c>
      <c r="D796">
        <v>8.8000000000000007</v>
      </c>
      <c r="E796" s="5">
        <v>44102.173726851863</v>
      </c>
      <c r="F796" t="s">
        <v>1426</v>
      </c>
      <c r="G796">
        <v>6068541</v>
      </c>
      <c r="H796" s="3">
        <v>45015.665729108798</v>
      </c>
      <c r="I796" t="str">
        <f t="shared" si="48"/>
        <v>Long Term</v>
      </c>
      <c r="J796">
        <f t="shared" si="49"/>
        <v>5115672</v>
      </c>
      <c r="K796">
        <f t="shared" si="50"/>
        <v>0.1</v>
      </c>
      <c r="L796">
        <f t="shared" si="51"/>
        <v>511567.2</v>
      </c>
    </row>
    <row r="797" spans="1:12" x14ac:dyDescent="0.25">
      <c r="A797">
        <v>1796</v>
      </c>
      <c r="B797" t="s">
        <v>305</v>
      </c>
      <c r="C797">
        <v>502772</v>
      </c>
      <c r="D797">
        <v>8.32</v>
      </c>
      <c r="E797" s="5">
        <v>43690.457233796304</v>
      </c>
      <c r="F797" t="s">
        <v>1426</v>
      </c>
      <c r="G797">
        <v>9126173</v>
      </c>
      <c r="H797" s="3">
        <v>45015.665729108798</v>
      </c>
      <c r="I797" t="str">
        <f t="shared" si="48"/>
        <v>Long Term</v>
      </c>
      <c r="J797">
        <f t="shared" si="49"/>
        <v>8623401</v>
      </c>
      <c r="K797">
        <f t="shared" si="50"/>
        <v>0.1</v>
      </c>
      <c r="L797">
        <f t="shared" si="51"/>
        <v>862340.10000000009</v>
      </c>
    </row>
    <row r="798" spans="1:12" x14ac:dyDescent="0.25">
      <c r="A798">
        <v>1797</v>
      </c>
      <c r="B798" t="s">
        <v>299</v>
      </c>
      <c r="C798">
        <v>927355</v>
      </c>
      <c r="D798">
        <v>6.34</v>
      </c>
      <c r="E798" s="5">
        <v>44636.750775462962</v>
      </c>
      <c r="F798" t="s">
        <v>1423</v>
      </c>
      <c r="G798">
        <v>2746109</v>
      </c>
      <c r="H798" s="3">
        <v>45015.665729108798</v>
      </c>
      <c r="I798" t="str">
        <f t="shared" si="48"/>
        <v>Long Term</v>
      </c>
      <c r="J798">
        <f t="shared" si="49"/>
        <v>1818754</v>
      </c>
      <c r="K798">
        <f t="shared" si="50"/>
        <v>0.1</v>
      </c>
      <c r="L798">
        <f t="shared" si="51"/>
        <v>181875.40000000002</v>
      </c>
    </row>
    <row r="799" spans="1:12" x14ac:dyDescent="0.25">
      <c r="A799">
        <v>1798</v>
      </c>
      <c r="B799" t="s">
        <v>1223</v>
      </c>
      <c r="C799">
        <v>385133</v>
      </c>
      <c r="D799">
        <v>5.63</v>
      </c>
      <c r="E799" s="5">
        <v>44168.12228009259</v>
      </c>
      <c r="F799" t="s">
        <v>1425</v>
      </c>
      <c r="G799">
        <v>6021785</v>
      </c>
      <c r="H799" s="3">
        <v>45015.665729108798</v>
      </c>
      <c r="I799" t="str">
        <f t="shared" si="48"/>
        <v>Long Term</v>
      </c>
      <c r="J799">
        <f t="shared" si="49"/>
        <v>5636652</v>
      </c>
      <c r="K799">
        <f t="shared" si="50"/>
        <v>0.1</v>
      </c>
      <c r="L799">
        <f t="shared" si="51"/>
        <v>563665.20000000007</v>
      </c>
    </row>
    <row r="800" spans="1:12" x14ac:dyDescent="0.25">
      <c r="A800">
        <v>1799</v>
      </c>
      <c r="B800" t="s">
        <v>506</v>
      </c>
      <c r="C800">
        <v>460646</v>
      </c>
      <c r="D800">
        <v>5.24</v>
      </c>
      <c r="E800" s="5">
        <v>43667.733101851853</v>
      </c>
      <c r="F800" t="s">
        <v>1424</v>
      </c>
      <c r="G800">
        <v>9980635</v>
      </c>
      <c r="H800" s="3">
        <v>45015.665729108798</v>
      </c>
      <c r="I800" t="str">
        <f t="shared" si="48"/>
        <v>Long Term</v>
      </c>
      <c r="J800">
        <f t="shared" si="49"/>
        <v>9519989</v>
      </c>
      <c r="K800">
        <f t="shared" si="50"/>
        <v>0.1</v>
      </c>
      <c r="L800">
        <f t="shared" si="51"/>
        <v>951998.9</v>
      </c>
    </row>
    <row r="801" spans="1:12" x14ac:dyDescent="0.25">
      <c r="A801">
        <v>1800</v>
      </c>
      <c r="B801" t="s">
        <v>315</v>
      </c>
      <c r="C801">
        <v>533075</v>
      </c>
      <c r="D801">
        <v>5.27</v>
      </c>
      <c r="E801" s="5">
        <v>44200.899560185193</v>
      </c>
      <c r="F801" t="s">
        <v>1426</v>
      </c>
      <c r="G801">
        <v>3830423</v>
      </c>
      <c r="H801" s="3">
        <v>45015.665729108798</v>
      </c>
      <c r="I801" t="str">
        <f t="shared" si="48"/>
        <v>Long Term</v>
      </c>
      <c r="J801">
        <f t="shared" si="49"/>
        <v>3297348</v>
      </c>
      <c r="K801">
        <f t="shared" si="50"/>
        <v>0.1</v>
      </c>
      <c r="L801">
        <f t="shared" si="51"/>
        <v>329734.80000000005</v>
      </c>
    </row>
    <row r="802" spans="1:12" x14ac:dyDescent="0.25">
      <c r="A802">
        <v>1801</v>
      </c>
      <c r="B802" t="s">
        <v>842</v>
      </c>
      <c r="C802">
        <v>143661</v>
      </c>
      <c r="D802">
        <v>7.78</v>
      </c>
      <c r="E802" s="5">
        <v>43497.729375000003</v>
      </c>
      <c r="F802" t="s">
        <v>1422</v>
      </c>
      <c r="G802">
        <v>2695232</v>
      </c>
      <c r="H802" s="3">
        <v>45015.665729108798</v>
      </c>
      <c r="I802" t="str">
        <f t="shared" si="48"/>
        <v>Long Term</v>
      </c>
      <c r="J802">
        <f t="shared" si="49"/>
        <v>2551571</v>
      </c>
      <c r="K802">
        <f t="shared" si="50"/>
        <v>0.1</v>
      </c>
      <c r="L802">
        <f t="shared" si="51"/>
        <v>255157.1</v>
      </c>
    </row>
    <row r="803" spans="1:12" x14ac:dyDescent="0.25">
      <c r="A803">
        <v>1802</v>
      </c>
      <c r="B803" t="s">
        <v>1140</v>
      </c>
      <c r="C803">
        <v>486470</v>
      </c>
      <c r="D803">
        <v>8.1999999999999993</v>
      </c>
      <c r="E803" s="5">
        <v>43875.205347222232</v>
      </c>
      <c r="F803" t="s">
        <v>1424</v>
      </c>
      <c r="G803">
        <v>6571317</v>
      </c>
      <c r="H803" s="3">
        <v>45015.665729108798</v>
      </c>
      <c r="I803" t="str">
        <f t="shared" si="48"/>
        <v>Long Term</v>
      </c>
      <c r="J803">
        <f t="shared" si="49"/>
        <v>6084847</v>
      </c>
      <c r="K803">
        <f t="shared" si="50"/>
        <v>0.1</v>
      </c>
      <c r="L803">
        <f t="shared" si="51"/>
        <v>608484.70000000007</v>
      </c>
    </row>
    <row r="804" spans="1:12" x14ac:dyDescent="0.25">
      <c r="A804">
        <v>1803</v>
      </c>
      <c r="B804" t="s">
        <v>1221</v>
      </c>
      <c r="C804">
        <v>984270</v>
      </c>
      <c r="D804">
        <v>8.2799999999999994</v>
      </c>
      <c r="E804" s="5">
        <v>44021.590057870373</v>
      </c>
      <c r="F804" t="s">
        <v>1424</v>
      </c>
      <c r="G804">
        <v>2276025</v>
      </c>
      <c r="H804" s="3">
        <v>45015.665729108798</v>
      </c>
      <c r="I804" t="str">
        <f t="shared" si="48"/>
        <v>Long Term</v>
      </c>
      <c r="J804">
        <f t="shared" si="49"/>
        <v>1291755</v>
      </c>
      <c r="K804">
        <f t="shared" si="50"/>
        <v>0.1</v>
      </c>
      <c r="L804">
        <f t="shared" si="51"/>
        <v>129175.5</v>
      </c>
    </row>
    <row r="805" spans="1:12" x14ac:dyDescent="0.25">
      <c r="A805">
        <v>1804</v>
      </c>
      <c r="B805" t="s">
        <v>1047</v>
      </c>
      <c r="C805">
        <v>148924</v>
      </c>
      <c r="D805">
        <v>6.34</v>
      </c>
      <c r="E805" s="5">
        <v>43517.428171296298</v>
      </c>
      <c r="F805" t="s">
        <v>1424</v>
      </c>
      <c r="G805">
        <v>6849830</v>
      </c>
      <c r="H805" s="3">
        <v>45015.665729108798</v>
      </c>
      <c r="I805" t="str">
        <f t="shared" si="48"/>
        <v>Long Term</v>
      </c>
      <c r="J805">
        <f t="shared" si="49"/>
        <v>6700906</v>
      </c>
      <c r="K805">
        <f t="shared" si="50"/>
        <v>0.1</v>
      </c>
      <c r="L805">
        <f t="shared" si="51"/>
        <v>670090.60000000009</v>
      </c>
    </row>
    <row r="806" spans="1:12" x14ac:dyDescent="0.25">
      <c r="A806">
        <v>1805</v>
      </c>
      <c r="B806" t="s">
        <v>735</v>
      </c>
      <c r="C806">
        <v>553028</v>
      </c>
      <c r="D806">
        <v>8.4</v>
      </c>
      <c r="E806" s="5">
        <v>43658.942013888889</v>
      </c>
      <c r="F806" t="s">
        <v>1422</v>
      </c>
      <c r="G806">
        <v>553064</v>
      </c>
      <c r="H806" s="3">
        <v>45015.665729108798</v>
      </c>
      <c r="I806" t="str">
        <f t="shared" si="48"/>
        <v>Long Term</v>
      </c>
      <c r="J806">
        <f t="shared" si="49"/>
        <v>36</v>
      </c>
      <c r="K806">
        <f t="shared" si="50"/>
        <v>0</v>
      </c>
      <c r="L806">
        <f t="shared" si="51"/>
        <v>0</v>
      </c>
    </row>
    <row r="807" spans="1:12" x14ac:dyDescent="0.25">
      <c r="A807">
        <v>1806</v>
      </c>
      <c r="B807" t="s">
        <v>1427</v>
      </c>
      <c r="C807">
        <v>628770</v>
      </c>
      <c r="D807">
        <v>6.93</v>
      </c>
      <c r="E807" s="5">
        <v>44548.379351851851</v>
      </c>
      <c r="F807" t="s">
        <v>1426</v>
      </c>
      <c r="G807">
        <v>5738371</v>
      </c>
      <c r="H807" s="3">
        <v>45015.665729108798</v>
      </c>
      <c r="I807" t="str">
        <f t="shared" si="48"/>
        <v>Long Term</v>
      </c>
      <c r="J807">
        <f t="shared" si="49"/>
        <v>5109601</v>
      </c>
      <c r="K807">
        <f t="shared" si="50"/>
        <v>0.1</v>
      </c>
      <c r="L807">
        <f t="shared" si="51"/>
        <v>510960.10000000003</v>
      </c>
    </row>
    <row r="808" spans="1:12" x14ac:dyDescent="0.25">
      <c r="A808">
        <v>1807</v>
      </c>
      <c r="B808" t="s">
        <v>985</v>
      </c>
      <c r="C808">
        <v>409422</v>
      </c>
      <c r="D808">
        <v>5.15</v>
      </c>
      <c r="E808" s="5">
        <v>43630.122395833343</v>
      </c>
      <c r="F808" t="s">
        <v>1423</v>
      </c>
      <c r="G808">
        <v>4648283</v>
      </c>
      <c r="H808" s="3">
        <v>45015.665729108798</v>
      </c>
      <c r="I808" t="str">
        <f t="shared" si="48"/>
        <v>Long Term</v>
      </c>
      <c r="J808">
        <f t="shared" si="49"/>
        <v>4238861</v>
      </c>
      <c r="K808">
        <f t="shared" si="50"/>
        <v>0.1</v>
      </c>
      <c r="L808">
        <f t="shared" si="51"/>
        <v>423886.10000000003</v>
      </c>
    </row>
    <row r="809" spans="1:12" x14ac:dyDescent="0.25">
      <c r="A809">
        <v>1808</v>
      </c>
      <c r="B809" t="s">
        <v>1513</v>
      </c>
      <c r="C809">
        <v>802483</v>
      </c>
      <c r="D809">
        <v>8.76</v>
      </c>
      <c r="E809" s="5">
        <v>44868.381527777783</v>
      </c>
      <c r="F809" t="s">
        <v>1424</v>
      </c>
      <c r="G809">
        <v>1084765</v>
      </c>
      <c r="H809" s="3">
        <v>45015.665729108798</v>
      </c>
      <c r="I809" t="str">
        <f t="shared" si="48"/>
        <v>Short Term</v>
      </c>
      <c r="J809">
        <f t="shared" si="49"/>
        <v>282282</v>
      </c>
      <c r="K809">
        <f t="shared" si="50"/>
        <v>0.1</v>
      </c>
      <c r="L809">
        <f t="shared" si="51"/>
        <v>28228.2</v>
      </c>
    </row>
    <row r="810" spans="1:12" x14ac:dyDescent="0.25">
      <c r="A810">
        <v>1809</v>
      </c>
      <c r="B810" t="s">
        <v>855</v>
      </c>
      <c r="C810">
        <v>783449</v>
      </c>
      <c r="D810">
        <v>8.85</v>
      </c>
      <c r="E810" s="5">
        <v>43621.443564814806</v>
      </c>
      <c r="F810" t="s">
        <v>1422</v>
      </c>
      <c r="G810">
        <v>9814480</v>
      </c>
      <c r="H810" s="3">
        <v>45015.665729108798</v>
      </c>
      <c r="I810" t="str">
        <f t="shared" si="48"/>
        <v>Long Term</v>
      </c>
      <c r="J810">
        <f t="shared" si="49"/>
        <v>9031031</v>
      </c>
      <c r="K810">
        <f t="shared" si="50"/>
        <v>0.1</v>
      </c>
      <c r="L810">
        <f t="shared" si="51"/>
        <v>903103.10000000009</v>
      </c>
    </row>
    <row r="811" spans="1:12" x14ac:dyDescent="0.25">
      <c r="A811">
        <v>1810</v>
      </c>
      <c r="B811" t="s">
        <v>1514</v>
      </c>
      <c r="C811">
        <v>857971</v>
      </c>
      <c r="D811">
        <v>7.66</v>
      </c>
      <c r="E811" s="5">
        <v>43936.711956018517</v>
      </c>
      <c r="F811" t="s">
        <v>1422</v>
      </c>
      <c r="G811">
        <v>858000</v>
      </c>
      <c r="H811" s="3">
        <v>45015.665729108798</v>
      </c>
      <c r="I811" t="str">
        <f t="shared" si="48"/>
        <v>Long Term</v>
      </c>
      <c r="J811">
        <f t="shared" si="49"/>
        <v>29</v>
      </c>
      <c r="K811">
        <f t="shared" si="50"/>
        <v>0</v>
      </c>
      <c r="L811">
        <f t="shared" si="51"/>
        <v>0</v>
      </c>
    </row>
    <row r="812" spans="1:12" x14ac:dyDescent="0.25">
      <c r="A812">
        <v>1811</v>
      </c>
      <c r="B812" t="s">
        <v>853</v>
      </c>
      <c r="C812">
        <v>840628</v>
      </c>
      <c r="D812">
        <v>6.3</v>
      </c>
      <c r="E812" s="5">
        <v>44311.197581018518</v>
      </c>
      <c r="F812" t="s">
        <v>1422</v>
      </c>
      <c r="G812">
        <v>5944096</v>
      </c>
      <c r="H812" s="3">
        <v>45015.665729108798</v>
      </c>
      <c r="I812" t="str">
        <f t="shared" si="48"/>
        <v>Long Term</v>
      </c>
      <c r="J812">
        <f t="shared" si="49"/>
        <v>5103468</v>
      </c>
      <c r="K812">
        <f t="shared" si="50"/>
        <v>0.1</v>
      </c>
      <c r="L812">
        <f t="shared" si="51"/>
        <v>510346.80000000005</v>
      </c>
    </row>
    <row r="813" spans="1:12" x14ac:dyDescent="0.25">
      <c r="A813">
        <v>1812</v>
      </c>
      <c r="B813" t="s">
        <v>1188</v>
      </c>
      <c r="C813">
        <v>649877</v>
      </c>
      <c r="D813">
        <v>6.55</v>
      </c>
      <c r="E813" s="5">
        <v>43562.768738425933</v>
      </c>
      <c r="F813" t="s">
        <v>1424</v>
      </c>
      <c r="G813">
        <v>8433163</v>
      </c>
      <c r="H813" s="3">
        <v>45015.665729108798</v>
      </c>
      <c r="I813" t="str">
        <f t="shared" si="48"/>
        <v>Long Term</v>
      </c>
      <c r="J813">
        <f t="shared" si="49"/>
        <v>7783286</v>
      </c>
      <c r="K813">
        <f t="shared" si="50"/>
        <v>0.1</v>
      </c>
      <c r="L813">
        <f t="shared" si="51"/>
        <v>778328.60000000009</v>
      </c>
    </row>
    <row r="814" spans="1:12" x14ac:dyDescent="0.25">
      <c r="A814">
        <v>1813</v>
      </c>
      <c r="B814" t="s">
        <v>117</v>
      </c>
      <c r="C814">
        <v>72879</v>
      </c>
      <c r="D814">
        <v>7.37</v>
      </c>
      <c r="E814" s="5">
        <v>43380.818229166667</v>
      </c>
      <c r="F814" t="s">
        <v>1425</v>
      </c>
      <c r="G814">
        <v>2839904</v>
      </c>
      <c r="H814" s="3">
        <v>45015.665729108798</v>
      </c>
      <c r="I814" t="str">
        <f t="shared" si="48"/>
        <v>Long Term</v>
      </c>
      <c r="J814">
        <f t="shared" si="49"/>
        <v>2767025</v>
      </c>
      <c r="K814">
        <f t="shared" si="50"/>
        <v>0.1</v>
      </c>
      <c r="L814">
        <f t="shared" si="51"/>
        <v>276702.5</v>
      </c>
    </row>
    <row r="815" spans="1:12" x14ac:dyDescent="0.25">
      <c r="A815">
        <v>1814</v>
      </c>
      <c r="B815" t="s">
        <v>896</v>
      </c>
      <c r="C815">
        <v>383114</v>
      </c>
      <c r="D815">
        <v>6.7</v>
      </c>
      <c r="E815" s="5">
        <v>44986.480983796297</v>
      </c>
      <c r="F815" t="s">
        <v>1421</v>
      </c>
      <c r="G815">
        <v>860351</v>
      </c>
      <c r="H815" s="3">
        <v>45015.665729108798</v>
      </c>
      <c r="I815" t="str">
        <f t="shared" si="48"/>
        <v>Short Term</v>
      </c>
      <c r="J815">
        <f t="shared" si="49"/>
        <v>477237</v>
      </c>
      <c r="K815">
        <f t="shared" si="50"/>
        <v>0.1</v>
      </c>
      <c r="L815">
        <f t="shared" si="51"/>
        <v>47723.700000000004</v>
      </c>
    </row>
    <row r="816" spans="1:12" x14ac:dyDescent="0.25">
      <c r="A816">
        <v>1815</v>
      </c>
      <c r="B816" t="s">
        <v>75</v>
      </c>
      <c r="C816">
        <v>106613</v>
      </c>
      <c r="D816">
        <v>7.88</v>
      </c>
      <c r="E816" s="5">
        <v>44999.541215277779</v>
      </c>
      <c r="F816" t="s">
        <v>1421</v>
      </c>
      <c r="G816">
        <v>4915377</v>
      </c>
      <c r="H816" s="3">
        <v>45015.665729108798</v>
      </c>
      <c r="I816" t="str">
        <f t="shared" si="48"/>
        <v>Short Term</v>
      </c>
      <c r="J816">
        <f t="shared" si="49"/>
        <v>4808764</v>
      </c>
      <c r="K816">
        <f t="shared" si="50"/>
        <v>0.1</v>
      </c>
      <c r="L816">
        <f t="shared" si="51"/>
        <v>480876.4</v>
      </c>
    </row>
    <row r="817" spans="1:12" x14ac:dyDescent="0.25">
      <c r="A817">
        <v>1816</v>
      </c>
      <c r="B817" t="s">
        <v>726</v>
      </c>
      <c r="C817">
        <v>886450</v>
      </c>
      <c r="D817">
        <v>5.69</v>
      </c>
      <c r="E817" s="5">
        <v>44608.915000000001</v>
      </c>
      <c r="F817" t="s">
        <v>1421</v>
      </c>
      <c r="G817">
        <v>886483</v>
      </c>
      <c r="H817" s="3">
        <v>45015.665729108798</v>
      </c>
      <c r="I817" t="str">
        <f t="shared" si="48"/>
        <v>Long Term</v>
      </c>
      <c r="J817">
        <f t="shared" si="49"/>
        <v>33</v>
      </c>
      <c r="K817">
        <f t="shared" si="50"/>
        <v>0</v>
      </c>
      <c r="L817">
        <f t="shared" si="51"/>
        <v>0</v>
      </c>
    </row>
    <row r="818" spans="1:12" x14ac:dyDescent="0.25">
      <c r="A818">
        <v>1817</v>
      </c>
      <c r="B818" t="s">
        <v>1491</v>
      </c>
      <c r="C818">
        <v>903165</v>
      </c>
      <c r="D818">
        <v>6.89</v>
      </c>
      <c r="E818" s="5">
        <v>43907.42827546296</v>
      </c>
      <c r="F818" t="s">
        <v>1424</v>
      </c>
      <c r="G818">
        <v>6737709</v>
      </c>
      <c r="H818" s="3">
        <v>45015.665729108798</v>
      </c>
      <c r="I818" t="str">
        <f t="shared" si="48"/>
        <v>Long Term</v>
      </c>
      <c r="J818">
        <f t="shared" si="49"/>
        <v>5834544</v>
      </c>
      <c r="K818">
        <f t="shared" si="50"/>
        <v>0.1</v>
      </c>
      <c r="L818">
        <f t="shared" si="51"/>
        <v>583454.4</v>
      </c>
    </row>
    <row r="819" spans="1:12" x14ac:dyDescent="0.25">
      <c r="A819">
        <v>1818</v>
      </c>
      <c r="B819" t="s">
        <v>205</v>
      </c>
      <c r="C819">
        <v>996140</v>
      </c>
      <c r="D819">
        <v>6.86</v>
      </c>
      <c r="E819" s="5">
        <v>43965.401180555556</v>
      </c>
      <c r="F819" t="s">
        <v>1424</v>
      </c>
      <c r="G819">
        <v>2715095</v>
      </c>
      <c r="H819" s="3">
        <v>45015.665729108798</v>
      </c>
      <c r="I819" t="str">
        <f t="shared" si="48"/>
        <v>Long Term</v>
      </c>
      <c r="J819">
        <f t="shared" si="49"/>
        <v>1718955</v>
      </c>
      <c r="K819">
        <f t="shared" si="50"/>
        <v>0.1</v>
      </c>
      <c r="L819">
        <f t="shared" si="51"/>
        <v>171895.5</v>
      </c>
    </row>
    <row r="820" spans="1:12" x14ac:dyDescent="0.25">
      <c r="A820">
        <v>1819</v>
      </c>
      <c r="B820" t="s">
        <v>566</v>
      </c>
      <c r="C820">
        <v>62512</v>
      </c>
      <c r="D820">
        <v>7.6</v>
      </c>
      <c r="E820" s="5">
        <v>44381.222361111111</v>
      </c>
      <c r="F820" t="s">
        <v>1426</v>
      </c>
      <c r="G820">
        <v>1893025</v>
      </c>
      <c r="H820" s="3">
        <v>45015.665729108798</v>
      </c>
      <c r="I820" t="str">
        <f t="shared" si="48"/>
        <v>Long Term</v>
      </c>
      <c r="J820">
        <f t="shared" si="49"/>
        <v>1830513</v>
      </c>
      <c r="K820">
        <f t="shared" si="50"/>
        <v>0.1</v>
      </c>
      <c r="L820">
        <f t="shared" si="51"/>
        <v>183051.30000000002</v>
      </c>
    </row>
    <row r="821" spans="1:12" x14ac:dyDescent="0.25">
      <c r="A821">
        <v>1820</v>
      </c>
      <c r="B821" t="s">
        <v>1096</v>
      </c>
      <c r="C821">
        <v>708659</v>
      </c>
      <c r="D821">
        <v>8.75</v>
      </c>
      <c r="E821" s="5">
        <v>44664.792893518519</v>
      </c>
      <c r="F821" t="s">
        <v>1423</v>
      </c>
      <c r="G821">
        <v>4794963</v>
      </c>
      <c r="H821" s="3">
        <v>45015.665729108798</v>
      </c>
      <c r="I821" t="str">
        <f t="shared" si="48"/>
        <v>Short Term</v>
      </c>
      <c r="J821">
        <f t="shared" si="49"/>
        <v>4086304</v>
      </c>
      <c r="K821">
        <f t="shared" si="50"/>
        <v>0.1</v>
      </c>
      <c r="L821">
        <f t="shared" si="51"/>
        <v>408630.4</v>
      </c>
    </row>
    <row r="822" spans="1:12" x14ac:dyDescent="0.25">
      <c r="A822">
        <v>1821</v>
      </c>
      <c r="B822" t="s">
        <v>1515</v>
      </c>
      <c r="C822">
        <v>888461</v>
      </c>
      <c r="D822">
        <v>8.56</v>
      </c>
      <c r="E822" s="5">
        <v>44583.701979166668</v>
      </c>
      <c r="F822" t="s">
        <v>1424</v>
      </c>
      <c r="G822">
        <v>4174739</v>
      </c>
      <c r="H822" s="3">
        <v>45015.665729108798</v>
      </c>
      <c r="I822" t="str">
        <f t="shared" si="48"/>
        <v>Long Term</v>
      </c>
      <c r="J822">
        <f t="shared" si="49"/>
        <v>3286278</v>
      </c>
      <c r="K822">
        <f t="shared" si="50"/>
        <v>0.1</v>
      </c>
      <c r="L822">
        <f t="shared" si="51"/>
        <v>328627.80000000005</v>
      </c>
    </row>
    <row r="823" spans="1:12" x14ac:dyDescent="0.25">
      <c r="A823">
        <v>1822</v>
      </c>
      <c r="B823" t="s">
        <v>244</v>
      </c>
      <c r="C823">
        <v>854030</v>
      </c>
      <c r="D823">
        <v>7.12</v>
      </c>
      <c r="E823" s="5">
        <v>44367.172638888893</v>
      </c>
      <c r="F823" t="s">
        <v>1425</v>
      </c>
      <c r="G823">
        <v>8470142</v>
      </c>
      <c r="H823" s="3">
        <v>45015.665729108798</v>
      </c>
      <c r="I823" t="str">
        <f t="shared" si="48"/>
        <v>Long Term</v>
      </c>
      <c r="J823">
        <f t="shared" si="49"/>
        <v>7616112</v>
      </c>
      <c r="K823">
        <f t="shared" si="50"/>
        <v>0.1</v>
      </c>
      <c r="L823">
        <f t="shared" si="51"/>
        <v>761611.20000000007</v>
      </c>
    </row>
    <row r="824" spans="1:12" x14ac:dyDescent="0.25">
      <c r="A824">
        <v>1823</v>
      </c>
      <c r="B824" t="s">
        <v>938</v>
      </c>
      <c r="C824">
        <v>451989</v>
      </c>
      <c r="D824">
        <v>5.3</v>
      </c>
      <c r="E824" s="5">
        <v>44389.677395833343</v>
      </c>
      <c r="F824" t="s">
        <v>1421</v>
      </c>
      <c r="G824">
        <v>4008735</v>
      </c>
      <c r="H824" s="3">
        <v>45015.665729108798</v>
      </c>
      <c r="I824" t="str">
        <f t="shared" si="48"/>
        <v>Long Term</v>
      </c>
      <c r="J824">
        <f t="shared" si="49"/>
        <v>3556746</v>
      </c>
      <c r="K824">
        <f t="shared" si="50"/>
        <v>0.1</v>
      </c>
      <c r="L824">
        <f t="shared" si="51"/>
        <v>355674.60000000003</v>
      </c>
    </row>
    <row r="825" spans="1:12" x14ac:dyDescent="0.25">
      <c r="A825">
        <v>1824</v>
      </c>
      <c r="B825" t="s">
        <v>997</v>
      </c>
      <c r="C825">
        <v>740174</v>
      </c>
      <c r="D825">
        <v>7.16</v>
      </c>
      <c r="E825" s="5">
        <v>43880.357916666668</v>
      </c>
      <c r="F825" t="s">
        <v>1421</v>
      </c>
      <c r="G825">
        <v>4863231</v>
      </c>
      <c r="H825" s="3">
        <v>45015.665729108798</v>
      </c>
      <c r="I825" t="str">
        <f t="shared" si="48"/>
        <v>Long Term</v>
      </c>
      <c r="J825">
        <f t="shared" si="49"/>
        <v>4123057</v>
      </c>
      <c r="K825">
        <f t="shared" si="50"/>
        <v>0.1</v>
      </c>
      <c r="L825">
        <f t="shared" si="51"/>
        <v>412305.7</v>
      </c>
    </row>
    <row r="826" spans="1:12" x14ac:dyDescent="0.25">
      <c r="A826">
        <v>1825</v>
      </c>
      <c r="B826" t="s">
        <v>1170</v>
      </c>
      <c r="C826">
        <v>698477</v>
      </c>
      <c r="D826">
        <v>6.92</v>
      </c>
      <c r="E826" s="5">
        <v>44366.22184027778</v>
      </c>
      <c r="F826" t="s">
        <v>1425</v>
      </c>
      <c r="G826">
        <v>9373047</v>
      </c>
      <c r="H826" s="3">
        <v>45015.665729108798</v>
      </c>
      <c r="I826" t="str">
        <f t="shared" si="48"/>
        <v>Long Term</v>
      </c>
      <c r="J826">
        <f t="shared" si="49"/>
        <v>8674570</v>
      </c>
      <c r="K826">
        <f t="shared" si="50"/>
        <v>0.1</v>
      </c>
      <c r="L826">
        <f t="shared" si="51"/>
        <v>867457</v>
      </c>
    </row>
    <row r="827" spans="1:12" x14ac:dyDescent="0.25">
      <c r="A827">
        <v>1826</v>
      </c>
      <c r="B827" t="s">
        <v>364</v>
      </c>
      <c r="C827">
        <v>852554</v>
      </c>
      <c r="D827">
        <v>5.27</v>
      </c>
      <c r="E827" s="5">
        <v>43793.866967592592</v>
      </c>
      <c r="F827" t="s">
        <v>1426</v>
      </c>
      <c r="G827">
        <v>1345109</v>
      </c>
      <c r="H827" s="3">
        <v>45015.665729108798</v>
      </c>
      <c r="I827" t="str">
        <f t="shared" si="48"/>
        <v>Long Term</v>
      </c>
      <c r="J827">
        <f t="shared" si="49"/>
        <v>492555</v>
      </c>
      <c r="K827">
        <f t="shared" si="50"/>
        <v>0.1</v>
      </c>
      <c r="L827">
        <f t="shared" si="51"/>
        <v>49255.5</v>
      </c>
    </row>
    <row r="828" spans="1:12" x14ac:dyDescent="0.25">
      <c r="A828">
        <v>1827</v>
      </c>
      <c r="B828" t="s">
        <v>1401</v>
      </c>
      <c r="C828">
        <v>261097</v>
      </c>
      <c r="D828">
        <v>7.58</v>
      </c>
      <c r="E828" s="5">
        <v>44395.501701388886</v>
      </c>
      <c r="F828" t="s">
        <v>1421</v>
      </c>
      <c r="G828">
        <v>9236888</v>
      </c>
      <c r="H828" s="3">
        <v>45015.665729108798</v>
      </c>
      <c r="I828" t="str">
        <f t="shared" si="48"/>
        <v>Long Term</v>
      </c>
      <c r="J828">
        <f t="shared" si="49"/>
        <v>8975791</v>
      </c>
      <c r="K828">
        <f t="shared" si="50"/>
        <v>0.1</v>
      </c>
      <c r="L828">
        <f t="shared" si="51"/>
        <v>897579.10000000009</v>
      </c>
    </row>
    <row r="829" spans="1:12" x14ac:dyDescent="0.25">
      <c r="A829">
        <v>1828</v>
      </c>
      <c r="B829" t="s">
        <v>882</v>
      </c>
      <c r="C829">
        <v>482192</v>
      </c>
      <c r="D829">
        <v>5.4</v>
      </c>
      <c r="E829" s="5">
        <v>43936.303113425929</v>
      </c>
      <c r="F829" t="s">
        <v>1421</v>
      </c>
      <c r="G829">
        <v>1014574</v>
      </c>
      <c r="H829" s="3">
        <v>45015.665729108798</v>
      </c>
      <c r="I829" t="str">
        <f t="shared" si="48"/>
        <v>Long Term</v>
      </c>
      <c r="J829">
        <f t="shared" si="49"/>
        <v>532382</v>
      </c>
      <c r="K829">
        <f t="shared" si="50"/>
        <v>0.1</v>
      </c>
      <c r="L829">
        <f t="shared" si="51"/>
        <v>53238.200000000004</v>
      </c>
    </row>
    <row r="830" spans="1:12" x14ac:dyDescent="0.25">
      <c r="A830">
        <v>1829</v>
      </c>
      <c r="B830" t="s">
        <v>387</v>
      </c>
      <c r="C830">
        <v>256553</v>
      </c>
      <c r="D830">
        <v>8.85</v>
      </c>
      <c r="E830" s="5">
        <v>45009.496944444443</v>
      </c>
      <c r="F830" t="s">
        <v>1422</v>
      </c>
      <c r="G830">
        <v>3018867</v>
      </c>
      <c r="H830" s="3">
        <v>45015.665729108798</v>
      </c>
      <c r="I830" t="str">
        <f t="shared" si="48"/>
        <v>Short Term</v>
      </c>
      <c r="J830">
        <f t="shared" si="49"/>
        <v>2762314</v>
      </c>
      <c r="K830">
        <f t="shared" si="50"/>
        <v>0.1</v>
      </c>
      <c r="L830">
        <f t="shared" si="51"/>
        <v>276231.40000000002</v>
      </c>
    </row>
    <row r="831" spans="1:12" x14ac:dyDescent="0.25">
      <c r="A831">
        <v>1830</v>
      </c>
      <c r="B831" t="s">
        <v>293</v>
      </c>
      <c r="C831">
        <v>839030</v>
      </c>
      <c r="D831">
        <v>6.31</v>
      </c>
      <c r="E831" s="5">
        <v>44818.813877314817</v>
      </c>
      <c r="F831" t="s">
        <v>1425</v>
      </c>
      <c r="G831">
        <v>7948818</v>
      </c>
      <c r="H831" s="3">
        <v>45015.665729108798</v>
      </c>
      <c r="I831" t="str">
        <f t="shared" si="48"/>
        <v>Short Term</v>
      </c>
      <c r="J831">
        <f t="shared" si="49"/>
        <v>7109788</v>
      </c>
      <c r="K831">
        <f t="shared" si="50"/>
        <v>0.1</v>
      </c>
      <c r="L831">
        <f t="shared" si="51"/>
        <v>710978.8</v>
      </c>
    </row>
    <row r="832" spans="1:12" x14ac:dyDescent="0.25">
      <c r="A832">
        <v>1831</v>
      </c>
      <c r="B832" t="s">
        <v>1118</v>
      </c>
      <c r="C832">
        <v>279286</v>
      </c>
      <c r="D832">
        <v>8.16</v>
      </c>
      <c r="E832" s="5">
        <v>43821.759212962963</v>
      </c>
      <c r="F832" t="s">
        <v>1423</v>
      </c>
      <c r="G832">
        <v>7079126</v>
      </c>
      <c r="H832" s="3">
        <v>45015.665729108798</v>
      </c>
      <c r="I832" t="str">
        <f t="shared" si="48"/>
        <v>Long Term</v>
      </c>
      <c r="J832">
        <f t="shared" si="49"/>
        <v>6799840</v>
      </c>
      <c r="K832">
        <f t="shared" si="50"/>
        <v>0.1</v>
      </c>
      <c r="L832">
        <f t="shared" si="51"/>
        <v>679984</v>
      </c>
    </row>
    <row r="833" spans="1:12" x14ac:dyDescent="0.25">
      <c r="A833">
        <v>1832</v>
      </c>
      <c r="B833" t="s">
        <v>642</v>
      </c>
      <c r="C833">
        <v>908557</v>
      </c>
      <c r="D833">
        <v>8.1999999999999993</v>
      </c>
      <c r="E833" s="5">
        <v>43383.252268518518</v>
      </c>
      <c r="F833" t="s">
        <v>1421</v>
      </c>
      <c r="G833">
        <v>1705189</v>
      </c>
      <c r="H833" s="3">
        <v>45015.665729108798</v>
      </c>
      <c r="I833" t="str">
        <f t="shared" si="48"/>
        <v>Long Term</v>
      </c>
      <c r="J833">
        <f t="shared" si="49"/>
        <v>796632</v>
      </c>
      <c r="K833">
        <f t="shared" si="50"/>
        <v>0.1</v>
      </c>
      <c r="L833">
        <f t="shared" si="51"/>
        <v>79663.200000000012</v>
      </c>
    </row>
    <row r="834" spans="1:12" x14ac:dyDescent="0.25">
      <c r="A834">
        <v>1833</v>
      </c>
      <c r="B834" t="s">
        <v>627</v>
      </c>
      <c r="C834">
        <v>497668</v>
      </c>
      <c r="D834">
        <v>7.6</v>
      </c>
      <c r="E834" s="5">
        <v>44066.431064814817</v>
      </c>
      <c r="F834" t="s">
        <v>1423</v>
      </c>
      <c r="G834">
        <v>4935774</v>
      </c>
      <c r="H834" s="3">
        <v>45015.665729108798</v>
      </c>
      <c r="I834" t="str">
        <f t="shared" si="48"/>
        <v>Long Term</v>
      </c>
      <c r="J834">
        <f t="shared" si="49"/>
        <v>4438106</v>
      </c>
      <c r="K834">
        <f t="shared" si="50"/>
        <v>0.1</v>
      </c>
      <c r="L834">
        <f t="shared" si="51"/>
        <v>443810.60000000003</v>
      </c>
    </row>
    <row r="835" spans="1:12" x14ac:dyDescent="0.25">
      <c r="A835">
        <v>1834</v>
      </c>
      <c r="B835" t="s">
        <v>1154</v>
      </c>
      <c r="C835">
        <v>346906</v>
      </c>
      <c r="D835">
        <v>8.99</v>
      </c>
      <c r="E835" s="5">
        <v>44063.270138888889</v>
      </c>
      <c r="F835" t="s">
        <v>1423</v>
      </c>
      <c r="G835">
        <v>8848884</v>
      </c>
      <c r="H835" s="3">
        <v>45015.665729108798</v>
      </c>
      <c r="I835" t="str">
        <f t="shared" ref="I835:I898" si="52">IF((H835-E835)&lt;=365,"Short Term","Long Term")</f>
        <v>Long Term</v>
      </c>
      <c r="J835">
        <f t="shared" ref="J835:J898" si="53">G835-C835</f>
        <v>8501978</v>
      </c>
      <c r="K835">
        <f t="shared" ref="K835:K898" si="54">IF(J835&gt;100000,10%,0)</f>
        <v>0.1</v>
      </c>
      <c r="L835">
        <f t="shared" ref="L835:L898" si="55">J835*K835</f>
        <v>850197.8</v>
      </c>
    </row>
    <row r="836" spans="1:12" x14ac:dyDescent="0.25">
      <c r="A836">
        <v>1835</v>
      </c>
      <c r="B836" t="s">
        <v>1396</v>
      </c>
      <c r="C836">
        <v>157367</v>
      </c>
      <c r="D836">
        <v>7.32</v>
      </c>
      <c r="E836" s="5">
        <v>44940.318495370368</v>
      </c>
      <c r="F836" t="s">
        <v>1422</v>
      </c>
      <c r="G836">
        <v>175730</v>
      </c>
      <c r="H836" s="3">
        <v>45015.665729108798</v>
      </c>
      <c r="I836" t="str">
        <f t="shared" si="52"/>
        <v>Short Term</v>
      </c>
      <c r="J836">
        <f t="shared" si="53"/>
        <v>18363</v>
      </c>
      <c r="K836">
        <f t="shared" si="54"/>
        <v>0</v>
      </c>
      <c r="L836">
        <f t="shared" si="55"/>
        <v>0</v>
      </c>
    </row>
    <row r="837" spans="1:12" x14ac:dyDescent="0.25">
      <c r="A837">
        <v>1836</v>
      </c>
      <c r="B837" t="s">
        <v>1096</v>
      </c>
      <c r="C837">
        <v>955035</v>
      </c>
      <c r="D837">
        <v>7.86</v>
      </c>
      <c r="E837" s="5">
        <v>44427.643923611111</v>
      </c>
      <c r="F837" t="s">
        <v>1423</v>
      </c>
      <c r="G837">
        <v>3984038</v>
      </c>
      <c r="H837" s="3">
        <v>45015.665729108798</v>
      </c>
      <c r="I837" t="str">
        <f t="shared" si="52"/>
        <v>Long Term</v>
      </c>
      <c r="J837">
        <f t="shared" si="53"/>
        <v>3029003</v>
      </c>
      <c r="K837">
        <f t="shared" si="54"/>
        <v>0.1</v>
      </c>
      <c r="L837">
        <f t="shared" si="55"/>
        <v>302900.3</v>
      </c>
    </row>
    <row r="838" spans="1:12" x14ac:dyDescent="0.25">
      <c r="A838">
        <v>1837</v>
      </c>
      <c r="B838" t="s">
        <v>535</v>
      </c>
      <c r="C838">
        <v>682257</v>
      </c>
      <c r="D838">
        <v>6.15</v>
      </c>
      <c r="E838" s="5">
        <v>44886.970034722217</v>
      </c>
      <c r="F838" t="s">
        <v>1426</v>
      </c>
      <c r="G838">
        <v>682286</v>
      </c>
      <c r="H838" s="3">
        <v>45015.665729108798</v>
      </c>
      <c r="I838" t="str">
        <f t="shared" si="52"/>
        <v>Short Term</v>
      </c>
      <c r="J838">
        <f t="shared" si="53"/>
        <v>29</v>
      </c>
      <c r="K838">
        <f t="shared" si="54"/>
        <v>0</v>
      </c>
      <c r="L838">
        <f t="shared" si="55"/>
        <v>0</v>
      </c>
    </row>
    <row r="839" spans="1:12" x14ac:dyDescent="0.25">
      <c r="A839">
        <v>1838</v>
      </c>
      <c r="B839" t="s">
        <v>666</v>
      </c>
      <c r="C839">
        <v>292202</v>
      </c>
      <c r="D839">
        <v>7.59</v>
      </c>
      <c r="E839" s="5">
        <v>43530.777418981481</v>
      </c>
      <c r="F839" t="s">
        <v>1421</v>
      </c>
      <c r="G839">
        <v>3212667</v>
      </c>
      <c r="H839" s="3">
        <v>45015.665729108798</v>
      </c>
      <c r="I839" t="str">
        <f t="shared" si="52"/>
        <v>Long Term</v>
      </c>
      <c r="J839">
        <f t="shared" si="53"/>
        <v>2920465</v>
      </c>
      <c r="K839">
        <f t="shared" si="54"/>
        <v>0.1</v>
      </c>
      <c r="L839">
        <f t="shared" si="55"/>
        <v>292046.5</v>
      </c>
    </row>
    <row r="840" spans="1:12" x14ac:dyDescent="0.25">
      <c r="A840">
        <v>1839</v>
      </c>
      <c r="B840" t="s">
        <v>1281</v>
      </c>
      <c r="C840">
        <v>999741</v>
      </c>
      <c r="D840">
        <v>6.89</v>
      </c>
      <c r="E840" s="5">
        <v>44411.638912037037</v>
      </c>
      <c r="F840" t="s">
        <v>1424</v>
      </c>
      <c r="G840">
        <v>5370169</v>
      </c>
      <c r="H840" s="3">
        <v>45015.665729108798</v>
      </c>
      <c r="I840" t="str">
        <f t="shared" si="52"/>
        <v>Long Term</v>
      </c>
      <c r="J840">
        <f t="shared" si="53"/>
        <v>4370428</v>
      </c>
      <c r="K840">
        <f t="shared" si="54"/>
        <v>0.1</v>
      </c>
      <c r="L840">
        <f t="shared" si="55"/>
        <v>437042.80000000005</v>
      </c>
    </row>
    <row r="841" spans="1:12" x14ac:dyDescent="0.25">
      <c r="A841">
        <v>1840</v>
      </c>
      <c r="B841" t="s">
        <v>355</v>
      </c>
      <c r="C841">
        <v>176051</v>
      </c>
      <c r="D841">
        <v>8.4700000000000006</v>
      </c>
      <c r="E841" s="5">
        <v>43751.733449074083</v>
      </c>
      <c r="F841" t="s">
        <v>1422</v>
      </c>
      <c r="G841">
        <v>2808804</v>
      </c>
      <c r="H841" s="3">
        <v>45015.665729108798</v>
      </c>
      <c r="I841" t="str">
        <f t="shared" si="52"/>
        <v>Long Term</v>
      </c>
      <c r="J841">
        <f t="shared" si="53"/>
        <v>2632753</v>
      </c>
      <c r="K841">
        <f t="shared" si="54"/>
        <v>0.1</v>
      </c>
      <c r="L841">
        <f t="shared" si="55"/>
        <v>263275.3</v>
      </c>
    </row>
    <row r="842" spans="1:12" x14ac:dyDescent="0.25">
      <c r="A842">
        <v>1841</v>
      </c>
      <c r="B842" t="s">
        <v>1514</v>
      </c>
      <c r="C842">
        <v>230726</v>
      </c>
      <c r="D842">
        <v>5.35</v>
      </c>
      <c r="E842" s="5">
        <v>43454.731388888889</v>
      </c>
      <c r="F842" t="s">
        <v>1422</v>
      </c>
      <c r="G842">
        <v>8391207</v>
      </c>
      <c r="H842" s="3">
        <v>45015.665729108798</v>
      </c>
      <c r="I842" t="str">
        <f t="shared" si="52"/>
        <v>Long Term</v>
      </c>
      <c r="J842">
        <f t="shared" si="53"/>
        <v>8160481</v>
      </c>
      <c r="K842">
        <f t="shared" si="54"/>
        <v>0.1</v>
      </c>
      <c r="L842">
        <f t="shared" si="55"/>
        <v>816048.10000000009</v>
      </c>
    </row>
    <row r="843" spans="1:12" x14ac:dyDescent="0.25">
      <c r="A843">
        <v>1842</v>
      </c>
      <c r="B843" t="s">
        <v>145</v>
      </c>
      <c r="C843">
        <v>634813</v>
      </c>
      <c r="D843">
        <v>8.23</v>
      </c>
      <c r="E843" s="5">
        <v>43797.165937500002</v>
      </c>
      <c r="F843" t="s">
        <v>1426</v>
      </c>
      <c r="G843">
        <v>8416126</v>
      </c>
      <c r="H843" s="3">
        <v>45015.665729108798</v>
      </c>
      <c r="I843" t="str">
        <f t="shared" si="52"/>
        <v>Long Term</v>
      </c>
      <c r="J843">
        <f t="shared" si="53"/>
        <v>7781313</v>
      </c>
      <c r="K843">
        <f t="shared" si="54"/>
        <v>0.1</v>
      </c>
      <c r="L843">
        <f t="shared" si="55"/>
        <v>778131.3</v>
      </c>
    </row>
    <row r="844" spans="1:12" x14ac:dyDescent="0.25">
      <c r="A844">
        <v>1843</v>
      </c>
      <c r="B844" t="s">
        <v>1494</v>
      </c>
      <c r="C844">
        <v>49175</v>
      </c>
      <c r="D844">
        <v>8.92</v>
      </c>
      <c r="E844" s="5">
        <v>44351.17597222222</v>
      </c>
      <c r="F844" t="s">
        <v>1426</v>
      </c>
      <c r="G844">
        <v>5417439</v>
      </c>
      <c r="H844" s="3">
        <v>45015.665729108798</v>
      </c>
      <c r="I844" t="str">
        <f t="shared" si="52"/>
        <v>Long Term</v>
      </c>
      <c r="J844">
        <f t="shared" si="53"/>
        <v>5368264</v>
      </c>
      <c r="K844">
        <f t="shared" si="54"/>
        <v>0.1</v>
      </c>
      <c r="L844">
        <f t="shared" si="55"/>
        <v>536826.4</v>
      </c>
    </row>
    <row r="845" spans="1:12" x14ac:dyDescent="0.25">
      <c r="A845">
        <v>1844</v>
      </c>
      <c r="B845" t="s">
        <v>607</v>
      </c>
      <c r="C845">
        <v>635425</v>
      </c>
      <c r="D845">
        <v>6.84</v>
      </c>
      <c r="E845" s="5">
        <v>43627.373912037037</v>
      </c>
      <c r="F845" t="s">
        <v>1422</v>
      </c>
      <c r="G845">
        <v>2451719</v>
      </c>
      <c r="H845" s="3">
        <v>45015.665729108798</v>
      </c>
      <c r="I845" t="str">
        <f t="shared" si="52"/>
        <v>Long Term</v>
      </c>
      <c r="J845">
        <f t="shared" si="53"/>
        <v>1816294</v>
      </c>
      <c r="K845">
        <f t="shared" si="54"/>
        <v>0.1</v>
      </c>
      <c r="L845">
        <f t="shared" si="55"/>
        <v>181629.40000000002</v>
      </c>
    </row>
    <row r="846" spans="1:12" x14ac:dyDescent="0.25">
      <c r="A846">
        <v>1845</v>
      </c>
      <c r="B846" t="s">
        <v>1409</v>
      </c>
      <c r="C846">
        <v>569330</v>
      </c>
      <c r="D846">
        <v>8.1999999999999993</v>
      </c>
      <c r="E846" s="5">
        <v>44796.964699074073</v>
      </c>
      <c r="F846" t="s">
        <v>1421</v>
      </c>
      <c r="G846">
        <v>5268151</v>
      </c>
      <c r="H846" s="3">
        <v>45015.665729108798</v>
      </c>
      <c r="I846" t="str">
        <f t="shared" si="52"/>
        <v>Short Term</v>
      </c>
      <c r="J846">
        <f t="shared" si="53"/>
        <v>4698821</v>
      </c>
      <c r="K846">
        <f t="shared" si="54"/>
        <v>0.1</v>
      </c>
      <c r="L846">
        <f t="shared" si="55"/>
        <v>469882.10000000003</v>
      </c>
    </row>
    <row r="847" spans="1:12" x14ac:dyDescent="0.25">
      <c r="A847">
        <v>1846</v>
      </c>
      <c r="B847" t="s">
        <v>720</v>
      </c>
      <c r="C847">
        <v>700784</v>
      </c>
      <c r="D847">
        <v>6.9</v>
      </c>
      <c r="E847" s="5">
        <v>43814.111157407409</v>
      </c>
      <c r="F847" t="s">
        <v>1423</v>
      </c>
      <c r="G847">
        <v>971529</v>
      </c>
      <c r="H847" s="3">
        <v>45015.665729108798</v>
      </c>
      <c r="I847" t="str">
        <f t="shared" si="52"/>
        <v>Long Term</v>
      </c>
      <c r="J847">
        <f t="shared" si="53"/>
        <v>270745</v>
      </c>
      <c r="K847">
        <f t="shared" si="54"/>
        <v>0.1</v>
      </c>
      <c r="L847">
        <f t="shared" si="55"/>
        <v>27074.5</v>
      </c>
    </row>
    <row r="848" spans="1:12" x14ac:dyDescent="0.25">
      <c r="A848">
        <v>1847</v>
      </c>
      <c r="B848" t="s">
        <v>541</v>
      </c>
      <c r="C848">
        <v>522755</v>
      </c>
      <c r="D848">
        <v>7.43</v>
      </c>
      <c r="E848" s="5">
        <v>44448.184432870366</v>
      </c>
      <c r="F848" t="s">
        <v>1424</v>
      </c>
      <c r="G848">
        <v>522769</v>
      </c>
      <c r="H848" s="3">
        <v>45015.665729108798</v>
      </c>
      <c r="I848" t="str">
        <f t="shared" si="52"/>
        <v>Long Term</v>
      </c>
      <c r="J848">
        <f t="shared" si="53"/>
        <v>14</v>
      </c>
      <c r="K848">
        <f t="shared" si="54"/>
        <v>0</v>
      </c>
      <c r="L848">
        <f t="shared" si="55"/>
        <v>0</v>
      </c>
    </row>
    <row r="849" spans="1:12" x14ac:dyDescent="0.25">
      <c r="A849">
        <v>1848</v>
      </c>
      <c r="B849" t="s">
        <v>1068</v>
      </c>
      <c r="C849">
        <v>619385</v>
      </c>
      <c r="D849">
        <v>6.95</v>
      </c>
      <c r="E849" s="5">
        <v>44929.970960648148</v>
      </c>
      <c r="F849" t="s">
        <v>1426</v>
      </c>
      <c r="G849">
        <v>9020308</v>
      </c>
      <c r="H849" s="3">
        <v>45015.665729108798</v>
      </c>
      <c r="I849" t="str">
        <f t="shared" si="52"/>
        <v>Short Term</v>
      </c>
      <c r="J849">
        <f t="shared" si="53"/>
        <v>8400923</v>
      </c>
      <c r="K849">
        <f t="shared" si="54"/>
        <v>0.1</v>
      </c>
      <c r="L849">
        <f t="shared" si="55"/>
        <v>840092.3</v>
      </c>
    </row>
    <row r="850" spans="1:12" x14ac:dyDescent="0.25">
      <c r="A850">
        <v>1849</v>
      </c>
      <c r="B850" t="s">
        <v>938</v>
      </c>
      <c r="C850">
        <v>837814</v>
      </c>
      <c r="D850">
        <v>7.27</v>
      </c>
      <c r="E850" s="5">
        <v>43522.005312499998</v>
      </c>
      <c r="F850" t="s">
        <v>1425</v>
      </c>
      <c r="G850">
        <v>1159810</v>
      </c>
      <c r="H850" s="3">
        <v>45015.665729108798</v>
      </c>
      <c r="I850" t="str">
        <f t="shared" si="52"/>
        <v>Long Term</v>
      </c>
      <c r="J850">
        <f t="shared" si="53"/>
        <v>321996</v>
      </c>
      <c r="K850">
        <f t="shared" si="54"/>
        <v>0.1</v>
      </c>
      <c r="L850">
        <f t="shared" si="55"/>
        <v>32199.600000000002</v>
      </c>
    </row>
    <row r="851" spans="1:12" x14ac:dyDescent="0.25">
      <c r="A851">
        <v>1850</v>
      </c>
      <c r="B851" t="s">
        <v>1128</v>
      </c>
      <c r="C851">
        <v>42612</v>
      </c>
      <c r="D851">
        <v>6.38</v>
      </c>
      <c r="E851" s="5">
        <v>44623.606631944444</v>
      </c>
      <c r="F851" t="s">
        <v>1421</v>
      </c>
      <c r="G851">
        <v>2623129</v>
      </c>
      <c r="H851" s="3">
        <v>45015.665729108798</v>
      </c>
      <c r="I851" t="str">
        <f t="shared" si="52"/>
        <v>Long Term</v>
      </c>
      <c r="J851">
        <f t="shared" si="53"/>
        <v>2580517</v>
      </c>
      <c r="K851">
        <f t="shared" si="54"/>
        <v>0.1</v>
      </c>
      <c r="L851">
        <f t="shared" si="55"/>
        <v>258051.7</v>
      </c>
    </row>
    <row r="852" spans="1:12" x14ac:dyDescent="0.25">
      <c r="A852">
        <v>1851</v>
      </c>
      <c r="B852" t="s">
        <v>969</v>
      </c>
      <c r="C852">
        <v>187383</v>
      </c>
      <c r="D852">
        <v>8.9600000000000009</v>
      </c>
      <c r="E852" s="5">
        <v>43712.131562499999</v>
      </c>
      <c r="F852" t="s">
        <v>1425</v>
      </c>
      <c r="G852">
        <v>8850159</v>
      </c>
      <c r="H852" s="3">
        <v>45015.665729108798</v>
      </c>
      <c r="I852" t="str">
        <f t="shared" si="52"/>
        <v>Long Term</v>
      </c>
      <c r="J852">
        <f t="shared" si="53"/>
        <v>8662776</v>
      </c>
      <c r="K852">
        <f t="shared" si="54"/>
        <v>0.1</v>
      </c>
      <c r="L852">
        <f t="shared" si="55"/>
        <v>866277.60000000009</v>
      </c>
    </row>
    <row r="853" spans="1:12" x14ac:dyDescent="0.25">
      <c r="A853">
        <v>1852</v>
      </c>
      <c r="B853" t="s">
        <v>300</v>
      </c>
      <c r="C853">
        <v>245531</v>
      </c>
      <c r="D853">
        <v>5.64</v>
      </c>
      <c r="E853" s="5">
        <v>44276.094537037039</v>
      </c>
      <c r="F853" t="s">
        <v>1423</v>
      </c>
      <c r="G853">
        <v>8050111</v>
      </c>
      <c r="H853" s="3">
        <v>45015.665729108798</v>
      </c>
      <c r="I853" t="str">
        <f t="shared" si="52"/>
        <v>Long Term</v>
      </c>
      <c r="J853">
        <f t="shared" si="53"/>
        <v>7804580</v>
      </c>
      <c r="K853">
        <f t="shared" si="54"/>
        <v>0.1</v>
      </c>
      <c r="L853">
        <f t="shared" si="55"/>
        <v>780458</v>
      </c>
    </row>
    <row r="854" spans="1:12" x14ac:dyDescent="0.25">
      <c r="A854">
        <v>1853</v>
      </c>
      <c r="B854" t="s">
        <v>612</v>
      </c>
      <c r="C854">
        <v>854870</v>
      </c>
      <c r="D854">
        <v>8.6300000000000008</v>
      </c>
      <c r="E854" s="5">
        <v>44061.960347222222</v>
      </c>
      <c r="F854" t="s">
        <v>1426</v>
      </c>
      <c r="G854">
        <v>4793749</v>
      </c>
      <c r="H854" s="3">
        <v>45015.665729108798</v>
      </c>
      <c r="I854" t="str">
        <f t="shared" si="52"/>
        <v>Long Term</v>
      </c>
      <c r="J854">
        <f t="shared" si="53"/>
        <v>3938879</v>
      </c>
      <c r="K854">
        <f t="shared" si="54"/>
        <v>0.1</v>
      </c>
      <c r="L854">
        <f t="shared" si="55"/>
        <v>393887.9</v>
      </c>
    </row>
    <row r="855" spans="1:12" x14ac:dyDescent="0.25">
      <c r="A855">
        <v>1854</v>
      </c>
      <c r="B855" t="s">
        <v>166</v>
      </c>
      <c r="C855">
        <v>968033</v>
      </c>
      <c r="D855">
        <v>6.8</v>
      </c>
      <c r="E855" s="5">
        <v>43950.691192129627</v>
      </c>
      <c r="F855" t="s">
        <v>1421</v>
      </c>
      <c r="G855">
        <v>9867588</v>
      </c>
      <c r="H855" s="3">
        <v>45015.665729108798</v>
      </c>
      <c r="I855" t="str">
        <f t="shared" si="52"/>
        <v>Long Term</v>
      </c>
      <c r="J855">
        <f t="shared" si="53"/>
        <v>8899555</v>
      </c>
      <c r="K855">
        <f t="shared" si="54"/>
        <v>0.1</v>
      </c>
      <c r="L855">
        <f t="shared" si="55"/>
        <v>889955.5</v>
      </c>
    </row>
    <row r="856" spans="1:12" x14ac:dyDescent="0.25">
      <c r="A856">
        <v>1855</v>
      </c>
      <c r="B856" t="s">
        <v>1354</v>
      </c>
      <c r="C856">
        <v>757203</v>
      </c>
      <c r="D856">
        <v>7.26</v>
      </c>
      <c r="E856" s="5">
        <v>44025.669861111113</v>
      </c>
      <c r="F856" t="s">
        <v>1425</v>
      </c>
      <c r="G856">
        <v>757219</v>
      </c>
      <c r="H856" s="3">
        <v>45015.665729108798</v>
      </c>
      <c r="I856" t="str">
        <f t="shared" si="52"/>
        <v>Long Term</v>
      </c>
      <c r="J856">
        <f t="shared" si="53"/>
        <v>16</v>
      </c>
      <c r="K856">
        <f t="shared" si="54"/>
        <v>0</v>
      </c>
      <c r="L856">
        <f t="shared" si="55"/>
        <v>0</v>
      </c>
    </row>
    <row r="857" spans="1:12" x14ac:dyDescent="0.25">
      <c r="A857">
        <v>1856</v>
      </c>
      <c r="B857" t="s">
        <v>727</v>
      </c>
      <c r="C857">
        <v>24614</v>
      </c>
      <c r="D857">
        <v>6.87</v>
      </c>
      <c r="E857" s="5">
        <v>44833.566087962958</v>
      </c>
      <c r="F857" t="s">
        <v>1421</v>
      </c>
      <c r="G857">
        <v>8250917</v>
      </c>
      <c r="H857" s="3">
        <v>45015.665729108798</v>
      </c>
      <c r="I857" t="str">
        <f t="shared" si="52"/>
        <v>Short Term</v>
      </c>
      <c r="J857">
        <f t="shared" si="53"/>
        <v>8226303</v>
      </c>
      <c r="K857">
        <f t="shared" si="54"/>
        <v>0.1</v>
      </c>
      <c r="L857">
        <f t="shared" si="55"/>
        <v>822630.3</v>
      </c>
    </row>
    <row r="858" spans="1:12" x14ac:dyDescent="0.25">
      <c r="A858">
        <v>1857</v>
      </c>
      <c r="B858" t="s">
        <v>552</v>
      </c>
      <c r="C858">
        <v>698559</v>
      </c>
      <c r="D858">
        <v>5.66</v>
      </c>
      <c r="E858" s="5">
        <v>44849.407071759262</v>
      </c>
      <c r="F858" t="s">
        <v>1424</v>
      </c>
      <c r="G858">
        <v>2064832</v>
      </c>
      <c r="H858" s="3">
        <v>45015.665729108798</v>
      </c>
      <c r="I858" t="str">
        <f t="shared" si="52"/>
        <v>Short Term</v>
      </c>
      <c r="J858">
        <f t="shared" si="53"/>
        <v>1366273</v>
      </c>
      <c r="K858">
        <f t="shared" si="54"/>
        <v>0.1</v>
      </c>
      <c r="L858">
        <f t="shared" si="55"/>
        <v>136627.30000000002</v>
      </c>
    </row>
    <row r="859" spans="1:12" x14ac:dyDescent="0.25">
      <c r="A859">
        <v>1858</v>
      </c>
      <c r="B859" t="s">
        <v>1157</v>
      </c>
      <c r="C859">
        <v>187383</v>
      </c>
      <c r="D859">
        <v>7.77</v>
      </c>
      <c r="E859" s="5">
        <v>43735.291805555556</v>
      </c>
      <c r="F859" t="s">
        <v>1426</v>
      </c>
      <c r="G859">
        <v>870282</v>
      </c>
      <c r="H859" s="3">
        <v>45015.665729108798</v>
      </c>
      <c r="I859" t="str">
        <f t="shared" si="52"/>
        <v>Long Term</v>
      </c>
      <c r="J859">
        <f t="shared" si="53"/>
        <v>682899</v>
      </c>
      <c r="K859">
        <f t="shared" si="54"/>
        <v>0.1</v>
      </c>
      <c r="L859">
        <f t="shared" si="55"/>
        <v>68289.900000000009</v>
      </c>
    </row>
    <row r="860" spans="1:12" x14ac:dyDescent="0.25">
      <c r="A860">
        <v>1859</v>
      </c>
      <c r="B860" t="s">
        <v>1491</v>
      </c>
      <c r="C860">
        <v>728319</v>
      </c>
      <c r="D860">
        <v>8.92</v>
      </c>
      <c r="E860" s="5">
        <v>43938.922418981478</v>
      </c>
      <c r="F860" t="s">
        <v>1421</v>
      </c>
      <c r="G860">
        <v>9351952</v>
      </c>
      <c r="H860" s="3">
        <v>45015.665729108798</v>
      </c>
      <c r="I860" t="str">
        <f t="shared" si="52"/>
        <v>Long Term</v>
      </c>
      <c r="J860">
        <f t="shared" si="53"/>
        <v>8623633</v>
      </c>
      <c r="K860">
        <f t="shared" si="54"/>
        <v>0.1</v>
      </c>
      <c r="L860">
        <f t="shared" si="55"/>
        <v>862363.3</v>
      </c>
    </row>
    <row r="861" spans="1:12" x14ac:dyDescent="0.25">
      <c r="A861">
        <v>1860</v>
      </c>
      <c r="B861" t="s">
        <v>1373</v>
      </c>
      <c r="C861">
        <v>671588</v>
      </c>
      <c r="D861">
        <v>6.54</v>
      </c>
      <c r="E861" s="5">
        <v>44133.535300925927</v>
      </c>
      <c r="F861" t="s">
        <v>1425</v>
      </c>
      <c r="G861">
        <v>7045558</v>
      </c>
      <c r="H861" s="3">
        <v>45015.665729108798</v>
      </c>
      <c r="I861" t="str">
        <f t="shared" si="52"/>
        <v>Long Term</v>
      </c>
      <c r="J861">
        <f t="shared" si="53"/>
        <v>6373970</v>
      </c>
      <c r="K861">
        <f t="shared" si="54"/>
        <v>0.1</v>
      </c>
      <c r="L861">
        <f t="shared" si="55"/>
        <v>637397</v>
      </c>
    </row>
    <row r="862" spans="1:12" x14ac:dyDescent="0.25">
      <c r="A862">
        <v>1861</v>
      </c>
      <c r="B862" t="s">
        <v>1145</v>
      </c>
      <c r="C862">
        <v>929052</v>
      </c>
      <c r="D862">
        <v>7.38</v>
      </c>
      <c r="E862" s="5">
        <v>44428.285231481481</v>
      </c>
      <c r="F862" t="s">
        <v>1424</v>
      </c>
      <c r="G862">
        <v>3933325</v>
      </c>
      <c r="H862" s="3">
        <v>45015.665729108798</v>
      </c>
      <c r="I862" t="str">
        <f t="shared" si="52"/>
        <v>Long Term</v>
      </c>
      <c r="J862">
        <f t="shared" si="53"/>
        <v>3004273</v>
      </c>
      <c r="K862">
        <f t="shared" si="54"/>
        <v>0.1</v>
      </c>
      <c r="L862">
        <f t="shared" si="55"/>
        <v>300427.3</v>
      </c>
    </row>
    <row r="863" spans="1:12" x14ac:dyDescent="0.25">
      <c r="A863">
        <v>1862</v>
      </c>
      <c r="B863" t="s">
        <v>148</v>
      </c>
      <c r="C863">
        <v>286807</v>
      </c>
      <c r="D863">
        <v>7.61</v>
      </c>
      <c r="E863" s="5">
        <v>43672.316736111112</v>
      </c>
      <c r="F863" t="s">
        <v>1422</v>
      </c>
      <c r="G863">
        <v>1986786</v>
      </c>
      <c r="H863" s="3">
        <v>45015.665729108798</v>
      </c>
      <c r="I863" t="str">
        <f t="shared" si="52"/>
        <v>Long Term</v>
      </c>
      <c r="J863">
        <f t="shared" si="53"/>
        <v>1699979</v>
      </c>
      <c r="K863">
        <f t="shared" si="54"/>
        <v>0.1</v>
      </c>
      <c r="L863">
        <f t="shared" si="55"/>
        <v>169997.90000000002</v>
      </c>
    </row>
    <row r="864" spans="1:12" x14ac:dyDescent="0.25">
      <c r="A864">
        <v>1863</v>
      </c>
      <c r="B864" t="s">
        <v>1516</v>
      </c>
      <c r="C864">
        <v>404780</v>
      </c>
      <c r="D864">
        <v>5.23</v>
      </c>
      <c r="E864" s="5">
        <v>44733.889155092591</v>
      </c>
      <c r="F864" t="s">
        <v>1422</v>
      </c>
      <c r="G864">
        <v>6327032</v>
      </c>
      <c r="H864" s="3">
        <v>45015.665729108798</v>
      </c>
      <c r="I864" t="str">
        <f t="shared" si="52"/>
        <v>Short Term</v>
      </c>
      <c r="J864">
        <f t="shared" si="53"/>
        <v>5922252</v>
      </c>
      <c r="K864">
        <f t="shared" si="54"/>
        <v>0.1</v>
      </c>
      <c r="L864">
        <f t="shared" si="55"/>
        <v>592225.20000000007</v>
      </c>
    </row>
    <row r="865" spans="1:12" x14ac:dyDescent="0.25">
      <c r="A865">
        <v>1864</v>
      </c>
      <c r="B865" t="s">
        <v>786</v>
      </c>
      <c r="C865">
        <v>567153</v>
      </c>
      <c r="D865">
        <v>5.78</v>
      </c>
      <c r="E865" s="5">
        <v>43450.998425925929</v>
      </c>
      <c r="F865" t="s">
        <v>1424</v>
      </c>
      <c r="G865">
        <v>3749197</v>
      </c>
      <c r="H865" s="3">
        <v>45015.665729108798</v>
      </c>
      <c r="I865" t="str">
        <f t="shared" si="52"/>
        <v>Long Term</v>
      </c>
      <c r="J865">
        <f t="shared" si="53"/>
        <v>3182044</v>
      </c>
      <c r="K865">
        <f t="shared" si="54"/>
        <v>0.1</v>
      </c>
      <c r="L865">
        <f t="shared" si="55"/>
        <v>318204.40000000002</v>
      </c>
    </row>
    <row r="866" spans="1:12" x14ac:dyDescent="0.25">
      <c r="A866">
        <v>1865</v>
      </c>
      <c r="B866" t="s">
        <v>1451</v>
      </c>
      <c r="C866">
        <v>934083</v>
      </c>
      <c r="D866">
        <v>8.1999999999999993</v>
      </c>
      <c r="E866" s="5">
        <v>44114.468784722223</v>
      </c>
      <c r="F866" t="s">
        <v>1426</v>
      </c>
      <c r="G866">
        <v>1307162</v>
      </c>
      <c r="H866" s="3">
        <v>45015.665729108798</v>
      </c>
      <c r="I866" t="str">
        <f t="shared" si="52"/>
        <v>Long Term</v>
      </c>
      <c r="J866">
        <f t="shared" si="53"/>
        <v>373079</v>
      </c>
      <c r="K866">
        <f t="shared" si="54"/>
        <v>0.1</v>
      </c>
      <c r="L866">
        <f t="shared" si="55"/>
        <v>37307.9</v>
      </c>
    </row>
    <row r="867" spans="1:12" x14ac:dyDescent="0.25">
      <c r="A867">
        <v>1866</v>
      </c>
      <c r="B867" t="s">
        <v>93</v>
      </c>
      <c r="C867">
        <v>130451</v>
      </c>
      <c r="D867">
        <v>8.92</v>
      </c>
      <c r="E867" s="5">
        <v>44315.38045138889</v>
      </c>
      <c r="F867" t="s">
        <v>1424</v>
      </c>
      <c r="G867">
        <v>1785889</v>
      </c>
      <c r="H867" s="3">
        <v>45015.665729108798</v>
      </c>
      <c r="I867" t="str">
        <f t="shared" si="52"/>
        <v>Long Term</v>
      </c>
      <c r="J867">
        <f t="shared" si="53"/>
        <v>1655438</v>
      </c>
      <c r="K867">
        <f t="shared" si="54"/>
        <v>0.1</v>
      </c>
      <c r="L867">
        <f t="shared" si="55"/>
        <v>165543.80000000002</v>
      </c>
    </row>
    <row r="868" spans="1:12" x14ac:dyDescent="0.25">
      <c r="A868">
        <v>1867</v>
      </c>
      <c r="B868" t="s">
        <v>272</v>
      </c>
      <c r="C868">
        <v>248466</v>
      </c>
      <c r="D868">
        <v>5.2</v>
      </c>
      <c r="E868" s="5">
        <v>43377.734826388893</v>
      </c>
      <c r="F868" t="s">
        <v>1422</v>
      </c>
      <c r="G868">
        <v>7708982</v>
      </c>
      <c r="H868" s="3">
        <v>45015.665729108798</v>
      </c>
      <c r="I868" t="str">
        <f t="shared" si="52"/>
        <v>Long Term</v>
      </c>
      <c r="J868">
        <f t="shared" si="53"/>
        <v>7460516</v>
      </c>
      <c r="K868">
        <f t="shared" si="54"/>
        <v>0.1</v>
      </c>
      <c r="L868">
        <f t="shared" si="55"/>
        <v>746051.60000000009</v>
      </c>
    </row>
    <row r="869" spans="1:12" x14ac:dyDescent="0.25">
      <c r="A869">
        <v>1868</v>
      </c>
      <c r="B869" t="s">
        <v>1129</v>
      </c>
      <c r="C869">
        <v>546683</v>
      </c>
      <c r="D869">
        <v>6.5</v>
      </c>
      <c r="E869" s="5">
        <v>43997.089317129627</v>
      </c>
      <c r="F869" t="s">
        <v>1424</v>
      </c>
      <c r="G869">
        <v>546690</v>
      </c>
      <c r="H869" s="3">
        <v>45015.665729108798</v>
      </c>
      <c r="I869" t="str">
        <f t="shared" si="52"/>
        <v>Long Term</v>
      </c>
      <c r="J869">
        <f t="shared" si="53"/>
        <v>7</v>
      </c>
      <c r="K869">
        <f t="shared" si="54"/>
        <v>0</v>
      </c>
      <c r="L869">
        <f t="shared" si="55"/>
        <v>0</v>
      </c>
    </row>
    <row r="870" spans="1:12" x14ac:dyDescent="0.25">
      <c r="A870">
        <v>1869</v>
      </c>
      <c r="B870" t="s">
        <v>119</v>
      </c>
      <c r="C870">
        <v>809302</v>
      </c>
      <c r="D870">
        <v>6.12</v>
      </c>
      <c r="E870" s="5">
        <v>44222.321006944447</v>
      </c>
      <c r="F870" t="s">
        <v>1424</v>
      </c>
      <c r="G870">
        <v>9063653</v>
      </c>
      <c r="H870" s="3">
        <v>45015.665729108798</v>
      </c>
      <c r="I870" t="str">
        <f t="shared" si="52"/>
        <v>Long Term</v>
      </c>
      <c r="J870">
        <f t="shared" si="53"/>
        <v>8254351</v>
      </c>
      <c r="K870">
        <f t="shared" si="54"/>
        <v>0.1</v>
      </c>
      <c r="L870">
        <f t="shared" si="55"/>
        <v>825435.10000000009</v>
      </c>
    </row>
    <row r="871" spans="1:12" x14ac:dyDescent="0.25">
      <c r="A871">
        <v>1870</v>
      </c>
      <c r="B871" t="s">
        <v>1014</v>
      </c>
      <c r="C871">
        <v>198139</v>
      </c>
      <c r="D871">
        <v>6.94</v>
      </c>
      <c r="E871" s="5">
        <v>44116.40221064815</v>
      </c>
      <c r="F871" t="s">
        <v>1424</v>
      </c>
      <c r="G871">
        <v>8791841</v>
      </c>
      <c r="H871" s="3">
        <v>45015.665729108798</v>
      </c>
      <c r="I871" t="str">
        <f t="shared" si="52"/>
        <v>Long Term</v>
      </c>
      <c r="J871">
        <f t="shared" si="53"/>
        <v>8593702</v>
      </c>
      <c r="K871">
        <f t="shared" si="54"/>
        <v>0.1</v>
      </c>
      <c r="L871">
        <f t="shared" si="55"/>
        <v>859370.20000000007</v>
      </c>
    </row>
    <row r="872" spans="1:12" x14ac:dyDescent="0.25">
      <c r="A872">
        <v>1871</v>
      </c>
      <c r="B872" t="s">
        <v>245</v>
      </c>
      <c r="C872">
        <v>553905</v>
      </c>
      <c r="D872">
        <v>8.68</v>
      </c>
      <c r="E872" s="5">
        <v>44498.861851851849</v>
      </c>
      <c r="F872" t="s">
        <v>1422</v>
      </c>
      <c r="G872">
        <v>553919</v>
      </c>
      <c r="H872" s="3">
        <v>45015.665729108798</v>
      </c>
      <c r="I872" t="str">
        <f t="shared" si="52"/>
        <v>Long Term</v>
      </c>
      <c r="J872">
        <f t="shared" si="53"/>
        <v>14</v>
      </c>
      <c r="K872">
        <f t="shared" si="54"/>
        <v>0</v>
      </c>
      <c r="L872">
        <f t="shared" si="55"/>
        <v>0</v>
      </c>
    </row>
    <row r="873" spans="1:12" x14ac:dyDescent="0.25">
      <c r="A873">
        <v>1872</v>
      </c>
      <c r="B873" t="s">
        <v>1357</v>
      </c>
      <c r="C873">
        <v>941462</v>
      </c>
      <c r="D873">
        <v>5.17</v>
      </c>
      <c r="E873" s="5">
        <v>43447.687164351853</v>
      </c>
      <c r="F873" t="s">
        <v>1422</v>
      </c>
      <c r="G873">
        <v>4062479</v>
      </c>
      <c r="H873" s="3">
        <v>45015.665729108798</v>
      </c>
      <c r="I873" t="str">
        <f t="shared" si="52"/>
        <v>Long Term</v>
      </c>
      <c r="J873">
        <f t="shared" si="53"/>
        <v>3121017</v>
      </c>
      <c r="K873">
        <f t="shared" si="54"/>
        <v>0.1</v>
      </c>
      <c r="L873">
        <f t="shared" si="55"/>
        <v>312101.7</v>
      </c>
    </row>
    <row r="874" spans="1:12" x14ac:dyDescent="0.25">
      <c r="A874">
        <v>1873</v>
      </c>
      <c r="B874" t="s">
        <v>1260</v>
      </c>
      <c r="C874">
        <v>186376</v>
      </c>
      <c r="D874">
        <v>7.66</v>
      </c>
      <c r="E874" s="5">
        <v>44974.180856481478</v>
      </c>
      <c r="F874" t="s">
        <v>1423</v>
      </c>
      <c r="G874">
        <v>9084750</v>
      </c>
      <c r="H874" s="3">
        <v>45015.665729108798</v>
      </c>
      <c r="I874" t="str">
        <f t="shared" si="52"/>
        <v>Short Term</v>
      </c>
      <c r="J874">
        <f t="shared" si="53"/>
        <v>8898374</v>
      </c>
      <c r="K874">
        <f t="shared" si="54"/>
        <v>0.1</v>
      </c>
      <c r="L874">
        <f t="shared" si="55"/>
        <v>889837.4</v>
      </c>
    </row>
    <row r="875" spans="1:12" x14ac:dyDescent="0.25">
      <c r="A875">
        <v>1874</v>
      </c>
      <c r="B875" t="s">
        <v>768</v>
      </c>
      <c r="C875">
        <v>136016</v>
      </c>
      <c r="D875">
        <v>8.3800000000000008</v>
      </c>
      <c r="E875" s="5">
        <v>43539.270439814813</v>
      </c>
      <c r="F875" t="s">
        <v>1426</v>
      </c>
      <c r="G875">
        <v>6055270</v>
      </c>
      <c r="H875" s="3">
        <v>45015.665729108798</v>
      </c>
      <c r="I875" t="str">
        <f t="shared" si="52"/>
        <v>Long Term</v>
      </c>
      <c r="J875">
        <f t="shared" si="53"/>
        <v>5919254</v>
      </c>
      <c r="K875">
        <f t="shared" si="54"/>
        <v>0.1</v>
      </c>
      <c r="L875">
        <f t="shared" si="55"/>
        <v>591925.4</v>
      </c>
    </row>
    <row r="876" spans="1:12" x14ac:dyDescent="0.25">
      <c r="A876">
        <v>1875</v>
      </c>
      <c r="B876" t="s">
        <v>243</v>
      </c>
      <c r="C876">
        <v>813950</v>
      </c>
      <c r="D876">
        <v>7.72</v>
      </c>
      <c r="E876" s="5">
        <v>43405.881701388891</v>
      </c>
      <c r="F876" t="s">
        <v>1423</v>
      </c>
      <c r="G876">
        <v>6944023</v>
      </c>
      <c r="H876" s="3">
        <v>45015.665729108798</v>
      </c>
      <c r="I876" t="str">
        <f t="shared" si="52"/>
        <v>Long Term</v>
      </c>
      <c r="J876">
        <f t="shared" si="53"/>
        <v>6130073</v>
      </c>
      <c r="K876">
        <f t="shared" si="54"/>
        <v>0.1</v>
      </c>
      <c r="L876">
        <f t="shared" si="55"/>
        <v>613007.30000000005</v>
      </c>
    </row>
    <row r="877" spans="1:12" x14ac:dyDescent="0.25">
      <c r="A877">
        <v>1876</v>
      </c>
      <c r="B877" t="s">
        <v>460</v>
      </c>
      <c r="C877">
        <v>412253</v>
      </c>
      <c r="D877">
        <v>5.79</v>
      </c>
      <c r="E877" s="5">
        <v>44097.984212962961</v>
      </c>
      <c r="F877" t="s">
        <v>1424</v>
      </c>
      <c r="G877">
        <v>7886068</v>
      </c>
      <c r="H877" s="3">
        <v>45015.665729108798</v>
      </c>
      <c r="I877" t="str">
        <f t="shared" si="52"/>
        <v>Long Term</v>
      </c>
      <c r="J877">
        <f t="shared" si="53"/>
        <v>7473815</v>
      </c>
      <c r="K877">
        <f t="shared" si="54"/>
        <v>0.1</v>
      </c>
      <c r="L877">
        <f t="shared" si="55"/>
        <v>747381.5</v>
      </c>
    </row>
    <row r="878" spans="1:12" x14ac:dyDescent="0.25">
      <c r="A878">
        <v>1877</v>
      </c>
      <c r="B878" t="s">
        <v>1115</v>
      </c>
      <c r="C878">
        <v>624537</v>
      </c>
      <c r="D878">
        <v>7.6</v>
      </c>
      <c r="E878" s="5">
        <v>43611.635567129633</v>
      </c>
      <c r="F878" t="s">
        <v>1424</v>
      </c>
      <c r="G878">
        <v>9016598</v>
      </c>
      <c r="H878" s="3">
        <v>45015.665729108798</v>
      </c>
      <c r="I878" t="str">
        <f t="shared" si="52"/>
        <v>Long Term</v>
      </c>
      <c r="J878">
        <f t="shared" si="53"/>
        <v>8392061</v>
      </c>
      <c r="K878">
        <f t="shared" si="54"/>
        <v>0.1</v>
      </c>
      <c r="L878">
        <f t="shared" si="55"/>
        <v>839206.10000000009</v>
      </c>
    </row>
    <row r="879" spans="1:12" x14ac:dyDescent="0.25">
      <c r="A879">
        <v>1878</v>
      </c>
      <c r="B879" t="s">
        <v>136</v>
      </c>
      <c r="C879">
        <v>469177</v>
      </c>
      <c r="D879">
        <v>5.0999999999999996</v>
      </c>
      <c r="E879" s="5">
        <v>43869.374918981477</v>
      </c>
      <c r="F879" t="s">
        <v>1424</v>
      </c>
      <c r="G879">
        <v>6401507</v>
      </c>
      <c r="H879" s="3">
        <v>45015.665729108798</v>
      </c>
      <c r="I879" t="str">
        <f t="shared" si="52"/>
        <v>Long Term</v>
      </c>
      <c r="J879">
        <f t="shared" si="53"/>
        <v>5932330</v>
      </c>
      <c r="K879">
        <f t="shared" si="54"/>
        <v>0.1</v>
      </c>
      <c r="L879">
        <f t="shared" si="55"/>
        <v>593233</v>
      </c>
    </row>
    <row r="880" spans="1:12" x14ac:dyDescent="0.25">
      <c r="A880">
        <v>1879</v>
      </c>
      <c r="B880" t="s">
        <v>136</v>
      </c>
      <c r="C880">
        <v>736386</v>
      </c>
      <c r="D880">
        <v>7.96</v>
      </c>
      <c r="E880" s="5">
        <v>44076.100902777784</v>
      </c>
      <c r="F880" t="s">
        <v>1426</v>
      </c>
      <c r="G880">
        <v>3967300</v>
      </c>
      <c r="H880" s="3">
        <v>45015.665729108798</v>
      </c>
      <c r="I880" t="str">
        <f t="shared" si="52"/>
        <v>Long Term</v>
      </c>
      <c r="J880">
        <f t="shared" si="53"/>
        <v>3230914</v>
      </c>
      <c r="K880">
        <f t="shared" si="54"/>
        <v>0.1</v>
      </c>
      <c r="L880">
        <f t="shared" si="55"/>
        <v>323091.40000000002</v>
      </c>
    </row>
    <row r="881" spans="1:12" x14ac:dyDescent="0.25">
      <c r="A881">
        <v>1880</v>
      </c>
      <c r="B881" t="s">
        <v>139</v>
      </c>
      <c r="C881">
        <v>47984</v>
      </c>
      <c r="D881">
        <v>5.94</v>
      </c>
      <c r="E881" s="5">
        <v>44570.469351851847</v>
      </c>
      <c r="F881" t="s">
        <v>1423</v>
      </c>
      <c r="G881">
        <v>6521230</v>
      </c>
      <c r="H881" s="3">
        <v>45015.665729108798</v>
      </c>
      <c r="I881" t="str">
        <f t="shared" si="52"/>
        <v>Long Term</v>
      </c>
      <c r="J881">
        <f t="shared" si="53"/>
        <v>6473246</v>
      </c>
      <c r="K881">
        <f t="shared" si="54"/>
        <v>0.1</v>
      </c>
      <c r="L881">
        <f t="shared" si="55"/>
        <v>647324.60000000009</v>
      </c>
    </row>
    <row r="882" spans="1:12" x14ac:dyDescent="0.25">
      <c r="A882">
        <v>1881</v>
      </c>
      <c r="B882" t="s">
        <v>900</v>
      </c>
      <c r="C882">
        <v>147831</v>
      </c>
      <c r="D882">
        <v>7.17</v>
      </c>
      <c r="E882" s="5">
        <v>44400.176157407397</v>
      </c>
      <c r="F882" t="s">
        <v>1423</v>
      </c>
      <c r="G882">
        <v>9549945</v>
      </c>
      <c r="H882" s="3">
        <v>45015.665729108798</v>
      </c>
      <c r="I882" t="str">
        <f t="shared" si="52"/>
        <v>Long Term</v>
      </c>
      <c r="J882">
        <f t="shared" si="53"/>
        <v>9402114</v>
      </c>
      <c r="K882">
        <f t="shared" si="54"/>
        <v>0.1</v>
      </c>
      <c r="L882">
        <f t="shared" si="55"/>
        <v>940211.4</v>
      </c>
    </row>
    <row r="883" spans="1:12" x14ac:dyDescent="0.25">
      <c r="A883">
        <v>1882</v>
      </c>
      <c r="B883" t="s">
        <v>599</v>
      </c>
      <c r="C883">
        <v>58134</v>
      </c>
      <c r="D883">
        <v>7.93</v>
      </c>
      <c r="E883" s="5">
        <v>44284.578055555547</v>
      </c>
      <c r="F883" t="s">
        <v>1424</v>
      </c>
      <c r="G883">
        <v>9274839</v>
      </c>
      <c r="H883" s="3">
        <v>45015.665729108798</v>
      </c>
      <c r="I883" t="str">
        <f t="shared" si="52"/>
        <v>Long Term</v>
      </c>
      <c r="J883">
        <f t="shared" si="53"/>
        <v>9216705</v>
      </c>
      <c r="K883">
        <f t="shared" si="54"/>
        <v>0.1</v>
      </c>
      <c r="L883">
        <f t="shared" si="55"/>
        <v>921670.5</v>
      </c>
    </row>
    <row r="884" spans="1:12" x14ac:dyDescent="0.25">
      <c r="A884">
        <v>1883</v>
      </c>
      <c r="B884" t="s">
        <v>1296</v>
      </c>
      <c r="C884">
        <v>899875</v>
      </c>
      <c r="D884">
        <v>7.74</v>
      </c>
      <c r="E884" s="5">
        <v>44515.153148148151</v>
      </c>
      <c r="F884" t="s">
        <v>1426</v>
      </c>
      <c r="G884">
        <v>7153661</v>
      </c>
      <c r="H884" s="3">
        <v>45015.665729108798</v>
      </c>
      <c r="I884" t="str">
        <f t="shared" si="52"/>
        <v>Long Term</v>
      </c>
      <c r="J884">
        <f t="shared" si="53"/>
        <v>6253786</v>
      </c>
      <c r="K884">
        <f t="shared" si="54"/>
        <v>0.1</v>
      </c>
      <c r="L884">
        <f t="shared" si="55"/>
        <v>625378.6</v>
      </c>
    </row>
    <row r="885" spans="1:12" x14ac:dyDescent="0.25">
      <c r="A885">
        <v>1884</v>
      </c>
      <c r="B885" t="s">
        <v>305</v>
      </c>
      <c r="C885">
        <v>253356</v>
      </c>
      <c r="D885">
        <v>6.34</v>
      </c>
      <c r="E885" s="5">
        <v>44412.722627314812</v>
      </c>
      <c r="F885" t="s">
        <v>1423</v>
      </c>
      <c r="G885">
        <v>470080</v>
      </c>
      <c r="H885" s="3">
        <v>45015.665729108798</v>
      </c>
      <c r="I885" t="str">
        <f t="shared" si="52"/>
        <v>Long Term</v>
      </c>
      <c r="J885">
        <f t="shared" si="53"/>
        <v>216724</v>
      </c>
      <c r="K885">
        <f t="shared" si="54"/>
        <v>0.1</v>
      </c>
      <c r="L885">
        <f t="shared" si="55"/>
        <v>21672.400000000001</v>
      </c>
    </row>
    <row r="886" spans="1:12" x14ac:dyDescent="0.25">
      <c r="A886">
        <v>1885</v>
      </c>
      <c r="B886" t="s">
        <v>1256</v>
      </c>
      <c r="C886">
        <v>66481</v>
      </c>
      <c r="D886">
        <v>5.9</v>
      </c>
      <c r="E886" s="5">
        <v>43687.758761574078</v>
      </c>
      <c r="F886" t="s">
        <v>1426</v>
      </c>
      <c r="G886">
        <v>1715415</v>
      </c>
      <c r="H886" s="3">
        <v>45015.665729108798</v>
      </c>
      <c r="I886" t="str">
        <f t="shared" si="52"/>
        <v>Long Term</v>
      </c>
      <c r="J886">
        <f t="shared" si="53"/>
        <v>1648934</v>
      </c>
      <c r="K886">
        <f t="shared" si="54"/>
        <v>0.1</v>
      </c>
      <c r="L886">
        <f t="shared" si="55"/>
        <v>164893.40000000002</v>
      </c>
    </row>
    <row r="887" spans="1:12" x14ac:dyDescent="0.25">
      <c r="A887">
        <v>1886</v>
      </c>
      <c r="B887" t="s">
        <v>1517</v>
      </c>
      <c r="C887">
        <v>230225</v>
      </c>
      <c r="D887">
        <v>8.26</v>
      </c>
      <c r="E887" s="5">
        <v>44388.142650462964</v>
      </c>
      <c r="F887" t="s">
        <v>1421</v>
      </c>
      <c r="G887">
        <v>649440</v>
      </c>
      <c r="H887" s="3">
        <v>45015.665729108798</v>
      </c>
      <c r="I887" t="str">
        <f t="shared" si="52"/>
        <v>Long Term</v>
      </c>
      <c r="J887">
        <f t="shared" si="53"/>
        <v>419215</v>
      </c>
      <c r="K887">
        <f t="shared" si="54"/>
        <v>0.1</v>
      </c>
      <c r="L887">
        <f t="shared" si="55"/>
        <v>41921.5</v>
      </c>
    </row>
    <row r="888" spans="1:12" x14ac:dyDescent="0.25">
      <c r="A888">
        <v>1887</v>
      </c>
      <c r="B888" t="s">
        <v>1072</v>
      </c>
      <c r="C888">
        <v>320256</v>
      </c>
      <c r="D888">
        <v>8.77</v>
      </c>
      <c r="E888" s="5">
        <v>44740.243171296293</v>
      </c>
      <c r="F888" t="s">
        <v>1426</v>
      </c>
      <c r="G888">
        <v>2587870</v>
      </c>
      <c r="H888" s="3">
        <v>45015.665729108798</v>
      </c>
      <c r="I888" t="str">
        <f t="shared" si="52"/>
        <v>Short Term</v>
      </c>
      <c r="J888">
        <f t="shared" si="53"/>
        <v>2267614</v>
      </c>
      <c r="K888">
        <f t="shared" si="54"/>
        <v>0.1</v>
      </c>
      <c r="L888">
        <f t="shared" si="55"/>
        <v>226761.40000000002</v>
      </c>
    </row>
    <row r="889" spans="1:12" x14ac:dyDescent="0.25">
      <c r="A889">
        <v>1888</v>
      </c>
      <c r="B889" t="s">
        <v>192</v>
      </c>
      <c r="C889">
        <v>703665</v>
      </c>
      <c r="D889">
        <v>6.98</v>
      </c>
      <c r="E889" s="5">
        <v>44401.192407407398</v>
      </c>
      <c r="F889" t="s">
        <v>1425</v>
      </c>
      <c r="G889">
        <v>2050419</v>
      </c>
      <c r="H889" s="3">
        <v>45015.665729108798</v>
      </c>
      <c r="I889" t="str">
        <f t="shared" si="52"/>
        <v>Long Term</v>
      </c>
      <c r="J889">
        <f t="shared" si="53"/>
        <v>1346754</v>
      </c>
      <c r="K889">
        <f t="shared" si="54"/>
        <v>0.1</v>
      </c>
      <c r="L889">
        <f t="shared" si="55"/>
        <v>134675.4</v>
      </c>
    </row>
    <row r="890" spans="1:12" x14ac:dyDescent="0.25">
      <c r="A890">
        <v>1889</v>
      </c>
      <c r="B890" t="s">
        <v>1336</v>
      </c>
      <c r="C890">
        <v>797138</v>
      </c>
      <c r="D890">
        <v>6.26</v>
      </c>
      <c r="E890" s="5">
        <v>43653.03224537037</v>
      </c>
      <c r="F890" t="s">
        <v>1426</v>
      </c>
      <c r="G890">
        <v>8548788</v>
      </c>
      <c r="H890" s="3">
        <v>45015.665729108798</v>
      </c>
      <c r="I890" t="str">
        <f t="shared" si="52"/>
        <v>Long Term</v>
      </c>
      <c r="J890">
        <f t="shared" si="53"/>
        <v>7751650</v>
      </c>
      <c r="K890">
        <f t="shared" si="54"/>
        <v>0.1</v>
      </c>
      <c r="L890">
        <f t="shared" si="55"/>
        <v>775165</v>
      </c>
    </row>
    <row r="891" spans="1:12" x14ac:dyDescent="0.25">
      <c r="A891">
        <v>1890</v>
      </c>
      <c r="B891" t="s">
        <v>96</v>
      </c>
      <c r="C891">
        <v>640000</v>
      </c>
      <c r="D891">
        <v>5.73</v>
      </c>
      <c r="E891" s="5">
        <v>44079.547662037039</v>
      </c>
      <c r="F891" t="s">
        <v>1422</v>
      </c>
      <c r="G891">
        <v>2256671</v>
      </c>
      <c r="H891" s="3">
        <v>45015.665729108798</v>
      </c>
      <c r="I891" t="str">
        <f t="shared" si="52"/>
        <v>Long Term</v>
      </c>
      <c r="J891">
        <f t="shared" si="53"/>
        <v>1616671</v>
      </c>
      <c r="K891">
        <f t="shared" si="54"/>
        <v>0.1</v>
      </c>
      <c r="L891">
        <f t="shared" si="55"/>
        <v>161667.1</v>
      </c>
    </row>
    <row r="892" spans="1:12" x14ac:dyDescent="0.25">
      <c r="A892">
        <v>1891</v>
      </c>
      <c r="B892" t="s">
        <v>907</v>
      </c>
      <c r="C892">
        <v>519402</v>
      </c>
      <c r="D892">
        <v>5.47</v>
      </c>
      <c r="E892" s="5">
        <v>44024.75712962963</v>
      </c>
      <c r="F892" t="s">
        <v>1422</v>
      </c>
      <c r="G892">
        <v>9392153</v>
      </c>
      <c r="H892" s="3">
        <v>45015.665729108798</v>
      </c>
      <c r="I892" t="str">
        <f t="shared" si="52"/>
        <v>Long Term</v>
      </c>
      <c r="J892">
        <f t="shared" si="53"/>
        <v>8872751</v>
      </c>
      <c r="K892">
        <f t="shared" si="54"/>
        <v>0.1</v>
      </c>
      <c r="L892">
        <f t="shared" si="55"/>
        <v>887275.10000000009</v>
      </c>
    </row>
    <row r="893" spans="1:12" x14ac:dyDescent="0.25">
      <c r="A893">
        <v>1892</v>
      </c>
      <c r="B893" t="s">
        <v>1352</v>
      </c>
      <c r="C893">
        <v>482925</v>
      </c>
      <c r="D893">
        <v>6.21</v>
      </c>
      <c r="E893" s="5">
        <v>43746.321979166663</v>
      </c>
      <c r="F893" t="s">
        <v>1423</v>
      </c>
      <c r="G893">
        <v>6726825</v>
      </c>
      <c r="H893" s="3">
        <v>45015.665729108798</v>
      </c>
      <c r="I893" t="str">
        <f t="shared" si="52"/>
        <v>Long Term</v>
      </c>
      <c r="J893">
        <f t="shared" si="53"/>
        <v>6243900</v>
      </c>
      <c r="K893">
        <f t="shared" si="54"/>
        <v>0.1</v>
      </c>
      <c r="L893">
        <f t="shared" si="55"/>
        <v>624390</v>
      </c>
    </row>
    <row r="894" spans="1:12" x14ac:dyDescent="0.25">
      <c r="A894">
        <v>1893</v>
      </c>
      <c r="B894" t="s">
        <v>725</v>
      </c>
      <c r="C894">
        <v>163572</v>
      </c>
      <c r="D894">
        <v>7.29</v>
      </c>
      <c r="E894" s="5">
        <v>44648.961388888893</v>
      </c>
      <c r="F894" t="s">
        <v>1424</v>
      </c>
      <c r="G894">
        <v>1309700</v>
      </c>
      <c r="H894" s="3">
        <v>45015.665729108798</v>
      </c>
      <c r="I894" t="str">
        <f t="shared" si="52"/>
        <v>Long Term</v>
      </c>
      <c r="J894">
        <f t="shared" si="53"/>
        <v>1146128</v>
      </c>
      <c r="K894">
        <f t="shared" si="54"/>
        <v>0.1</v>
      </c>
      <c r="L894">
        <f t="shared" si="55"/>
        <v>114612.8</v>
      </c>
    </row>
    <row r="895" spans="1:12" x14ac:dyDescent="0.25">
      <c r="A895">
        <v>1894</v>
      </c>
      <c r="B895" t="s">
        <v>1202</v>
      </c>
      <c r="C895">
        <v>868993</v>
      </c>
      <c r="D895">
        <v>8.5399999999999991</v>
      </c>
      <c r="E895" s="5">
        <v>43422.64980324074</v>
      </c>
      <c r="F895" t="s">
        <v>1422</v>
      </c>
      <c r="G895">
        <v>2617373</v>
      </c>
      <c r="H895" s="3">
        <v>45015.665729108798</v>
      </c>
      <c r="I895" t="str">
        <f t="shared" si="52"/>
        <v>Long Term</v>
      </c>
      <c r="J895">
        <f t="shared" si="53"/>
        <v>1748380</v>
      </c>
      <c r="K895">
        <f t="shared" si="54"/>
        <v>0.1</v>
      </c>
      <c r="L895">
        <f t="shared" si="55"/>
        <v>174838</v>
      </c>
    </row>
    <row r="896" spans="1:12" x14ac:dyDescent="0.25">
      <c r="A896">
        <v>1895</v>
      </c>
      <c r="B896" t="s">
        <v>1031</v>
      </c>
      <c r="C896">
        <v>422976</v>
      </c>
      <c r="D896">
        <v>5.78</v>
      </c>
      <c r="E896" s="5">
        <v>44884.553495370368</v>
      </c>
      <c r="F896" t="s">
        <v>1423</v>
      </c>
      <c r="G896">
        <v>9494089</v>
      </c>
      <c r="H896" s="3">
        <v>45015.665729108798</v>
      </c>
      <c r="I896" t="str">
        <f t="shared" si="52"/>
        <v>Short Term</v>
      </c>
      <c r="J896">
        <f t="shared" si="53"/>
        <v>9071113</v>
      </c>
      <c r="K896">
        <f t="shared" si="54"/>
        <v>0.1</v>
      </c>
      <c r="L896">
        <f t="shared" si="55"/>
        <v>907111.3</v>
      </c>
    </row>
    <row r="897" spans="1:12" x14ac:dyDescent="0.25">
      <c r="A897">
        <v>1896</v>
      </c>
      <c r="B897" t="s">
        <v>581</v>
      </c>
      <c r="C897">
        <v>199969</v>
      </c>
      <c r="D897">
        <v>7.95</v>
      </c>
      <c r="E897" s="5">
        <v>44843.746481481481</v>
      </c>
      <c r="F897" t="s">
        <v>1422</v>
      </c>
      <c r="G897">
        <v>9619270</v>
      </c>
      <c r="H897" s="3">
        <v>45015.665729108798</v>
      </c>
      <c r="I897" t="str">
        <f t="shared" si="52"/>
        <v>Short Term</v>
      </c>
      <c r="J897">
        <f t="shared" si="53"/>
        <v>9419301</v>
      </c>
      <c r="K897">
        <f t="shared" si="54"/>
        <v>0.1</v>
      </c>
      <c r="L897">
        <f t="shared" si="55"/>
        <v>941930.10000000009</v>
      </c>
    </row>
    <row r="898" spans="1:12" x14ac:dyDescent="0.25">
      <c r="A898">
        <v>1897</v>
      </c>
      <c r="B898" t="s">
        <v>932</v>
      </c>
      <c r="C898">
        <v>206878</v>
      </c>
      <c r="D898">
        <v>8.82</v>
      </c>
      <c r="E898" s="5">
        <v>44633.554189814808</v>
      </c>
      <c r="F898" t="s">
        <v>1424</v>
      </c>
      <c r="G898">
        <v>783624</v>
      </c>
      <c r="H898" s="3">
        <v>45015.665729108798</v>
      </c>
      <c r="I898" t="str">
        <f t="shared" si="52"/>
        <v>Long Term</v>
      </c>
      <c r="J898">
        <f t="shared" si="53"/>
        <v>576746</v>
      </c>
      <c r="K898">
        <f t="shared" si="54"/>
        <v>0.1</v>
      </c>
      <c r="L898">
        <f t="shared" si="55"/>
        <v>57674.600000000006</v>
      </c>
    </row>
    <row r="899" spans="1:12" x14ac:dyDescent="0.25">
      <c r="A899">
        <v>1898</v>
      </c>
      <c r="B899" t="s">
        <v>870</v>
      </c>
      <c r="C899">
        <v>703529</v>
      </c>
      <c r="D899">
        <v>5.53</v>
      </c>
      <c r="E899" s="5">
        <v>43784.417650462958</v>
      </c>
      <c r="F899" t="s">
        <v>1422</v>
      </c>
      <c r="G899">
        <v>3367524</v>
      </c>
      <c r="H899" s="3">
        <v>45015.665729108798</v>
      </c>
      <c r="I899" t="str">
        <f t="shared" ref="I899:I962" si="56">IF((H899-E899)&lt;=365,"Short Term","Long Term")</f>
        <v>Long Term</v>
      </c>
      <c r="J899">
        <f t="shared" ref="J899:J962" si="57">G899-C899</f>
        <v>2663995</v>
      </c>
      <c r="K899">
        <f t="shared" ref="K899:K962" si="58">IF(J899&gt;100000,10%,0)</f>
        <v>0.1</v>
      </c>
      <c r="L899">
        <f t="shared" ref="L899:L962" si="59">J899*K899</f>
        <v>266399.5</v>
      </c>
    </row>
    <row r="900" spans="1:12" x14ac:dyDescent="0.25">
      <c r="A900">
        <v>1899</v>
      </c>
      <c r="B900" t="s">
        <v>578</v>
      </c>
      <c r="C900">
        <v>477532</v>
      </c>
      <c r="D900">
        <v>7.18</v>
      </c>
      <c r="E900" s="5">
        <v>43432.124548611107</v>
      </c>
      <c r="F900" t="s">
        <v>1426</v>
      </c>
      <c r="G900">
        <v>6422827</v>
      </c>
      <c r="H900" s="3">
        <v>45015.665729108798</v>
      </c>
      <c r="I900" t="str">
        <f t="shared" si="56"/>
        <v>Long Term</v>
      </c>
      <c r="J900">
        <f t="shared" si="57"/>
        <v>5945295</v>
      </c>
      <c r="K900">
        <f t="shared" si="58"/>
        <v>0.1</v>
      </c>
      <c r="L900">
        <f t="shared" si="59"/>
        <v>594529.5</v>
      </c>
    </row>
    <row r="901" spans="1:12" x14ac:dyDescent="0.25">
      <c r="A901">
        <v>1900</v>
      </c>
      <c r="B901" t="s">
        <v>823</v>
      </c>
      <c r="C901">
        <v>878409</v>
      </c>
      <c r="D901">
        <v>6.48</v>
      </c>
      <c r="E901" s="5">
        <v>43692.850173611107</v>
      </c>
      <c r="F901" t="s">
        <v>1422</v>
      </c>
      <c r="G901">
        <v>7052177</v>
      </c>
      <c r="H901" s="3">
        <v>45015.665729108798</v>
      </c>
      <c r="I901" t="str">
        <f t="shared" si="56"/>
        <v>Long Term</v>
      </c>
      <c r="J901">
        <f t="shared" si="57"/>
        <v>6173768</v>
      </c>
      <c r="K901">
        <f t="shared" si="58"/>
        <v>0.1</v>
      </c>
      <c r="L901">
        <f t="shared" si="59"/>
        <v>617376.80000000005</v>
      </c>
    </row>
    <row r="902" spans="1:12" x14ac:dyDescent="0.25">
      <c r="A902">
        <v>1901</v>
      </c>
      <c r="B902" t="s">
        <v>231</v>
      </c>
      <c r="C902">
        <v>589209</v>
      </c>
      <c r="D902">
        <v>8.18</v>
      </c>
      <c r="E902" s="5">
        <v>44811.875231481477</v>
      </c>
      <c r="F902" t="s">
        <v>1426</v>
      </c>
      <c r="G902">
        <v>7455494</v>
      </c>
      <c r="H902" s="3">
        <v>45015.665729108798</v>
      </c>
      <c r="I902" t="str">
        <f t="shared" si="56"/>
        <v>Short Term</v>
      </c>
      <c r="J902">
        <f t="shared" si="57"/>
        <v>6866285</v>
      </c>
      <c r="K902">
        <f t="shared" si="58"/>
        <v>0.1</v>
      </c>
      <c r="L902">
        <f t="shared" si="59"/>
        <v>686628.5</v>
      </c>
    </row>
    <row r="903" spans="1:12" x14ac:dyDescent="0.25">
      <c r="A903">
        <v>1902</v>
      </c>
      <c r="B903" t="s">
        <v>786</v>
      </c>
      <c r="C903">
        <v>803273</v>
      </c>
      <c r="D903">
        <v>6.49</v>
      </c>
      <c r="E903" s="5">
        <v>43705.600798611107</v>
      </c>
      <c r="F903" t="s">
        <v>1421</v>
      </c>
      <c r="G903">
        <v>2485346</v>
      </c>
      <c r="H903" s="3">
        <v>45015.665729108798</v>
      </c>
      <c r="I903" t="str">
        <f t="shared" si="56"/>
        <v>Long Term</v>
      </c>
      <c r="J903">
        <f t="shared" si="57"/>
        <v>1682073</v>
      </c>
      <c r="K903">
        <f t="shared" si="58"/>
        <v>0.1</v>
      </c>
      <c r="L903">
        <f t="shared" si="59"/>
        <v>168207.30000000002</v>
      </c>
    </row>
    <row r="904" spans="1:12" x14ac:dyDescent="0.25">
      <c r="A904">
        <v>1903</v>
      </c>
      <c r="B904" t="s">
        <v>1149</v>
      </c>
      <c r="C904">
        <v>143917</v>
      </c>
      <c r="D904">
        <v>7</v>
      </c>
      <c r="E904" s="5">
        <v>44011.010381944441</v>
      </c>
      <c r="F904" t="s">
        <v>1422</v>
      </c>
      <c r="G904">
        <v>4503673</v>
      </c>
      <c r="H904" s="3">
        <v>45015.665729108798</v>
      </c>
      <c r="I904" t="str">
        <f t="shared" si="56"/>
        <v>Long Term</v>
      </c>
      <c r="J904">
        <f t="shared" si="57"/>
        <v>4359756</v>
      </c>
      <c r="K904">
        <f t="shared" si="58"/>
        <v>0.1</v>
      </c>
      <c r="L904">
        <f t="shared" si="59"/>
        <v>435975.60000000003</v>
      </c>
    </row>
    <row r="905" spans="1:12" x14ac:dyDescent="0.25">
      <c r="A905">
        <v>1904</v>
      </c>
      <c r="B905" t="s">
        <v>532</v>
      </c>
      <c r="C905">
        <v>877993</v>
      </c>
      <c r="D905">
        <v>8.3000000000000007</v>
      </c>
      <c r="E905" s="5">
        <v>44383.987916666672</v>
      </c>
      <c r="F905" t="s">
        <v>1421</v>
      </c>
      <c r="G905">
        <v>1122329</v>
      </c>
      <c r="H905" s="3">
        <v>45015.665729108798</v>
      </c>
      <c r="I905" t="str">
        <f t="shared" si="56"/>
        <v>Long Term</v>
      </c>
      <c r="J905">
        <f t="shared" si="57"/>
        <v>244336</v>
      </c>
      <c r="K905">
        <f t="shared" si="58"/>
        <v>0.1</v>
      </c>
      <c r="L905">
        <f t="shared" si="59"/>
        <v>24433.600000000002</v>
      </c>
    </row>
    <row r="906" spans="1:12" x14ac:dyDescent="0.25">
      <c r="A906">
        <v>1905</v>
      </c>
      <c r="B906" t="s">
        <v>1311</v>
      </c>
      <c r="C906">
        <v>790912</v>
      </c>
      <c r="D906">
        <v>6.86</v>
      </c>
      <c r="E906" s="5">
        <v>44596.342719907407</v>
      </c>
      <c r="F906" t="s">
        <v>1426</v>
      </c>
      <c r="G906">
        <v>6534018</v>
      </c>
      <c r="H906" s="3">
        <v>45015.665729108798</v>
      </c>
      <c r="I906" t="str">
        <f t="shared" si="56"/>
        <v>Long Term</v>
      </c>
      <c r="J906">
        <f t="shared" si="57"/>
        <v>5743106</v>
      </c>
      <c r="K906">
        <f t="shared" si="58"/>
        <v>0.1</v>
      </c>
      <c r="L906">
        <f t="shared" si="59"/>
        <v>574310.6</v>
      </c>
    </row>
    <row r="907" spans="1:12" x14ac:dyDescent="0.25">
      <c r="A907">
        <v>1906</v>
      </c>
      <c r="B907" t="s">
        <v>182</v>
      </c>
      <c r="C907">
        <v>684557</v>
      </c>
      <c r="D907">
        <v>7.1</v>
      </c>
      <c r="E907" s="5">
        <v>44869.650879629633</v>
      </c>
      <c r="F907" t="s">
        <v>1426</v>
      </c>
      <c r="G907">
        <v>9227075</v>
      </c>
      <c r="H907" s="3">
        <v>45015.665729108798</v>
      </c>
      <c r="I907" t="str">
        <f t="shared" si="56"/>
        <v>Short Term</v>
      </c>
      <c r="J907">
        <f t="shared" si="57"/>
        <v>8542518</v>
      </c>
      <c r="K907">
        <f t="shared" si="58"/>
        <v>0.1</v>
      </c>
      <c r="L907">
        <f t="shared" si="59"/>
        <v>854251.8</v>
      </c>
    </row>
    <row r="908" spans="1:12" x14ac:dyDescent="0.25">
      <c r="A908">
        <v>1907</v>
      </c>
      <c r="B908" t="s">
        <v>984</v>
      </c>
      <c r="C908">
        <v>657864</v>
      </c>
      <c r="D908">
        <v>8.58</v>
      </c>
      <c r="E908" s="5">
        <v>44989.45821759259</v>
      </c>
      <c r="F908" t="s">
        <v>1425</v>
      </c>
      <c r="G908">
        <v>657898</v>
      </c>
      <c r="H908" s="3">
        <v>45015.665729108798</v>
      </c>
      <c r="I908" t="str">
        <f t="shared" si="56"/>
        <v>Short Term</v>
      </c>
      <c r="J908">
        <f t="shared" si="57"/>
        <v>34</v>
      </c>
      <c r="K908">
        <f t="shared" si="58"/>
        <v>0</v>
      </c>
      <c r="L908">
        <f t="shared" si="59"/>
        <v>0</v>
      </c>
    </row>
    <row r="909" spans="1:12" x14ac:dyDescent="0.25">
      <c r="A909">
        <v>1908</v>
      </c>
      <c r="B909" t="s">
        <v>30</v>
      </c>
      <c r="C909">
        <v>431742</v>
      </c>
      <c r="D909">
        <v>5.66</v>
      </c>
      <c r="E909" s="5">
        <v>43597.491574074083</v>
      </c>
      <c r="F909" t="s">
        <v>1426</v>
      </c>
      <c r="G909">
        <v>1120049</v>
      </c>
      <c r="H909" s="3">
        <v>45015.665729108798</v>
      </c>
      <c r="I909" t="str">
        <f t="shared" si="56"/>
        <v>Long Term</v>
      </c>
      <c r="J909">
        <f t="shared" si="57"/>
        <v>688307</v>
      </c>
      <c r="K909">
        <f t="shared" si="58"/>
        <v>0.1</v>
      </c>
      <c r="L909">
        <f t="shared" si="59"/>
        <v>68830.7</v>
      </c>
    </row>
    <row r="910" spans="1:12" x14ac:dyDescent="0.25">
      <c r="A910">
        <v>1909</v>
      </c>
      <c r="B910" t="s">
        <v>1244</v>
      </c>
      <c r="C910">
        <v>375038</v>
      </c>
      <c r="D910">
        <v>5.12</v>
      </c>
      <c r="E910" s="5">
        <v>44968.862766203703</v>
      </c>
      <c r="F910" t="s">
        <v>1423</v>
      </c>
      <c r="G910">
        <v>4650114</v>
      </c>
      <c r="H910" s="3">
        <v>45015.665729108798</v>
      </c>
      <c r="I910" t="str">
        <f t="shared" si="56"/>
        <v>Short Term</v>
      </c>
      <c r="J910">
        <f t="shared" si="57"/>
        <v>4275076</v>
      </c>
      <c r="K910">
        <f t="shared" si="58"/>
        <v>0.1</v>
      </c>
      <c r="L910">
        <f t="shared" si="59"/>
        <v>427507.60000000003</v>
      </c>
    </row>
    <row r="911" spans="1:12" x14ac:dyDescent="0.25">
      <c r="A911">
        <v>1910</v>
      </c>
      <c r="B911" t="s">
        <v>574</v>
      </c>
      <c r="C911">
        <v>868760</v>
      </c>
      <c r="D911">
        <v>6.95</v>
      </c>
      <c r="E911" s="5">
        <v>43467.069745370369</v>
      </c>
      <c r="F911" t="s">
        <v>1422</v>
      </c>
      <c r="G911">
        <v>2592653</v>
      </c>
      <c r="H911" s="3">
        <v>45015.665729108798</v>
      </c>
      <c r="I911" t="str">
        <f t="shared" si="56"/>
        <v>Long Term</v>
      </c>
      <c r="J911">
        <f t="shared" si="57"/>
        <v>1723893</v>
      </c>
      <c r="K911">
        <f t="shared" si="58"/>
        <v>0.1</v>
      </c>
      <c r="L911">
        <f t="shared" si="59"/>
        <v>172389.30000000002</v>
      </c>
    </row>
    <row r="912" spans="1:12" x14ac:dyDescent="0.25">
      <c r="A912">
        <v>1911</v>
      </c>
      <c r="B912" t="s">
        <v>122</v>
      </c>
      <c r="C912">
        <v>358361</v>
      </c>
      <c r="D912">
        <v>5.2</v>
      </c>
      <c r="E912" s="5">
        <v>43409.667256944442</v>
      </c>
      <c r="F912" t="s">
        <v>1424</v>
      </c>
      <c r="G912">
        <v>1533828</v>
      </c>
      <c r="H912" s="3">
        <v>45015.665729108798</v>
      </c>
      <c r="I912" t="str">
        <f t="shared" si="56"/>
        <v>Long Term</v>
      </c>
      <c r="J912">
        <f t="shared" si="57"/>
        <v>1175467</v>
      </c>
      <c r="K912">
        <f t="shared" si="58"/>
        <v>0.1</v>
      </c>
      <c r="L912">
        <f t="shared" si="59"/>
        <v>117546.70000000001</v>
      </c>
    </row>
    <row r="913" spans="1:12" x14ac:dyDescent="0.25">
      <c r="A913">
        <v>1912</v>
      </c>
      <c r="B913" t="s">
        <v>392</v>
      </c>
      <c r="C913">
        <v>758645</v>
      </c>
      <c r="D913">
        <v>5.32</v>
      </c>
      <c r="E913" s="5">
        <v>43614.492361111108</v>
      </c>
      <c r="F913" t="s">
        <v>1426</v>
      </c>
      <c r="G913">
        <v>6436238</v>
      </c>
      <c r="H913" s="3">
        <v>45015.665729108798</v>
      </c>
      <c r="I913" t="str">
        <f t="shared" si="56"/>
        <v>Long Term</v>
      </c>
      <c r="J913">
        <f t="shared" si="57"/>
        <v>5677593</v>
      </c>
      <c r="K913">
        <f t="shared" si="58"/>
        <v>0.1</v>
      </c>
      <c r="L913">
        <f t="shared" si="59"/>
        <v>567759.30000000005</v>
      </c>
    </row>
    <row r="914" spans="1:12" x14ac:dyDescent="0.25">
      <c r="A914">
        <v>1913</v>
      </c>
      <c r="B914" t="s">
        <v>550</v>
      </c>
      <c r="C914">
        <v>536784</v>
      </c>
      <c r="D914">
        <v>6.56</v>
      </c>
      <c r="E914" s="5">
        <v>44304.491701388892</v>
      </c>
      <c r="F914" t="s">
        <v>1425</v>
      </c>
      <c r="G914">
        <v>1425953</v>
      </c>
      <c r="H914" s="3">
        <v>45015.665729108798</v>
      </c>
      <c r="I914" t="str">
        <f t="shared" si="56"/>
        <v>Long Term</v>
      </c>
      <c r="J914">
        <f t="shared" si="57"/>
        <v>889169</v>
      </c>
      <c r="K914">
        <f t="shared" si="58"/>
        <v>0.1</v>
      </c>
      <c r="L914">
        <f t="shared" si="59"/>
        <v>88916.900000000009</v>
      </c>
    </row>
    <row r="915" spans="1:12" x14ac:dyDescent="0.25">
      <c r="A915">
        <v>1914</v>
      </c>
      <c r="B915" t="s">
        <v>664</v>
      </c>
      <c r="C915">
        <v>206025</v>
      </c>
      <c r="D915">
        <v>8.59</v>
      </c>
      <c r="E915" s="5">
        <v>43889.185243055559</v>
      </c>
      <c r="F915" t="s">
        <v>1425</v>
      </c>
      <c r="G915">
        <v>9683127</v>
      </c>
      <c r="H915" s="3">
        <v>45015.665729108798</v>
      </c>
      <c r="I915" t="str">
        <f t="shared" si="56"/>
        <v>Long Term</v>
      </c>
      <c r="J915">
        <f t="shared" si="57"/>
        <v>9477102</v>
      </c>
      <c r="K915">
        <f t="shared" si="58"/>
        <v>0.1</v>
      </c>
      <c r="L915">
        <f t="shared" si="59"/>
        <v>947710.20000000007</v>
      </c>
    </row>
    <row r="916" spans="1:12" x14ac:dyDescent="0.25">
      <c r="A916">
        <v>1915</v>
      </c>
      <c r="B916" t="s">
        <v>625</v>
      </c>
      <c r="C916">
        <v>11209</v>
      </c>
      <c r="D916">
        <v>7.55</v>
      </c>
      <c r="E916" s="5">
        <v>44286.06621527778</v>
      </c>
      <c r="F916" t="s">
        <v>1421</v>
      </c>
      <c r="G916">
        <v>6433367</v>
      </c>
      <c r="H916" s="3">
        <v>45015.665729108798</v>
      </c>
      <c r="I916" t="str">
        <f t="shared" si="56"/>
        <v>Long Term</v>
      </c>
      <c r="J916">
        <f t="shared" si="57"/>
        <v>6422158</v>
      </c>
      <c r="K916">
        <f t="shared" si="58"/>
        <v>0.1</v>
      </c>
      <c r="L916">
        <f t="shared" si="59"/>
        <v>642215.80000000005</v>
      </c>
    </row>
    <row r="917" spans="1:12" x14ac:dyDescent="0.25">
      <c r="A917">
        <v>1916</v>
      </c>
      <c r="B917" t="s">
        <v>1186</v>
      </c>
      <c r="C917">
        <v>718706</v>
      </c>
      <c r="D917">
        <v>6.26</v>
      </c>
      <c r="E917" s="5">
        <v>43406.236701388887</v>
      </c>
      <c r="F917" t="s">
        <v>1421</v>
      </c>
      <c r="G917">
        <v>4822561</v>
      </c>
      <c r="H917" s="3">
        <v>45015.665729108798</v>
      </c>
      <c r="I917" t="str">
        <f t="shared" si="56"/>
        <v>Long Term</v>
      </c>
      <c r="J917">
        <f t="shared" si="57"/>
        <v>4103855</v>
      </c>
      <c r="K917">
        <f t="shared" si="58"/>
        <v>0.1</v>
      </c>
      <c r="L917">
        <f t="shared" si="59"/>
        <v>410385.5</v>
      </c>
    </row>
    <row r="918" spans="1:12" x14ac:dyDescent="0.25">
      <c r="A918">
        <v>1917</v>
      </c>
      <c r="B918" t="s">
        <v>1518</v>
      </c>
      <c r="C918">
        <v>278843</v>
      </c>
      <c r="D918">
        <v>7</v>
      </c>
      <c r="E918" s="5">
        <v>44587.905266203707</v>
      </c>
      <c r="F918" t="s">
        <v>1421</v>
      </c>
      <c r="G918">
        <v>4806540</v>
      </c>
      <c r="H918" s="3">
        <v>45015.665729108798</v>
      </c>
      <c r="I918" t="str">
        <f t="shared" si="56"/>
        <v>Long Term</v>
      </c>
      <c r="J918">
        <f t="shared" si="57"/>
        <v>4527697</v>
      </c>
      <c r="K918">
        <f t="shared" si="58"/>
        <v>0.1</v>
      </c>
      <c r="L918">
        <f t="shared" si="59"/>
        <v>452769.7</v>
      </c>
    </row>
    <row r="919" spans="1:12" x14ac:dyDescent="0.25">
      <c r="A919">
        <v>1918</v>
      </c>
      <c r="B919" t="s">
        <v>838</v>
      </c>
      <c r="C919">
        <v>191450</v>
      </c>
      <c r="D919">
        <v>8.11</v>
      </c>
      <c r="E919" s="5">
        <v>44155.104629629634</v>
      </c>
      <c r="F919" t="s">
        <v>1426</v>
      </c>
      <c r="G919">
        <v>3223888</v>
      </c>
      <c r="H919" s="3">
        <v>45015.665729108798</v>
      </c>
      <c r="I919" t="str">
        <f t="shared" si="56"/>
        <v>Long Term</v>
      </c>
      <c r="J919">
        <f t="shared" si="57"/>
        <v>3032438</v>
      </c>
      <c r="K919">
        <f t="shared" si="58"/>
        <v>0.1</v>
      </c>
      <c r="L919">
        <f t="shared" si="59"/>
        <v>303243.8</v>
      </c>
    </row>
    <row r="920" spans="1:12" x14ac:dyDescent="0.25">
      <c r="A920">
        <v>1919</v>
      </c>
      <c r="B920" t="s">
        <v>1519</v>
      </c>
      <c r="C920">
        <v>898874</v>
      </c>
      <c r="D920">
        <v>5.3</v>
      </c>
      <c r="E920" s="5">
        <v>43504.233923611107</v>
      </c>
      <c r="F920" t="s">
        <v>1426</v>
      </c>
      <c r="G920">
        <v>930713</v>
      </c>
      <c r="H920" s="3">
        <v>45015.665729108798</v>
      </c>
      <c r="I920" t="str">
        <f t="shared" si="56"/>
        <v>Long Term</v>
      </c>
      <c r="J920">
        <f t="shared" si="57"/>
        <v>31839</v>
      </c>
      <c r="K920">
        <f t="shared" si="58"/>
        <v>0</v>
      </c>
      <c r="L920">
        <f t="shared" si="59"/>
        <v>0</v>
      </c>
    </row>
    <row r="921" spans="1:12" x14ac:dyDescent="0.25">
      <c r="A921">
        <v>1920</v>
      </c>
      <c r="B921" t="s">
        <v>1146</v>
      </c>
      <c r="C921">
        <v>27606</v>
      </c>
      <c r="D921">
        <v>5.35</v>
      </c>
      <c r="E921" s="5">
        <v>43915.771203703713</v>
      </c>
      <c r="F921" t="s">
        <v>1425</v>
      </c>
      <c r="G921">
        <v>42298</v>
      </c>
      <c r="H921" s="3">
        <v>45015.665729108798</v>
      </c>
      <c r="I921" t="str">
        <f t="shared" si="56"/>
        <v>Long Term</v>
      </c>
      <c r="J921">
        <f t="shared" si="57"/>
        <v>14692</v>
      </c>
      <c r="K921">
        <f t="shared" si="58"/>
        <v>0</v>
      </c>
      <c r="L921">
        <f t="shared" si="59"/>
        <v>0</v>
      </c>
    </row>
    <row r="922" spans="1:12" x14ac:dyDescent="0.25">
      <c r="A922">
        <v>1921</v>
      </c>
      <c r="B922" t="s">
        <v>1241</v>
      </c>
      <c r="C922">
        <v>185948</v>
      </c>
      <c r="D922">
        <v>8.57</v>
      </c>
      <c r="E922" s="5">
        <v>44864.91542824074</v>
      </c>
      <c r="F922" t="s">
        <v>1423</v>
      </c>
      <c r="G922">
        <v>3982547</v>
      </c>
      <c r="H922" s="3">
        <v>45015.665729108798</v>
      </c>
      <c r="I922" t="str">
        <f t="shared" si="56"/>
        <v>Short Term</v>
      </c>
      <c r="J922">
        <f t="shared" si="57"/>
        <v>3796599</v>
      </c>
      <c r="K922">
        <f t="shared" si="58"/>
        <v>0.1</v>
      </c>
      <c r="L922">
        <f t="shared" si="59"/>
        <v>379659.9</v>
      </c>
    </row>
    <row r="923" spans="1:12" x14ac:dyDescent="0.25">
      <c r="A923">
        <v>1922</v>
      </c>
      <c r="B923" t="s">
        <v>122</v>
      </c>
      <c r="C923">
        <v>169335</v>
      </c>
      <c r="D923">
        <v>6.22</v>
      </c>
      <c r="E923" s="5">
        <v>44592.299687500003</v>
      </c>
      <c r="F923" t="s">
        <v>1425</v>
      </c>
      <c r="G923">
        <v>1136629</v>
      </c>
      <c r="H923" s="3">
        <v>45015.665729108798</v>
      </c>
      <c r="I923" t="str">
        <f t="shared" si="56"/>
        <v>Long Term</v>
      </c>
      <c r="J923">
        <f t="shared" si="57"/>
        <v>967294</v>
      </c>
      <c r="K923">
        <f t="shared" si="58"/>
        <v>0.1</v>
      </c>
      <c r="L923">
        <f t="shared" si="59"/>
        <v>96729.400000000009</v>
      </c>
    </row>
    <row r="924" spans="1:12" x14ac:dyDescent="0.25">
      <c r="A924">
        <v>1923</v>
      </c>
      <c r="B924" t="s">
        <v>539</v>
      </c>
      <c r="C924">
        <v>184344</v>
      </c>
      <c r="D924">
        <v>6.6</v>
      </c>
      <c r="E924" s="5">
        <v>44941.935150462959</v>
      </c>
      <c r="F924" t="s">
        <v>1426</v>
      </c>
      <c r="G924">
        <v>1721605</v>
      </c>
      <c r="H924" s="3">
        <v>45015.665729108798</v>
      </c>
      <c r="I924" t="str">
        <f t="shared" si="56"/>
        <v>Short Term</v>
      </c>
      <c r="J924">
        <f t="shared" si="57"/>
        <v>1537261</v>
      </c>
      <c r="K924">
        <f t="shared" si="58"/>
        <v>0.1</v>
      </c>
      <c r="L924">
        <f t="shared" si="59"/>
        <v>153726.1</v>
      </c>
    </row>
    <row r="925" spans="1:12" x14ac:dyDescent="0.25">
      <c r="A925">
        <v>1924</v>
      </c>
      <c r="B925" t="s">
        <v>565</v>
      </c>
      <c r="C925">
        <v>320703</v>
      </c>
      <c r="D925">
        <v>8.44</v>
      </c>
      <c r="E925" s="5">
        <v>43418.592569444438</v>
      </c>
      <c r="F925" t="s">
        <v>1424</v>
      </c>
      <c r="G925">
        <v>2521251</v>
      </c>
      <c r="H925" s="3">
        <v>45015.665729108798</v>
      </c>
      <c r="I925" t="str">
        <f t="shared" si="56"/>
        <v>Long Term</v>
      </c>
      <c r="J925">
        <f t="shared" si="57"/>
        <v>2200548</v>
      </c>
      <c r="K925">
        <f t="shared" si="58"/>
        <v>0.1</v>
      </c>
      <c r="L925">
        <f t="shared" si="59"/>
        <v>220054.80000000002</v>
      </c>
    </row>
    <row r="926" spans="1:12" x14ac:dyDescent="0.25">
      <c r="A926">
        <v>1925</v>
      </c>
      <c r="B926" t="s">
        <v>372</v>
      </c>
      <c r="C926">
        <v>633687</v>
      </c>
      <c r="D926">
        <v>5.1100000000000003</v>
      </c>
      <c r="E926" s="5">
        <v>44391.787361111114</v>
      </c>
      <c r="F926" t="s">
        <v>1425</v>
      </c>
      <c r="G926">
        <v>9574341</v>
      </c>
      <c r="H926" s="3">
        <v>45015.665729108798</v>
      </c>
      <c r="I926" t="str">
        <f t="shared" si="56"/>
        <v>Long Term</v>
      </c>
      <c r="J926">
        <f t="shared" si="57"/>
        <v>8940654</v>
      </c>
      <c r="K926">
        <f t="shared" si="58"/>
        <v>0.1</v>
      </c>
      <c r="L926">
        <f t="shared" si="59"/>
        <v>894065.4</v>
      </c>
    </row>
    <row r="927" spans="1:12" x14ac:dyDescent="0.25">
      <c r="A927">
        <v>1926</v>
      </c>
      <c r="B927" t="s">
        <v>708</v>
      </c>
      <c r="C927">
        <v>103952</v>
      </c>
      <c r="D927">
        <v>5.35</v>
      </c>
      <c r="E927" s="5">
        <v>44893.854120370372</v>
      </c>
      <c r="F927" t="s">
        <v>1425</v>
      </c>
      <c r="G927">
        <v>704264</v>
      </c>
      <c r="H927" s="3">
        <v>45015.665729108798</v>
      </c>
      <c r="I927" t="str">
        <f t="shared" si="56"/>
        <v>Short Term</v>
      </c>
      <c r="J927">
        <f t="shared" si="57"/>
        <v>600312</v>
      </c>
      <c r="K927">
        <f t="shared" si="58"/>
        <v>0.1</v>
      </c>
      <c r="L927">
        <f t="shared" si="59"/>
        <v>60031.200000000004</v>
      </c>
    </row>
    <row r="928" spans="1:12" x14ac:dyDescent="0.25">
      <c r="A928">
        <v>1927</v>
      </c>
      <c r="B928" t="s">
        <v>1520</v>
      </c>
      <c r="C928">
        <v>322466</v>
      </c>
      <c r="D928">
        <v>7.22</v>
      </c>
      <c r="E928" s="5">
        <v>43966.674618055556</v>
      </c>
      <c r="F928" t="s">
        <v>1422</v>
      </c>
      <c r="G928">
        <v>7915359</v>
      </c>
      <c r="H928" s="3">
        <v>45015.665729108798</v>
      </c>
      <c r="I928" t="str">
        <f t="shared" si="56"/>
        <v>Long Term</v>
      </c>
      <c r="J928">
        <f t="shared" si="57"/>
        <v>7592893</v>
      </c>
      <c r="K928">
        <f t="shared" si="58"/>
        <v>0.1</v>
      </c>
      <c r="L928">
        <f t="shared" si="59"/>
        <v>759289.3</v>
      </c>
    </row>
    <row r="929" spans="1:12" x14ac:dyDescent="0.25">
      <c r="A929">
        <v>1928</v>
      </c>
      <c r="B929" t="s">
        <v>1075</v>
      </c>
      <c r="C929">
        <v>361951</v>
      </c>
      <c r="D929">
        <v>8.74</v>
      </c>
      <c r="E929" s="5">
        <v>44826.398402777777</v>
      </c>
      <c r="F929" t="s">
        <v>1421</v>
      </c>
      <c r="G929">
        <v>2011263</v>
      </c>
      <c r="H929" s="3">
        <v>45015.665729108798</v>
      </c>
      <c r="I929" t="str">
        <f t="shared" si="56"/>
        <v>Short Term</v>
      </c>
      <c r="J929">
        <f t="shared" si="57"/>
        <v>1649312</v>
      </c>
      <c r="K929">
        <f t="shared" si="58"/>
        <v>0.1</v>
      </c>
      <c r="L929">
        <f t="shared" si="59"/>
        <v>164931.20000000001</v>
      </c>
    </row>
    <row r="930" spans="1:12" x14ac:dyDescent="0.25">
      <c r="A930">
        <v>1929</v>
      </c>
      <c r="B930" t="s">
        <v>1363</v>
      </c>
      <c r="C930">
        <v>470756</v>
      </c>
      <c r="D930">
        <v>5.84</v>
      </c>
      <c r="E930" s="5">
        <v>44672.462824074071</v>
      </c>
      <c r="F930" t="s">
        <v>1424</v>
      </c>
      <c r="G930">
        <v>5401594</v>
      </c>
      <c r="H930" s="3">
        <v>45015.665729108798</v>
      </c>
      <c r="I930" t="str">
        <f t="shared" si="56"/>
        <v>Short Term</v>
      </c>
      <c r="J930">
        <f t="shared" si="57"/>
        <v>4930838</v>
      </c>
      <c r="K930">
        <f t="shared" si="58"/>
        <v>0.1</v>
      </c>
      <c r="L930">
        <f t="shared" si="59"/>
        <v>493083.80000000005</v>
      </c>
    </row>
    <row r="931" spans="1:12" x14ac:dyDescent="0.25">
      <c r="A931">
        <v>1930</v>
      </c>
      <c r="B931" t="s">
        <v>673</v>
      </c>
      <c r="C931">
        <v>761763</v>
      </c>
      <c r="D931">
        <v>6.24</v>
      </c>
      <c r="E931" s="5">
        <v>43399.657083333332</v>
      </c>
      <c r="F931" t="s">
        <v>1421</v>
      </c>
      <c r="G931">
        <v>9327471</v>
      </c>
      <c r="H931" s="3">
        <v>45015.665729108798</v>
      </c>
      <c r="I931" t="str">
        <f t="shared" si="56"/>
        <v>Long Term</v>
      </c>
      <c r="J931">
        <f t="shared" si="57"/>
        <v>8565708</v>
      </c>
      <c r="K931">
        <f t="shared" si="58"/>
        <v>0.1</v>
      </c>
      <c r="L931">
        <f t="shared" si="59"/>
        <v>856570.8</v>
      </c>
    </row>
    <row r="932" spans="1:12" x14ac:dyDescent="0.25">
      <c r="A932">
        <v>1931</v>
      </c>
      <c r="B932" t="s">
        <v>42</v>
      </c>
      <c r="C932">
        <v>909079</v>
      </c>
      <c r="D932">
        <v>7.59</v>
      </c>
      <c r="E932" s="5">
        <v>44461.442754629628</v>
      </c>
      <c r="F932" t="s">
        <v>1424</v>
      </c>
      <c r="G932">
        <v>4264288</v>
      </c>
      <c r="H932" s="3">
        <v>45015.665729108798</v>
      </c>
      <c r="I932" t="str">
        <f t="shared" si="56"/>
        <v>Long Term</v>
      </c>
      <c r="J932">
        <f t="shared" si="57"/>
        <v>3355209</v>
      </c>
      <c r="K932">
        <f t="shared" si="58"/>
        <v>0.1</v>
      </c>
      <c r="L932">
        <f t="shared" si="59"/>
        <v>335520.90000000002</v>
      </c>
    </row>
    <row r="933" spans="1:12" x14ac:dyDescent="0.25">
      <c r="A933">
        <v>1932</v>
      </c>
      <c r="B933" t="s">
        <v>855</v>
      </c>
      <c r="C933">
        <v>952960</v>
      </c>
      <c r="D933">
        <v>7.26</v>
      </c>
      <c r="E933" s="5">
        <v>44703.231423611112</v>
      </c>
      <c r="F933" t="s">
        <v>1422</v>
      </c>
      <c r="G933">
        <v>952966</v>
      </c>
      <c r="H933" s="3">
        <v>45015.665729108798</v>
      </c>
      <c r="I933" t="str">
        <f t="shared" si="56"/>
        <v>Short Term</v>
      </c>
      <c r="J933">
        <f t="shared" si="57"/>
        <v>6</v>
      </c>
      <c r="K933">
        <f t="shared" si="58"/>
        <v>0</v>
      </c>
      <c r="L933">
        <f t="shared" si="59"/>
        <v>0</v>
      </c>
    </row>
    <row r="934" spans="1:12" x14ac:dyDescent="0.25">
      <c r="A934">
        <v>1933</v>
      </c>
      <c r="B934" t="s">
        <v>36</v>
      </c>
      <c r="C934">
        <v>648156</v>
      </c>
      <c r="D934">
        <v>8.7799999999999994</v>
      </c>
      <c r="E934" s="5">
        <v>43864.767534722218</v>
      </c>
      <c r="F934" t="s">
        <v>1422</v>
      </c>
      <c r="G934">
        <v>3951571</v>
      </c>
      <c r="H934" s="3">
        <v>45015.665729108798</v>
      </c>
      <c r="I934" t="str">
        <f t="shared" si="56"/>
        <v>Long Term</v>
      </c>
      <c r="J934">
        <f t="shared" si="57"/>
        <v>3303415</v>
      </c>
      <c r="K934">
        <f t="shared" si="58"/>
        <v>0.1</v>
      </c>
      <c r="L934">
        <f t="shared" si="59"/>
        <v>330341.5</v>
      </c>
    </row>
    <row r="935" spans="1:12" x14ac:dyDescent="0.25">
      <c r="A935">
        <v>1934</v>
      </c>
      <c r="B935" t="s">
        <v>1162</v>
      </c>
      <c r="C935">
        <v>311860</v>
      </c>
      <c r="D935">
        <v>5.22</v>
      </c>
      <c r="E935" s="5">
        <v>44208.811574074083</v>
      </c>
      <c r="F935" t="s">
        <v>1422</v>
      </c>
      <c r="G935">
        <v>3557791</v>
      </c>
      <c r="H935" s="3">
        <v>45015.665729108798</v>
      </c>
      <c r="I935" t="str">
        <f t="shared" si="56"/>
        <v>Long Term</v>
      </c>
      <c r="J935">
        <f t="shared" si="57"/>
        <v>3245931</v>
      </c>
      <c r="K935">
        <f t="shared" si="58"/>
        <v>0.1</v>
      </c>
      <c r="L935">
        <f t="shared" si="59"/>
        <v>324593.10000000003</v>
      </c>
    </row>
    <row r="936" spans="1:12" x14ac:dyDescent="0.25">
      <c r="A936">
        <v>1935</v>
      </c>
      <c r="B936" t="s">
        <v>1376</v>
      </c>
      <c r="C936">
        <v>933624</v>
      </c>
      <c r="D936">
        <v>8.6999999999999993</v>
      </c>
      <c r="E936" s="5">
        <v>43966.923657407409</v>
      </c>
      <c r="F936" t="s">
        <v>1421</v>
      </c>
      <c r="G936">
        <v>7771807</v>
      </c>
      <c r="H936" s="3">
        <v>45015.665729108798</v>
      </c>
      <c r="I936" t="str">
        <f t="shared" si="56"/>
        <v>Long Term</v>
      </c>
      <c r="J936">
        <f t="shared" si="57"/>
        <v>6838183</v>
      </c>
      <c r="K936">
        <f t="shared" si="58"/>
        <v>0.1</v>
      </c>
      <c r="L936">
        <f t="shared" si="59"/>
        <v>683818.3</v>
      </c>
    </row>
    <row r="937" spans="1:12" x14ac:dyDescent="0.25">
      <c r="A937">
        <v>1936</v>
      </c>
      <c r="B937" t="s">
        <v>1474</v>
      </c>
      <c r="C937">
        <v>728100</v>
      </c>
      <c r="D937">
        <v>5.13</v>
      </c>
      <c r="E937" s="5">
        <v>44999.864293981482</v>
      </c>
      <c r="F937" t="s">
        <v>1424</v>
      </c>
      <c r="G937">
        <v>6365438</v>
      </c>
      <c r="H937" s="3">
        <v>45015.665729108798</v>
      </c>
      <c r="I937" t="str">
        <f t="shared" si="56"/>
        <v>Short Term</v>
      </c>
      <c r="J937">
        <f t="shared" si="57"/>
        <v>5637338</v>
      </c>
      <c r="K937">
        <f t="shared" si="58"/>
        <v>0.1</v>
      </c>
      <c r="L937">
        <f t="shared" si="59"/>
        <v>563733.80000000005</v>
      </c>
    </row>
    <row r="938" spans="1:12" x14ac:dyDescent="0.25">
      <c r="A938">
        <v>1937</v>
      </c>
      <c r="B938" t="s">
        <v>260</v>
      </c>
      <c r="C938">
        <v>631451</v>
      </c>
      <c r="D938">
        <v>6.57</v>
      </c>
      <c r="E938" s="5">
        <v>44928.396608796298</v>
      </c>
      <c r="F938" t="s">
        <v>1426</v>
      </c>
      <c r="G938">
        <v>7562380</v>
      </c>
      <c r="H938" s="3">
        <v>45015.665729108798</v>
      </c>
      <c r="I938" t="str">
        <f t="shared" si="56"/>
        <v>Short Term</v>
      </c>
      <c r="J938">
        <f t="shared" si="57"/>
        <v>6930929</v>
      </c>
      <c r="K938">
        <f t="shared" si="58"/>
        <v>0.1</v>
      </c>
      <c r="L938">
        <f t="shared" si="59"/>
        <v>693092.9</v>
      </c>
    </row>
    <row r="939" spans="1:12" x14ac:dyDescent="0.25">
      <c r="A939">
        <v>1938</v>
      </c>
      <c r="B939" t="s">
        <v>522</v>
      </c>
      <c r="C939">
        <v>390970</v>
      </c>
      <c r="D939">
        <v>5.8</v>
      </c>
      <c r="E939" s="5">
        <v>43579.141365740739</v>
      </c>
      <c r="F939" t="s">
        <v>1421</v>
      </c>
      <c r="G939">
        <v>7066466</v>
      </c>
      <c r="H939" s="3">
        <v>45015.665729108798</v>
      </c>
      <c r="I939" t="str">
        <f t="shared" si="56"/>
        <v>Long Term</v>
      </c>
      <c r="J939">
        <f t="shared" si="57"/>
        <v>6675496</v>
      </c>
      <c r="K939">
        <f t="shared" si="58"/>
        <v>0.1</v>
      </c>
      <c r="L939">
        <f t="shared" si="59"/>
        <v>667549.60000000009</v>
      </c>
    </row>
    <row r="940" spans="1:12" x14ac:dyDescent="0.25">
      <c r="A940">
        <v>1939</v>
      </c>
      <c r="B940" t="s">
        <v>440</v>
      </c>
      <c r="C940">
        <v>99534</v>
      </c>
      <c r="D940">
        <v>8.51</v>
      </c>
      <c r="E940" s="5">
        <v>43822.777581018519</v>
      </c>
      <c r="F940" t="s">
        <v>1422</v>
      </c>
      <c r="G940">
        <v>1492549</v>
      </c>
      <c r="H940" s="3">
        <v>45015.665729108798</v>
      </c>
      <c r="I940" t="str">
        <f t="shared" si="56"/>
        <v>Long Term</v>
      </c>
      <c r="J940">
        <f t="shared" si="57"/>
        <v>1393015</v>
      </c>
      <c r="K940">
        <f t="shared" si="58"/>
        <v>0.1</v>
      </c>
      <c r="L940">
        <f t="shared" si="59"/>
        <v>139301.5</v>
      </c>
    </row>
    <row r="941" spans="1:12" x14ac:dyDescent="0.25">
      <c r="A941">
        <v>1940</v>
      </c>
      <c r="B941" t="s">
        <v>1521</v>
      </c>
      <c r="C941">
        <v>98919</v>
      </c>
      <c r="D941">
        <v>8.1999999999999993</v>
      </c>
      <c r="E941" s="5">
        <v>43566.662719907406</v>
      </c>
      <c r="F941" t="s">
        <v>1426</v>
      </c>
      <c r="G941">
        <v>5101734</v>
      </c>
      <c r="H941" s="3">
        <v>45015.665729108798</v>
      </c>
      <c r="I941" t="str">
        <f t="shared" si="56"/>
        <v>Long Term</v>
      </c>
      <c r="J941">
        <f t="shared" si="57"/>
        <v>5002815</v>
      </c>
      <c r="K941">
        <f t="shared" si="58"/>
        <v>0.1</v>
      </c>
      <c r="L941">
        <f t="shared" si="59"/>
        <v>500281.5</v>
      </c>
    </row>
    <row r="942" spans="1:12" x14ac:dyDescent="0.25">
      <c r="A942">
        <v>1941</v>
      </c>
      <c r="B942" t="s">
        <v>902</v>
      </c>
      <c r="C942">
        <v>989049</v>
      </c>
      <c r="D942">
        <v>7.9</v>
      </c>
      <c r="E942" s="5">
        <v>44954.090856481482</v>
      </c>
      <c r="F942" t="s">
        <v>1422</v>
      </c>
      <c r="G942">
        <v>6980702</v>
      </c>
      <c r="H942" s="3">
        <v>45015.665729108798</v>
      </c>
      <c r="I942" t="str">
        <f t="shared" si="56"/>
        <v>Short Term</v>
      </c>
      <c r="J942">
        <f t="shared" si="57"/>
        <v>5991653</v>
      </c>
      <c r="K942">
        <f t="shared" si="58"/>
        <v>0.1</v>
      </c>
      <c r="L942">
        <f t="shared" si="59"/>
        <v>599165.30000000005</v>
      </c>
    </row>
    <row r="943" spans="1:12" x14ac:dyDescent="0.25">
      <c r="A943">
        <v>1942</v>
      </c>
      <c r="B943" t="s">
        <v>973</v>
      </c>
      <c r="C943">
        <v>802169</v>
      </c>
      <c r="D943">
        <v>5.28</v>
      </c>
      <c r="E943" s="5">
        <v>44145.669872685183</v>
      </c>
      <c r="F943" t="s">
        <v>1424</v>
      </c>
      <c r="G943">
        <v>802197</v>
      </c>
      <c r="H943" s="3">
        <v>45015.665729108798</v>
      </c>
      <c r="I943" t="str">
        <f t="shared" si="56"/>
        <v>Long Term</v>
      </c>
      <c r="J943">
        <f t="shared" si="57"/>
        <v>28</v>
      </c>
      <c r="K943">
        <f t="shared" si="58"/>
        <v>0</v>
      </c>
      <c r="L943">
        <f t="shared" si="59"/>
        <v>0</v>
      </c>
    </row>
    <row r="944" spans="1:12" x14ac:dyDescent="0.25">
      <c r="A944">
        <v>1943</v>
      </c>
      <c r="B944" t="s">
        <v>891</v>
      </c>
      <c r="C944">
        <v>723101</v>
      </c>
      <c r="D944">
        <v>6.22</v>
      </c>
      <c r="E944" s="5">
        <v>44214.988275462973</v>
      </c>
      <c r="F944" t="s">
        <v>1421</v>
      </c>
      <c r="G944">
        <v>6847944</v>
      </c>
      <c r="H944" s="3">
        <v>45015.665729108798</v>
      </c>
      <c r="I944" t="str">
        <f t="shared" si="56"/>
        <v>Long Term</v>
      </c>
      <c r="J944">
        <f t="shared" si="57"/>
        <v>6124843</v>
      </c>
      <c r="K944">
        <f t="shared" si="58"/>
        <v>0.1</v>
      </c>
      <c r="L944">
        <f t="shared" si="59"/>
        <v>612484.30000000005</v>
      </c>
    </row>
    <row r="945" spans="1:12" x14ac:dyDescent="0.25">
      <c r="A945">
        <v>1944</v>
      </c>
      <c r="B945" t="s">
        <v>303</v>
      </c>
      <c r="C945">
        <v>509732</v>
      </c>
      <c r="D945">
        <v>7.81</v>
      </c>
      <c r="E945" s="5">
        <v>43691.944305555553</v>
      </c>
      <c r="F945" t="s">
        <v>1425</v>
      </c>
      <c r="G945">
        <v>7560964</v>
      </c>
      <c r="H945" s="3">
        <v>45015.665729108798</v>
      </c>
      <c r="I945" t="str">
        <f t="shared" si="56"/>
        <v>Long Term</v>
      </c>
      <c r="J945">
        <f t="shared" si="57"/>
        <v>7051232</v>
      </c>
      <c r="K945">
        <f t="shared" si="58"/>
        <v>0.1</v>
      </c>
      <c r="L945">
        <f t="shared" si="59"/>
        <v>705123.20000000007</v>
      </c>
    </row>
    <row r="946" spans="1:12" x14ac:dyDescent="0.25">
      <c r="A946">
        <v>1945</v>
      </c>
      <c r="B946" t="s">
        <v>344</v>
      </c>
      <c r="C946">
        <v>952704</v>
      </c>
      <c r="D946">
        <v>5.28</v>
      </c>
      <c r="E946" s="5">
        <v>44983.680081018523</v>
      </c>
      <c r="F946" t="s">
        <v>1422</v>
      </c>
      <c r="G946">
        <v>4535180</v>
      </c>
      <c r="H946" s="3">
        <v>45015.665729108798</v>
      </c>
      <c r="I946" t="str">
        <f t="shared" si="56"/>
        <v>Short Term</v>
      </c>
      <c r="J946">
        <f t="shared" si="57"/>
        <v>3582476</v>
      </c>
      <c r="K946">
        <f t="shared" si="58"/>
        <v>0.1</v>
      </c>
      <c r="L946">
        <f t="shared" si="59"/>
        <v>358247.60000000003</v>
      </c>
    </row>
    <row r="947" spans="1:12" x14ac:dyDescent="0.25">
      <c r="A947">
        <v>1946</v>
      </c>
      <c r="B947" t="s">
        <v>1453</v>
      </c>
      <c r="C947">
        <v>63626</v>
      </c>
      <c r="D947">
        <v>5.44</v>
      </c>
      <c r="E947" s="5">
        <v>43961.249861111108</v>
      </c>
      <c r="F947" t="s">
        <v>1423</v>
      </c>
      <c r="G947">
        <v>1744964</v>
      </c>
      <c r="H947" s="3">
        <v>45015.665729108798</v>
      </c>
      <c r="I947" t="str">
        <f t="shared" si="56"/>
        <v>Long Term</v>
      </c>
      <c r="J947">
        <f t="shared" si="57"/>
        <v>1681338</v>
      </c>
      <c r="K947">
        <f t="shared" si="58"/>
        <v>0.1</v>
      </c>
      <c r="L947">
        <f t="shared" si="59"/>
        <v>168133.80000000002</v>
      </c>
    </row>
    <row r="948" spans="1:12" x14ac:dyDescent="0.25">
      <c r="A948">
        <v>1947</v>
      </c>
      <c r="B948" t="s">
        <v>911</v>
      </c>
      <c r="C948">
        <v>28348</v>
      </c>
      <c r="D948">
        <v>5.73</v>
      </c>
      <c r="E948" s="5">
        <v>43446.305312500001</v>
      </c>
      <c r="F948" t="s">
        <v>1423</v>
      </c>
      <c r="G948">
        <v>3453534</v>
      </c>
      <c r="H948" s="3">
        <v>45015.665729108798</v>
      </c>
      <c r="I948" t="str">
        <f t="shared" si="56"/>
        <v>Long Term</v>
      </c>
      <c r="J948">
        <f t="shared" si="57"/>
        <v>3425186</v>
      </c>
      <c r="K948">
        <f t="shared" si="58"/>
        <v>0.1</v>
      </c>
      <c r="L948">
        <f t="shared" si="59"/>
        <v>342518.60000000003</v>
      </c>
    </row>
    <row r="949" spans="1:12" x14ac:dyDescent="0.25">
      <c r="A949">
        <v>1948</v>
      </c>
      <c r="B949" t="s">
        <v>1151</v>
      </c>
      <c r="C949">
        <v>743479</v>
      </c>
      <c r="D949">
        <v>5.64</v>
      </c>
      <c r="E949" s="5">
        <v>44521.598495370366</v>
      </c>
      <c r="F949" t="s">
        <v>1423</v>
      </c>
      <c r="G949">
        <v>8923206</v>
      </c>
      <c r="H949" s="3">
        <v>45015.665729108798</v>
      </c>
      <c r="I949" t="str">
        <f t="shared" si="56"/>
        <v>Long Term</v>
      </c>
      <c r="J949">
        <f t="shared" si="57"/>
        <v>8179727</v>
      </c>
      <c r="K949">
        <f t="shared" si="58"/>
        <v>0.1</v>
      </c>
      <c r="L949">
        <f t="shared" si="59"/>
        <v>817972.70000000007</v>
      </c>
    </row>
    <row r="950" spans="1:12" x14ac:dyDescent="0.25">
      <c r="A950">
        <v>1949</v>
      </c>
      <c r="B950" t="s">
        <v>886</v>
      </c>
      <c r="C950">
        <v>658441</v>
      </c>
      <c r="D950">
        <v>8.15</v>
      </c>
      <c r="E950" s="5">
        <v>44643.398379629631</v>
      </c>
      <c r="F950" t="s">
        <v>1425</v>
      </c>
      <c r="G950">
        <v>8723822</v>
      </c>
      <c r="H950" s="3">
        <v>45015.665729108798</v>
      </c>
      <c r="I950" t="str">
        <f t="shared" si="56"/>
        <v>Long Term</v>
      </c>
      <c r="J950">
        <f t="shared" si="57"/>
        <v>8065381</v>
      </c>
      <c r="K950">
        <f t="shared" si="58"/>
        <v>0.1</v>
      </c>
      <c r="L950">
        <f t="shared" si="59"/>
        <v>806538.10000000009</v>
      </c>
    </row>
    <row r="951" spans="1:12" x14ac:dyDescent="0.25">
      <c r="A951">
        <v>1950</v>
      </c>
      <c r="B951" t="s">
        <v>274</v>
      </c>
      <c r="C951">
        <v>546249</v>
      </c>
      <c r="D951">
        <v>7.34</v>
      </c>
      <c r="E951" s="5">
        <v>44039.086087962962</v>
      </c>
      <c r="F951" t="s">
        <v>1423</v>
      </c>
      <c r="G951">
        <v>2577422</v>
      </c>
      <c r="H951" s="3">
        <v>45015.665729108798</v>
      </c>
      <c r="I951" t="str">
        <f t="shared" si="56"/>
        <v>Long Term</v>
      </c>
      <c r="J951">
        <f t="shared" si="57"/>
        <v>2031173</v>
      </c>
      <c r="K951">
        <f t="shared" si="58"/>
        <v>0.1</v>
      </c>
      <c r="L951">
        <f t="shared" si="59"/>
        <v>203117.30000000002</v>
      </c>
    </row>
    <row r="952" spans="1:12" x14ac:dyDescent="0.25">
      <c r="A952">
        <v>1951</v>
      </c>
      <c r="B952" t="s">
        <v>754</v>
      </c>
      <c r="C952">
        <v>282483</v>
      </c>
      <c r="D952">
        <v>8.49</v>
      </c>
      <c r="E952" s="5">
        <v>43773.91479166667</v>
      </c>
      <c r="F952" t="s">
        <v>1424</v>
      </c>
      <c r="G952">
        <v>9754699</v>
      </c>
      <c r="H952" s="3">
        <v>45015.665729108798</v>
      </c>
      <c r="I952" t="str">
        <f t="shared" si="56"/>
        <v>Long Term</v>
      </c>
      <c r="J952">
        <f t="shared" si="57"/>
        <v>9472216</v>
      </c>
      <c r="K952">
        <f t="shared" si="58"/>
        <v>0.1</v>
      </c>
      <c r="L952">
        <f t="shared" si="59"/>
        <v>947221.60000000009</v>
      </c>
    </row>
    <row r="953" spans="1:12" x14ac:dyDescent="0.25">
      <c r="A953">
        <v>1952</v>
      </c>
      <c r="B953" t="s">
        <v>271</v>
      </c>
      <c r="C953">
        <v>529454</v>
      </c>
      <c r="D953">
        <v>7.33</v>
      </c>
      <c r="E953" s="5">
        <v>44890.507164351853</v>
      </c>
      <c r="F953" t="s">
        <v>1426</v>
      </c>
      <c r="G953">
        <v>1167036</v>
      </c>
      <c r="H953" s="3">
        <v>45015.665729108798</v>
      </c>
      <c r="I953" t="str">
        <f t="shared" si="56"/>
        <v>Short Term</v>
      </c>
      <c r="J953">
        <f t="shared" si="57"/>
        <v>637582</v>
      </c>
      <c r="K953">
        <f t="shared" si="58"/>
        <v>0.1</v>
      </c>
      <c r="L953">
        <f t="shared" si="59"/>
        <v>63758.200000000004</v>
      </c>
    </row>
    <row r="954" spans="1:12" x14ac:dyDescent="0.25">
      <c r="A954">
        <v>1953</v>
      </c>
      <c r="B954" t="s">
        <v>453</v>
      </c>
      <c r="C954">
        <v>233742</v>
      </c>
      <c r="D954">
        <v>7.11</v>
      </c>
      <c r="E954" s="5">
        <v>44330.603321759263</v>
      </c>
      <c r="F954" t="s">
        <v>1426</v>
      </c>
      <c r="G954">
        <v>4650410</v>
      </c>
      <c r="H954" s="3">
        <v>45015.665729108798</v>
      </c>
      <c r="I954" t="str">
        <f t="shared" si="56"/>
        <v>Long Term</v>
      </c>
      <c r="J954">
        <f t="shared" si="57"/>
        <v>4416668</v>
      </c>
      <c r="K954">
        <f t="shared" si="58"/>
        <v>0.1</v>
      </c>
      <c r="L954">
        <f t="shared" si="59"/>
        <v>441666.80000000005</v>
      </c>
    </row>
    <row r="955" spans="1:12" x14ac:dyDescent="0.25">
      <c r="A955">
        <v>1954</v>
      </c>
      <c r="B955" t="s">
        <v>1513</v>
      </c>
      <c r="C955">
        <v>582795</v>
      </c>
      <c r="D955">
        <v>6.91</v>
      </c>
      <c r="E955" s="5">
        <v>43729.750208333331</v>
      </c>
      <c r="F955" t="s">
        <v>1426</v>
      </c>
      <c r="G955">
        <v>9352395</v>
      </c>
      <c r="H955" s="3">
        <v>45015.665729108798</v>
      </c>
      <c r="I955" t="str">
        <f t="shared" si="56"/>
        <v>Long Term</v>
      </c>
      <c r="J955">
        <f t="shared" si="57"/>
        <v>8769600</v>
      </c>
      <c r="K955">
        <f t="shared" si="58"/>
        <v>0.1</v>
      </c>
      <c r="L955">
        <f t="shared" si="59"/>
        <v>876960</v>
      </c>
    </row>
    <row r="956" spans="1:12" x14ac:dyDescent="0.25">
      <c r="A956">
        <v>1955</v>
      </c>
      <c r="B956" t="s">
        <v>869</v>
      </c>
      <c r="C956">
        <v>144704</v>
      </c>
      <c r="D956">
        <v>8.24</v>
      </c>
      <c r="E956" s="5">
        <v>44932.003541666672</v>
      </c>
      <c r="F956" t="s">
        <v>1421</v>
      </c>
      <c r="G956">
        <v>5967677</v>
      </c>
      <c r="H956" s="3">
        <v>45015.665729108798</v>
      </c>
      <c r="I956" t="str">
        <f t="shared" si="56"/>
        <v>Short Term</v>
      </c>
      <c r="J956">
        <f t="shared" si="57"/>
        <v>5822973</v>
      </c>
      <c r="K956">
        <f t="shared" si="58"/>
        <v>0.1</v>
      </c>
      <c r="L956">
        <f t="shared" si="59"/>
        <v>582297.30000000005</v>
      </c>
    </row>
    <row r="957" spans="1:12" x14ac:dyDescent="0.25">
      <c r="A957">
        <v>1956</v>
      </c>
      <c r="B957" t="s">
        <v>631</v>
      </c>
      <c r="C957">
        <v>89667</v>
      </c>
      <c r="D957">
        <v>5.2</v>
      </c>
      <c r="E957" s="5">
        <v>44063.976261574076</v>
      </c>
      <c r="F957" t="s">
        <v>1423</v>
      </c>
      <c r="G957">
        <v>6614047</v>
      </c>
      <c r="H957" s="3">
        <v>45015.665729108798</v>
      </c>
      <c r="I957" t="str">
        <f t="shared" si="56"/>
        <v>Long Term</v>
      </c>
      <c r="J957">
        <f t="shared" si="57"/>
        <v>6524380</v>
      </c>
      <c r="K957">
        <f t="shared" si="58"/>
        <v>0.1</v>
      </c>
      <c r="L957">
        <f t="shared" si="59"/>
        <v>652438</v>
      </c>
    </row>
    <row r="958" spans="1:12" x14ac:dyDescent="0.25">
      <c r="A958">
        <v>1957</v>
      </c>
      <c r="B958" t="s">
        <v>235</v>
      </c>
      <c r="C958">
        <v>339509</v>
      </c>
      <c r="D958">
        <v>8.1999999999999993</v>
      </c>
      <c r="E958" s="5">
        <v>44548.97583333333</v>
      </c>
      <c r="F958" t="s">
        <v>1425</v>
      </c>
      <c r="G958">
        <v>8494479</v>
      </c>
      <c r="H958" s="3">
        <v>45015.665729108798</v>
      </c>
      <c r="I958" t="str">
        <f t="shared" si="56"/>
        <v>Long Term</v>
      </c>
      <c r="J958">
        <f t="shared" si="57"/>
        <v>8154970</v>
      </c>
      <c r="K958">
        <f t="shared" si="58"/>
        <v>0.1</v>
      </c>
      <c r="L958">
        <f t="shared" si="59"/>
        <v>815497</v>
      </c>
    </row>
    <row r="959" spans="1:12" x14ac:dyDescent="0.25">
      <c r="A959">
        <v>1958</v>
      </c>
      <c r="B959" t="s">
        <v>1522</v>
      </c>
      <c r="C959">
        <v>155528</v>
      </c>
      <c r="D959">
        <v>8.2799999999999994</v>
      </c>
      <c r="E959" s="5">
        <v>43912.48027777778</v>
      </c>
      <c r="F959" t="s">
        <v>1422</v>
      </c>
      <c r="G959">
        <v>4210944</v>
      </c>
      <c r="H959" s="3">
        <v>45015.665729108798</v>
      </c>
      <c r="I959" t="str">
        <f t="shared" si="56"/>
        <v>Long Term</v>
      </c>
      <c r="J959">
        <f t="shared" si="57"/>
        <v>4055416</v>
      </c>
      <c r="K959">
        <f t="shared" si="58"/>
        <v>0.1</v>
      </c>
      <c r="L959">
        <f t="shared" si="59"/>
        <v>405541.60000000003</v>
      </c>
    </row>
    <row r="960" spans="1:12" x14ac:dyDescent="0.25">
      <c r="A960">
        <v>1959</v>
      </c>
      <c r="B960" t="s">
        <v>941</v>
      </c>
      <c r="C960">
        <v>923138</v>
      </c>
      <c r="D960">
        <v>7.97</v>
      </c>
      <c r="E960" s="5">
        <v>43918.340624999997</v>
      </c>
      <c r="F960" t="s">
        <v>1422</v>
      </c>
      <c r="G960">
        <v>3516893</v>
      </c>
      <c r="H960" s="3">
        <v>45015.665729108798</v>
      </c>
      <c r="I960" t="str">
        <f t="shared" si="56"/>
        <v>Long Term</v>
      </c>
      <c r="J960">
        <f t="shared" si="57"/>
        <v>2593755</v>
      </c>
      <c r="K960">
        <f t="shared" si="58"/>
        <v>0.1</v>
      </c>
      <c r="L960">
        <f t="shared" si="59"/>
        <v>259375.5</v>
      </c>
    </row>
    <row r="961" spans="1:12" x14ac:dyDescent="0.25">
      <c r="A961">
        <v>1960</v>
      </c>
      <c r="B961" t="s">
        <v>1262</v>
      </c>
      <c r="C961">
        <v>744424</v>
      </c>
      <c r="D961">
        <v>8.1999999999999993</v>
      </c>
      <c r="E961" s="5">
        <v>43766.698472222219</v>
      </c>
      <c r="F961" t="s">
        <v>1426</v>
      </c>
      <c r="G961">
        <v>744433</v>
      </c>
      <c r="H961" s="3">
        <v>45015.665729108798</v>
      </c>
      <c r="I961" t="str">
        <f t="shared" si="56"/>
        <v>Long Term</v>
      </c>
      <c r="J961">
        <f t="shared" si="57"/>
        <v>9</v>
      </c>
      <c r="K961">
        <f t="shared" si="58"/>
        <v>0</v>
      </c>
      <c r="L961">
        <f t="shared" si="59"/>
        <v>0</v>
      </c>
    </row>
    <row r="962" spans="1:12" x14ac:dyDescent="0.25">
      <c r="A962">
        <v>1961</v>
      </c>
      <c r="B962" t="s">
        <v>1505</v>
      </c>
      <c r="C962">
        <v>55323</v>
      </c>
      <c r="D962">
        <v>7.66</v>
      </c>
      <c r="E962" s="5">
        <v>44813.933680555558</v>
      </c>
      <c r="F962" t="s">
        <v>1421</v>
      </c>
      <c r="G962">
        <v>6435547</v>
      </c>
      <c r="H962" s="3">
        <v>45015.665729108798</v>
      </c>
      <c r="I962" t="str">
        <f t="shared" si="56"/>
        <v>Short Term</v>
      </c>
      <c r="J962">
        <f t="shared" si="57"/>
        <v>6380224</v>
      </c>
      <c r="K962">
        <f t="shared" si="58"/>
        <v>0.1</v>
      </c>
      <c r="L962">
        <f t="shared" si="59"/>
        <v>638022.40000000002</v>
      </c>
    </row>
    <row r="963" spans="1:12" x14ac:dyDescent="0.25">
      <c r="A963">
        <v>1962</v>
      </c>
      <c r="B963" t="s">
        <v>676</v>
      </c>
      <c r="C963">
        <v>556835</v>
      </c>
      <c r="D963">
        <v>8.2799999999999994</v>
      </c>
      <c r="E963" s="5">
        <v>44918.625937500001</v>
      </c>
      <c r="F963" t="s">
        <v>1423</v>
      </c>
      <c r="G963">
        <v>2124613</v>
      </c>
      <c r="H963" s="3">
        <v>45015.665729108798</v>
      </c>
      <c r="I963" t="str">
        <f t="shared" ref="I963:I1026" si="60">IF((H963-E963)&lt;=365,"Short Term","Long Term")</f>
        <v>Short Term</v>
      </c>
      <c r="J963">
        <f t="shared" ref="J963:J1026" si="61">G963-C963</f>
        <v>1567778</v>
      </c>
      <c r="K963">
        <f t="shared" ref="K963:K1026" si="62">IF(J963&gt;100000,10%,0)</f>
        <v>0.1</v>
      </c>
      <c r="L963">
        <f t="shared" ref="L963:L1026" si="63">J963*K963</f>
        <v>156777.80000000002</v>
      </c>
    </row>
    <row r="964" spans="1:12" x14ac:dyDescent="0.25">
      <c r="A964">
        <v>1963</v>
      </c>
      <c r="B964" t="s">
        <v>1523</v>
      </c>
      <c r="C964">
        <v>456322</v>
      </c>
      <c r="D964">
        <v>7.6</v>
      </c>
      <c r="E964" s="5">
        <v>44535.106944444437</v>
      </c>
      <c r="F964" t="s">
        <v>1423</v>
      </c>
      <c r="G964">
        <v>1298102</v>
      </c>
      <c r="H964" s="3">
        <v>45015.665729108798</v>
      </c>
      <c r="I964" t="str">
        <f t="shared" si="60"/>
        <v>Long Term</v>
      </c>
      <c r="J964">
        <f t="shared" si="61"/>
        <v>841780</v>
      </c>
      <c r="K964">
        <f t="shared" si="62"/>
        <v>0.1</v>
      </c>
      <c r="L964">
        <f t="shared" si="63"/>
        <v>84178</v>
      </c>
    </row>
    <row r="965" spans="1:12" x14ac:dyDescent="0.25">
      <c r="A965">
        <v>1964</v>
      </c>
      <c r="B965" t="s">
        <v>498</v>
      </c>
      <c r="C965">
        <v>319788</v>
      </c>
      <c r="D965">
        <v>5.7</v>
      </c>
      <c r="E965" s="5">
        <v>43908.754479166673</v>
      </c>
      <c r="F965" t="s">
        <v>1421</v>
      </c>
      <c r="G965">
        <v>6776751</v>
      </c>
      <c r="H965" s="3">
        <v>45015.665729108798</v>
      </c>
      <c r="I965" t="str">
        <f t="shared" si="60"/>
        <v>Long Term</v>
      </c>
      <c r="J965">
        <f t="shared" si="61"/>
        <v>6456963</v>
      </c>
      <c r="K965">
        <f t="shared" si="62"/>
        <v>0.1</v>
      </c>
      <c r="L965">
        <f t="shared" si="63"/>
        <v>645696.30000000005</v>
      </c>
    </row>
    <row r="966" spans="1:12" x14ac:dyDescent="0.25">
      <c r="A966">
        <v>1965</v>
      </c>
      <c r="B966" t="s">
        <v>1479</v>
      </c>
      <c r="C966">
        <v>740934</v>
      </c>
      <c r="D966">
        <v>7.95</v>
      </c>
      <c r="E966" s="5">
        <v>43500.695138888892</v>
      </c>
      <c r="F966" t="s">
        <v>1426</v>
      </c>
      <c r="G966">
        <v>4097024</v>
      </c>
      <c r="H966" s="3">
        <v>45015.665729108798</v>
      </c>
      <c r="I966" t="str">
        <f t="shared" si="60"/>
        <v>Long Term</v>
      </c>
      <c r="J966">
        <f t="shared" si="61"/>
        <v>3356090</v>
      </c>
      <c r="K966">
        <f t="shared" si="62"/>
        <v>0.1</v>
      </c>
      <c r="L966">
        <f t="shared" si="63"/>
        <v>335609</v>
      </c>
    </row>
    <row r="967" spans="1:12" x14ac:dyDescent="0.25">
      <c r="A967">
        <v>1966</v>
      </c>
      <c r="B967" t="s">
        <v>1080</v>
      </c>
      <c r="C967">
        <v>880663</v>
      </c>
      <c r="D967">
        <v>7.4</v>
      </c>
      <c r="E967" s="5">
        <v>44855.795555555553</v>
      </c>
      <c r="F967" t="s">
        <v>1425</v>
      </c>
      <c r="G967">
        <v>1139415</v>
      </c>
      <c r="H967" s="3">
        <v>45015.665729108798</v>
      </c>
      <c r="I967" t="str">
        <f t="shared" si="60"/>
        <v>Short Term</v>
      </c>
      <c r="J967">
        <f t="shared" si="61"/>
        <v>258752</v>
      </c>
      <c r="K967">
        <f t="shared" si="62"/>
        <v>0.1</v>
      </c>
      <c r="L967">
        <f t="shared" si="63"/>
        <v>25875.200000000001</v>
      </c>
    </row>
    <row r="968" spans="1:12" x14ac:dyDescent="0.25">
      <c r="A968">
        <v>1967</v>
      </c>
      <c r="B968" t="s">
        <v>558</v>
      </c>
      <c r="C968">
        <v>700155</v>
      </c>
      <c r="D968">
        <v>5.5</v>
      </c>
      <c r="E968" s="5">
        <v>44332.18922453704</v>
      </c>
      <c r="F968" t="s">
        <v>1424</v>
      </c>
      <c r="G968">
        <v>4673099</v>
      </c>
      <c r="H968" s="3">
        <v>45015.665729108798</v>
      </c>
      <c r="I968" t="str">
        <f t="shared" si="60"/>
        <v>Long Term</v>
      </c>
      <c r="J968">
        <f t="shared" si="61"/>
        <v>3972944</v>
      </c>
      <c r="K968">
        <f t="shared" si="62"/>
        <v>0.1</v>
      </c>
      <c r="L968">
        <f t="shared" si="63"/>
        <v>397294.4</v>
      </c>
    </row>
    <row r="969" spans="1:12" x14ac:dyDescent="0.25">
      <c r="A969">
        <v>1968</v>
      </c>
      <c r="B969" t="s">
        <v>1506</v>
      </c>
      <c r="C969">
        <v>319893</v>
      </c>
      <c r="D969">
        <v>8.75</v>
      </c>
      <c r="E969" s="5">
        <v>44428.563530092593</v>
      </c>
      <c r="F969" t="s">
        <v>1424</v>
      </c>
      <c r="G969">
        <v>9661388</v>
      </c>
      <c r="H969" s="3">
        <v>45015.665729108798</v>
      </c>
      <c r="I969" t="str">
        <f t="shared" si="60"/>
        <v>Long Term</v>
      </c>
      <c r="J969">
        <f t="shared" si="61"/>
        <v>9341495</v>
      </c>
      <c r="K969">
        <f t="shared" si="62"/>
        <v>0.1</v>
      </c>
      <c r="L969">
        <f t="shared" si="63"/>
        <v>934149.5</v>
      </c>
    </row>
    <row r="970" spans="1:12" x14ac:dyDescent="0.25">
      <c r="A970">
        <v>1969</v>
      </c>
      <c r="B970" t="s">
        <v>1308</v>
      </c>
      <c r="C970">
        <v>473471</v>
      </c>
      <c r="D970">
        <v>5.95</v>
      </c>
      <c r="E970" s="5">
        <v>43995.823391203703</v>
      </c>
      <c r="F970" t="s">
        <v>1423</v>
      </c>
      <c r="G970">
        <v>1256431</v>
      </c>
      <c r="H970" s="3">
        <v>45015.665729108798</v>
      </c>
      <c r="I970" t="str">
        <f t="shared" si="60"/>
        <v>Long Term</v>
      </c>
      <c r="J970">
        <f t="shared" si="61"/>
        <v>782960</v>
      </c>
      <c r="K970">
        <f t="shared" si="62"/>
        <v>0.1</v>
      </c>
      <c r="L970">
        <f t="shared" si="63"/>
        <v>78296</v>
      </c>
    </row>
    <row r="971" spans="1:12" x14ac:dyDescent="0.25">
      <c r="A971">
        <v>1970</v>
      </c>
      <c r="B971" t="s">
        <v>765</v>
      </c>
      <c r="C971">
        <v>729953</v>
      </c>
      <c r="D971">
        <v>7.26</v>
      </c>
      <c r="E971" s="5">
        <v>43744.287627314807</v>
      </c>
      <c r="F971" t="s">
        <v>1426</v>
      </c>
      <c r="G971">
        <v>1714202</v>
      </c>
      <c r="H971" s="3">
        <v>45015.665729108798</v>
      </c>
      <c r="I971" t="str">
        <f t="shared" si="60"/>
        <v>Long Term</v>
      </c>
      <c r="J971">
        <f t="shared" si="61"/>
        <v>984249</v>
      </c>
      <c r="K971">
        <f t="shared" si="62"/>
        <v>0.1</v>
      </c>
      <c r="L971">
        <f t="shared" si="63"/>
        <v>98424.900000000009</v>
      </c>
    </row>
    <row r="972" spans="1:12" x14ac:dyDescent="0.25">
      <c r="A972">
        <v>1971</v>
      </c>
      <c r="B972" t="s">
        <v>1400</v>
      </c>
      <c r="C972">
        <v>237287</v>
      </c>
      <c r="D972">
        <v>7.34</v>
      </c>
      <c r="E972" s="5">
        <v>44881.87023148148</v>
      </c>
      <c r="F972" t="s">
        <v>1425</v>
      </c>
      <c r="G972">
        <v>574736</v>
      </c>
      <c r="H972" s="3">
        <v>45015.665729108798</v>
      </c>
      <c r="I972" t="str">
        <f t="shared" si="60"/>
        <v>Short Term</v>
      </c>
      <c r="J972">
        <f t="shared" si="61"/>
        <v>337449</v>
      </c>
      <c r="K972">
        <f t="shared" si="62"/>
        <v>0.1</v>
      </c>
      <c r="L972">
        <f t="shared" si="63"/>
        <v>33744.9</v>
      </c>
    </row>
    <row r="973" spans="1:12" x14ac:dyDescent="0.25">
      <c r="A973">
        <v>1972</v>
      </c>
      <c r="B973" t="s">
        <v>476</v>
      </c>
      <c r="C973">
        <v>430319</v>
      </c>
      <c r="D973">
        <v>7.61</v>
      </c>
      <c r="E973" s="5">
        <v>44831.873402777783</v>
      </c>
      <c r="F973" t="s">
        <v>1426</v>
      </c>
      <c r="G973">
        <v>623743</v>
      </c>
      <c r="H973" s="3">
        <v>45015.665729108798</v>
      </c>
      <c r="I973" t="str">
        <f t="shared" si="60"/>
        <v>Short Term</v>
      </c>
      <c r="J973">
        <f t="shared" si="61"/>
        <v>193424</v>
      </c>
      <c r="K973">
        <f t="shared" si="62"/>
        <v>0.1</v>
      </c>
      <c r="L973">
        <f t="shared" si="63"/>
        <v>19342.400000000001</v>
      </c>
    </row>
    <row r="974" spans="1:12" x14ac:dyDescent="0.25">
      <c r="A974">
        <v>1973</v>
      </c>
      <c r="B974" t="s">
        <v>589</v>
      </c>
      <c r="C974">
        <v>510538</v>
      </c>
      <c r="D974">
        <v>7.26</v>
      </c>
      <c r="E974" s="5">
        <v>44749.815787037027</v>
      </c>
      <c r="F974" t="s">
        <v>1424</v>
      </c>
      <c r="G974">
        <v>7314552</v>
      </c>
      <c r="H974" s="3">
        <v>45015.665729108798</v>
      </c>
      <c r="I974" t="str">
        <f t="shared" si="60"/>
        <v>Short Term</v>
      </c>
      <c r="J974">
        <f t="shared" si="61"/>
        <v>6804014</v>
      </c>
      <c r="K974">
        <f t="shared" si="62"/>
        <v>0.1</v>
      </c>
      <c r="L974">
        <f t="shared" si="63"/>
        <v>680401.4</v>
      </c>
    </row>
    <row r="975" spans="1:12" x14ac:dyDescent="0.25">
      <c r="A975">
        <v>1974</v>
      </c>
      <c r="B975" t="s">
        <v>1448</v>
      </c>
      <c r="C975">
        <v>112129</v>
      </c>
      <c r="D975">
        <v>8.56</v>
      </c>
      <c r="E975" s="5">
        <v>44374.657777777778</v>
      </c>
      <c r="F975" t="s">
        <v>1425</v>
      </c>
      <c r="G975">
        <v>8276565</v>
      </c>
      <c r="H975" s="3">
        <v>45015.665729108798</v>
      </c>
      <c r="I975" t="str">
        <f t="shared" si="60"/>
        <v>Long Term</v>
      </c>
      <c r="J975">
        <f t="shared" si="61"/>
        <v>8164436</v>
      </c>
      <c r="K975">
        <f t="shared" si="62"/>
        <v>0.1</v>
      </c>
      <c r="L975">
        <f t="shared" si="63"/>
        <v>816443.60000000009</v>
      </c>
    </row>
    <row r="976" spans="1:12" x14ac:dyDescent="0.25">
      <c r="A976">
        <v>1975</v>
      </c>
      <c r="B976" t="s">
        <v>617</v>
      </c>
      <c r="C976">
        <v>221235</v>
      </c>
      <c r="D976">
        <v>5.8</v>
      </c>
      <c r="E976" s="5">
        <v>44814.984606481477</v>
      </c>
      <c r="F976" t="s">
        <v>1425</v>
      </c>
      <c r="G976">
        <v>500120</v>
      </c>
      <c r="H976" s="3">
        <v>45015.665729108798</v>
      </c>
      <c r="I976" t="str">
        <f t="shared" si="60"/>
        <v>Short Term</v>
      </c>
      <c r="J976">
        <f t="shared" si="61"/>
        <v>278885</v>
      </c>
      <c r="K976">
        <f t="shared" si="62"/>
        <v>0.1</v>
      </c>
      <c r="L976">
        <f t="shared" si="63"/>
        <v>27888.5</v>
      </c>
    </row>
    <row r="977" spans="1:12" x14ac:dyDescent="0.25">
      <c r="A977">
        <v>1976</v>
      </c>
      <c r="B977" t="s">
        <v>1437</v>
      </c>
      <c r="C977">
        <v>653905</v>
      </c>
      <c r="D977">
        <v>6.9</v>
      </c>
      <c r="E977" s="5">
        <v>44027.764768518522</v>
      </c>
      <c r="F977" t="s">
        <v>1425</v>
      </c>
      <c r="G977">
        <v>4213358</v>
      </c>
      <c r="H977" s="3">
        <v>45015.665729108798</v>
      </c>
      <c r="I977" t="str">
        <f t="shared" si="60"/>
        <v>Long Term</v>
      </c>
      <c r="J977">
        <f t="shared" si="61"/>
        <v>3559453</v>
      </c>
      <c r="K977">
        <f t="shared" si="62"/>
        <v>0.1</v>
      </c>
      <c r="L977">
        <f t="shared" si="63"/>
        <v>355945.30000000005</v>
      </c>
    </row>
    <row r="978" spans="1:12" x14ac:dyDescent="0.25">
      <c r="A978">
        <v>1977</v>
      </c>
      <c r="B978" t="s">
        <v>697</v>
      </c>
      <c r="C978">
        <v>289581</v>
      </c>
      <c r="D978">
        <v>8.3800000000000008</v>
      </c>
      <c r="E978" s="5">
        <v>44813.449918981481</v>
      </c>
      <c r="F978" t="s">
        <v>1421</v>
      </c>
      <c r="G978">
        <v>1842782</v>
      </c>
      <c r="H978" s="3">
        <v>45015.665729108798</v>
      </c>
      <c r="I978" t="str">
        <f t="shared" si="60"/>
        <v>Short Term</v>
      </c>
      <c r="J978">
        <f t="shared" si="61"/>
        <v>1553201</v>
      </c>
      <c r="K978">
        <f t="shared" si="62"/>
        <v>0.1</v>
      </c>
      <c r="L978">
        <f t="shared" si="63"/>
        <v>155320.1</v>
      </c>
    </row>
    <row r="979" spans="1:12" x14ac:dyDescent="0.25">
      <c r="A979">
        <v>1978</v>
      </c>
      <c r="B979" t="s">
        <v>1311</v>
      </c>
      <c r="C979">
        <v>304031</v>
      </c>
      <c r="D979">
        <v>5.87</v>
      </c>
      <c r="E979" s="5">
        <v>44665.292222222219</v>
      </c>
      <c r="F979" t="s">
        <v>1421</v>
      </c>
      <c r="G979">
        <v>4971693</v>
      </c>
      <c r="H979" s="3">
        <v>45015.665729108798</v>
      </c>
      <c r="I979" t="str">
        <f t="shared" si="60"/>
        <v>Short Term</v>
      </c>
      <c r="J979">
        <f t="shared" si="61"/>
        <v>4667662</v>
      </c>
      <c r="K979">
        <f t="shared" si="62"/>
        <v>0.1</v>
      </c>
      <c r="L979">
        <f t="shared" si="63"/>
        <v>466766.2</v>
      </c>
    </row>
    <row r="980" spans="1:12" x14ac:dyDescent="0.25">
      <c r="A980">
        <v>1979</v>
      </c>
      <c r="B980" t="s">
        <v>391</v>
      </c>
      <c r="C980">
        <v>946721</v>
      </c>
      <c r="D980">
        <v>7.24</v>
      </c>
      <c r="E980" s="5">
        <v>44571.904814814807</v>
      </c>
      <c r="F980" t="s">
        <v>1423</v>
      </c>
      <c r="G980">
        <v>946734</v>
      </c>
      <c r="H980" s="3">
        <v>45015.665729108798</v>
      </c>
      <c r="I980" t="str">
        <f t="shared" si="60"/>
        <v>Long Term</v>
      </c>
      <c r="J980">
        <f t="shared" si="61"/>
        <v>13</v>
      </c>
      <c r="K980">
        <f t="shared" si="62"/>
        <v>0</v>
      </c>
      <c r="L980">
        <f t="shared" si="63"/>
        <v>0</v>
      </c>
    </row>
    <row r="981" spans="1:12" x14ac:dyDescent="0.25">
      <c r="A981">
        <v>1980</v>
      </c>
      <c r="B981" t="s">
        <v>497</v>
      </c>
      <c r="C981">
        <v>658881</v>
      </c>
      <c r="D981">
        <v>5.0999999999999996</v>
      </c>
      <c r="E981" s="5">
        <v>44428.971805555557</v>
      </c>
      <c r="F981" t="s">
        <v>1422</v>
      </c>
      <c r="G981">
        <v>7159538</v>
      </c>
      <c r="H981" s="3">
        <v>45015.665729108798</v>
      </c>
      <c r="I981" t="str">
        <f t="shared" si="60"/>
        <v>Long Term</v>
      </c>
      <c r="J981">
        <f t="shared" si="61"/>
        <v>6500657</v>
      </c>
      <c r="K981">
        <f t="shared" si="62"/>
        <v>0.1</v>
      </c>
      <c r="L981">
        <f t="shared" si="63"/>
        <v>650065.70000000007</v>
      </c>
    </row>
    <row r="982" spans="1:12" x14ac:dyDescent="0.25">
      <c r="A982">
        <v>1981</v>
      </c>
      <c r="B982" t="s">
        <v>915</v>
      </c>
      <c r="C982">
        <v>271077</v>
      </c>
      <c r="D982">
        <v>8.73</v>
      </c>
      <c r="E982" s="5">
        <v>44134.857557870368</v>
      </c>
      <c r="F982" t="s">
        <v>1425</v>
      </c>
      <c r="G982">
        <v>8493415</v>
      </c>
      <c r="H982" s="3">
        <v>45015.665729108798</v>
      </c>
      <c r="I982" t="str">
        <f t="shared" si="60"/>
        <v>Long Term</v>
      </c>
      <c r="J982">
        <f t="shared" si="61"/>
        <v>8222338</v>
      </c>
      <c r="K982">
        <f t="shared" si="62"/>
        <v>0.1</v>
      </c>
      <c r="L982">
        <f t="shared" si="63"/>
        <v>822233.8</v>
      </c>
    </row>
    <row r="983" spans="1:12" x14ac:dyDescent="0.25">
      <c r="A983">
        <v>1982</v>
      </c>
      <c r="B983" t="s">
        <v>201</v>
      </c>
      <c r="C983">
        <v>175314</v>
      </c>
      <c r="D983">
        <v>7.7</v>
      </c>
      <c r="E983" s="5">
        <v>44491.960231481477</v>
      </c>
      <c r="F983" t="s">
        <v>1422</v>
      </c>
      <c r="G983">
        <v>8181188</v>
      </c>
      <c r="H983" s="3">
        <v>45015.665729108798</v>
      </c>
      <c r="I983" t="str">
        <f t="shared" si="60"/>
        <v>Long Term</v>
      </c>
      <c r="J983">
        <f t="shared" si="61"/>
        <v>8005874</v>
      </c>
      <c r="K983">
        <f t="shared" si="62"/>
        <v>0.1</v>
      </c>
      <c r="L983">
        <f t="shared" si="63"/>
        <v>800587.4</v>
      </c>
    </row>
    <row r="984" spans="1:12" x14ac:dyDescent="0.25">
      <c r="A984">
        <v>1983</v>
      </c>
      <c r="B984" t="s">
        <v>459</v>
      </c>
      <c r="C984">
        <v>822963</v>
      </c>
      <c r="D984">
        <v>7.83</v>
      </c>
      <c r="E984" s="5">
        <v>43887.378958333327</v>
      </c>
      <c r="F984" t="s">
        <v>1421</v>
      </c>
      <c r="G984">
        <v>7688632</v>
      </c>
      <c r="H984" s="3">
        <v>45015.665729108798</v>
      </c>
      <c r="I984" t="str">
        <f t="shared" si="60"/>
        <v>Long Term</v>
      </c>
      <c r="J984">
        <f t="shared" si="61"/>
        <v>6865669</v>
      </c>
      <c r="K984">
        <f t="shared" si="62"/>
        <v>0.1</v>
      </c>
      <c r="L984">
        <f t="shared" si="63"/>
        <v>686566.9</v>
      </c>
    </row>
    <row r="985" spans="1:12" x14ac:dyDescent="0.25">
      <c r="A985">
        <v>1984</v>
      </c>
      <c r="B985" t="s">
        <v>1024</v>
      </c>
      <c r="C985">
        <v>121358</v>
      </c>
      <c r="D985">
        <v>7.72</v>
      </c>
      <c r="E985" s="5">
        <v>44506.976400462961</v>
      </c>
      <c r="F985" t="s">
        <v>1421</v>
      </c>
      <c r="G985">
        <v>9683357</v>
      </c>
      <c r="H985" s="3">
        <v>45015.665729108798</v>
      </c>
      <c r="I985" t="str">
        <f t="shared" si="60"/>
        <v>Long Term</v>
      </c>
      <c r="J985">
        <f t="shared" si="61"/>
        <v>9561999</v>
      </c>
      <c r="K985">
        <f t="shared" si="62"/>
        <v>0.1</v>
      </c>
      <c r="L985">
        <f t="shared" si="63"/>
        <v>956199.9</v>
      </c>
    </row>
    <row r="986" spans="1:12" x14ac:dyDescent="0.25">
      <c r="A986">
        <v>1985</v>
      </c>
      <c r="B986" t="s">
        <v>1524</v>
      </c>
      <c r="C986">
        <v>282494</v>
      </c>
      <c r="D986">
        <v>6.15</v>
      </c>
      <c r="E986" s="5">
        <v>44140.558009259257</v>
      </c>
      <c r="F986" t="s">
        <v>1424</v>
      </c>
      <c r="G986">
        <v>9230620</v>
      </c>
      <c r="H986" s="3">
        <v>45015.665729108798</v>
      </c>
      <c r="I986" t="str">
        <f t="shared" si="60"/>
        <v>Long Term</v>
      </c>
      <c r="J986">
        <f t="shared" si="61"/>
        <v>8948126</v>
      </c>
      <c r="K986">
        <f t="shared" si="62"/>
        <v>0.1</v>
      </c>
      <c r="L986">
        <f t="shared" si="63"/>
        <v>894812.60000000009</v>
      </c>
    </row>
    <row r="987" spans="1:12" x14ac:dyDescent="0.25">
      <c r="A987">
        <v>1986</v>
      </c>
      <c r="B987" t="s">
        <v>1306</v>
      </c>
      <c r="C987">
        <v>879712</v>
      </c>
      <c r="D987">
        <v>7.87</v>
      </c>
      <c r="E987" s="5">
        <v>44738.719849537039</v>
      </c>
      <c r="F987" t="s">
        <v>1425</v>
      </c>
      <c r="G987">
        <v>9121392</v>
      </c>
      <c r="H987" s="3">
        <v>45015.665729108798</v>
      </c>
      <c r="I987" t="str">
        <f t="shared" si="60"/>
        <v>Short Term</v>
      </c>
      <c r="J987">
        <f t="shared" si="61"/>
        <v>8241680</v>
      </c>
      <c r="K987">
        <f t="shared" si="62"/>
        <v>0.1</v>
      </c>
      <c r="L987">
        <f t="shared" si="63"/>
        <v>824168</v>
      </c>
    </row>
    <row r="988" spans="1:12" x14ac:dyDescent="0.25">
      <c r="A988">
        <v>1987</v>
      </c>
      <c r="B988" t="s">
        <v>728</v>
      </c>
      <c r="C988">
        <v>42431</v>
      </c>
      <c r="D988">
        <v>5</v>
      </c>
      <c r="E988" s="5">
        <v>43454.453599537039</v>
      </c>
      <c r="F988" t="s">
        <v>1424</v>
      </c>
      <c r="G988">
        <v>5325728</v>
      </c>
      <c r="H988" s="3">
        <v>45015.665729108798</v>
      </c>
      <c r="I988" t="str">
        <f t="shared" si="60"/>
        <v>Long Term</v>
      </c>
      <c r="J988">
        <f t="shared" si="61"/>
        <v>5283297</v>
      </c>
      <c r="K988">
        <f t="shared" si="62"/>
        <v>0.1</v>
      </c>
      <c r="L988">
        <f t="shared" si="63"/>
        <v>528329.70000000007</v>
      </c>
    </row>
    <row r="989" spans="1:12" x14ac:dyDescent="0.25">
      <c r="A989">
        <v>1988</v>
      </c>
      <c r="B989" t="s">
        <v>1027</v>
      </c>
      <c r="C989">
        <v>490292</v>
      </c>
      <c r="D989">
        <v>8.8699999999999992</v>
      </c>
      <c r="E989" s="5">
        <v>44175.673692129632</v>
      </c>
      <c r="F989" t="s">
        <v>1426</v>
      </c>
      <c r="G989">
        <v>7830493</v>
      </c>
      <c r="H989" s="3">
        <v>45015.665729108798</v>
      </c>
      <c r="I989" t="str">
        <f t="shared" si="60"/>
        <v>Long Term</v>
      </c>
      <c r="J989">
        <f t="shared" si="61"/>
        <v>7340201</v>
      </c>
      <c r="K989">
        <f t="shared" si="62"/>
        <v>0.1</v>
      </c>
      <c r="L989">
        <f t="shared" si="63"/>
        <v>734020.10000000009</v>
      </c>
    </row>
    <row r="990" spans="1:12" x14ac:dyDescent="0.25">
      <c r="A990">
        <v>1989</v>
      </c>
      <c r="B990" t="s">
        <v>1170</v>
      </c>
      <c r="C990">
        <v>721810</v>
      </c>
      <c r="D990">
        <v>6.59</v>
      </c>
      <c r="E990" s="5">
        <v>43415.503981481481</v>
      </c>
      <c r="F990" t="s">
        <v>1426</v>
      </c>
      <c r="G990">
        <v>4255881</v>
      </c>
      <c r="H990" s="3">
        <v>45015.665729108798</v>
      </c>
      <c r="I990" t="str">
        <f t="shared" si="60"/>
        <v>Long Term</v>
      </c>
      <c r="J990">
        <f t="shared" si="61"/>
        <v>3534071</v>
      </c>
      <c r="K990">
        <f t="shared" si="62"/>
        <v>0.1</v>
      </c>
      <c r="L990">
        <f t="shared" si="63"/>
        <v>353407.10000000003</v>
      </c>
    </row>
    <row r="991" spans="1:12" x14ac:dyDescent="0.25">
      <c r="A991">
        <v>1990</v>
      </c>
      <c r="B991" t="s">
        <v>1264</v>
      </c>
      <c r="C991">
        <v>108397</v>
      </c>
      <c r="D991">
        <v>5.51</v>
      </c>
      <c r="E991" s="5">
        <v>44076.054849537039</v>
      </c>
      <c r="F991" t="s">
        <v>1421</v>
      </c>
      <c r="G991">
        <v>4976080</v>
      </c>
      <c r="H991" s="3">
        <v>45015.665729108798</v>
      </c>
      <c r="I991" t="str">
        <f t="shared" si="60"/>
        <v>Long Term</v>
      </c>
      <c r="J991">
        <f t="shared" si="61"/>
        <v>4867683</v>
      </c>
      <c r="K991">
        <f t="shared" si="62"/>
        <v>0.1</v>
      </c>
      <c r="L991">
        <f t="shared" si="63"/>
        <v>486768.30000000005</v>
      </c>
    </row>
    <row r="992" spans="1:12" x14ac:dyDescent="0.25">
      <c r="A992">
        <v>1991</v>
      </c>
      <c r="B992" t="s">
        <v>799</v>
      </c>
      <c r="C992">
        <v>39702</v>
      </c>
      <c r="D992">
        <v>8.9700000000000006</v>
      </c>
      <c r="E992" s="5">
        <v>43453.491944444453</v>
      </c>
      <c r="F992" t="s">
        <v>1424</v>
      </c>
      <c r="G992">
        <v>2900806</v>
      </c>
      <c r="H992" s="3">
        <v>45015.665729108798</v>
      </c>
      <c r="I992" t="str">
        <f t="shared" si="60"/>
        <v>Long Term</v>
      </c>
      <c r="J992">
        <f t="shared" si="61"/>
        <v>2861104</v>
      </c>
      <c r="K992">
        <f t="shared" si="62"/>
        <v>0.1</v>
      </c>
      <c r="L992">
        <f t="shared" si="63"/>
        <v>286110.40000000002</v>
      </c>
    </row>
    <row r="993" spans="1:12" x14ac:dyDescent="0.25">
      <c r="A993">
        <v>1992</v>
      </c>
      <c r="B993" t="s">
        <v>1525</v>
      </c>
      <c r="C993">
        <v>544245</v>
      </c>
      <c r="D993">
        <v>5.36</v>
      </c>
      <c r="E993" s="5">
        <v>44997.695891203701</v>
      </c>
      <c r="F993" t="s">
        <v>1422</v>
      </c>
      <c r="G993">
        <v>9011805</v>
      </c>
      <c r="H993" s="3">
        <v>45015.665729108798</v>
      </c>
      <c r="I993" t="str">
        <f t="shared" si="60"/>
        <v>Short Term</v>
      </c>
      <c r="J993">
        <f t="shared" si="61"/>
        <v>8467560</v>
      </c>
      <c r="K993">
        <f t="shared" si="62"/>
        <v>0.1</v>
      </c>
      <c r="L993">
        <f t="shared" si="63"/>
        <v>846756</v>
      </c>
    </row>
    <row r="994" spans="1:12" x14ac:dyDescent="0.25">
      <c r="A994">
        <v>1993</v>
      </c>
      <c r="B994" t="s">
        <v>788</v>
      </c>
      <c r="C994">
        <v>78834</v>
      </c>
      <c r="D994">
        <v>7.15</v>
      </c>
      <c r="E994" s="5">
        <v>43473.406030092592</v>
      </c>
      <c r="F994" t="s">
        <v>1425</v>
      </c>
      <c r="G994">
        <v>8066386</v>
      </c>
      <c r="H994" s="3">
        <v>45015.665729108798</v>
      </c>
      <c r="I994" t="str">
        <f t="shared" si="60"/>
        <v>Long Term</v>
      </c>
      <c r="J994">
        <f t="shared" si="61"/>
        <v>7987552</v>
      </c>
      <c r="K994">
        <f t="shared" si="62"/>
        <v>0.1</v>
      </c>
      <c r="L994">
        <f t="shared" si="63"/>
        <v>798755.20000000007</v>
      </c>
    </row>
    <row r="995" spans="1:12" x14ac:dyDescent="0.25">
      <c r="A995">
        <v>1994</v>
      </c>
      <c r="B995" t="s">
        <v>141</v>
      </c>
      <c r="C995">
        <v>393681</v>
      </c>
      <c r="D995">
        <v>8.2200000000000006</v>
      </c>
      <c r="E995" s="5">
        <v>44839.398020833331</v>
      </c>
      <c r="F995" t="s">
        <v>1423</v>
      </c>
      <c r="G995">
        <v>6234350</v>
      </c>
      <c r="H995" s="3">
        <v>45015.665729108798</v>
      </c>
      <c r="I995" t="str">
        <f t="shared" si="60"/>
        <v>Short Term</v>
      </c>
      <c r="J995">
        <f t="shared" si="61"/>
        <v>5840669</v>
      </c>
      <c r="K995">
        <f t="shared" si="62"/>
        <v>0.1</v>
      </c>
      <c r="L995">
        <f t="shared" si="63"/>
        <v>584066.9</v>
      </c>
    </row>
    <row r="996" spans="1:12" x14ac:dyDescent="0.25">
      <c r="A996">
        <v>1995</v>
      </c>
      <c r="B996" t="s">
        <v>777</v>
      </c>
      <c r="C996">
        <v>985132</v>
      </c>
      <c r="D996">
        <v>7.13</v>
      </c>
      <c r="E996" s="5">
        <v>44309.865335648137</v>
      </c>
      <c r="F996" t="s">
        <v>1421</v>
      </c>
      <c r="G996">
        <v>985159</v>
      </c>
      <c r="H996" s="3">
        <v>45015.665729108798</v>
      </c>
      <c r="I996" t="str">
        <f t="shared" si="60"/>
        <v>Long Term</v>
      </c>
      <c r="J996">
        <f t="shared" si="61"/>
        <v>27</v>
      </c>
      <c r="K996">
        <f t="shared" si="62"/>
        <v>0</v>
      </c>
      <c r="L996">
        <f t="shared" si="63"/>
        <v>0</v>
      </c>
    </row>
    <row r="997" spans="1:12" x14ac:dyDescent="0.25">
      <c r="A997">
        <v>1996</v>
      </c>
      <c r="B997" t="s">
        <v>282</v>
      </c>
      <c r="C997">
        <v>306687</v>
      </c>
      <c r="D997">
        <v>5.4</v>
      </c>
      <c r="E997" s="5">
        <v>44568.299907407411</v>
      </c>
      <c r="F997" t="s">
        <v>1426</v>
      </c>
      <c r="G997">
        <v>6037574</v>
      </c>
      <c r="H997" s="3">
        <v>45015.665729108798</v>
      </c>
      <c r="I997" t="str">
        <f t="shared" si="60"/>
        <v>Long Term</v>
      </c>
      <c r="J997">
        <f t="shared" si="61"/>
        <v>5730887</v>
      </c>
      <c r="K997">
        <f t="shared" si="62"/>
        <v>0.1</v>
      </c>
      <c r="L997">
        <f t="shared" si="63"/>
        <v>573088.70000000007</v>
      </c>
    </row>
    <row r="998" spans="1:12" x14ac:dyDescent="0.25">
      <c r="A998">
        <v>1997</v>
      </c>
      <c r="B998" t="s">
        <v>645</v>
      </c>
      <c r="C998">
        <v>987199</v>
      </c>
      <c r="D998">
        <v>7.46</v>
      </c>
      <c r="E998" s="5">
        <v>44410.047048611108</v>
      </c>
      <c r="F998" t="s">
        <v>1425</v>
      </c>
      <c r="G998">
        <v>3411818</v>
      </c>
      <c r="H998" s="3">
        <v>45015.665729108798</v>
      </c>
      <c r="I998" t="str">
        <f t="shared" si="60"/>
        <v>Long Term</v>
      </c>
      <c r="J998">
        <f t="shared" si="61"/>
        <v>2424619</v>
      </c>
      <c r="K998">
        <f t="shared" si="62"/>
        <v>0.1</v>
      </c>
      <c r="L998">
        <f t="shared" si="63"/>
        <v>242461.90000000002</v>
      </c>
    </row>
    <row r="999" spans="1:12" x14ac:dyDescent="0.25">
      <c r="A999">
        <v>1998</v>
      </c>
      <c r="B999" t="s">
        <v>406</v>
      </c>
      <c r="C999">
        <v>960256</v>
      </c>
      <c r="D999">
        <v>7.63</v>
      </c>
      <c r="E999" s="5">
        <v>44071.508414351847</v>
      </c>
      <c r="F999" t="s">
        <v>1422</v>
      </c>
      <c r="G999">
        <v>5172052</v>
      </c>
      <c r="H999" s="3">
        <v>45015.665729108798</v>
      </c>
      <c r="I999" t="str">
        <f t="shared" si="60"/>
        <v>Long Term</v>
      </c>
      <c r="J999">
        <f t="shared" si="61"/>
        <v>4211796</v>
      </c>
      <c r="K999">
        <f t="shared" si="62"/>
        <v>0.1</v>
      </c>
      <c r="L999">
        <f t="shared" si="63"/>
        <v>421179.60000000003</v>
      </c>
    </row>
    <row r="1000" spans="1:12" x14ac:dyDescent="0.25">
      <c r="A1000">
        <v>1999</v>
      </c>
      <c r="B1000" t="s">
        <v>1103</v>
      </c>
      <c r="C1000">
        <v>90759</v>
      </c>
      <c r="D1000">
        <v>6.86</v>
      </c>
      <c r="E1000" s="5">
        <v>44682.530486111107</v>
      </c>
      <c r="F1000" t="s">
        <v>1421</v>
      </c>
      <c r="G1000">
        <v>6306953</v>
      </c>
      <c r="H1000" s="3">
        <v>45015.665729108798</v>
      </c>
      <c r="I1000" t="str">
        <f t="shared" si="60"/>
        <v>Short Term</v>
      </c>
      <c r="J1000">
        <f t="shared" si="61"/>
        <v>6216194</v>
      </c>
      <c r="K1000">
        <f t="shared" si="62"/>
        <v>0.1</v>
      </c>
      <c r="L1000">
        <f t="shared" si="63"/>
        <v>621619.4</v>
      </c>
    </row>
    <row r="1001" spans="1:12" x14ac:dyDescent="0.25">
      <c r="A1001">
        <v>2000</v>
      </c>
      <c r="B1001" t="s">
        <v>658</v>
      </c>
      <c r="C1001">
        <v>688967</v>
      </c>
      <c r="D1001">
        <v>7.48</v>
      </c>
      <c r="E1001" s="5">
        <v>43767.885092592587</v>
      </c>
      <c r="F1001" t="s">
        <v>1422</v>
      </c>
      <c r="G1001">
        <v>989381</v>
      </c>
      <c r="H1001" s="3">
        <v>45015.665729108798</v>
      </c>
      <c r="I1001" t="str">
        <f t="shared" si="60"/>
        <v>Long Term</v>
      </c>
      <c r="J1001">
        <f t="shared" si="61"/>
        <v>300414</v>
      </c>
      <c r="K1001">
        <f t="shared" si="62"/>
        <v>0.1</v>
      </c>
      <c r="L1001">
        <f t="shared" si="63"/>
        <v>30041.4</v>
      </c>
    </row>
    <row r="1002" spans="1:12" x14ac:dyDescent="0.25">
      <c r="A1002">
        <v>2001</v>
      </c>
      <c r="B1002" t="s">
        <v>653</v>
      </c>
      <c r="C1002">
        <v>686840</v>
      </c>
      <c r="D1002">
        <v>7.16</v>
      </c>
      <c r="E1002" s="5">
        <v>44965.239074074067</v>
      </c>
      <c r="F1002" t="s">
        <v>1425</v>
      </c>
      <c r="G1002">
        <v>3952384</v>
      </c>
      <c r="H1002" s="3">
        <v>45015.665729108798</v>
      </c>
      <c r="I1002" t="str">
        <f t="shared" si="60"/>
        <v>Short Term</v>
      </c>
      <c r="J1002">
        <f t="shared" si="61"/>
        <v>3265544</v>
      </c>
      <c r="K1002">
        <f t="shared" si="62"/>
        <v>0.1</v>
      </c>
      <c r="L1002">
        <f t="shared" si="63"/>
        <v>326554.40000000002</v>
      </c>
    </row>
    <row r="1003" spans="1:12" x14ac:dyDescent="0.25">
      <c r="A1003">
        <v>2002</v>
      </c>
      <c r="B1003" t="s">
        <v>584</v>
      </c>
      <c r="C1003">
        <v>162168</v>
      </c>
      <c r="D1003">
        <v>6.93</v>
      </c>
      <c r="E1003" s="5">
        <v>44396.677291666667</v>
      </c>
      <c r="F1003" t="s">
        <v>1421</v>
      </c>
      <c r="G1003">
        <v>5251772</v>
      </c>
      <c r="H1003" s="3">
        <v>45015.665729108798</v>
      </c>
      <c r="I1003" t="str">
        <f t="shared" si="60"/>
        <v>Long Term</v>
      </c>
      <c r="J1003">
        <f t="shared" si="61"/>
        <v>5089604</v>
      </c>
      <c r="K1003">
        <f t="shared" si="62"/>
        <v>0.1</v>
      </c>
      <c r="L1003">
        <f t="shared" si="63"/>
        <v>508960.4</v>
      </c>
    </row>
    <row r="1004" spans="1:12" x14ac:dyDescent="0.25">
      <c r="A1004">
        <v>2003</v>
      </c>
      <c r="B1004" t="s">
        <v>852</v>
      </c>
      <c r="C1004">
        <v>93052</v>
      </c>
      <c r="D1004">
        <v>6.33</v>
      </c>
      <c r="E1004" s="5">
        <v>43380.003472222219</v>
      </c>
      <c r="F1004" t="s">
        <v>1425</v>
      </c>
      <c r="G1004">
        <v>9795234</v>
      </c>
      <c r="H1004" s="3">
        <v>45015.665729108798</v>
      </c>
      <c r="I1004" t="str">
        <f t="shared" si="60"/>
        <v>Long Term</v>
      </c>
      <c r="J1004">
        <f t="shared" si="61"/>
        <v>9702182</v>
      </c>
      <c r="K1004">
        <f t="shared" si="62"/>
        <v>0.1</v>
      </c>
      <c r="L1004">
        <f t="shared" si="63"/>
        <v>970218.20000000007</v>
      </c>
    </row>
    <row r="1005" spans="1:12" x14ac:dyDescent="0.25">
      <c r="A1005">
        <v>2004</v>
      </c>
      <c r="B1005" t="s">
        <v>573</v>
      </c>
      <c r="C1005">
        <v>129210</v>
      </c>
      <c r="D1005">
        <v>5.3</v>
      </c>
      <c r="E1005" s="5">
        <v>43934.414571759262</v>
      </c>
      <c r="F1005" t="s">
        <v>1426</v>
      </c>
      <c r="G1005">
        <v>1937786</v>
      </c>
      <c r="H1005" s="3">
        <v>45015.665729108798</v>
      </c>
      <c r="I1005" t="str">
        <f t="shared" si="60"/>
        <v>Long Term</v>
      </c>
      <c r="J1005">
        <f t="shared" si="61"/>
        <v>1808576</v>
      </c>
      <c r="K1005">
        <f t="shared" si="62"/>
        <v>0.1</v>
      </c>
      <c r="L1005">
        <f t="shared" si="63"/>
        <v>180857.60000000001</v>
      </c>
    </row>
    <row r="1006" spans="1:12" x14ac:dyDescent="0.25">
      <c r="A1006">
        <v>2005</v>
      </c>
      <c r="B1006" t="s">
        <v>606</v>
      </c>
      <c r="C1006">
        <v>258964</v>
      </c>
      <c r="D1006">
        <v>8.92</v>
      </c>
      <c r="E1006" s="5">
        <v>44541.32576388889</v>
      </c>
      <c r="F1006" t="s">
        <v>1426</v>
      </c>
      <c r="G1006">
        <v>512523</v>
      </c>
      <c r="H1006" s="3">
        <v>45015.665729108798</v>
      </c>
      <c r="I1006" t="str">
        <f t="shared" si="60"/>
        <v>Long Term</v>
      </c>
      <c r="J1006">
        <f t="shared" si="61"/>
        <v>253559</v>
      </c>
      <c r="K1006">
        <f t="shared" si="62"/>
        <v>0.1</v>
      </c>
      <c r="L1006">
        <f t="shared" si="63"/>
        <v>25355.9</v>
      </c>
    </row>
    <row r="1007" spans="1:12" x14ac:dyDescent="0.25">
      <c r="A1007">
        <v>2006</v>
      </c>
      <c r="B1007" t="s">
        <v>1252</v>
      </c>
      <c r="C1007">
        <v>815876</v>
      </c>
      <c r="D1007">
        <v>6.16</v>
      </c>
      <c r="E1007" s="5">
        <v>44170.18513888889</v>
      </c>
      <c r="F1007" t="s">
        <v>1422</v>
      </c>
      <c r="G1007">
        <v>3986533</v>
      </c>
      <c r="H1007" s="3">
        <v>45015.665729108798</v>
      </c>
      <c r="I1007" t="str">
        <f t="shared" si="60"/>
        <v>Long Term</v>
      </c>
      <c r="J1007">
        <f t="shared" si="61"/>
        <v>3170657</v>
      </c>
      <c r="K1007">
        <f t="shared" si="62"/>
        <v>0.1</v>
      </c>
      <c r="L1007">
        <f t="shared" si="63"/>
        <v>317065.7</v>
      </c>
    </row>
    <row r="1008" spans="1:12" x14ac:dyDescent="0.25">
      <c r="A1008">
        <v>2007</v>
      </c>
      <c r="B1008" t="s">
        <v>572</v>
      </c>
      <c r="C1008">
        <v>276553</v>
      </c>
      <c r="D1008">
        <v>5.98</v>
      </c>
      <c r="E1008" s="5">
        <v>44038.460543981477</v>
      </c>
      <c r="F1008" t="s">
        <v>1422</v>
      </c>
      <c r="G1008">
        <v>7499293</v>
      </c>
      <c r="H1008" s="3">
        <v>45015.665729108798</v>
      </c>
      <c r="I1008" t="str">
        <f t="shared" si="60"/>
        <v>Long Term</v>
      </c>
      <c r="J1008">
        <f t="shared" si="61"/>
        <v>7222740</v>
      </c>
      <c r="K1008">
        <f t="shared" si="62"/>
        <v>0.1</v>
      </c>
      <c r="L1008">
        <f t="shared" si="63"/>
        <v>722274</v>
      </c>
    </row>
    <row r="1009" spans="1:12" x14ac:dyDescent="0.25">
      <c r="A1009">
        <v>2008</v>
      </c>
      <c r="B1009" t="s">
        <v>96</v>
      </c>
      <c r="C1009">
        <v>746989</v>
      </c>
      <c r="D1009">
        <v>8.98</v>
      </c>
      <c r="E1009" s="5">
        <v>43468.473819444444</v>
      </c>
      <c r="F1009" t="s">
        <v>1426</v>
      </c>
      <c r="G1009">
        <v>6717854</v>
      </c>
      <c r="H1009" s="3">
        <v>45015.665729108798</v>
      </c>
      <c r="I1009" t="str">
        <f t="shared" si="60"/>
        <v>Long Term</v>
      </c>
      <c r="J1009">
        <f t="shared" si="61"/>
        <v>5970865</v>
      </c>
      <c r="K1009">
        <f t="shared" si="62"/>
        <v>0.1</v>
      </c>
      <c r="L1009">
        <f t="shared" si="63"/>
        <v>597086.5</v>
      </c>
    </row>
    <row r="1010" spans="1:12" x14ac:dyDescent="0.25">
      <c r="A1010">
        <v>2009</v>
      </c>
      <c r="B1010" t="s">
        <v>1387</v>
      </c>
      <c r="C1010">
        <v>630294</v>
      </c>
      <c r="D1010">
        <v>7.95</v>
      </c>
      <c r="E1010" s="5">
        <v>44974.201284722221</v>
      </c>
      <c r="F1010" t="s">
        <v>1423</v>
      </c>
      <c r="G1010">
        <v>3197309</v>
      </c>
      <c r="H1010" s="3">
        <v>45015.665729108798</v>
      </c>
      <c r="I1010" t="str">
        <f t="shared" si="60"/>
        <v>Short Term</v>
      </c>
      <c r="J1010">
        <f t="shared" si="61"/>
        <v>2567015</v>
      </c>
      <c r="K1010">
        <f t="shared" si="62"/>
        <v>0.1</v>
      </c>
      <c r="L1010">
        <f t="shared" si="63"/>
        <v>256701.5</v>
      </c>
    </row>
    <row r="1011" spans="1:12" x14ac:dyDescent="0.25">
      <c r="A1011">
        <v>2010</v>
      </c>
      <c r="B1011" t="s">
        <v>818</v>
      </c>
      <c r="C1011">
        <v>378640</v>
      </c>
      <c r="D1011">
        <v>7.2</v>
      </c>
      <c r="E1011" s="5">
        <v>43416.299363425933</v>
      </c>
      <c r="F1011" t="s">
        <v>1424</v>
      </c>
      <c r="G1011">
        <v>8896388</v>
      </c>
      <c r="H1011" s="3">
        <v>45015.665729108798</v>
      </c>
      <c r="I1011" t="str">
        <f t="shared" si="60"/>
        <v>Long Term</v>
      </c>
      <c r="J1011">
        <f t="shared" si="61"/>
        <v>8517748</v>
      </c>
      <c r="K1011">
        <f t="shared" si="62"/>
        <v>0.1</v>
      </c>
      <c r="L1011">
        <f t="shared" si="63"/>
        <v>851774.8</v>
      </c>
    </row>
    <row r="1012" spans="1:12" x14ac:dyDescent="0.25">
      <c r="A1012">
        <v>2011</v>
      </c>
      <c r="B1012" t="s">
        <v>776</v>
      </c>
      <c r="C1012">
        <v>776078</v>
      </c>
      <c r="D1012">
        <v>7.99</v>
      </c>
      <c r="E1012" s="5">
        <v>44175.538553240738</v>
      </c>
      <c r="F1012" t="s">
        <v>1422</v>
      </c>
      <c r="G1012">
        <v>7439194</v>
      </c>
      <c r="H1012" s="3">
        <v>45015.665729108798</v>
      </c>
      <c r="I1012" t="str">
        <f t="shared" si="60"/>
        <v>Long Term</v>
      </c>
      <c r="J1012">
        <f t="shared" si="61"/>
        <v>6663116</v>
      </c>
      <c r="K1012">
        <f t="shared" si="62"/>
        <v>0.1</v>
      </c>
      <c r="L1012">
        <f t="shared" si="63"/>
        <v>666311.60000000009</v>
      </c>
    </row>
    <row r="1013" spans="1:12" x14ac:dyDescent="0.25">
      <c r="A1013">
        <v>2012</v>
      </c>
      <c r="B1013" t="s">
        <v>388</v>
      </c>
      <c r="C1013">
        <v>670729</v>
      </c>
      <c r="D1013">
        <v>8.39</v>
      </c>
      <c r="E1013" s="5">
        <v>43379.209537037037</v>
      </c>
      <c r="F1013" t="s">
        <v>1422</v>
      </c>
      <c r="G1013">
        <v>4839950</v>
      </c>
      <c r="H1013" s="3">
        <v>45015.665729108798</v>
      </c>
      <c r="I1013" t="str">
        <f t="shared" si="60"/>
        <v>Long Term</v>
      </c>
      <c r="J1013">
        <f t="shared" si="61"/>
        <v>4169221</v>
      </c>
      <c r="K1013">
        <f t="shared" si="62"/>
        <v>0.1</v>
      </c>
      <c r="L1013">
        <f t="shared" si="63"/>
        <v>416922.10000000003</v>
      </c>
    </row>
    <row r="1014" spans="1:12" x14ac:dyDescent="0.25">
      <c r="A1014">
        <v>2013</v>
      </c>
      <c r="B1014" t="s">
        <v>59</v>
      </c>
      <c r="C1014">
        <v>97145</v>
      </c>
      <c r="D1014">
        <v>7.84</v>
      </c>
      <c r="E1014" s="5">
        <v>44826.501064814824</v>
      </c>
      <c r="F1014" t="s">
        <v>1425</v>
      </c>
      <c r="G1014">
        <v>1605163</v>
      </c>
      <c r="H1014" s="3">
        <v>45015.665729108798</v>
      </c>
      <c r="I1014" t="str">
        <f t="shared" si="60"/>
        <v>Short Term</v>
      </c>
      <c r="J1014">
        <f t="shared" si="61"/>
        <v>1508018</v>
      </c>
      <c r="K1014">
        <f t="shared" si="62"/>
        <v>0.1</v>
      </c>
      <c r="L1014">
        <f t="shared" si="63"/>
        <v>150801.80000000002</v>
      </c>
    </row>
    <row r="1015" spans="1:12" x14ac:dyDescent="0.25">
      <c r="A1015">
        <v>2014</v>
      </c>
      <c r="B1015" t="s">
        <v>1059</v>
      </c>
      <c r="C1015">
        <v>49953</v>
      </c>
      <c r="D1015">
        <v>7.71</v>
      </c>
      <c r="E1015" s="5">
        <v>43921.097349537027</v>
      </c>
      <c r="F1015" t="s">
        <v>1421</v>
      </c>
      <c r="G1015">
        <v>9090261</v>
      </c>
      <c r="H1015" s="3">
        <v>45015.665729108798</v>
      </c>
      <c r="I1015" t="str">
        <f t="shared" si="60"/>
        <v>Long Term</v>
      </c>
      <c r="J1015">
        <f t="shared" si="61"/>
        <v>9040308</v>
      </c>
      <c r="K1015">
        <f t="shared" si="62"/>
        <v>0.1</v>
      </c>
      <c r="L1015">
        <f t="shared" si="63"/>
        <v>904030.8</v>
      </c>
    </row>
    <row r="1016" spans="1:12" x14ac:dyDescent="0.25">
      <c r="A1016">
        <v>2015</v>
      </c>
      <c r="B1016" t="s">
        <v>804</v>
      </c>
      <c r="C1016">
        <v>488212</v>
      </c>
      <c r="D1016">
        <v>8.82</v>
      </c>
      <c r="E1016" s="5">
        <v>44353.044872685183</v>
      </c>
      <c r="F1016" t="s">
        <v>1422</v>
      </c>
      <c r="G1016">
        <v>5632407</v>
      </c>
      <c r="H1016" s="3">
        <v>45015.665729108798</v>
      </c>
      <c r="I1016" t="str">
        <f t="shared" si="60"/>
        <v>Long Term</v>
      </c>
      <c r="J1016">
        <f t="shared" si="61"/>
        <v>5144195</v>
      </c>
      <c r="K1016">
        <f t="shared" si="62"/>
        <v>0.1</v>
      </c>
      <c r="L1016">
        <f t="shared" si="63"/>
        <v>514419.5</v>
      </c>
    </row>
    <row r="1017" spans="1:12" x14ac:dyDescent="0.25">
      <c r="A1017">
        <v>2016</v>
      </c>
      <c r="B1017" t="s">
        <v>1489</v>
      </c>
      <c r="C1017">
        <v>132816</v>
      </c>
      <c r="D1017">
        <v>7.47</v>
      </c>
      <c r="E1017" s="5">
        <v>44612.551527777781</v>
      </c>
      <c r="F1017" t="s">
        <v>1422</v>
      </c>
      <c r="G1017">
        <v>1476733</v>
      </c>
      <c r="H1017" s="3">
        <v>45015.665729108798</v>
      </c>
      <c r="I1017" t="str">
        <f t="shared" si="60"/>
        <v>Long Term</v>
      </c>
      <c r="J1017">
        <f t="shared" si="61"/>
        <v>1343917</v>
      </c>
      <c r="K1017">
        <f t="shared" si="62"/>
        <v>0.1</v>
      </c>
      <c r="L1017">
        <f t="shared" si="63"/>
        <v>134391.70000000001</v>
      </c>
    </row>
    <row r="1018" spans="1:12" x14ac:dyDescent="0.25">
      <c r="A1018">
        <v>2017</v>
      </c>
      <c r="B1018" t="s">
        <v>1526</v>
      </c>
      <c r="C1018">
        <v>362853</v>
      </c>
      <c r="D1018">
        <v>7.5</v>
      </c>
      <c r="E1018" s="5">
        <v>43450.751736111109</v>
      </c>
      <c r="F1018" t="s">
        <v>1424</v>
      </c>
      <c r="G1018">
        <v>2469411</v>
      </c>
      <c r="H1018" s="3">
        <v>45015.665729108798</v>
      </c>
      <c r="I1018" t="str">
        <f t="shared" si="60"/>
        <v>Long Term</v>
      </c>
      <c r="J1018">
        <f t="shared" si="61"/>
        <v>2106558</v>
      </c>
      <c r="K1018">
        <f t="shared" si="62"/>
        <v>0.1</v>
      </c>
      <c r="L1018">
        <f t="shared" si="63"/>
        <v>210655.80000000002</v>
      </c>
    </row>
    <row r="1019" spans="1:12" x14ac:dyDescent="0.25">
      <c r="A1019">
        <v>2018</v>
      </c>
      <c r="B1019" t="s">
        <v>941</v>
      </c>
      <c r="C1019">
        <v>966903</v>
      </c>
      <c r="D1019">
        <v>7.7</v>
      </c>
      <c r="E1019" s="5">
        <v>44205.546840277777</v>
      </c>
      <c r="F1019" t="s">
        <v>1423</v>
      </c>
      <c r="G1019">
        <v>2039319</v>
      </c>
      <c r="H1019" s="3">
        <v>45015.665729108798</v>
      </c>
      <c r="I1019" t="str">
        <f t="shared" si="60"/>
        <v>Long Term</v>
      </c>
      <c r="J1019">
        <f t="shared" si="61"/>
        <v>1072416</v>
      </c>
      <c r="K1019">
        <f t="shared" si="62"/>
        <v>0.1</v>
      </c>
      <c r="L1019">
        <f t="shared" si="63"/>
        <v>107241.60000000001</v>
      </c>
    </row>
    <row r="1020" spans="1:12" x14ac:dyDescent="0.25">
      <c r="A1020">
        <v>2019</v>
      </c>
      <c r="B1020" t="s">
        <v>1527</v>
      </c>
      <c r="C1020">
        <v>673181</v>
      </c>
      <c r="D1020">
        <v>5.14</v>
      </c>
      <c r="E1020" s="5">
        <v>44513.090243055558</v>
      </c>
      <c r="F1020" t="s">
        <v>1424</v>
      </c>
      <c r="G1020">
        <v>4189681</v>
      </c>
      <c r="H1020" s="3">
        <v>45015.665729108798</v>
      </c>
      <c r="I1020" t="str">
        <f t="shared" si="60"/>
        <v>Long Term</v>
      </c>
      <c r="J1020">
        <f t="shared" si="61"/>
        <v>3516500</v>
      </c>
      <c r="K1020">
        <f t="shared" si="62"/>
        <v>0.1</v>
      </c>
      <c r="L1020">
        <f t="shared" si="63"/>
        <v>351650</v>
      </c>
    </row>
    <row r="1021" spans="1:12" x14ac:dyDescent="0.25">
      <c r="A1021">
        <v>2020</v>
      </c>
      <c r="B1021" t="s">
        <v>1270</v>
      </c>
      <c r="C1021">
        <v>318119</v>
      </c>
      <c r="D1021">
        <v>8</v>
      </c>
      <c r="E1021" s="5">
        <v>44331.253321759257</v>
      </c>
      <c r="F1021" t="s">
        <v>1424</v>
      </c>
      <c r="G1021">
        <v>4925236</v>
      </c>
      <c r="H1021" s="3">
        <v>45015.665729108798</v>
      </c>
      <c r="I1021" t="str">
        <f t="shared" si="60"/>
        <v>Long Term</v>
      </c>
      <c r="J1021">
        <f t="shared" si="61"/>
        <v>4607117</v>
      </c>
      <c r="K1021">
        <f t="shared" si="62"/>
        <v>0.1</v>
      </c>
      <c r="L1021">
        <f t="shared" si="63"/>
        <v>460711.7</v>
      </c>
    </row>
    <row r="1022" spans="1:12" x14ac:dyDescent="0.25">
      <c r="A1022">
        <v>2021</v>
      </c>
      <c r="B1022" t="s">
        <v>1474</v>
      </c>
      <c r="C1022">
        <v>86983</v>
      </c>
      <c r="D1022">
        <v>5.6</v>
      </c>
      <c r="E1022" s="5">
        <v>43538.519976851851</v>
      </c>
      <c r="F1022" t="s">
        <v>1423</v>
      </c>
      <c r="G1022">
        <v>3460240</v>
      </c>
      <c r="H1022" s="3">
        <v>45015.665729108798</v>
      </c>
      <c r="I1022" t="str">
        <f t="shared" si="60"/>
        <v>Long Term</v>
      </c>
      <c r="J1022">
        <f t="shared" si="61"/>
        <v>3373257</v>
      </c>
      <c r="K1022">
        <f t="shared" si="62"/>
        <v>0.1</v>
      </c>
      <c r="L1022">
        <f t="shared" si="63"/>
        <v>337325.7</v>
      </c>
    </row>
    <row r="1023" spans="1:12" x14ac:dyDescent="0.25">
      <c r="A1023">
        <v>2022</v>
      </c>
      <c r="B1023" t="s">
        <v>603</v>
      </c>
      <c r="C1023">
        <v>632801</v>
      </c>
      <c r="D1023">
        <v>7.66</v>
      </c>
      <c r="E1023" s="5">
        <v>43471.02920138889</v>
      </c>
      <c r="F1023" t="s">
        <v>1422</v>
      </c>
      <c r="G1023">
        <v>1222696</v>
      </c>
      <c r="H1023" s="3">
        <v>45015.665729108798</v>
      </c>
      <c r="I1023" t="str">
        <f t="shared" si="60"/>
        <v>Long Term</v>
      </c>
      <c r="J1023">
        <f t="shared" si="61"/>
        <v>589895</v>
      </c>
      <c r="K1023">
        <f t="shared" si="62"/>
        <v>0.1</v>
      </c>
      <c r="L1023">
        <f t="shared" si="63"/>
        <v>58989.5</v>
      </c>
    </row>
    <row r="1024" spans="1:12" x14ac:dyDescent="0.25">
      <c r="A1024">
        <v>2023</v>
      </c>
      <c r="B1024" t="s">
        <v>1361</v>
      </c>
      <c r="C1024">
        <v>928572</v>
      </c>
      <c r="D1024">
        <v>8.57</v>
      </c>
      <c r="E1024" s="5">
        <v>43820.071493055562</v>
      </c>
      <c r="F1024" t="s">
        <v>1422</v>
      </c>
      <c r="G1024">
        <v>1147547</v>
      </c>
      <c r="H1024" s="3">
        <v>45015.665729108798</v>
      </c>
      <c r="I1024" t="str">
        <f t="shared" si="60"/>
        <v>Long Term</v>
      </c>
      <c r="J1024">
        <f t="shared" si="61"/>
        <v>218975</v>
      </c>
      <c r="K1024">
        <f t="shared" si="62"/>
        <v>0.1</v>
      </c>
      <c r="L1024">
        <f t="shared" si="63"/>
        <v>21897.5</v>
      </c>
    </row>
    <row r="1025" spans="1:12" x14ac:dyDescent="0.25">
      <c r="A1025">
        <v>2024</v>
      </c>
      <c r="B1025" t="s">
        <v>907</v>
      </c>
      <c r="C1025">
        <v>254567</v>
      </c>
      <c r="D1025">
        <v>7.91</v>
      </c>
      <c r="E1025" s="5">
        <v>45011.061932870369</v>
      </c>
      <c r="F1025" t="s">
        <v>1426</v>
      </c>
      <c r="G1025">
        <v>1618323</v>
      </c>
      <c r="H1025" s="3">
        <v>45015.665729108798</v>
      </c>
      <c r="I1025" t="str">
        <f t="shared" si="60"/>
        <v>Short Term</v>
      </c>
      <c r="J1025">
        <f t="shared" si="61"/>
        <v>1363756</v>
      </c>
      <c r="K1025">
        <f t="shared" si="62"/>
        <v>0.1</v>
      </c>
      <c r="L1025">
        <f t="shared" si="63"/>
        <v>136375.6</v>
      </c>
    </row>
    <row r="1026" spans="1:12" x14ac:dyDescent="0.25">
      <c r="A1026">
        <v>2025</v>
      </c>
      <c r="B1026" t="s">
        <v>1349</v>
      </c>
      <c r="C1026">
        <v>982703</v>
      </c>
      <c r="D1026">
        <v>7.48</v>
      </c>
      <c r="E1026" s="5">
        <v>43486.467199074083</v>
      </c>
      <c r="F1026" t="s">
        <v>1424</v>
      </c>
      <c r="G1026">
        <v>1729618</v>
      </c>
      <c r="H1026" s="3">
        <v>45015.665729108798</v>
      </c>
      <c r="I1026" t="str">
        <f t="shared" si="60"/>
        <v>Long Term</v>
      </c>
      <c r="J1026">
        <f t="shared" si="61"/>
        <v>746915</v>
      </c>
      <c r="K1026">
        <f t="shared" si="62"/>
        <v>0.1</v>
      </c>
      <c r="L1026">
        <f t="shared" si="63"/>
        <v>74691.5</v>
      </c>
    </row>
    <row r="1027" spans="1:12" x14ac:dyDescent="0.25">
      <c r="A1027">
        <v>2026</v>
      </c>
      <c r="B1027" t="s">
        <v>1385</v>
      </c>
      <c r="C1027">
        <v>961633</v>
      </c>
      <c r="D1027">
        <v>7.33</v>
      </c>
      <c r="E1027" s="5">
        <v>44754.331446759257</v>
      </c>
      <c r="F1027" t="s">
        <v>1426</v>
      </c>
      <c r="G1027">
        <v>2654121</v>
      </c>
      <c r="H1027" s="3">
        <v>45015.665729108798</v>
      </c>
      <c r="I1027" t="str">
        <f t="shared" ref="I1027:I1090" si="64">IF((H1027-E1027)&lt;=365,"Short Term","Long Term")</f>
        <v>Short Term</v>
      </c>
      <c r="J1027">
        <f t="shared" ref="J1027:J1090" si="65">G1027-C1027</f>
        <v>1692488</v>
      </c>
      <c r="K1027">
        <f t="shared" ref="K1027:K1090" si="66">IF(J1027&gt;100000,10%,0)</f>
        <v>0.1</v>
      </c>
      <c r="L1027">
        <f t="shared" ref="L1027:L1090" si="67">J1027*K1027</f>
        <v>169248.80000000002</v>
      </c>
    </row>
    <row r="1028" spans="1:12" x14ac:dyDescent="0.25">
      <c r="A1028">
        <v>2027</v>
      </c>
      <c r="B1028" t="s">
        <v>372</v>
      </c>
      <c r="C1028">
        <v>74244</v>
      </c>
      <c r="D1028">
        <v>8.99</v>
      </c>
      <c r="E1028" s="5">
        <v>43971.690162037034</v>
      </c>
      <c r="F1028" t="s">
        <v>1421</v>
      </c>
      <c r="G1028">
        <v>1677851</v>
      </c>
      <c r="H1028" s="3">
        <v>45015.665729108798</v>
      </c>
      <c r="I1028" t="str">
        <f t="shared" si="64"/>
        <v>Long Term</v>
      </c>
      <c r="J1028">
        <f t="shared" si="65"/>
        <v>1603607</v>
      </c>
      <c r="K1028">
        <f t="shared" si="66"/>
        <v>0.1</v>
      </c>
      <c r="L1028">
        <f t="shared" si="67"/>
        <v>160360.70000000001</v>
      </c>
    </row>
    <row r="1029" spans="1:12" x14ac:dyDescent="0.25">
      <c r="A1029">
        <v>2028</v>
      </c>
      <c r="B1029" t="s">
        <v>1027</v>
      </c>
      <c r="C1029">
        <v>949441</v>
      </c>
      <c r="D1029">
        <v>6.62</v>
      </c>
      <c r="E1029" s="5">
        <v>44467.327523148153</v>
      </c>
      <c r="F1029" t="s">
        <v>1424</v>
      </c>
      <c r="G1029">
        <v>949444</v>
      </c>
      <c r="H1029" s="3">
        <v>45015.665729108798</v>
      </c>
      <c r="I1029" t="str">
        <f t="shared" si="64"/>
        <v>Long Term</v>
      </c>
      <c r="J1029">
        <f t="shared" si="65"/>
        <v>3</v>
      </c>
      <c r="K1029">
        <f t="shared" si="66"/>
        <v>0</v>
      </c>
      <c r="L1029">
        <f t="shared" si="67"/>
        <v>0</v>
      </c>
    </row>
    <row r="1030" spans="1:12" x14ac:dyDescent="0.25">
      <c r="A1030">
        <v>2029</v>
      </c>
      <c r="B1030" t="s">
        <v>691</v>
      </c>
      <c r="C1030">
        <v>948487</v>
      </c>
      <c r="D1030">
        <v>5.53</v>
      </c>
      <c r="E1030" s="5">
        <v>43472.055925925917</v>
      </c>
      <c r="F1030" t="s">
        <v>1421</v>
      </c>
      <c r="G1030">
        <v>948529</v>
      </c>
      <c r="H1030" s="3">
        <v>45015.665729108798</v>
      </c>
      <c r="I1030" t="str">
        <f t="shared" si="64"/>
        <v>Long Term</v>
      </c>
      <c r="J1030">
        <f t="shared" si="65"/>
        <v>42</v>
      </c>
      <c r="K1030">
        <f t="shared" si="66"/>
        <v>0</v>
      </c>
      <c r="L1030">
        <f t="shared" si="67"/>
        <v>0</v>
      </c>
    </row>
    <row r="1031" spans="1:12" x14ac:dyDescent="0.25">
      <c r="A1031">
        <v>2030</v>
      </c>
      <c r="B1031" t="s">
        <v>206</v>
      </c>
      <c r="C1031">
        <v>641922</v>
      </c>
      <c r="D1031">
        <v>6.96</v>
      </c>
      <c r="E1031" s="5">
        <v>43799.075208333343</v>
      </c>
      <c r="F1031" t="s">
        <v>1421</v>
      </c>
      <c r="G1031">
        <v>5037711</v>
      </c>
      <c r="H1031" s="3">
        <v>45015.665729108798</v>
      </c>
      <c r="I1031" t="str">
        <f t="shared" si="64"/>
        <v>Long Term</v>
      </c>
      <c r="J1031">
        <f t="shared" si="65"/>
        <v>4395789</v>
      </c>
      <c r="K1031">
        <f t="shared" si="66"/>
        <v>0.1</v>
      </c>
      <c r="L1031">
        <f t="shared" si="67"/>
        <v>439578.9</v>
      </c>
    </row>
    <row r="1032" spans="1:12" x14ac:dyDescent="0.25">
      <c r="A1032">
        <v>2031</v>
      </c>
      <c r="B1032" t="s">
        <v>1528</v>
      </c>
      <c r="C1032">
        <v>943315</v>
      </c>
      <c r="D1032">
        <v>7.74</v>
      </c>
      <c r="E1032" s="5">
        <v>44234.103819444441</v>
      </c>
      <c r="F1032" t="s">
        <v>1422</v>
      </c>
      <c r="G1032">
        <v>1345548</v>
      </c>
      <c r="H1032" s="3">
        <v>45015.665729108798</v>
      </c>
      <c r="I1032" t="str">
        <f t="shared" si="64"/>
        <v>Long Term</v>
      </c>
      <c r="J1032">
        <f t="shared" si="65"/>
        <v>402233</v>
      </c>
      <c r="K1032">
        <f t="shared" si="66"/>
        <v>0.1</v>
      </c>
      <c r="L1032">
        <f t="shared" si="67"/>
        <v>40223.300000000003</v>
      </c>
    </row>
    <row r="1033" spans="1:12" x14ac:dyDescent="0.25">
      <c r="A1033">
        <v>2032</v>
      </c>
      <c r="B1033" t="s">
        <v>457</v>
      </c>
      <c r="C1033">
        <v>571635</v>
      </c>
      <c r="D1033">
        <v>7.3</v>
      </c>
      <c r="E1033" s="5">
        <v>43407.219965277778</v>
      </c>
      <c r="F1033" t="s">
        <v>1422</v>
      </c>
      <c r="G1033">
        <v>4653507</v>
      </c>
      <c r="H1033" s="3">
        <v>45015.665729108798</v>
      </c>
      <c r="I1033" t="str">
        <f t="shared" si="64"/>
        <v>Long Term</v>
      </c>
      <c r="J1033">
        <f t="shared" si="65"/>
        <v>4081872</v>
      </c>
      <c r="K1033">
        <f t="shared" si="66"/>
        <v>0.1</v>
      </c>
      <c r="L1033">
        <f t="shared" si="67"/>
        <v>408187.2</v>
      </c>
    </row>
    <row r="1034" spans="1:12" x14ac:dyDescent="0.25">
      <c r="A1034">
        <v>2033</v>
      </c>
      <c r="B1034" t="s">
        <v>1233</v>
      </c>
      <c r="C1034">
        <v>262630</v>
      </c>
      <c r="D1034">
        <v>7.2</v>
      </c>
      <c r="E1034" s="5">
        <v>44086.327106481483</v>
      </c>
      <c r="F1034" t="s">
        <v>1426</v>
      </c>
      <c r="G1034">
        <v>9103213</v>
      </c>
      <c r="H1034" s="3">
        <v>45015.665729108798</v>
      </c>
      <c r="I1034" t="str">
        <f t="shared" si="64"/>
        <v>Long Term</v>
      </c>
      <c r="J1034">
        <f t="shared" si="65"/>
        <v>8840583</v>
      </c>
      <c r="K1034">
        <f t="shared" si="66"/>
        <v>0.1</v>
      </c>
      <c r="L1034">
        <f t="shared" si="67"/>
        <v>884058.3</v>
      </c>
    </row>
    <row r="1035" spans="1:12" x14ac:dyDescent="0.25">
      <c r="A1035">
        <v>2034</v>
      </c>
      <c r="B1035" t="s">
        <v>703</v>
      </c>
      <c r="C1035">
        <v>693117</v>
      </c>
      <c r="D1035">
        <v>6.63</v>
      </c>
      <c r="E1035" s="5">
        <v>44624.354120370372</v>
      </c>
      <c r="F1035" t="s">
        <v>1422</v>
      </c>
      <c r="G1035">
        <v>8350398</v>
      </c>
      <c r="H1035" s="3">
        <v>45015.665729108798</v>
      </c>
      <c r="I1035" t="str">
        <f t="shared" si="64"/>
        <v>Long Term</v>
      </c>
      <c r="J1035">
        <f t="shared" si="65"/>
        <v>7657281</v>
      </c>
      <c r="K1035">
        <f t="shared" si="66"/>
        <v>0.1</v>
      </c>
      <c r="L1035">
        <f t="shared" si="67"/>
        <v>765728.10000000009</v>
      </c>
    </row>
    <row r="1036" spans="1:12" x14ac:dyDescent="0.25">
      <c r="A1036">
        <v>2035</v>
      </c>
      <c r="B1036" t="s">
        <v>1383</v>
      </c>
      <c r="C1036">
        <v>672932</v>
      </c>
      <c r="D1036">
        <v>6.4</v>
      </c>
      <c r="E1036" s="5">
        <v>43600.370833333327</v>
      </c>
      <c r="F1036" t="s">
        <v>1425</v>
      </c>
      <c r="G1036">
        <v>9323826</v>
      </c>
      <c r="H1036" s="3">
        <v>45015.665729108798</v>
      </c>
      <c r="I1036" t="str">
        <f t="shared" si="64"/>
        <v>Long Term</v>
      </c>
      <c r="J1036">
        <f t="shared" si="65"/>
        <v>8650894</v>
      </c>
      <c r="K1036">
        <f t="shared" si="66"/>
        <v>0.1</v>
      </c>
      <c r="L1036">
        <f t="shared" si="67"/>
        <v>865089.4</v>
      </c>
    </row>
    <row r="1037" spans="1:12" x14ac:dyDescent="0.25">
      <c r="A1037">
        <v>2036</v>
      </c>
      <c r="B1037" t="s">
        <v>477</v>
      </c>
      <c r="C1037">
        <v>54169</v>
      </c>
      <c r="D1037">
        <v>6.3</v>
      </c>
      <c r="E1037" s="5">
        <v>43452.66746527778</v>
      </c>
      <c r="F1037" t="s">
        <v>1424</v>
      </c>
      <c r="G1037">
        <v>2257467</v>
      </c>
      <c r="H1037" s="3">
        <v>45015.665729108798</v>
      </c>
      <c r="I1037" t="str">
        <f t="shared" si="64"/>
        <v>Long Term</v>
      </c>
      <c r="J1037">
        <f t="shared" si="65"/>
        <v>2203298</v>
      </c>
      <c r="K1037">
        <f t="shared" si="66"/>
        <v>0.1</v>
      </c>
      <c r="L1037">
        <f t="shared" si="67"/>
        <v>220329.80000000002</v>
      </c>
    </row>
    <row r="1038" spans="1:12" x14ac:dyDescent="0.25">
      <c r="A1038">
        <v>2037</v>
      </c>
      <c r="B1038" t="s">
        <v>1490</v>
      </c>
      <c r="C1038">
        <v>801469</v>
      </c>
      <c r="D1038">
        <v>5.78</v>
      </c>
      <c r="E1038" s="5">
        <v>43929.599814814806</v>
      </c>
      <c r="F1038" t="s">
        <v>1426</v>
      </c>
      <c r="G1038">
        <v>4393591</v>
      </c>
      <c r="H1038" s="3">
        <v>45015.665729108798</v>
      </c>
      <c r="I1038" t="str">
        <f t="shared" si="64"/>
        <v>Long Term</v>
      </c>
      <c r="J1038">
        <f t="shared" si="65"/>
        <v>3592122</v>
      </c>
      <c r="K1038">
        <f t="shared" si="66"/>
        <v>0.1</v>
      </c>
      <c r="L1038">
        <f t="shared" si="67"/>
        <v>359212.2</v>
      </c>
    </row>
    <row r="1039" spans="1:12" x14ac:dyDescent="0.25">
      <c r="A1039">
        <v>2038</v>
      </c>
      <c r="B1039" t="s">
        <v>716</v>
      </c>
      <c r="C1039">
        <v>643128</v>
      </c>
      <c r="D1039">
        <v>8.8000000000000007</v>
      </c>
      <c r="E1039" s="5">
        <v>43996.503252314818</v>
      </c>
      <c r="F1039" t="s">
        <v>1426</v>
      </c>
      <c r="G1039">
        <v>6940135</v>
      </c>
      <c r="H1039" s="3">
        <v>45015.665729108798</v>
      </c>
      <c r="I1039" t="str">
        <f t="shared" si="64"/>
        <v>Long Term</v>
      </c>
      <c r="J1039">
        <f t="shared" si="65"/>
        <v>6297007</v>
      </c>
      <c r="K1039">
        <f t="shared" si="66"/>
        <v>0.1</v>
      </c>
      <c r="L1039">
        <f t="shared" si="67"/>
        <v>629700.70000000007</v>
      </c>
    </row>
    <row r="1040" spans="1:12" x14ac:dyDescent="0.25">
      <c r="A1040">
        <v>2039</v>
      </c>
      <c r="B1040" t="s">
        <v>413</v>
      </c>
      <c r="C1040">
        <v>172899</v>
      </c>
      <c r="D1040">
        <v>6.27</v>
      </c>
      <c r="E1040" s="5">
        <v>44678.8515625</v>
      </c>
      <c r="F1040" t="s">
        <v>1422</v>
      </c>
      <c r="G1040">
        <v>5699820</v>
      </c>
      <c r="H1040" s="3">
        <v>45015.665729108798</v>
      </c>
      <c r="I1040" t="str">
        <f t="shared" si="64"/>
        <v>Short Term</v>
      </c>
      <c r="J1040">
        <f t="shared" si="65"/>
        <v>5526921</v>
      </c>
      <c r="K1040">
        <f t="shared" si="66"/>
        <v>0.1</v>
      </c>
      <c r="L1040">
        <f t="shared" si="67"/>
        <v>552692.1</v>
      </c>
    </row>
    <row r="1041" spans="1:12" x14ac:dyDescent="0.25">
      <c r="A1041">
        <v>2040</v>
      </c>
      <c r="B1041" t="s">
        <v>1277</v>
      </c>
      <c r="C1041">
        <v>105843</v>
      </c>
      <c r="D1041">
        <v>8.1</v>
      </c>
      <c r="E1041" s="5">
        <v>43833.221238425933</v>
      </c>
      <c r="F1041" t="s">
        <v>1423</v>
      </c>
      <c r="G1041">
        <v>654049</v>
      </c>
      <c r="H1041" s="3">
        <v>45015.665729108798</v>
      </c>
      <c r="I1041" t="str">
        <f t="shared" si="64"/>
        <v>Long Term</v>
      </c>
      <c r="J1041">
        <f t="shared" si="65"/>
        <v>548206</v>
      </c>
      <c r="K1041">
        <f t="shared" si="66"/>
        <v>0.1</v>
      </c>
      <c r="L1041">
        <f t="shared" si="67"/>
        <v>54820.600000000006</v>
      </c>
    </row>
    <row r="1042" spans="1:12" x14ac:dyDescent="0.25">
      <c r="A1042">
        <v>2041</v>
      </c>
      <c r="B1042" t="s">
        <v>1053</v>
      </c>
      <c r="C1042">
        <v>413563</v>
      </c>
      <c r="D1042">
        <v>5.81</v>
      </c>
      <c r="E1042" s="5">
        <v>43638.042048611111</v>
      </c>
      <c r="F1042" t="s">
        <v>1421</v>
      </c>
      <c r="G1042">
        <v>8560824</v>
      </c>
      <c r="H1042" s="3">
        <v>45015.665729108798</v>
      </c>
      <c r="I1042" t="str">
        <f t="shared" si="64"/>
        <v>Long Term</v>
      </c>
      <c r="J1042">
        <f t="shared" si="65"/>
        <v>8147261</v>
      </c>
      <c r="K1042">
        <f t="shared" si="66"/>
        <v>0.1</v>
      </c>
      <c r="L1042">
        <f t="shared" si="67"/>
        <v>814726.10000000009</v>
      </c>
    </row>
    <row r="1043" spans="1:12" x14ac:dyDescent="0.25">
      <c r="A1043">
        <v>2042</v>
      </c>
      <c r="B1043" t="s">
        <v>1112</v>
      </c>
      <c r="C1043">
        <v>413332</v>
      </c>
      <c r="D1043">
        <v>6.42</v>
      </c>
      <c r="E1043" s="5">
        <v>43932.966550925928</v>
      </c>
      <c r="F1043" t="s">
        <v>1426</v>
      </c>
      <c r="G1043">
        <v>5291492</v>
      </c>
      <c r="H1043" s="3">
        <v>45015.665729108798</v>
      </c>
      <c r="I1043" t="str">
        <f t="shared" si="64"/>
        <v>Long Term</v>
      </c>
      <c r="J1043">
        <f t="shared" si="65"/>
        <v>4878160</v>
      </c>
      <c r="K1043">
        <f t="shared" si="66"/>
        <v>0.1</v>
      </c>
      <c r="L1043">
        <f t="shared" si="67"/>
        <v>487816</v>
      </c>
    </row>
    <row r="1044" spans="1:12" x14ac:dyDescent="0.25">
      <c r="A1044">
        <v>2043</v>
      </c>
      <c r="B1044" t="s">
        <v>490</v>
      </c>
      <c r="C1044">
        <v>65572</v>
      </c>
      <c r="D1044">
        <v>8.69</v>
      </c>
      <c r="E1044" s="5">
        <v>44811.147349537037</v>
      </c>
      <c r="F1044" t="s">
        <v>1424</v>
      </c>
      <c r="G1044">
        <v>699295</v>
      </c>
      <c r="H1044" s="3">
        <v>45015.665729108798</v>
      </c>
      <c r="I1044" t="str">
        <f t="shared" si="64"/>
        <v>Short Term</v>
      </c>
      <c r="J1044">
        <f t="shared" si="65"/>
        <v>633723</v>
      </c>
      <c r="K1044">
        <f t="shared" si="66"/>
        <v>0.1</v>
      </c>
      <c r="L1044">
        <f t="shared" si="67"/>
        <v>63372.3</v>
      </c>
    </row>
    <row r="1045" spans="1:12" x14ac:dyDescent="0.25">
      <c r="A1045">
        <v>2044</v>
      </c>
      <c r="B1045" t="s">
        <v>555</v>
      </c>
      <c r="C1045">
        <v>355348</v>
      </c>
      <c r="D1045">
        <v>8.34</v>
      </c>
      <c r="E1045" s="5">
        <v>43833.824305555558</v>
      </c>
      <c r="F1045" t="s">
        <v>1421</v>
      </c>
      <c r="G1045">
        <v>4649866</v>
      </c>
      <c r="H1045" s="3">
        <v>45015.665729108798</v>
      </c>
      <c r="I1045" t="str">
        <f t="shared" si="64"/>
        <v>Long Term</v>
      </c>
      <c r="J1045">
        <f t="shared" si="65"/>
        <v>4294518</v>
      </c>
      <c r="K1045">
        <f t="shared" si="66"/>
        <v>0.1</v>
      </c>
      <c r="L1045">
        <f t="shared" si="67"/>
        <v>429451.80000000005</v>
      </c>
    </row>
    <row r="1046" spans="1:12" x14ac:dyDescent="0.25">
      <c r="A1046">
        <v>2045</v>
      </c>
      <c r="B1046" t="s">
        <v>1036</v>
      </c>
      <c r="C1046">
        <v>278422</v>
      </c>
      <c r="D1046">
        <v>8.42</v>
      </c>
      <c r="E1046" s="5">
        <v>44407.970439814817</v>
      </c>
      <c r="F1046" t="s">
        <v>1426</v>
      </c>
      <c r="G1046">
        <v>4027341</v>
      </c>
      <c r="H1046" s="3">
        <v>45015.665729108798</v>
      </c>
      <c r="I1046" t="str">
        <f t="shared" si="64"/>
        <v>Long Term</v>
      </c>
      <c r="J1046">
        <f t="shared" si="65"/>
        <v>3748919</v>
      </c>
      <c r="K1046">
        <f t="shared" si="66"/>
        <v>0.1</v>
      </c>
      <c r="L1046">
        <f t="shared" si="67"/>
        <v>374891.9</v>
      </c>
    </row>
    <row r="1047" spans="1:12" x14ac:dyDescent="0.25">
      <c r="A1047">
        <v>2046</v>
      </c>
      <c r="B1047" t="s">
        <v>1466</v>
      </c>
      <c r="C1047">
        <v>838343</v>
      </c>
      <c r="D1047">
        <v>6.55</v>
      </c>
      <c r="E1047" s="5">
        <v>44079.037604166668</v>
      </c>
      <c r="F1047" t="s">
        <v>1422</v>
      </c>
      <c r="G1047">
        <v>7711852</v>
      </c>
      <c r="H1047" s="3">
        <v>45015.665729108798</v>
      </c>
      <c r="I1047" t="str">
        <f t="shared" si="64"/>
        <v>Long Term</v>
      </c>
      <c r="J1047">
        <f t="shared" si="65"/>
        <v>6873509</v>
      </c>
      <c r="K1047">
        <f t="shared" si="66"/>
        <v>0.1</v>
      </c>
      <c r="L1047">
        <f t="shared" si="67"/>
        <v>687350.9</v>
      </c>
    </row>
    <row r="1048" spans="1:12" x14ac:dyDescent="0.25">
      <c r="A1048">
        <v>2047</v>
      </c>
      <c r="B1048" t="s">
        <v>1443</v>
      </c>
      <c r="C1048">
        <v>95994</v>
      </c>
      <c r="D1048">
        <v>6.15</v>
      </c>
      <c r="E1048" s="5">
        <v>44881.757256944453</v>
      </c>
      <c r="F1048" t="s">
        <v>1425</v>
      </c>
      <c r="G1048">
        <v>4512553</v>
      </c>
      <c r="H1048" s="3">
        <v>45015.665729108798</v>
      </c>
      <c r="I1048" t="str">
        <f t="shared" si="64"/>
        <v>Short Term</v>
      </c>
      <c r="J1048">
        <f t="shared" si="65"/>
        <v>4416559</v>
      </c>
      <c r="K1048">
        <f t="shared" si="66"/>
        <v>0.1</v>
      </c>
      <c r="L1048">
        <f t="shared" si="67"/>
        <v>441655.9</v>
      </c>
    </row>
    <row r="1049" spans="1:12" x14ac:dyDescent="0.25">
      <c r="A1049">
        <v>2048</v>
      </c>
      <c r="B1049" t="s">
        <v>787</v>
      </c>
      <c r="C1049">
        <v>802193</v>
      </c>
      <c r="D1049">
        <v>7.12</v>
      </c>
      <c r="E1049" s="5">
        <v>44349.203622685192</v>
      </c>
      <c r="F1049" t="s">
        <v>1421</v>
      </c>
      <c r="G1049">
        <v>802215</v>
      </c>
      <c r="H1049" s="3">
        <v>45015.665729108798</v>
      </c>
      <c r="I1049" t="str">
        <f t="shared" si="64"/>
        <v>Long Term</v>
      </c>
      <c r="J1049">
        <f t="shared" si="65"/>
        <v>22</v>
      </c>
      <c r="K1049">
        <f t="shared" si="66"/>
        <v>0</v>
      </c>
      <c r="L1049">
        <f t="shared" si="67"/>
        <v>0</v>
      </c>
    </row>
    <row r="1050" spans="1:12" x14ac:dyDescent="0.25">
      <c r="A1050">
        <v>2049</v>
      </c>
      <c r="B1050" t="s">
        <v>1046</v>
      </c>
      <c r="C1050">
        <v>154908</v>
      </c>
      <c r="D1050">
        <v>8.4</v>
      </c>
      <c r="E1050" s="5">
        <v>43480.264768518522</v>
      </c>
      <c r="F1050" t="s">
        <v>1422</v>
      </c>
      <c r="G1050">
        <v>7544194</v>
      </c>
      <c r="H1050" s="3">
        <v>45015.665729108798</v>
      </c>
      <c r="I1050" t="str">
        <f t="shared" si="64"/>
        <v>Long Term</v>
      </c>
      <c r="J1050">
        <f t="shared" si="65"/>
        <v>7389286</v>
      </c>
      <c r="K1050">
        <f t="shared" si="66"/>
        <v>0.1</v>
      </c>
      <c r="L1050">
        <f t="shared" si="67"/>
        <v>738928.60000000009</v>
      </c>
    </row>
    <row r="1051" spans="1:12" x14ac:dyDescent="0.25">
      <c r="A1051">
        <v>2050</v>
      </c>
      <c r="B1051" t="s">
        <v>1529</v>
      </c>
      <c r="C1051">
        <v>652488</v>
      </c>
      <c r="D1051">
        <v>8.8800000000000008</v>
      </c>
      <c r="E1051" s="5">
        <v>44639.967314814807</v>
      </c>
      <c r="F1051" t="s">
        <v>1426</v>
      </c>
      <c r="G1051">
        <v>2769480</v>
      </c>
      <c r="H1051" s="3">
        <v>45015.665729108798</v>
      </c>
      <c r="I1051" t="str">
        <f t="shared" si="64"/>
        <v>Long Term</v>
      </c>
      <c r="J1051">
        <f t="shared" si="65"/>
        <v>2116992</v>
      </c>
      <c r="K1051">
        <f t="shared" si="66"/>
        <v>0.1</v>
      </c>
      <c r="L1051">
        <f t="shared" si="67"/>
        <v>211699.20000000001</v>
      </c>
    </row>
    <row r="1052" spans="1:12" x14ac:dyDescent="0.25">
      <c r="A1052">
        <v>2051</v>
      </c>
      <c r="B1052" t="s">
        <v>1197</v>
      </c>
      <c r="C1052">
        <v>261922</v>
      </c>
      <c r="D1052">
        <v>8.7100000000000009</v>
      </c>
      <c r="E1052" s="5">
        <v>43597.865856481483</v>
      </c>
      <c r="F1052" t="s">
        <v>1422</v>
      </c>
      <c r="G1052">
        <v>7169498</v>
      </c>
      <c r="H1052" s="3">
        <v>45015.665729108798</v>
      </c>
      <c r="I1052" t="str">
        <f t="shared" si="64"/>
        <v>Long Term</v>
      </c>
      <c r="J1052">
        <f t="shared" si="65"/>
        <v>6907576</v>
      </c>
      <c r="K1052">
        <f t="shared" si="66"/>
        <v>0.1</v>
      </c>
      <c r="L1052">
        <f t="shared" si="67"/>
        <v>690757.60000000009</v>
      </c>
    </row>
    <row r="1053" spans="1:12" x14ac:dyDescent="0.25">
      <c r="A1053">
        <v>2052</v>
      </c>
      <c r="B1053" t="s">
        <v>1234</v>
      </c>
      <c r="C1053">
        <v>418622</v>
      </c>
      <c r="D1053">
        <v>5.6</v>
      </c>
      <c r="E1053" s="5">
        <v>43809.626319444447</v>
      </c>
      <c r="F1053" t="s">
        <v>1424</v>
      </c>
      <c r="G1053">
        <v>3605000</v>
      </c>
      <c r="H1053" s="3">
        <v>45015.665729108798</v>
      </c>
      <c r="I1053" t="str">
        <f t="shared" si="64"/>
        <v>Long Term</v>
      </c>
      <c r="J1053">
        <f t="shared" si="65"/>
        <v>3186378</v>
      </c>
      <c r="K1053">
        <f t="shared" si="66"/>
        <v>0.1</v>
      </c>
      <c r="L1053">
        <f t="shared" si="67"/>
        <v>318637.80000000005</v>
      </c>
    </row>
    <row r="1054" spans="1:12" x14ac:dyDescent="0.25">
      <c r="A1054">
        <v>2053</v>
      </c>
      <c r="B1054" t="s">
        <v>683</v>
      </c>
      <c r="C1054">
        <v>596884</v>
      </c>
      <c r="D1054">
        <v>6.89</v>
      </c>
      <c r="E1054" s="5">
        <v>43394.280555555553</v>
      </c>
      <c r="F1054" t="s">
        <v>1424</v>
      </c>
      <c r="G1054">
        <v>7844521</v>
      </c>
      <c r="H1054" s="3">
        <v>45015.665729108798</v>
      </c>
      <c r="I1054" t="str">
        <f t="shared" si="64"/>
        <v>Long Term</v>
      </c>
      <c r="J1054">
        <f t="shared" si="65"/>
        <v>7247637</v>
      </c>
      <c r="K1054">
        <f t="shared" si="66"/>
        <v>0.1</v>
      </c>
      <c r="L1054">
        <f t="shared" si="67"/>
        <v>724763.70000000007</v>
      </c>
    </row>
    <row r="1055" spans="1:12" x14ac:dyDescent="0.25">
      <c r="A1055">
        <v>2054</v>
      </c>
      <c r="B1055" t="s">
        <v>1127</v>
      </c>
      <c r="C1055">
        <v>802002</v>
      </c>
      <c r="D1055">
        <v>5.57</v>
      </c>
      <c r="E1055" s="5">
        <v>43384.3669212963</v>
      </c>
      <c r="F1055" t="s">
        <v>1421</v>
      </c>
      <c r="G1055">
        <v>7565275</v>
      </c>
      <c r="H1055" s="3">
        <v>45015.665729108798</v>
      </c>
      <c r="I1055" t="str">
        <f t="shared" si="64"/>
        <v>Long Term</v>
      </c>
      <c r="J1055">
        <f t="shared" si="65"/>
        <v>6763273</v>
      </c>
      <c r="K1055">
        <f t="shared" si="66"/>
        <v>0.1</v>
      </c>
      <c r="L1055">
        <f t="shared" si="67"/>
        <v>676327.3</v>
      </c>
    </row>
    <row r="1056" spans="1:12" x14ac:dyDescent="0.25">
      <c r="A1056">
        <v>2055</v>
      </c>
      <c r="B1056" t="s">
        <v>520</v>
      </c>
      <c r="C1056">
        <v>860018</v>
      </c>
      <c r="D1056">
        <v>7.68</v>
      </c>
      <c r="E1056" s="5">
        <v>44591.802071759259</v>
      </c>
      <c r="F1056" t="s">
        <v>1423</v>
      </c>
      <c r="G1056">
        <v>2743606</v>
      </c>
      <c r="H1056" s="3">
        <v>45015.665729108798</v>
      </c>
      <c r="I1056" t="str">
        <f t="shared" si="64"/>
        <v>Long Term</v>
      </c>
      <c r="J1056">
        <f t="shared" si="65"/>
        <v>1883588</v>
      </c>
      <c r="K1056">
        <f t="shared" si="66"/>
        <v>0.1</v>
      </c>
      <c r="L1056">
        <f t="shared" si="67"/>
        <v>188358.80000000002</v>
      </c>
    </row>
    <row r="1057" spans="1:12" x14ac:dyDescent="0.25">
      <c r="A1057">
        <v>2056</v>
      </c>
      <c r="B1057" t="s">
        <v>119</v>
      </c>
      <c r="C1057">
        <v>535151</v>
      </c>
      <c r="D1057">
        <v>5.64</v>
      </c>
      <c r="E1057" s="5">
        <v>43477.757777777777</v>
      </c>
      <c r="F1057" t="s">
        <v>1421</v>
      </c>
      <c r="G1057">
        <v>2410913</v>
      </c>
      <c r="H1057" s="3">
        <v>45015.665729108798</v>
      </c>
      <c r="I1057" t="str">
        <f t="shared" si="64"/>
        <v>Long Term</v>
      </c>
      <c r="J1057">
        <f t="shared" si="65"/>
        <v>1875762</v>
      </c>
      <c r="K1057">
        <f t="shared" si="66"/>
        <v>0.1</v>
      </c>
      <c r="L1057">
        <f t="shared" si="67"/>
        <v>187576.2</v>
      </c>
    </row>
    <row r="1058" spans="1:12" x14ac:dyDescent="0.25">
      <c r="A1058">
        <v>2057</v>
      </c>
      <c r="B1058" t="s">
        <v>250</v>
      </c>
      <c r="C1058">
        <v>301145</v>
      </c>
      <c r="D1058">
        <v>6.19</v>
      </c>
      <c r="E1058" s="5">
        <v>43996.587800925918</v>
      </c>
      <c r="F1058" t="s">
        <v>1422</v>
      </c>
      <c r="G1058">
        <v>2439661</v>
      </c>
      <c r="H1058" s="3">
        <v>45015.665729108798</v>
      </c>
      <c r="I1058" t="str">
        <f t="shared" si="64"/>
        <v>Long Term</v>
      </c>
      <c r="J1058">
        <f t="shared" si="65"/>
        <v>2138516</v>
      </c>
      <c r="K1058">
        <f t="shared" si="66"/>
        <v>0.1</v>
      </c>
      <c r="L1058">
        <f t="shared" si="67"/>
        <v>213851.6</v>
      </c>
    </row>
    <row r="1059" spans="1:12" x14ac:dyDescent="0.25">
      <c r="A1059">
        <v>2058</v>
      </c>
      <c r="B1059" t="s">
        <v>777</v>
      </c>
      <c r="C1059">
        <v>580092</v>
      </c>
      <c r="D1059">
        <v>6.67</v>
      </c>
      <c r="E1059" s="5">
        <v>43653.458784722221</v>
      </c>
      <c r="F1059" t="s">
        <v>1423</v>
      </c>
      <c r="G1059">
        <v>6217936</v>
      </c>
      <c r="H1059" s="3">
        <v>45015.665729108798</v>
      </c>
      <c r="I1059" t="str">
        <f t="shared" si="64"/>
        <v>Long Term</v>
      </c>
      <c r="J1059">
        <f t="shared" si="65"/>
        <v>5637844</v>
      </c>
      <c r="K1059">
        <f t="shared" si="66"/>
        <v>0.1</v>
      </c>
      <c r="L1059">
        <f t="shared" si="67"/>
        <v>563784.4</v>
      </c>
    </row>
    <row r="1060" spans="1:12" x14ac:dyDescent="0.25">
      <c r="A1060">
        <v>2059</v>
      </c>
      <c r="B1060" t="s">
        <v>1326</v>
      </c>
      <c r="C1060">
        <v>198745</v>
      </c>
      <c r="D1060">
        <v>8.33</v>
      </c>
      <c r="E1060" s="5">
        <v>43382.899594907409</v>
      </c>
      <c r="F1060" t="s">
        <v>1424</v>
      </c>
      <c r="G1060">
        <v>6009355</v>
      </c>
      <c r="H1060" s="3">
        <v>45015.665729108798</v>
      </c>
      <c r="I1060" t="str">
        <f t="shared" si="64"/>
        <v>Long Term</v>
      </c>
      <c r="J1060">
        <f t="shared" si="65"/>
        <v>5810610</v>
      </c>
      <c r="K1060">
        <f t="shared" si="66"/>
        <v>0.1</v>
      </c>
      <c r="L1060">
        <f t="shared" si="67"/>
        <v>581061</v>
      </c>
    </row>
    <row r="1061" spans="1:12" x14ac:dyDescent="0.25">
      <c r="A1061">
        <v>2060</v>
      </c>
      <c r="B1061" t="s">
        <v>1076</v>
      </c>
      <c r="C1061">
        <v>452373</v>
      </c>
      <c r="D1061">
        <v>6.71</v>
      </c>
      <c r="E1061" s="5">
        <v>43681.655011574083</v>
      </c>
      <c r="F1061" t="s">
        <v>1426</v>
      </c>
      <c r="G1061">
        <v>6869096</v>
      </c>
      <c r="H1061" s="3">
        <v>45015.665729108798</v>
      </c>
      <c r="I1061" t="str">
        <f t="shared" si="64"/>
        <v>Long Term</v>
      </c>
      <c r="J1061">
        <f t="shared" si="65"/>
        <v>6416723</v>
      </c>
      <c r="K1061">
        <f t="shared" si="66"/>
        <v>0.1</v>
      </c>
      <c r="L1061">
        <f t="shared" si="67"/>
        <v>641672.30000000005</v>
      </c>
    </row>
    <row r="1062" spans="1:12" x14ac:dyDescent="0.25">
      <c r="A1062">
        <v>2061</v>
      </c>
      <c r="B1062" t="s">
        <v>729</v>
      </c>
      <c r="C1062">
        <v>985271</v>
      </c>
      <c r="D1062">
        <v>5.14</v>
      </c>
      <c r="E1062" s="5">
        <v>43992.536261574067</v>
      </c>
      <c r="F1062" t="s">
        <v>1422</v>
      </c>
      <c r="G1062">
        <v>4847254</v>
      </c>
      <c r="H1062" s="3">
        <v>45015.665729108798</v>
      </c>
      <c r="I1062" t="str">
        <f t="shared" si="64"/>
        <v>Long Term</v>
      </c>
      <c r="J1062">
        <f t="shared" si="65"/>
        <v>3861983</v>
      </c>
      <c r="K1062">
        <f t="shared" si="66"/>
        <v>0.1</v>
      </c>
      <c r="L1062">
        <f t="shared" si="67"/>
        <v>386198.30000000005</v>
      </c>
    </row>
    <row r="1063" spans="1:12" x14ac:dyDescent="0.25">
      <c r="A1063">
        <v>2062</v>
      </c>
      <c r="B1063" t="s">
        <v>419</v>
      </c>
      <c r="C1063">
        <v>909875</v>
      </c>
      <c r="D1063">
        <v>7.6</v>
      </c>
      <c r="E1063" s="5">
        <v>44837.524699074071</v>
      </c>
      <c r="F1063" t="s">
        <v>1422</v>
      </c>
      <c r="G1063">
        <v>2282190</v>
      </c>
      <c r="H1063" s="3">
        <v>45015.665729108798</v>
      </c>
      <c r="I1063" t="str">
        <f t="shared" si="64"/>
        <v>Short Term</v>
      </c>
      <c r="J1063">
        <f t="shared" si="65"/>
        <v>1372315</v>
      </c>
      <c r="K1063">
        <f t="shared" si="66"/>
        <v>0.1</v>
      </c>
      <c r="L1063">
        <f t="shared" si="67"/>
        <v>137231.5</v>
      </c>
    </row>
    <row r="1064" spans="1:12" x14ac:dyDescent="0.25">
      <c r="A1064">
        <v>2063</v>
      </c>
      <c r="B1064" t="s">
        <v>1148</v>
      </c>
      <c r="C1064">
        <v>875893</v>
      </c>
      <c r="D1064">
        <v>7.18</v>
      </c>
      <c r="E1064" s="5">
        <v>43860.623506944437</v>
      </c>
      <c r="F1064" t="s">
        <v>1424</v>
      </c>
      <c r="G1064">
        <v>5839372</v>
      </c>
      <c r="H1064" s="3">
        <v>45015.665729108798</v>
      </c>
      <c r="I1064" t="str">
        <f t="shared" si="64"/>
        <v>Long Term</v>
      </c>
      <c r="J1064">
        <f t="shared" si="65"/>
        <v>4963479</v>
      </c>
      <c r="K1064">
        <f t="shared" si="66"/>
        <v>0.1</v>
      </c>
      <c r="L1064">
        <f t="shared" si="67"/>
        <v>496347.9</v>
      </c>
    </row>
    <row r="1065" spans="1:12" x14ac:dyDescent="0.25">
      <c r="A1065">
        <v>2064</v>
      </c>
      <c r="B1065" t="s">
        <v>603</v>
      </c>
      <c r="C1065">
        <v>894170</v>
      </c>
      <c r="D1065">
        <v>8.33</v>
      </c>
      <c r="E1065" s="5">
        <v>44781.76902777778</v>
      </c>
      <c r="F1065" t="s">
        <v>1426</v>
      </c>
      <c r="G1065">
        <v>1433434</v>
      </c>
      <c r="H1065" s="3">
        <v>45015.665729108798</v>
      </c>
      <c r="I1065" t="str">
        <f t="shared" si="64"/>
        <v>Short Term</v>
      </c>
      <c r="J1065">
        <f t="shared" si="65"/>
        <v>539264</v>
      </c>
      <c r="K1065">
        <f t="shared" si="66"/>
        <v>0.1</v>
      </c>
      <c r="L1065">
        <f t="shared" si="67"/>
        <v>53926.400000000001</v>
      </c>
    </row>
    <row r="1066" spans="1:12" x14ac:dyDescent="0.25">
      <c r="A1066">
        <v>2065</v>
      </c>
      <c r="B1066" t="s">
        <v>973</v>
      </c>
      <c r="C1066">
        <v>718983</v>
      </c>
      <c r="D1066">
        <v>7.8</v>
      </c>
      <c r="E1066" s="5">
        <v>43871.97929398148</v>
      </c>
      <c r="F1066" t="s">
        <v>1424</v>
      </c>
      <c r="G1066">
        <v>9524360</v>
      </c>
      <c r="H1066" s="3">
        <v>45015.665729108798</v>
      </c>
      <c r="I1066" t="str">
        <f t="shared" si="64"/>
        <v>Long Term</v>
      </c>
      <c r="J1066">
        <f t="shared" si="65"/>
        <v>8805377</v>
      </c>
      <c r="K1066">
        <f t="shared" si="66"/>
        <v>0.1</v>
      </c>
      <c r="L1066">
        <f t="shared" si="67"/>
        <v>880537.70000000007</v>
      </c>
    </row>
    <row r="1067" spans="1:12" x14ac:dyDescent="0.25">
      <c r="A1067">
        <v>2066</v>
      </c>
      <c r="B1067" t="s">
        <v>119</v>
      </c>
      <c r="C1067">
        <v>146072</v>
      </c>
      <c r="D1067">
        <v>6.34</v>
      </c>
      <c r="E1067" s="5">
        <v>44141.374282407407</v>
      </c>
      <c r="F1067" t="s">
        <v>1425</v>
      </c>
      <c r="G1067">
        <v>5343127</v>
      </c>
      <c r="H1067" s="3">
        <v>45015.665729108798</v>
      </c>
      <c r="I1067" t="str">
        <f t="shared" si="64"/>
        <v>Long Term</v>
      </c>
      <c r="J1067">
        <f t="shared" si="65"/>
        <v>5197055</v>
      </c>
      <c r="K1067">
        <f t="shared" si="66"/>
        <v>0.1</v>
      </c>
      <c r="L1067">
        <f t="shared" si="67"/>
        <v>519705.5</v>
      </c>
    </row>
    <row r="1068" spans="1:12" x14ac:dyDescent="0.25">
      <c r="A1068">
        <v>2067</v>
      </c>
      <c r="B1068" t="s">
        <v>668</v>
      </c>
      <c r="C1068">
        <v>311057</v>
      </c>
      <c r="D1068">
        <v>6.88</v>
      </c>
      <c r="E1068" s="5">
        <v>44274.432893518519</v>
      </c>
      <c r="F1068" t="s">
        <v>1424</v>
      </c>
      <c r="G1068">
        <v>8493764</v>
      </c>
      <c r="H1068" s="3">
        <v>45015.665729108798</v>
      </c>
      <c r="I1068" t="str">
        <f t="shared" si="64"/>
        <v>Long Term</v>
      </c>
      <c r="J1068">
        <f t="shared" si="65"/>
        <v>8182707</v>
      </c>
      <c r="K1068">
        <f t="shared" si="66"/>
        <v>0.1</v>
      </c>
      <c r="L1068">
        <f t="shared" si="67"/>
        <v>818270.70000000007</v>
      </c>
    </row>
    <row r="1069" spans="1:12" x14ac:dyDescent="0.25">
      <c r="A1069">
        <v>2068</v>
      </c>
      <c r="B1069" t="s">
        <v>781</v>
      </c>
      <c r="C1069">
        <v>51870</v>
      </c>
      <c r="D1069">
        <v>8.49</v>
      </c>
      <c r="E1069" s="5">
        <v>43495.177974537037</v>
      </c>
      <c r="F1069" t="s">
        <v>1426</v>
      </c>
      <c r="G1069">
        <v>7284293</v>
      </c>
      <c r="H1069" s="3">
        <v>45015.665729108798</v>
      </c>
      <c r="I1069" t="str">
        <f t="shared" si="64"/>
        <v>Long Term</v>
      </c>
      <c r="J1069">
        <f t="shared" si="65"/>
        <v>7232423</v>
      </c>
      <c r="K1069">
        <f t="shared" si="66"/>
        <v>0.1</v>
      </c>
      <c r="L1069">
        <f t="shared" si="67"/>
        <v>723242.3</v>
      </c>
    </row>
    <row r="1070" spans="1:12" x14ac:dyDescent="0.25">
      <c r="A1070">
        <v>2069</v>
      </c>
      <c r="B1070" t="s">
        <v>17</v>
      </c>
      <c r="C1070">
        <v>381501</v>
      </c>
      <c r="D1070">
        <v>6.33</v>
      </c>
      <c r="E1070" s="5">
        <v>43454.617476851847</v>
      </c>
      <c r="F1070" t="s">
        <v>1426</v>
      </c>
      <c r="G1070">
        <v>7961589</v>
      </c>
      <c r="H1070" s="3">
        <v>45015.665729108798</v>
      </c>
      <c r="I1070" t="str">
        <f t="shared" si="64"/>
        <v>Long Term</v>
      </c>
      <c r="J1070">
        <f t="shared" si="65"/>
        <v>7580088</v>
      </c>
      <c r="K1070">
        <f t="shared" si="66"/>
        <v>0.1</v>
      </c>
      <c r="L1070">
        <f t="shared" si="67"/>
        <v>758008.8</v>
      </c>
    </row>
    <row r="1071" spans="1:12" x14ac:dyDescent="0.25">
      <c r="A1071">
        <v>2070</v>
      </c>
      <c r="B1071" t="s">
        <v>1530</v>
      </c>
      <c r="C1071">
        <v>670130</v>
      </c>
      <c r="D1071">
        <v>7.36</v>
      </c>
      <c r="E1071" s="5">
        <v>44753.29011574074</v>
      </c>
      <c r="F1071" t="s">
        <v>1421</v>
      </c>
      <c r="G1071">
        <v>2299150</v>
      </c>
      <c r="H1071" s="3">
        <v>45015.665729108798</v>
      </c>
      <c r="I1071" t="str">
        <f t="shared" si="64"/>
        <v>Short Term</v>
      </c>
      <c r="J1071">
        <f t="shared" si="65"/>
        <v>1629020</v>
      </c>
      <c r="K1071">
        <f t="shared" si="66"/>
        <v>0.1</v>
      </c>
      <c r="L1071">
        <f t="shared" si="67"/>
        <v>162902</v>
      </c>
    </row>
    <row r="1072" spans="1:12" x14ac:dyDescent="0.25">
      <c r="A1072">
        <v>2071</v>
      </c>
      <c r="B1072" t="s">
        <v>1031</v>
      </c>
      <c r="C1072">
        <v>762585</v>
      </c>
      <c r="D1072">
        <v>5.78</v>
      </c>
      <c r="E1072" s="5">
        <v>44246.365763888891</v>
      </c>
      <c r="F1072" t="s">
        <v>1422</v>
      </c>
      <c r="G1072">
        <v>8101819</v>
      </c>
      <c r="H1072" s="3">
        <v>45015.665729108798</v>
      </c>
      <c r="I1072" t="str">
        <f t="shared" si="64"/>
        <v>Long Term</v>
      </c>
      <c r="J1072">
        <f t="shared" si="65"/>
        <v>7339234</v>
      </c>
      <c r="K1072">
        <f t="shared" si="66"/>
        <v>0.1</v>
      </c>
      <c r="L1072">
        <f t="shared" si="67"/>
        <v>733923.4</v>
      </c>
    </row>
    <row r="1073" spans="1:12" x14ac:dyDescent="0.25">
      <c r="A1073">
        <v>2072</v>
      </c>
      <c r="B1073" t="s">
        <v>1367</v>
      </c>
      <c r="C1073">
        <v>336812</v>
      </c>
      <c r="D1073">
        <v>8.5</v>
      </c>
      <c r="E1073" s="5">
        <v>44883.687326388892</v>
      </c>
      <c r="F1073" t="s">
        <v>1422</v>
      </c>
      <c r="G1073">
        <v>9199621</v>
      </c>
      <c r="H1073" s="3">
        <v>45015.665729108798</v>
      </c>
      <c r="I1073" t="str">
        <f t="shared" si="64"/>
        <v>Short Term</v>
      </c>
      <c r="J1073">
        <f t="shared" si="65"/>
        <v>8862809</v>
      </c>
      <c r="K1073">
        <f t="shared" si="66"/>
        <v>0.1</v>
      </c>
      <c r="L1073">
        <f t="shared" si="67"/>
        <v>886280.9</v>
      </c>
    </row>
    <row r="1074" spans="1:12" x14ac:dyDescent="0.25">
      <c r="A1074">
        <v>2073</v>
      </c>
      <c r="B1074" t="s">
        <v>1325</v>
      </c>
      <c r="C1074">
        <v>612176</v>
      </c>
      <c r="D1074">
        <v>7.74</v>
      </c>
      <c r="E1074" s="5">
        <v>44619.650381944448</v>
      </c>
      <c r="F1074" t="s">
        <v>1423</v>
      </c>
      <c r="G1074">
        <v>4219316</v>
      </c>
      <c r="H1074" s="3">
        <v>45015.665729108798</v>
      </c>
      <c r="I1074" t="str">
        <f t="shared" si="64"/>
        <v>Long Term</v>
      </c>
      <c r="J1074">
        <f t="shared" si="65"/>
        <v>3607140</v>
      </c>
      <c r="K1074">
        <f t="shared" si="66"/>
        <v>0.1</v>
      </c>
      <c r="L1074">
        <f t="shared" si="67"/>
        <v>360714</v>
      </c>
    </row>
    <row r="1075" spans="1:12" x14ac:dyDescent="0.25">
      <c r="A1075">
        <v>2074</v>
      </c>
      <c r="B1075" t="s">
        <v>437</v>
      </c>
      <c r="C1075">
        <v>309702</v>
      </c>
      <c r="D1075">
        <v>8.64</v>
      </c>
      <c r="E1075" s="5">
        <v>44282.412638888891</v>
      </c>
      <c r="F1075" t="s">
        <v>1421</v>
      </c>
      <c r="G1075">
        <v>458786</v>
      </c>
      <c r="H1075" s="3">
        <v>45015.665729108798</v>
      </c>
      <c r="I1075" t="str">
        <f t="shared" si="64"/>
        <v>Long Term</v>
      </c>
      <c r="J1075">
        <f t="shared" si="65"/>
        <v>149084</v>
      </c>
      <c r="K1075">
        <f t="shared" si="66"/>
        <v>0.1</v>
      </c>
      <c r="L1075">
        <f t="shared" si="67"/>
        <v>14908.400000000001</v>
      </c>
    </row>
    <row r="1076" spans="1:12" x14ac:dyDescent="0.25">
      <c r="A1076">
        <v>2075</v>
      </c>
      <c r="B1076" t="s">
        <v>1514</v>
      </c>
      <c r="C1076">
        <v>25712</v>
      </c>
      <c r="D1076">
        <v>8.56</v>
      </c>
      <c r="E1076" s="5">
        <v>44614.403506944444</v>
      </c>
      <c r="F1076" t="s">
        <v>1425</v>
      </c>
      <c r="G1076">
        <v>5464350</v>
      </c>
      <c r="H1076" s="3">
        <v>45015.665729108798</v>
      </c>
      <c r="I1076" t="str">
        <f t="shared" si="64"/>
        <v>Long Term</v>
      </c>
      <c r="J1076">
        <f t="shared" si="65"/>
        <v>5438638</v>
      </c>
      <c r="K1076">
        <f t="shared" si="66"/>
        <v>0.1</v>
      </c>
      <c r="L1076">
        <f t="shared" si="67"/>
        <v>543863.80000000005</v>
      </c>
    </row>
    <row r="1077" spans="1:12" x14ac:dyDescent="0.25">
      <c r="A1077">
        <v>2076</v>
      </c>
      <c r="B1077" t="s">
        <v>939</v>
      </c>
      <c r="C1077">
        <v>943390</v>
      </c>
      <c r="D1077">
        <v>8.68</v>
      </c>
      <c r="E1077" s="5">
        <v>44510.188437500001</v>
      </c>
      <c r="F1077" t="s">
        <v>1426</v>
      </c>
      <c r="G1077">
        <v>6813132</v>
      </c>
      <c r="H1077" s="3">
        <v>45015.665729108798</v>
      </c>
      <c r="I1077" t="str">
        <f t="shared" si="64"/>
        <v>Long Term</v>
      </c>
      <c r="J1077">
        <f t="shared" si="65"/>
        <v>5869742</v>
      </c>
      <c r="K1077">
        <f t="shared" si="66"/>
        <v>0.1</v>
      </c>
      <c r="L1077">
        <f t="shared" si="67"/>
        <v>586974.20000000007</v>
      </c>
    </row>
    <row r="1078" spans="1:12" x14ac:dyDescent="0.25">
      <c r="A1078">
        <v>2077</v>
      </c>
      <c r="B1078" t="s">
        <v>781</v>
      </c>
      <c r="C1078">
        <v>420342</v>
      </c>
      <c r="D1078">
        <v>7.29</v>
      </c>
      <c r="E1078" s="5">
        <v>44120.193472222221</v>
      </c>
      <c r="F1078" t="s">
        <v>1424</v>
      </c>
      <c r="G1078">
        <v>8783475</v>
      </c>
      <c r="H1078" s="3">
        <v>45015.665729108798</v>
      </c>
      <c r="I1078" t="str">
        <f t="shared" si="64"/>
        <v>Long Term</v>
      </c>
      <c r="J1078">
        <f t="shared" si="65"/>
        <v>8363133</v>
      </c>
      <c r="K1078">
        <f t="shared" si="66"/>
        <v>0.1</v>
      </c>
      <c r="L1078">
        <f t="shared" si="67"/>
        <v>836313.3</v>
      </c>
    </row>
    <row r="1079" spans="1:12" x14ac:dyDescent="0.25">
      <c r="A1079">
        <v>2078</v>
      </c>
      <c r="B1079" t="s">
        <v>192</v>
      </c>
      <c r="C1079">
        <v>956022</v>
      </c>
      <c r="D1079">
        <v>7.29</v>
      </c>
      <c r="E1079" s="5">
        <v>44491.659942129627</v>
      </c>
      <c r="F1079" t="s">
        <v>1424</v>
      </c>
      <c r="G1079">
        <v>5709349</v>
      </c>
      <c r="H1079" s="3">
        <v>45015.665729108798</v>
      </c>
      <c r="I1079" t="str">
        <f t="shared" si="64"/>
        <v>Long Term</v>
      </c>
      <c r="J1079">
        <f t="shared" si="65"/>
        <v>4753327</v>
      </c>
      <c r="K1079">
        <f t="shared" si="66"/>
        <v>0.1</v>
      </c>
      <c r="L1079">
        <f t="shared" si="67"/>
        <v>475332.7</v>
      </c>
    </row>
    <row r="1080" spans="1:12" x14ac:dyDescent="0.25">
      <c r="A1080">
        <v>2079</v>
      </c>
      <c r="B1080" t="s">
        <v>531</v>
      </c>
      <c r="C1080">
        <v>660421</v>
      </c>
      <c r="D1080">
        <v>6.41</v>
      </c>
      <c r="E1080" s="5">
        <v>44605.042986111112</v>
      </c>
      <c r="F1080" t="s">
        <v>1426</v>
      </c>
      <c r="G1080">
        <v>3853721</v>
      </c>
      <c r="H1080" s="3">
        <v>45015.665729108798</v>
      </c>
      <c r="I1080" t="str">
        <f t="shared" si="64"/>
        <v>Long Term</v>
      </c>
      <c r="J1080">
        <f t="shared" si="65"/>
        <v>3193300</v>
      </c>
      <c r="K1080">
        <f t="shared" si="66"/>
        <v>0.1</v>
      </c>
      <c r="L1080">
        <f t="shared" si="67"/>
        <v>319330</v>
      </c>
    </row>
    <row r="1081" spans="1:12" x14ac:dyDescent="0.25">
      <c r="A1081">
        <v>2080</v>
      </c>
      <c r="B1081" t="s">
        <v>1111</v>
      </c>
      <c r="C1081">
        <v>693099</v>
      </c>
      <c r="D1081">
        <v>7.7</v>
      </c>
      <c r="E1081" s="5">
        <v>44724.642777777779</v>
      </c>
      <c r="F1081" t="s">
        <v>1426</v>
      </c>
      <c r="G1081">
        <v>6838660</v>
      </c>
      <c r="H1081" s="3">
        <v>45015.665729108798</v>
      </c>
      <c r="I1081" t="str">
        <f t="shared" si="64"/>
        <v>Short Term</v>
      </c>
      <c r="J1081">
        <f t="shared" si="65"/>
        <v>6145561</v>
      </c>
      <c r="K1081">
        <f t="shared" si="66"/>
        <v>0.1</v>
      </c>
      <c r="L1081">
        <f t="shared" si="67"/>
        <v>614556.1</v>
      </c>
    </row>
    <row r="1082" spans="1:12" x14ac:dyDescent="0.25">
      <c r="A1082">
        <v>2081</v>
      </c>
      <c r="B1082" t="s">
        <v>1240</v>
      </c>
      <c r="C1082">
        <v>639002</v>
      </c>
      <c r="D1082">
        <v>5.77</v>
      </c>
      <c r="E1082" s="5">
        <v>44347.371296296304</v>
      </c>
      <c r="F1082" t="s">
        <v>1423</v>
      </c>
      <c r="G1082">
        <v>5849182</v>
      </c>
      <c r="H1082" s="3">
        <v>45015.665729108798</v>
      </c>
      <c r="I1082" t="str">
        <f t="shared" si="64"/>
        <v>Long Term</v>
      </c>
      <c r="J1082">
        <f t="shared" si="65"/>
        <v>5210180</v>
      </c>
      <c r="K1082">
        <f t="shared" si="66"/>
        <v>0.1</v>
      </c>
      <c r="L1082">
        <f t="shared" si="67"/>
        <v>521018</v>
      </c>
    </row>
    <row r="1083" spans="1:12" x14ac:dyDescent="0.25">
      <c r="A1083">
        <v>2082</v>
      </c>
      <c r="B1083" t="s">
        <v>1238</v>
      </c>
      <c r="C1083">
        <v>630266</v>
      </c>
      <c r="D1083">
        <v>7.63</v>
      </c>
      <c r="E1083" s="5">
        <v>44487.60392361111</v>
      </c>
      <c r="F1083" t="s">
        <v>1425</v>
      </c>
      <c r="G1083">
        <v>2073741</v>
      </c>
      <c r="H1083" s="3">
        <v>45015.665729108798</v>
      </c>
      <c r="I1083" t="str">
        <f t="shared" si="64"/>
        <v>Long Term</v>
      </c>
      <c r="J1083">
        <f t="shared" si="65"/>
        <v>1443475</v>
      </c>
      <c r="K1083">
        <f t="shared" si="66"/>
        <v>0.1</v>
      </c>
      <c r="L1083">
        <f t="shared" si="67"/>
        <v>144347.5</v>
      </c>
    </row>
    <row r="1084" spans="1:12" x14ac:dyDescent="0.25">
      <c r="A1084">
        <v>2083</v>
      </c>
      <c r="B1084" t="s">
        <v>1101</v>
      </c>
      <c r="C1084">
        <v>565791</v>
      </c>
      <c r="D1084">
        <v>5.54</v>
      </c>
      <c r="E1084" s="5">
        <v>44207.259560185194</v>
      </c>
      <c r="F1084" t="s">
        <v>1422</v>
      </c>
      <c r="G1084">
        <v>1532541</v>
      </c>
      <c r="H1084" s="3">
        <v>45015.665729108798</v>
      </c>
      <c r="I1084" t="str">
        <f t="shared" si="64"/>
        <v>Long Term</v>
      </c>
      <c r="J1084">
        <f t="shared" si="65"/>
        <v>966750</v>
      </c>
      <c r="K1084">
        <f t="shared" si="66"/>
        <v>0.1</v>
      </c>
      <c r="L1084">
        <f t="shared" si="67"/>
        <v>96675</v>
      </c>
    </row>
    <row r="1085" spans="1:12" x14ac:dyDescent="0.25">
      <c r="A1085">
        <v>2084</v>
      </c>
      <c r="B1085" t="s">
        <v>1347</v>
      </c>
      <c r="C1085">
        <v>367372</v>
      </c>
      <c r="D1085">
        <v>7.41</v>
      </c>
      <c r="E1085" s="5">
        <v>44312.595335648148</v>
      </c>
      <c r="F1085" t="s">
        <v>1425</v>
      </c>
      <c r="G1085">
        <v>8957013</v>
      </c>
      <c r="H1085" s="3">
        <v>45015.665729108798</v>
      </c>
      <c r="I1085" t="str">
        <f t="shared" si="64"/>
        <v>Long Term</v>
      </c>
      <c r="J1085">
        <f t="shared" si="65"/>
        <v>8589641</v>
      </c>
      <c r="K1085">
        <f t="shared" si="66"/>
        <v>0.1</v>
      </c>
      <c r="L1085">
        <f t="shared" si="67"/>
        <v>858964.10000000009</v>
      </c>
    </row>
    <row r="1086" spans="1:12" x14ac:dyDescent="0.25">
      <c r="A1086">
        <v>2085</v>
      </c>
      <c r="B1086" t="s">
        <v>933</v>
      </c>
      <c r="C1086">
        <v>315578</v>
      </c>
      <c r="D1086">
        <v>8.41</v>
      </c>
      <c r="E1086" s="5">
        <v>44346.504131944443</v>
      </c>
      <c r="F1086" t="s">
        <v>1426</v>
      </c>
      <c r="G1086">
        <v>5741644</v>
      </c>
      <c r="H1086" s="3">
        <v>45015.665729108798</v>
      </c>
      <c r="I1086" t="str">
        <f t="shared" si="64"/>
        <v>Long Term</v>
      </c>
      <c r="J1086">
        <f t="shared" si="65"/>
        <v>5426066</v>
      </c>
      <c r="K1086">
        <f t="shared" si="66"/>
        <v>0.1</v>
      </c>
      <c r="L1086">
        <f t="shared" si="67"/>
        <v>542606.6</v>
      </c>
    </row>
    <row r="1087" spans="1:12" x14ac:dyDescent="0.25">
      <c r="A1087">
        <v>2086</v>
      </c>
      <c r="B1087" t="s">
        <v>522</v>
      </c>
      <c r="C1087">
        <v>398649</v>
      </c>
      <c r="D1087">
        <v>5.39</v>
      </c>
      <c r="E1087" s="5">
        <v>43890.007847222223</v>
      </c>
      <c r="F1087" t="s">
        <v>1421</v>
      </c>
      <c r="G1087">
        <v>6740743</v>
      </c>
      <c r="H1087" s="3">
        <v>45015.665729108798</v>
      </c>
      <c r="I1087" t="str">
        <f t="shared" si="64"/>
        <v>Long Term</v>
      </c>
      <c r="J1087">
        <f t="shared" si="65"/>
        <v>6342094</v>
      </c>
      <c r="K1087">
        <f t="shared" si="66"/>
        <v>0.1</v>
      </c>
      <c r="L1087">
        <f t="shared" si="67"/>
        <v>634209.4</v>
      </c>
    </row>
    <row r="1088" spans="1:12" x14ac:dyDescent="0.25">
      <c r="A1088">
        <v>2087</v>
      </c>
      <c r="B1088" t="s">
        <v>963</v>
      </c>
      <c r="C1088">
        <v>107132</v>
      </c>
      <c r="D1088">
        <v>5.57</v>
      </c>
      <c r="E1088" s="5">
        <v>44007.002650462957</v>
      </c>
      <c r="F1088" t="s">
        <v>1425</v>
      </c>
      <c r="G1088">
        <v>8658604</v>
      </c>
      <c r="H1088" s="3">
        <v>45015.665729108798</v>
      </c>
      <c r="I1088" t="str">
        <f t="shared" si="64"/>
        <v>Long Term</v>
      </c>
      <c r="J1088">
        <f t="shared" si="65"/>
        <v>8551472</v>
      </c>
      <c r="K1088">
        <f t="shared" si="66"/>
        <v>0.1</v>
      </c>
      <c r="L1088">
        <f t="shared" si="67"/>
        <v>855147.20000000007</v>
      </c>
    </row>
    <row r="1089" spans="1:12" x14ac:dyDescent="0.25">
      <c r="A1089">
        <v>2088</v>
      </c>
      <c r="B1089" t="s">
        <v>1433</v>
      </c>
      <c r="C1089">
        <v>854689</v>
      </c>
      <c r="D1089">
        <v>6.68</v>
      </c>
      <c r="E1089" s="5">
        <v>43389.995856481481</v>
      </c>
      <c r="F1089" t="s">
        <v>1423</v>
      </c>
      <c r="G1089">
        <v>854690</v>
      </c>
      <c r="H1089" s="3">
        <v>45015.665729108798</v>
      </c>
      <c r="I1089" t="str">
        <f t="shared" si="64"/>
        <v>Long Term</v>
      </c>
      <c r="J1089">
        <f t="shared" si="65"/>
        <v>1</v>
      </c>
      <c r="K1089">
        <f t="shared" si="66"/>
        <v>0</v>
      </c>
      <c r="L1089">
        <f t="shared" si="67"/>
        <v>0</v>
      </c>
    </row>
    <row r="1090" spans="1:12" x14ac:dyDescent="0.25">
      <c r="A1090">
        <v>2089</v>
      </c>
      <c r="B1090" t="s">
        <v>765</v>
      </c>
      <c r="C1090">
        <v>193685</v>
      </c>
      <c r="D1090">
        <v>6.45</v>
      </c>
      <c r="E1090" s="5">
        <v>44567.088020833333</v>
      </c>
      <c r="F1090" t="s">
        <v>1422</v>
      </c>
      <c r="G1090">
        <v>2583849</v>
      </c>
      <c r="H1090" s="3">
        <v>45015.665729108798</v>
      </c>
      <c r="I1090" t="str">
        <f t="shared" si="64"/>
        <v>Long Term</v>
      </c>
      <c r="J1090">
        <f t="shared" si="65"/>
        <v>2390164</v>
      </c>
      <c r="K1090">
        <f t="shared" si="66"/>
        <v>0.1</v>
      </c>
      <c r="L1090">
        <f t="shared" si="67"/>
        <v>239016.40000000002</v>
      </c>
    </row>
    <row r="1091" spans="1:12" x14ac:dyDescent="0.25">
      <c r="A1091">
        <v>2090</v>
      </c>
      <c r="B1091" t="s">
        <v>1195</v>
      </c>
      <c r="C1091">
        <v>622052</v>
      </c>
      <c r="D1091">
        <v>5.87</v>
      </c>
      <c r="E1091" s="5">
        <v>44572.999490740738</v>
      </c>
      <c r="F1091" t="s">
        <v>1424</v>
      </c>
      <c r="G1091">
        <v>7128777</v>
      </c>
      <c r="H1091" s="3">
        <v>45015.665729108798</v>
      </c>
      <c r="I1091" t="str">
        <f t="shared" ref="I1091:I1154" si="68">IF((H1091-E1091)&lt;=365,"Short Term","Long Term")</f>
        <v>Long Term</v>
      </c>
      <c r="J1091">
        <f t="shared" ref="J1091:J1154" si="69">G1091-C1091</f>
        <v>6506725</v>
      </c>
      <c r="K1091">
        <f t="shared" ref="K1091:K1154" si="70">IF(J1091&gt;100000,10%,0)</f>
        <v>0.1</v>
      </c>
      <c r="L1091">
        <f t="shared" ref="L1091:L1154" si="71">J1091*K1091</f>
        <v>650672.5</v>
      </c>
    </row>
    <row r="1092" spans="1:12" x14ac:dyDescent="0.25">
      <c r="A1092">
        <v>2091</v>
      </c>
      <c r="B1092" t="s">
        <v>860</v>
      </c>
      <c r="C1092">
        <v>710031</v>
      </c>
      <c r="D1092">
        <v>6.5</v>
      </c>
      <c r="E1092" s="5">
        <v>43616.087037037039</v>
      </c>
      <c r="F1092" t="s">
        <v>1422</v>
      </c>
      <c r="G1092">
        <v>4456588</v>
      </c>
      <c r="H1092" s="3">
        <v>45015.665729108798</v>
      </c>
      <c r="I1092" t="str">
        <f t="shared" si="68"/>
        <v>Long Term</v>
      </c>
      <c r="J1092">
        <f t="shared" si="69"/>
        <v>3746557</v>
      </c>
      <c r="K1092">
        <f t="shared" si="70"/>
        <v>0.1</v>
      </c>
      <c r="L1092">
        <f t="shared" si="71"/>
        <v>374655.7</v>
      </c>
    </row>
    <row r="1093" spans="1:12" x14ac:dyDescent="0.25">
      <c r="A1093">
        <v>2092</v>
      </c>
      <c r="B1093" t="s">
        <v>1118</v>
      </c>
      <c r="C1093">
        <v>419500</v>
      </c>
      <c r="D1093">
        <v>5.72</v>
      </c>
      <c r="E1093" s="5">
        <v>44288.103796296287</v>
      </c>
      <c r="F1093" t="s">
        <v>1425</v>
      </c>
      <c r="G1093">
        <v>8648186</v>
      </c>
      <c r="H1093" s="3">
        <v>45015.665729108798</v>
      </c>
      <c r="I1093" t="str">
        <f t="shared" si="68"/>
        <v>Long Term</v>
      </c>
      <c r="J1093">
        <f t="shared" si="69"/>
        <v>8228686</v>
      </c>
      <c r="K1093">
        <f t="shared" si="70"/>
        <v>0.1</v>
      </c>
      <c r="L1093">
        <f t="shared" si="71"/>
        <v>822868.60000000009</v>
      </c>
    </row>
    <row r="1094" spans="1:12" x14ac:dyDescent="0.25">
      <c r="A1094">
        <v>2093</v>
      </c>
      <c r="B1094" t="s">
        <v>977</v>
      </c>
      <c r="C1094">
        <v>254988</v>
      </c>
      <c r="D1094">
        <v>6.26</v>
      </c>
      <c r="E1094" s="5">
        <v>43829.692291666674</v>
      </c>
      <c r="F1094" t="s">
        <v>1421</v>
      </c>
      <c r="G1094">
        <v>929043</v>
      </c>
      <c r="H1094" s="3">
        <v>45015.665729108798</v>
      </c>
      <c r="I1094" t="str">
        <f t="shared" si="68"/>
        <v>Long Term</v>
      </c>
      <c r="J1094">
        <f t="shared" si="69"/>
        <v>674055</v>
      </c>
      <c r="K1094">
        <f t="shared" si="70"/>
        <v>0.1</v>
      </c>
      <c r="L1094">
        <f t="shared" si="71"/>
        <v>67405.5</v>
      </c>
    </row>
    <row r="1095" spans="1:12" x14ac:dyDescent="0.25">
      <c r="A1095">
        <v>2094</v>
      </c>
      <c r="B1095" t="s">
        <v>228</v>
      </c>
      <c r="C1095">
        <v>574702</v>
      </c>
      <c r="D1095">
        <v>8.24</v>
      </c>
      <c r="E1095" s="5">
        <v>43438.587175925917</v>
      </c>
      <c r="F1095" t="s">
        <v>1424</v>
      </c>
      <c r="G1095">
        <v>2539999</v>
      </c>
      <c r="H1095" s="3">
        <v>45015.665729108798</v>
      </c>
      <c r="I1095" t="str">
        <f t="shared" si="68"/>
        <v>Long Term</v>
      </c>
      <c r="J1095">
        <f t="shared" si="69"/>
        <v>1965297</v>
      </c>
      <c r="K1095">
        <f t="shared" si="70"/>
        <v>0.1</v>
      </c>
      <c r="L1095">
        <f t="shared" si="71"/>
        <v>196529.7</v>
      </c>
    </row>
    <row r="1096" spans="1:12" x14ac:dyDescent="0.25">
      <c r="A1096">
        <v>2095</v>
      </c>
      <c r="B1096" t="s">
        <v>1499</v>
      </c>
      <c r="C1096">
        <v>203388</v>
      </c>
      <c r="D1096">
        <v>5.35</v>
      </c>
      <c r="E1096" s="5">
        <v>43392.823564814818</v>
      </c>
      <c r="F1096" t="s">
        <v>1421</v>
      </c>
      <c r="G1096">
        <v>8046387</v>
      </c>
      <c r="H1096" s="3">
        <v>45015.665729108798</v>
      </c>
      <c r="I1096" t="str">
        <f t="shared" si="68"/>
        <v>Long Term</v>
      </c>
      <c r="J1096">
        <f t="shared" si="69"/>
        <v>7842999</v>
      </c>
      <c r="K1096">
        <f t="shared" si="70"/>
        <v>0.1</v>
      </c>
      <c r="L1096">
        <f t="shared" si="71"/>
        <v>784299.9</v>
      </c>
    </row>
    <row r="1097" spans="1:12" x14ac:dyDescent="0.25">
      <c r="A1097">
        <v>2096</v>
      </c>
      <c r="B1097" t="s">
        <v>183</v>
      </c>
      <c r="C1097">
        <v>199161</v>
      </c>
      <c r="D1097">
        <v>8.93</v>
      </c>
      <c r="E1097" s="5">
        <v>43411.792546296303</v>
      </c>
      <c r="F1097" t="s">
        <v>1425</v>
      </c>
      <c r="G1097">
        <v>1510285</v>
      </c>
      <c r="H1097" s="3">
        <v>45015.665729108798</v>
      </c>
      <c r="I1097" t="str">
        <f t="shared" si="68"/>
        <v>Long Term</v>
      </c>
      <c r="J1097">
        <f t="shared" si="69"/>
        <v>1311124</v>
      </c>
      <c r="K1097">
        <f t="shared" si="70"/>
        <v>0.1</v>
      </c>
      <c r="L1097">
        <f t="shared" si="71"/>
        <v>131112.4</v>
      </c>
    </row>
    <row r="1098" spans="1:12" x14ac:dyDescent="0.25">
      <c r="A1098">
        <v>2097</v>
      </c>
      <c r="B1098" t="s">
        <v>1462</v>
      </c>
      <c r="C1098">
        <v>573125</v>
      </c>
      <c r="D1098">
        <v>6.71</v>
      </c>
      <c r="E1098" s="5">
        <v>44699.025787037041</v>
      </c>
      <c r="F1098" t="s">
        <v>1423</v>
      </c>
      <c r="G1098">
        <v>7112377</v>
      </c>
      <c r="H1098" s="3">
        <v>45015.665729108798</v>
      </c>
      <c r="I1098" t="str">
        <f t="shared" si="68"/>
        <v>Short Term</v>
      </c>
      <c r="J1098">
        <f t="shared" si="69"/>
        <v>6539252</v>
      </c>
      <c r="K1098">
        <f t="shared" si="70"/>
        <v>0.1</v>
      </c>
      <c r="L1098">
        <f t="shared" si="71"/>
        <v>653925.20000000007</v>
      </c>
    </row>
    <row r="1099" spans="1:12" x14ac:dyDescent="0.25">
      <c r="A1099">
        <v>2098</v>
      </c>
      <c r="B1099" t="s">
        <v>888</v>
      </c>
      <c r="C1099">
        <v>620970</v>
      </c>
      <c r="D1099">
        <v>6.19</v>
      </c>
      <c r="E1099" s="5">
        <v>43575.974409722221</v>
      </c>
      <c r="F1099" t="s">
        <v>1423</v>
      </c>
      <c r="G1099">
        <v>3847350</v>
      </c>
      <c r="H1099" s="3">
        <v>45015.665729108798</v>
      </c>
      <c r="I1099" t="str">
        <f t="shared" si="68"/>
        <v>Long Term</v>
      </c>
      <c r="J1099">
        <f t="shared" si="69"/>
        <v>3226380</v>
      </c>
      <c r="K1099">
        <f t="shared" si="70"/>
        <v>0.1</v>
      </c>
      <c r="L1099">
        <f t="shared" si="71"/>
        <v>322638</v>
      </c>
    </row>
    <row r="1100" spans="1:12" x14ac:dyDescent="0.25">
      <c r="A1100">
        <v>2099</v>
      </c>
      <c r="B1100" t="s">
        <v>1507</v>
      </c>
      <c r="C1100">
        <v>40498</v>
      </c>
      <c r="D1100">
        <v>8.6999999999999993</v>
      </c>
      <c r="E1100" s="5">
        <v>44080.395173611112</v>
      </c>
      <c r="F1100" t="s">
        <v>1423</v>
      </c>
      <c r="G1100">
        <v>3988844</v>
      </c>
      <c r="H1100" s="3">
        <v>45015.665729108798</v>
      </c>
      <c r="I1100" t="str">
        <f t="shared" si="68"/>
        <v>Long Term</v>
      </c>
      <c r="J1100">
        <f t="shared" si="69"/>
        <v>3948346</v>
      </c>
      <c r="K1100">
        <f t="shared" si="70"/>
        <v>0.1</v>
      </c>
      <c r="L1100">
        <f t="shared" si="71"/>
        <v>394834.60000000003</v>
      </c>
    </row>
    <row r="1101" spans="1:12" x14ac:dyDescent="0.25">
      <c r="A1101">
        <v>2100</v>
      </c>
      <c r="B1101" t="s">
        <v>374</v>
      </c>
      <c r="C1101">
        <v>429369</v>
      </c>
      <c r="D1101">
        <v>5.55</v>
      </c>
      <c r="E1101" s="5">
        <v>44169.589756944442</v>
      </c>
      <c r="F1101" t="s">
        <v>1425</v>
      </c>
      <c r="G1101">
        <v>1506694</v>
      </c>
      <c r="H1101" s="3">
        <v>45015.665729108798</v>
      </c>
      <c r="I1101" t="str">
        <f t="shared" si="68"/>
        <v>Long Term</v>
      </c>
      <c r="J1101">
        <f t="shared" si="69"/>
        <v>1077325</v>
      </c>
      <c r="K1101">
        <f t="shared" si="70"/>
        <v>0.1</v>
      </c>
      <c r="L1101">
        <f t="shared" si="71"/>
        <v>107732.5</v>
      </c>
    </row>
    <row r="1102" spans="1:12" x14ac:dyDescent="0.25">
      <c r="A1102">
        <v>2101</v>
      </c>
      <c r="B1102" t="s">
        <v>598</v>
      </c>
      <c r="C1102">
        <v>613291</v>
      </c>
      <c r="D1102">
        <v>6.37</v>
      </c>
      <c r="E1102" s="5">
        <v>44294.978252314817</v>
      </c>
      <c r="F1102" t="s">
        <v>1424</v>
      </c>
      <c r="G1102">
        <v>613292</v>
      </c>
      <c r="H1102" s="3">
        <v>45015.665729108798</v>
      </c>
      <c r="I1102" t="str">
        <f t="shared" si="68"/>
        <v>Long Term</v>
      </c>
      <c r="J1102">
        <f t="shared" si="69"/>
        <v>1</v>
      </c>
      <c r="K1102">
        <f t="shared" si="70"/>
        <v>0</v>
      </c>
      <c r="L1102">
        <f t="shared" si="71"/>
        <v>0</v>
      </c>
    </row>
    <row r="1103" spans="1:12" x14ac:dyDescent="0.25">
      <c r="A1103">
        <v>2102</v>
      </c>
      <c r="B1103" t="s">
        <v>162</v>
      </c>
      <c r="C1103">
        <v>856812</v>
      </c>
      <c r="D1103">
        <v>7.24</v>
      </c>
      <c r="E1103" s="5">
        <v>44808.246319444443</v>
      </c>
      <c r="F1103" t="s">
        <v>1424</v>
      </c>
      <c r="G1103">
        <v>7492730</v>
      </c>
      <c r="H1103" s="3">
        <v>45015.665729108798</v>
      </c>
      <c r="I1103" t="str">
        <f t="shared" si="68"/>
        <v>Short Term</v>
      </c>
      <c r="J1103">
        <f t="shared" si="69"/>
        <v>6635918</v>
      </c>
      <c r="K1103">
        <f t="shared" si="70"/>
        <v>0.1</v>
      </c>
      <c r="L1103">
        <f t="shared" si="71"/>
        <v>663591.80000000005</v>
      </c>
    </row>
    <row r="1104" spans="1:12" x14ac:dyDescent="0.25">
      <c r="A1104">
        <v>2103</v>
      </c>
      <c r="B1104" t="s">
        <v>638</v>
      </c>
      <c r="C1104">
        <v>607874</v>
      </c>
      <c r="D1104">
        <v>5.74</v>
      </c>
      <c r="E1104" s="5">
        <v>44361.664386574077</v>
      </c>
      <c r="F1104" t="s">
        <v>1426</v>
      </c>
      <c r="G1104">
        <v>7271485</v>
      </c>
      <c r="H1104" s="3">
        <v>45015.665729108798</v>
      </c>
      <c r="I1104" t="str">
        <f t="shared" si="68"/>
        <v>Long Term</v>
      </c>
      <c r="J1104">
        <f t="shared" si="69"/>
        <v>6663611</v>
      </c>
      <c r="K1104">
        <f t="shared" si="70"/>
        <v>0.1</v>
      </c>
      <c r="L1104">
        <f t="shared" si="71"/>
        <v>666361.10000000009</v>
      </c>
    </row>
    <row r="1105" spans="1:12" x14ac:dyDescent="0.25">
      <c r="A1105">
        <v>2104</v>
      </c>
      <c r="B1105" t="s">
        <v>656</v>
      </c>
      <c r="C1105">
        <v>524021</v>
      </c>
      <c r="D1105">
        <v>6.2</v>
      </c>
      <c r="E1105" s="5">
        <v>44962.32949074074</v>
      </c>
      <c r="F1105" t="s">
        <v>1422</v>
      </c>
      <c r="G1105">
        <v>4967267</v>
      </c>
      <c r="H1105" s="3">
        <v>45015.665729108798</v>
      </c>
      <c r="I1105" t="str">
        <f t="shared" si="68"/>
        <v>Short Term</v>
      </c>
      <c r="J1105">
        <f t="shared" si="69"/>
        <v>4443246</v>
      </c>
      <c r="K1105">
        <f t="shared" si="70"/>
        <v>0.1</v>
      </c>
      <c r="L1105">
        <f t="shared" si="71"/>
        <v>444324.60000000003</v>
      </c>
    </row>
    <row r="1106" spans="1:12" x14ac:dyDescent="0.25">
      <c r="A1106">
        <v>2105</v>
      </c>
      <c r="B1106" t="s">
        <v>1207</v>
      </c>
      <c r="C1106">
        <v>86103</v>
      </c>
      <c r="D1106">
        <v>5.97</v>
      </c>
      <c r="E1106" s="5">
        <v>43436.45480324074</v>
      </c>
      <c r="F1106" t="s">
        <v>1421</v>
      </c>
      <c r="G1106">
        <v>841175</v>
      </c>
      <c r="H1106" s="3">
        <v>45015.665729108798</v>
      </c>
      <c r="I1106" t="str">
        <f t="shared" si="68"/>
        <v>Long Term</v>
      </c>
      <c r="J1106">
        <f t="shared" si="69"/>
        <v>755072</v>
      </c>
      <c r="K1106">
        <f t="shared" si="70"/>
        <v>0.1</v>
      </c>
      <c r="L1106">
        <f t="shared" si="71"/>
        <v>75507.199999999997</v>
      </c>
    </row>
    <row r="1107" spans="1:12" x14ac:dyDescent="0.25">
      <c r="A1107">
        <v>2106</v>
      </c>
      <c r="B1107" t="s">
        <v>391</v>
      </c>
      <c r="C1107">
        <v>625577</v>
      </c>
      <c r="D1107">
        <v>7.32</v>
      </c>
      <c r="E1107" s="5">
        <v>43686.356932870367</v>
      </c>
      <c r="F1107" t="s">
        <v>1421</v>
      </c>
      <c r="G1107">
        <v>2120128</v>
      </c>
      <c r="H1107" s="3">
        <v>45015.665729108798</v>
      </c>
      <c r="I1107" t="str">
        <f t="shared" si="68"/>
        <v>Long Term</v>
      </c>
      <c r="J1107">
        <f t="shared" si="69"/>
        <v>1494551</v>
      </c>
      <c r="K1107">
        <f t="shared" si="70"/>
        <v>0.1</v>
      </c>
      <c r="L1107">
        <f t="shared" si="71"/>
        <v>149455.1</v>
      </c>
    </row>
    <row r="1108" spans="1:12" x14ac:dyDescent="0.25">
      <c r="A1108">
        <v>2107</v>
      </c>
      <c r="B1108" t="s">
        <v>1325</v>
      </c>
      <c r="C1108">
        <v>549043</v>
      </c>
      <c r="D1108">
        <v>8.1999999999999993</v>
      </c>
      <c r="E1108" s="5">
        <v>44436.616215277783</v>
      </c>
      <c r="F1108" t="s">
        <v>1424</v>
      </c>
      <c r="G1108">
        <v>1949978</v>
      </c>
      <c r="H1108" s="3">
        <v>45015.665729108798</v>
      </c>
      <c r="I1108" t="str">
        <f t="shared" si="68"/>
        <v>Long Term</v>
      </c>
      <c r="J1108">
        <f t="shared" si="69"/>
        <v>1400935</v>
      </c>
      <c r="K1108">
        <f t="shared" si="70"/>
        <v>0.1</v>
      </c>
      <c r="L1108">
        <f t="shared" si="71"/>
        <v>140093.5</v>
      </c>
    </row>
    <row r="1109" spans="1:12" x14ac:dyDescent="0.25">
      <c r="A1109">
        <v>2108</v>
      </c>
      <c r="B1109" t="s">
        <v>141</v>
      </c>
      <c r="C1109">
        <v>574259</v>
      </c>
      <c r="D1109">
        <v>8.3699999999999992</v>
      </c>
      <c r="E1109" s="5">
        <v>44335.48201388889</v>
      </c>
      <c r="F1109" t="s">
        <v>1423</v>
      </c>
      <c r="G1109">
        <v>8758543</v>
      </c>
      <c r="H1109" s="3">
        <v>45015.665729108798</v>
      </c>
      <c r="I1109" t="str">
        <f t="shared" si="68"/>
        <v>Long Term</v>
      </c>
      <c r="J1109">
        <f t="shared" si="69"/>
        <v>8184284</v>
      </c>
      <c r="K1109">
        <f t="shared" si="70"/>
        <v>0.1</v>
      </c>
      <c r="L1109">
        <f t="shared" si="71"/>
        <v>818428.4</v>
      </c>
    </row>
    <row r="1110" spans="1:12" x14ac:dyDescent="0.25">
      <c r="A1110">
        <v>2109</v>
      </c>
      <c r="B1110" t="s">
        <v>499</v>
      </c>
      <c r="C1110">
        <v>136804</v>
      </c>
      <c r="D1110">
        <v>5.13</v>
      </c>
      <c r="E1110" s="5">
        <v>44459.839201388888</v>
      </c>
      <c r="F1110" t="s">
        <v>1423</v>
      </c>
      <c r="G1110">
        <v>8443297</v>
      </c>
      <c r="H1110" s="3">
        <v>45015.665729108798</v>
      </c>
      <c r="I1110" t="str">
        <f t="shared" si="68"/>
        <v>Long Term</v>
      </c>
      <c r="J1110">
        <f t="shared" si="69"/>
        <v>8306493</v>
      </c>
      <c r="K1110">
        <f t="shared" si="70"/>
        <v>0.1</v>
      </c>
      <c r="L1110">
        <f t="shared" si="71"/>
        <v>830649.3</v>
      </c>
    </row>
    <row r="1111" spans="1:12" x14ac:dyDescent="0.25">
      <c r="A1111">
        <v>2110</v>
      </c>
      <c r="B1111" t="s">
        <v>1036</v>
      </c>
      <c r="C1111">
        <v>274118</v>
      </c>
      <c r="D1111">
        <v>6.4</v>
      </c>
      <c r="E1111" s="5">
        <v>43495.261620370373</v>
      </c>
      <c r="F1111" t="s">
        <v>1421</v>
      </c>
      <c r="G1111">
        <v>5893669</v>
      </c>
      <c r="H1111" s="3">
        <v>45015.665729108798</v>
      </c>
      <c r="I1111" t="str">
        <f t="shared" si="68"/>
        <v>Long Term</v>
      </c>
      <c r="J1111">
        <f t="shared" si="69"/>
        <v>5619551</v>
      </c>
      <c r="K1111">
        <f t="shared" si="70"/>
        <v>0.1</v>
      </c>
      <c r="L1111">
        <f t="shared" si="71"/>
        <v>561955.1</v>
      </c>
    </row>
    <row r="1112" spans="1:12" x14ac:dyDescent="0.25">
      <c r="A1112">
        <v>2111</v>
      </c>
      <c r="B1112" t="s">
        <v>361</v>
      </c>
      <c r="C1112">
        <v>952657</v>
      </c>
      <c r="D1112">
        <v>6.86</v>
      </c>
      <c r="E1112" s="5">
        <v>44186.667025462957</v>
      </c>
      <c r="F1112" t="s">
        <v>1425</v>
      </c>
      <c r="G1112">
        <v>4916772</v>
      </c>
      <c r="H1112" s="3">
        <v>45015.665729108798</v>
      </c>
      <c r="I1112" t="str">
        <f t="shared" si="68"/>
        <v>Long Term</v>
      </c>
      <c r="J1112">
        <f t="shared" si="69"/>
        <v>3964115</v>
      </c>
      <c r="K1112">
        <f t="shared" si="70"/>
        <v>0.1</v>
      </c>
      <c r="L1112">
        <f t="shared" si="71"/>
        <v>396411.5</v>
      </c>
    </row>
    <row r="1113" spans="1:12" x14ac:dyDescent="0.25">
      <c r="A1113">
        <v>2112</v>
      </c>
      <c r="B1113" t="s">
        <v>1531</v>
      </c>
      <c r="C1113">
        <v>784943</v>
      </c>
      <c r="D1113">
        <v>6.4</v>
      </c>
      <c r="E1113" s="5">
        <v>44687.533553240741</v>
      </c>
      <c r="F1113" t="s">
        <v>1424</v>
      </c>
      <c r="G1113">
        <v>3470313</v>
      </c>
      <c r="H1113" s="3">
        <v>45015.665729108798</v>
      </c>
      <c r="I1113" t="str">
        <f t="shared" si="68"/>
        <v>Short Term</v>
      </c>
      <c r="J1113">
        <f t="shared" si="69"/>
        <v>2685370</v>
      </c>
      <c r="K1113">
        <f t="shared" si="70"/>
        <v>0.1</v>
      </c>
      <c r="L1113">
        <f t="shared" si="71"/>
        <v>268537</v>
      </c>
    </row>
    <row r="1114" spans="1:12" x14ac:dyDescent="0.25">
      <c r="A1114">
        <v>2113</v>
      </c>
      <c r="B1114" t="s">
        <v>578</v>
      </c>
      <c r="C1114">
        <v>147868</v>
      </c>
      <c r="D1114">
        <v>6.28</v>
      </c>
      <c r="E1114" s="5">
        <v>43475.102094907408</v>
      </c>
      <c r="F1114" t="s">
        <v>1421</v>
      </c>
      <c r="G1114">
        <v>991213</v>
      </c>
      <c r="H1114" s="3">
        <v>45015.665729108798</v>
      </c>
      <c r="I1114" t="str">
        <f t="shared" si="68"/>
        <v>Long Term</v>
      </c>
      <c r="J1114">
        <f t="shared" si="69"/>
        <v>843345</v>
      </c>
      <c r="K1114">
        <f t="shared" si="70"/>
        <v>0.1</v>
      </c>
      <c r="L1114">
        <f t="shared" si="71"/>
        <v>84334.5</v>
      </c>
    </row>
    <row r="1115" spans="1:12" x14ac:dyDescent="0.25">
      <c r="A1115">
        <v>2114</v>
      </c>
      <c r="B1115" t="s">
        <v>852</v>
      </c>
      <c r="C1115">
        <v>135810</v>
      </c>
      <c r="D1115">
        <v>6.83</v>
      </c>
      <c r="E1115" s="5">
        <v>44184.512476851851</v>
      </c>
      <c r="F1115" t="s">
        <v>1426</v>
      </c>
      <c r="G1115">
        <v>2967433</v>
      </c>
      <c r="H1115" s="3">
        <v>45015.665729108798</v>
      </c>
      <c r="I1115" t="str">
        <f t="shared" si="68"/>
        <v>Long Term</v>
      </c>
      <c r="J1115">
        <f t="shared" si="69"/>
        <v>2831623</v>
      </c>
      <c r="K1115">
        <f t="shared" si="70"/>
        <v>0.1</v>
      </c>
      <c r="L1115">
        <f t="shared" si="71"/>
        <v>283162.3</v>
      </c>
    </row>
    <row r="1116" spans="1:12" x14ac:dyDescent="0.25">
      <c r="A1116">
        <v>2115</v>
      </c>
      <c r="B1116" t="s">
        <v>364</v>
      </c>
      <c r="C1116">
        <v>638738</v>
      </c>
      <c r="D1116">
        <v>5.89</v>
      </c>
      <c r="E1116" s="5">
        <v>44631.158819444441</v>
      </c>
      <c r="F1116" t="s">
        <v>1426</v>
      </c>
      <c r="G1116">
        <v>3553185</v>
      </c>
      <c r="H1116" s="3">
        <v>45015.665729108798</v>
      </c>
      <c r="I1116" t="str">
        <f t="shared" si="68"/>
        <v>Long Term</v>
      </c>
      <c r="J1116">
        <f t="shared" si="69"/>
        <v>2914447</v>
      </c>
      <c r="K1116">
        <f t="shared" si="70"/>
        <v>0.1</v>
      </c>
      <c r="L1116">
        <f t="shared" si="71"/>
        <v>291444.7</v>
      </c>
    </row>
    <row r="1117" spans="1:12" x14ac:dyDescent="0.25">
      <c r="A1117">
        <v>2116</v>
      </c>
      <c r="B1117" t="s">
        <v>545</v>
      </c>
      <c r="C1117">
        <v>415966</v>
      </c>
      <c r="D1117">
        <v>8.73</v>
      </c>
      <c r="E1117" s="5">
        <v>43653.157939814817</v>
      </c>
      <c r="F1117" t="s">
        <v>1424</v>
      </c>
      <c r="G1117">
        <v>8917778</v>
      </c>
      <c r="H1117" s="3">
        <v>45015.665729108798</v>
      </c>
      <c r="I1117" t="str">
        <f t="shared" si="68"/>
        <v>Long Term</v>
      </c>
      <c r="J1117">
        <f t="shared" si="69"/>
        <v>8501812</v>
      </c>
      <c r="K1117">
        <f t="shared" si="70"/>
        <v>0.1</v>
      </c>
      <c r="L1117">
        <f t="shared" si="71"/>
        <v>850181.20000000007</v>
      </c>
    </row>
    <row r="1118" spans="1:12" x14ac:dyDescent="0.25">
      <c r="A1118">
        <v>2117</v>
      </c>
      <c r="B1118" t="s">
        <v>501</v>
      </c>
      <c r="C1118">
        <v>801558</v>
      </c>
      <c r="D1118">
        <v>7.4</v>
      </c>
      <c r="E1118" s="5">
        <v>44964.912465277783</v>
      </c>
      <c r="F1118" t="s">
        <v>1421</v>
      </c>
      <c r="G1118">
        <v>8925673</v>
      </c>
      <c r="H1118" s="3">
        <v>45015.665729108798</v>
      </c>
      <c r="I1118" t="str">
        <f t="shared" si="68"/>
        <v>Short Term</v>
      </c>
      <c r="J1118">
        <f t="shared" si="69"/>
        <v>8124115</v>
      </c>
      <c r="K1118">
        <f t="shared" si="70"/>
        <v>0.1</v>
      </c>
      <c r="L1118">
        <f t="shared" si="71"/>
        <v>812411.5</v>
      </c>
    </row>
    <row r="1119" spans="1:12" x14ac:dyDescent="0.25">
      <c r="A1119">
        <v>2118</v>
      </c>
      <c r="B1119" t="s">
        <v>688</v>
      </c>
      <c r="C1119">
        <v>309462</v>
      </c>
      <c r="D1119">
        <v>7.97</v>
      </c>
      <c r="E1119" s="5">
        <v>44389.408263888887</v>
      </c>
      <c r="F1119" t="s">
        <v>1423</v>
      </c>
      <c r="G1119">
        <v>6459448</v>
      </c>
      <c r="H1119" s="3">
        <v>45015.665729108798</v>
      </c>
      <c r="I1119" t="str">
        <f t="shared" si="68"/>
        <v>Long Term</v>
      </c>
      <c r="J1119">
        <f t="shared" si="69"/>
        <v>6149986</v>
      </c>
      <c r="K1119">
        <f t="shared" si="70"/>
        <v>0.1</v>
      </c>
      <c r="L1119">
        <f t="shared" si="71"/>
        <v>614998.6</v>
      </c>
    </row>
    <row r="1120" spans="1:12" x14ac:dyDescent="0.25">
      <c r="A1120">
        <v>2119</v>
      </c>
      <c r="B1120" t="s">
        <v>1296</v>
      </c>
      <c r="C1120">
        <v>645066</v>
      </c>
      <c r="D1120">
        <v>6.63</v>
      </c>
      <c r="E1120" s="5">
        <v>43371.889618055553</v>
      </c>
      <c r="F1120" t="s">
        <v>1423</v>
      </c>
      <c r="G1120">
        <v>7109275</v>
      </c>
      <c r="H1120" s="3">
        <v>45015.665729108798</v>
      </c>
      <c r="I1120" t="str">
        <f t="shared" si="68"/>
        <v>Long Term</v>
      </c>
      <c r="J1120">
        <f t="shared" si="69"/>
        <v>6464209</v>
      </c>
      <c r="K1120">
        <f t="shared" si="70"/>
        <v>0.1</v>
      </c>
      <c r="L1120">
        <f t="shared" si="71"/>
        <v>646420.9</v>
      </c>
    </row>
    <row r="1121" spans="1:12" x14ac:dyDescent="0.25">
      <c r="A1121">
        <v>2120</v>
      </c>
      <c r="B1121" t="s">
        <v>829</v>
      </c>
      <c r="C1121">
        <v>41126</v>
      </c>
      <c r="D1121">
        <v>5.21</v>
      </c>
      <c r="E1121" s="5">
        <v>44493.772986111107</v>
      </c>
      <c r="F1121" t="s">
        <v>1421</v>
      </c>
      <c r="G1121">
        <v>7627842</v>
      </c>
      <c r="H1121" s="3">
        <v>45015.665729108798</v>
      </c>
      <c r="I1121" t="str">
        <f t="shared" si="68"/>
        <v>Long Term</v>
      </c>
      <c r="J1121">
        <f t="shared" si="69"/>
        <v>7586716</v>
      </c>
      <c r="K1121">
        <f t="shared" si="70"/>
        <v>0.1</v>
      </c>
      <c r="L1121">
        <f t="shared" si="71"/>
        <v>758671.60000000009</v>
      </c>
    </row>
    <row r="1122" spans="1:12" x14ac:dyDescent="0.25">
      <c r="A1122">
        <v>2121</v>
      </c>
      <c r="B1122" t="s">
        <v>447</v>
      </c>
      <c r="C1122">
        <v>250017</v>
      </c>
      <c r="D1122">
        <v>5.98</v>
      </c>
      <c r="E1122" s="5">
        <v>44639.062986111108</v>
      </c>
      <c r="F1122" t="s">
        <v>1423</v>
      </c>
      <c r="G1122">
        <v>3686701</v>
      </c>
      <c r="H1122" s="3">
        <v>45015.665729108798</v>
      </c>
      <c r="I1122" t="str">
        <f t="shared" si="68"/>
        <v>Long Term</v>
      </c>
      <c r="J1122">
        <f t="shared" si="69"/>
        <v>3436684</v>
      </c>
      <c r="K1122">
        <f t="shared" si="70"/>
        <v>0.1</v>
      </c>
      <c r="L1122">
        <f t="shared" si="71"/>
        <v>343668.4</v>
      </c>
    </row>
    <row r="1123" spans="1:12" x14ac:dyDescent="0.25">
      <c r="A1123">
        <v>2122</v>
      </c>
      <c r="B1123" t="s">
        <v>994</v>
      </c>
      <c r="C1123">
        <v>125773</v>
      </c>
      <c r="D1123">
        <v>6.94</v>
      </c>
      <c r="E1123" s="5">
        <v>43892.188078703701</v>
      </c>
      <c r="F1123" t="s">
        <v>1425</v>
      </c>
      <c r="G1123">
        <v>3451579</v>
      </c>
      <c r="H1123" s="3">
        <v>45015.665729108798</v>
      </c>
      <c r="I1123" t="str">
        <f t="shared" si="68"/>
        <v>Long Term</v>
      </c>
      <c r="J1123">
        <f t="shared" si="69"/>
        <v>3325806</v>
      </c>
      <c r="K1123">
        <f t="shared" si="70"/>
        <v>0.1</v>
      </c>
      <c r="L1123">
        <f t="shared" si="71"/>
        <v>332580.60000000003</v>
      </c>
    </row>
    <row r="1124" spans="1:12" x14ac:dyDescent="0.25">
      <c r="A1124">
        <v>2123</v>
      </c>
      <c r="B1124" t="s">
        <v>1532</v>
      </c>
      <c r="C1124">
        <v>83549</v>
      </c>
      <c r="D1124">
        <v>7.99</v>
      </c>
      <c r="E1124" s="5">
        <v>44153.723124999997</v>
      </c>
      <c r="F1124" t="s">
        <v>1424</v>
      </c>
      <c r="G1124">
        <v>3091951</v>
      </c>
      <c r="H1124" s="3">
        <v>45015.665729108798</v>
      </c>
      <c r="I1124" t="str">
        <f t="shared" si="68"/>
        <v>Long Term</v>
      </c>
      <c r="J1124">
        <f t="shared" si="69"/>
        <v>3008402</v>
      </c>
      <c r="K1124">
        <f t="shared" si="70"/>
        <v>0.1</v>
      </c>
      <c r="L1124">
        <f t="shared" si="71"/>
        <v>300840.2</v>
      </c>
    </row>
    <row r="1125" spans="1:12" x14ac:dyDescent="0.25">
      <c r="A1125">
        <v>2124</v>
      </c>
      <c r="B1125" t="s">
        <v>372</v>
      </c>
      <c r="C1125">
        <v>774464</v>
      </c>
      <c r="D1125">
        <v>8.3000000000000007</v>
      </c>
      <c r="E1125" s="5">
        <v>44070.629131944443</v>
      </c>
      <c r="F1125" t="s">
        <v>1423</v>
      </c>
      <c r="G1125">
        <v>6016995</v>
      </c>
      <c r="H1125" s="3">
        <v>45015.665729108798</v>
      </c>
      <c r="I1125" t="str">
        <f t="shared" si="68"/>
        <v>Long Term</v>
      </c>
      <c r="J1125">
        <f t="shared" si="69"/>
        <v>5242531</v>
      </c>
      <c r="K1125">
        <f t="shared" si="70"/>
        <v>0.1</v>
      </c>
      <c r="L1125">
        <f t="shared" si="71"/>
        <v>524253.10000000003</v>
      </c>
    </row>
    <row r="1126" spans="1:12" x14ac:dyDescent="0.25">
      <c r="A1126">
        <v>2125</v>
      </c>
      <c r="B1126" t="s">
        <v>260</v>
      </c>
      <c r="C1126">
        <v>513740</v>
      </c>
      <c r="D1126">
        <v>6.26</v>
      </c>
      <c r="E1126" s="5">
        <v>44675.234340277777</v>
      </c>
      <c r="F1126" t="s">
        <v>1421</v>
      </c>
      <c r="G1126">
        <v>6216499</v>
      </c>
      <c r="H1126" s="3">
        <v>45015.665729108798</v>
      </c>
      <c r="I1126" t="str">
        <f t="shared" si="68"/>
        <v>Short Term</v>
      </c>
      <c r="J1126">
        <f t="shared" si="69"/>
        <v>5702759</v>
      </c>
      <c r="K1126">
        <f t="shared" si="70"/>
        <v>0.1</v>
      </c>
      <c r="L1126">
        <f t="shared" si="71"/>
        <v>570275.9</v>
      </c>
    </row>
    <row r="1127" spans="1:12" x14ac:dyDescent="0.25">
      <c r="A1127">
        <v>2126</v>
      </c>
      <c r="B1127" t="s">
        <v>39</v>
      </c>
      <c r="C1127">
        <v>374247</v>
      </c>
      <c r="D1127">
        <v>5.4</v>
      </c>
      <c r="E1127" s="5">
        <v>43598.081296296303</v>
      </c>
      <c r="F1127" t="s">
        <v>1426</v>
      </c>
      <c r="G1127">
        <v>4381141</v>
      </c>
      <c r="H1127" s="3">
        <v>45015.665729108798</v>
      </c>
      <c r="I1127" t="str">
        <f t="shared" si="68"/>
        <v>Long Term</v>
      </c>
      <c r="J1127">
        <f t="shared" si="69"/>
        <v>4006894</v>
      </c>
      <c r="K1127">
        <f t="shared" si="70"/>
        <v>0.1</v>
      </c>
      <c r="L1127">
        <f t="shared" si="71"/>
        <v>400689.4</v>
      </c>
    </row>
    <row r="1128" spans="1:12" x14ac:dyDescent="0.25">
      <c r="A1128">
        <v>2127</v>
      </c>
      <c r="B1128" t="s">
        <v>1137</v>
      </c>
      <c r="C1128">
        <v>966162</v>
      </c>
      <c r="D1128">
        <v>8.39</v>
      </c>
      <c r="E1128" s="5">
        <v>43623.958784722221</v>
      </c>
      <c r="F1128" t="s">
        <v>1425</v>
      </c>
      <c r="G1128">
        <v>2975744</v>
      </c>
      <c r="H1128" s="3">
        <v>45015.665729108798</v>
      </c>
      <c r="I1128" t="str">
        <f t="shared" si="68"/>
        <v>Long Term</v>
      </c>
      <c r="J1128">
        <f t="shared" si="69"/>
        <v>2009582</v>
      </c>
      <c r="K1128">
        <f t="shared" si="70"/>
        <v>0.1</v>
      </c>
      <c r="L1128">
        <f t="shared" si="71"/>
        <v>200958.2</v>
      </c>
    </row>
    <row r="1129" spans="1:12" x14ac:dyDescent="0.25">
      <c r="A1129">
        <v>2128</v>
      </c>
      <c r="B1129" t="s">
        <v>358</v>
      </c>
      <c r="C1129">
        <v>383133</v>
      </c>
      <c r="D1129">
        <v>5.75</v>
      </c>
      <c r="E1129" s="5">
        <v>44820.477777777778</v>
      </c>
      <c r="F1129" t="s">
        <v>1426</v>
      </c>
      <c r="G1129">
        <v>5418398</v>
      </c>
      <c r="H1129" s="3">
        <v>45015.665729108798</v>
      </c>
      <c r="I1129" t="str">
        <f t="shared" si="68"/>
        <v>Short Term</v>
      </c>
      <c r="J1129">
        <f t="shared" si="69"/>
        <v>5035265</v>
      </c>
      <c r="K1129">
        <f t="shared" si="70"/>
        <v>0.1</v>
      </c>
      <c r="L1129">
        <f t="shared" si="71"/>
        <v>503526.5</v>
      </c>
    </row>
    <row r="1130" spans="1:12" x14ac:dyDescent="0.25">
      <c r="A1130">
        <v>2129</v>
      </c>
      <c r="B1130" t="s">
        <v>1241</v>
      </c>
      <c r="C1130">
        <v>450665</v>
      </c>
      <c r="D1130">
        <v>5.74</v>
      </c>
      <c r="E1130" s="5">
        <v>43918.488032407397</v>
      </c>
      <c r="F1130" t="s">
        <v>1426</v>
      </c>
      <c r="G1130">
        <v>1189953</v>
      </c>
      <c r="H1130" s="3">
        <v>45015.665729108798</v>
      </c>
      <c r="I1130" t="str">
        <f t="shared" si="68"/>
        <v>Long Term</v>
      </c>
      <c r="J1130">
        <f t="shared" si="69"/>
        <v>739288</v>
      </c>
      <c r="K1130">
        <f t="shared" si="70"/>
        <v>0.1</v>
      </c>
      <c r="L1130">
        <f t="shared" si="71"/>
        <v>73928.800000000003</v>
      </c>
    </row>
    <row r="1131" spans="1:12" x14ac:dyDescent="0.25">
      <c r="A1131">
        <v>2130</v>
      </c>
      <c r="B1131" t="s">
        <v>636</v>
      </c>
      <c r="C1131">
        <v>457327</v>
      </c>
      <c r="D1131">
        <v>8.92</v>
      </c>
      <c r="E1131" s="5">
        <v>44150.155150462961</v>
      </c>
      <c r="F1131" t="s">
        <v>1425</v>
      </c>
      <c r="G1131">
        <v>3467160</v>
      </c>
      <c r="H1131" s="3">
        <v>45015.665729108798</v>
      </c>
      <c r="I1131" t="str">
        <f t="shared" si="68"/>
        <v>Long Term</v>
      </c>
      <c r="J1131">
        <f t="shared" si="69"/>
        <v>3009833</v>
      </c>
      <c r="K1131">
        <f t="shared" si="70"/>
        <v>0.1</v>
      </c>
      <c r="L1131">
        <f t="shared" si="71"/>
        <v>300983.3</v>
      </c>
    </row>
    <row r="1132" spans="1:12" x14ac:dyDescent="0.25">
      <c r="A1132">
        <v>2131</v>
      </c>
      <c r="B1132" t="s">
        <v>557</v>
      </c>
      <c r="C1132">
        <v>943637</v>
      </c>
      <c r="D1132">
        <v>5.13</v>
      </c>
      <c r="E1132" s="5">
        <v>44766.959756944438</v>
      </c>
      <c r="F1132" t="s">
        <v>1424</v>
      </c>
      <c r="G1132">
        <v>6346183</v>
      </c>
      <c r="H1132" s="3">
        <v>45015.665729108798</v>
      </c>
      <c r="I1132" t="str">
        <f t="shared" si="68"/>
        <v>Short Term</v>
      </c>
      <c r="J1132">
        <f t="shared" si="69"/>
        <v>5402546</v>
      </c>
      <c r="K1132">
        <f t="shared" si="70"/>
        <v>0.1</v>
      </c>
      <c r="L1132">
        <f t="shared" si="71"/>
        <v>540254.6</v>
      </c>
    </row>
    <row r="1133" spans="1:12" x14ac:dyDescent="0.25">
      <c r="A1133">
        <v>2132</v>
      </c>
      <c r="B1133" t="s">
        <v>420</v>
      </c>
      <c r="C1133">
        <v>317647</v>
      </c>
      <c r="D1133">
        <v>6.6</v>
      </c>
      <c r="E1133" s="5">
        <v>44906.588796296302</v>
      </c>
      <c r="F1133" t="s">
        <v>1426</v>
      </c>
      <c r="G1133">
        <v>1003969</v>
      </c>
      <c r="H1133" s="3">
        <v>45015.665729108798</v>
      </c>
      <c r="I1133" t="str">
        <f t="shared" si="68"/>
        <v>Short Term</v>
      </c>
      <c r="J1133">
        <f t="shared" si="69"/>
        <v>686322</v>
      </c>
      <c r="K1133">
        <f t="shared" si="70"/>
        <v>0.1</v>
      </c>
      <c r="L1133">
        <f t="shared" si="71"/>
        <v>68632.2</v>
      </c>
    </row>
    <row r="1134" spans="1:12" x14ac:dyDescent="0.25">
      <c r="A1134">
        <v>2133</v>
      </c>
      <c r="B1134" t="s">
        <v>434</v>
      </c>
      <c r="C1134">
        <v>720464</v>
      </c>
      <c r="D1134">
        <v>6.98</v>
      </c>
      <c r="E1134" s="5">
        <v>44793.773923611108</v>
      </c>
      <c r="F1134" t="s">
        <v>1426</v>
      </c>
      <c r="G1134">
        <v>3470359</v>
      </c>
      <c r="H1134" s="3">
        <v>45015.665729108798</v>
      </c>
      <c r="I1134" t="str">
        <f t="shared" si="68"/>
        <v>Short Term</v>
      </c>
      <c r="J1134">
        <f t="shared" si="69"/>
        <v>2749895</v>
      </c>
      <c r="K1134">
        <f t="shared" si="70"/>
        <v>0.1</v>
      </c>
      <c r="L1134">
        <f t="shared" si="71"/>
        <v>274989.5</v>
      </c>
    </row>
    <row r="1135" spans="1:12" x14ac:dyDescent="0.25">
      <c r="A1135">
        <v>2134</v>
      </c>
      <c r="B1135" t="s">
        <v>924</v>
      </c>
      <c r="C1135">
        <v>93868</v>
      </c>
      <c r="D1135">
        <v>8.58</v>
      </c>
      <c r="E1135" s="5">
        <v>44595.663842592592</v>
      </c>
      <c r="F1135" t="s">
        <v>1426</v>
      </c>
      <c r="G1135">
        <v>2801266</v>
      </c>
      <c r="H1135" s="3">
        <v>45015.665729108798</v>
      </c>
      <c r="I1135" t="str">
        <f t="shared" si="68"/>
        <v>Long Term</v>
      </c>
      <c r="J1135">
        <f t="shared" si="69"/>
        <v>2707398</v>
      </c>
      <c r="K1135">
        <f t="shared" si="70"/>
        <v>0.1</v>
      </c>
      <c r="L1135">
        <f t="shared" si="71"/>
        <v>270739.8</v>
      </c>
    </row>
    <row r="1136" spans="1:12" x14ac:dyDescent="0.25">
      <c r="A1136">
        <v>2135</v>
      </c>
      <c r="B1136" t="s">
        <v>118</v>
      </c>
      <c r="C1136">
        <v>920055</v>
      </c>
      <c r="D1136">
        <v>5.35</v>
      </c>
      <c r="E1136" s="5">
        <v>43515.323865740742</v>
      </c>
      <c r="F1136" t="s">
        <v>1423</v>
      </c>
      <c r="G1136">
        <v>7783982</v>
      </c>
      <c r="H1136" s="3">
        <v>45015.665729108798</v>
      </c>
      <c r="I1136" t="str">
        <f t="shared" si="68"/>
        <v>Long Term</v>
      </c>
      <c r="J1136">
        <f t="shared" si="69"/>
        <v>6863927</v>
      </c>
      <c r="K1136">
        <f t="shared" si="70"/>
        <v>0.1</v>
      </c>
      <c r="L1136">
        <f t="shared" si="71"/>
        <v>686392.70000000007</v>
      </c>
    </row>
    <row r="1137" spans="1:12" x14ac:dyDescent="0.25">
      <c r="A1137">
        <v>2136</v>
      </c>
      <c r="B1137" t="s">
        <v>1375</v>
      </c>
      <c r="C1137">
        <v>653920</v>
      </c>
      <c r="D1137">
        <v>6.41</v>
      </c>
      <c r="E1137" s="5">
        <v>43774.916689814818</v>
      </c>
      <c r="F1137" t="s">
        <v>1424</v>
      </c>
      <c r="G1137">
        <v>8481476</v>
      </c>
      <c r="H1137" s="3">
        <v>45015.665729108798</v>
      </c>
      <c r="I1137" t="str">
        <f t="shared" si="68"/>
        <v>Long Term</v>
      </c>
      <c r="J1137">
        <f t="shared" si="69"/>
        <v>7827556</v>
      </c>
      <c r="K1137">
        <f t="shared" si="70"/>
        <v>0.1</v>
      </c>
      <c r="L1137">
        <f t="shared" si="71"/>
        <v>782755.60000000009</v>
      </c>
    </row>
    <row r="1138" spans="1:12" x14ac:dyDescent="0.25">
      <c r="A1138">
        <v>2137</v>
      </c>
      <c r="B1138" t="s">
        <v>1507</v>
      </c>
      <c r="C1138">
        <v>54413</v>
      </c>
      <c r="D1138">
        <v>5.97</v>
      </c>
      <c r="E1138" s="5">
        <v>44716.370428240742</v>
      </c>
      <c r="F1138" t="s">
        <v>1423</v>
      </c>
      <c r="G1138">
        <v>3006665</v>
      </c>
      <c r="H1138" s="3">
        <v>45015.665729108798</v>
      </c>
      <c r="I1138" t="str">
        <f t="shared" si="68"/>
        <v>Short Term</v>
      </c>
      <c r="J1138">
        <f t="shared" si="69"/>
        <v>2952252</v>
      </c>
      <c r="K1138">
        <f t="shared" si="70"/>
        <v>0.1</v>
      </c>
      <c r="L1138">
        <f t="shared" si="71"/>
        <v>295225.2</v>
      </c>
    </row>
    <row r="1139" spans="1:12" x14ac:dyDescent="0.25">
      <c r="A1139">
        <v>2138</v>
      </c>
      <c r="B1139" t="s">
        <v>232</v>
      </c>
      <c r="C1139">
        <v>197147</v>
      </c>
      <c r="D1139">
        <v>8.1</v>
      </c>
      <c r="E1139" s="5">
        <v>44685.984432870369</v>
      </c>
      <c r="F1139" t="s">
        <v>1421</v>
      </c>
      <c r="G1139">
        <v>1370350</v>
      </c>
      <c r="H1139" s="3">
        <v>45015.665729108798</v>
      </c>
      <c r="I1139" t="str">
        <f t="shared" si="68"/>
        <v>Short Term</v>
      </c>
      <c r="J1139">
        <f t="shared" si="69"/>
        <v>1173203</v>
      </c>
      <c r="K1139">
        <f t="shared" si="70"/>
        <v>0.1</v>
      </c>
      <c r="L1139">
        <f t="shared" si="71"/>
        <v>117320.3</v>
      </c>
    </row>
    <row r="1140" spans="1:12" x14ac:dyDescent="0.25">
      <c r="A1140">
        <v>2139</v>
      </c>
      <c r="B1140" t="s">
        <v>1176</v>
      </c>
      <c r="C1140">
        <v>146216</v>
      </c>
      <c r="D1140">
        <v>7.2</v>
      </c>
      <c r="E1140" s="5">
        <v>44731.834976851853</v>
      </c>
      <c r="F1140" t="s">
        <v>1425</v>
      </c>
      <c r="G1140">
        <v>9503857</v>
      </c>
      <c r="H1140" s="3">
        <v>45015.665729108798</v>
      </c>
      <c r="I1140" t="str">
        <f t="shared" si="68"/>
        <v>Short Term</v>
      </c>
      <c r="J1140">
        <f t="shared" si="69"/>
        <v>9357641</v>
      </c>
      <c r="K1140">
        <f t="shared" si="70"/>
        <v>0.1</v>
      </c>
      <c r="L1140">
        <f t="shared" si="71"/>
        <v>935764.10000000009</v>
      </c>
    </row>
    <row r="1141" spans="1:12" x14ac:dyDescent="0.25">
      <c r="A1141">
        <v>2140</v>
      </c>
      <c r="B1141" t="s">
        <v>886</v>
      </c>
      <c r="C1141">
        <v>232456</v>
      </c>
      <c r="D1141">
        <v>6.86</v>
      </c>
      <c r="E1141" s="5">
        <v>44647.361203703702</v>
      </c>
      <c r="F1141" t="s">
        <v>1425</v>
      </c>
      <c r="G1141">
        <v>6815069</v>
      </c>
      <c r="H1141" s="3">
        <v>45015.665729108798</v>
      </c>
      <c r="I1141" t="str">
        <f t="shared" si="68"/>
        <v>Long Term</v>
      </c>
      <c r="J1141">
        <f t="shared" si="69"/>
        <v>6582613</v>
      </c>
      <c r="K1141">
        <f t="shared" si="70"/>
        <v>0.1</v>
      </c>
      <c r="L1141">
        <f t="shared" si="71"/>
        <v>658261.30000000005</v>
      </c>
    </row>
    <row r="1142" spans="1:12" x14ac:dyDescent="0.25">
      <c r="A1142">
        <v>2141</v>
      </c>
      <c r="B1142" t="s">
        <v>793</v>
      </c>
      <c r="C1142">
        <v>582706</v>
      </c>
      <c r="D1142">
        <v>8.19</v>
      </c>
      <c r="E1142" s="5">
        <v>43464.410416666673</v>
      </c>
      <c r="F1142" t="s">
        <v>1423</v>
      </c>
      <c r="G1142">
        <v>9872374</v>
      </c>
      <c r="H1142" s="3">
        <v>45015.665729108798</v>
      </c>
      <c r="I1142" t="str">
        <f t="shared" si="68"/>
        <v>Long Term</v>
      </c>
      <c r="J1142">
        <f t="shared" si="69"/>
        <v>9289668</v>
      </c>
      <c r="K1142">
        <f t="shared" si="70"/>
        <v>0.1</v>
      </c>
      <c r="L1142">
        <f t="shared" si="71"/>
        <v>928966.8</v>
      </c>
    </row>
    <row r="1143" spans="1:12" x14ac:dyDescent="0.25">
      <c r="A1143">
        <v>2142</v>
      </c>
      <c r="B1143" t="s">
        <v>308</v>
      </c>
      <c r="C1143">
        <v>336098</v>
      </c>
      <c r="D1143">
        <v>5.96</v>
      </c>
      <c r="E1143" s="5">
        <v>44896.245127314818</v>
      </c>
      <c r="F1143" t="s">
        <v>1425</v>
      </c>
      <c r="G1143">
        <v>6645141</v>
      </c>
      <c r="H1143" s="3">
        <v>45015.665729108798</v>
      </c>
      <c r="I1143" t="str">
        <f t="shared" si="68"/>
        <v>Short Term</v>
      </c>
      <c r="J1143">
        <f t="shared" si="69"/>
        <v>6309043</v>
      </c>
      <c r="K1143">
        <f t="shared" si="70"/>
        <v>0.1</v>
      </c>
      <c r="L1143">
        <f t="shared" si="71"/>
        <v>630904.30000000005</v>
      </c>
    </row>
    <row r="1144" spans="1:12" x14ac:dyDescent="0.25">
      <c r="A1144">
        <v>2143</v>
      </c>
      <c r="B1144" t="s">
        <v>346</v>
      </c>
      <c r="C1144">
        <v>289287</v>
      </c>
      <c r="D1144">
        <v>7.35</v>
      </c>
      <c r="E1144" s="5">
        <v>44198.851446759261</v>
      </c>
      <c r="F1144" t="s">
        <v>1423</v>
      </c>
      <c r="G1144">
        <v>7448183</v>
      </c>
      <c r="H1144" s="3">
        <v>45015.665729108798</v>
      </c>
      <c r="I1144" t="str">
        <f t="shared" si="68"/>
        <v>Long Term</v>
      </c>
      <c r="J1144">
        <f t="shared" si="69"/>
        <v>7158896</v>
      </c>
      <c r="K1144">
        <f t="shared" si="70"/>
        <v>0.1</v>
      </c>
      <c r="L1144">
        <f t="shared" si="71"/>
        <v>715889.60000000009</v>
      </c>
    </row>
    <row r="1145" spans="1:12" x14ac:dyDescent="0.25">
      <c r="A1145">
        <v>2144</v>
      </c>
      <c r="B1145" t="s">
        <v>45</v>
      </c>
      <c r="C1145">
        <v>695553</v>
      </c>
      <c r="D1145">
        <v>6.82</v>
      </c>
      <c r="E1145" s="5">
        <v>43709.758680555547</v>
      </c>
      <c r="F1145" t="s">
        <v>1422</v>
      </c>
      <c r="G1145">
        <v>695582</v>
      </c>
      <c r="H1145" s="3">
        <v>45015.665729108798</v>
      </c>
      <c r="I1145" t="str">
        <f t="shared" si="68"/>
        <v>Long Term</v>
      </c>
      <c r="J1145">
        <f t="shared" si="69"/>
        <v>29</v>
      </c>
      <c r="K1145">
        <f t="shared" si="70"/>
        <v>0</v>
      </c>
      <c r="L1145">
        <f t="shared" si="71"/>
        <v>0</v>
      </c>
    </row>
    <row r="1146" spans="1:12" x14ac:dyDescent="0.25">
      <c r="A1146">
        <v>2145</v>
      </c>
      <c r="B1146" t="s">
        <v>1097</v>
      </c>
      <c r="C1146">
        <v>546118</v>
      </c>
      <c r="D1146">
        <v>8.1999999999999993</v>
      </c>
      <c r="E1146" s="5">
        <v>44262.994432870371</v>
      </c>
      <c r="F1146" t="s">
        <v>1421</v>
      </c>
      <c r="G1146">
        <v>9052486</v>
      </c>
      <c r="H1146" s="3">
        <v>45015.665729108798</v>
      </c>
      <c r="I1146" t="str">
        <f t="shared" si="68"/>
        <v>Long Term</v>
      </c>
      <c r="J1146">
        <f t="shared" si="69"/>
        <v>8506368</v>
      </c>
      <c r="K1146">
        <f t="shared" si="70"/>
        <v>0.1</v>
      </c>
      <c r="L1146">
        <f t="shared" si="71"/>
        <v>850636.80000000005</v>
      </c>
    </row>
    <row r="1147" spans="1:12" x14ac:dyDescent="0.25">
      <c r="A1147">
        <v>2146</v>
      </c>
      <c r="B1147" t="s">
        <v>1267</v>
      </c>
      <c r="C1147">
        <v>702487</v>
      </c>
      <c r="D1147">
        <v>6.2</v>
      </c>
      <c r="E1147" s="5">
        <v>43489.309930555559</v>
      </c>
      <c r="F1147" t="s">
        <v>1422</v>
      </c>
      <c r="G1147">
        <v>9505026</v>
      </c>
      <c r="H1147" s="3">
        <v>45015.665729108798</v>
      </c>
      <c r="I1147" t="str">
        <f t="shared" si="68"/>
        <v>Long Term</v>
      </c>
      <c r="J1147">
        <f t="shared" si="69"/>
        <v>8802539</v>
      </c>
      <c r="K1147">
        <f t="shared" si="70"/>
        <v>0.1</v>
      </c>
      <c r="L1147">
        <f t="shared" si="71"/>
        <v>880253.9</v>
      </c>
    </row>
    <row r="1148" spans="1:12" x14ac:dyDescent="0.25">
      <c r="A1148">
        <v>2147</v>
      </c>
      <c r="B1148" t="s">
        <v>407</v>
      </c>
      <c r="C1148">
        <v>89595</v>
      </c>
      <c r="D1148">
        <v>7.45</v>
      </c>
      <c r="E1148" s="5">
        <v>44937.497986111113</v>
      </c>
      <c r="F1148" t="s">
        <v>1425</v>
      </c>
      <c r="G1148">
        <v>4090638</v>
      </c>
      <c r="H1148" s="3">
        <v>45015.665729108798</v>
      </c>
      <c r="I1148" t="str">
        <f t="shared" si="68"/>
        <v>Short Term</v>
      </c>
      <c r="J1148">
        <f t="shared" si="69"/>
        <v>4001043</v>
      </c>
      <c r="K1148">
        <f t="shared" si="70"/>
        <v>0.1</v>
      </c>
      <c r="L1148">
        <f t="shared" si="71"/>
        <v>400104.30000000005</v>
      </c>
    </row>
    <row r="1149" spans="1:12" x14ac:dyDescent="0.25">
      <c r="A1149">
        <v>2148</v>
      </c>
      <c r="B1149" t="s">
        <v>1310</v>
      </c>
      <c r="C1149">
        <v>320227</v>
      </c>
      <c r="D1149">
        <v>8.16</v>
      </c>
      <c r="E1149" s="5">
        <v>44858.234895833331</v>
      </c>
      <c r="F1149" t="s">
        <v>1425</v>
      </c>
      <c r="G1149">
        <v>5036504</v>
      </c>
      <c r="H1149" s="3">
        <v>45015.665729108798</v>
      </c>
      <c r="I1149" t="str">
        <f t="shared" si="68"/>
        <v>Short Term</v>
      </c>
      <c r="J1149">
        <f t="shared" si="69"/>
        <v>4716277</v>
      </c>
      <c r="K1149">
        <f t="shared" si="70"/>
        <v>0.1</v>
      </c>
      <c r="L1149">
        <f t="shared" si="71"/>
        <v>471627.7</v>
      </c>
    </row>
    <row r="1150" spans="1:12" x14ac:dyDescent="0.25">
      <c r="A1150">
        <v>2149</v>
      </c>
      <c r="B1150" t="s">
        <v>459</v>
      </c>
      <c r="C1150">
        <v>174205</v>
      </c>
      <c r="D1150">
        <v>5.37</v>
      </c>
      <c r="E1150" s="5">
        <v>44691.292280092603</v>
      </c>
      <c r="F1150" t="s">
        <v>1424</v>
      </c>
      <c r="G1150">
        <v>4282414</v>
      </c>
      <c r="H1150" s="3">
        <v>45015.665729108798</v>
      </c>
      <c r="I1150" t="str">
        <f t="shared" si="68"/>
        <v>Short Term</v>
      </c>
      <c r="J1150">
        <f t="shared" si="69"/>
        <v>4108209</v>
      </c>
      <c r="K1150">
        <f t="shared" si="70"/>
        <v>0.1</v>
      </c>
      <c r="L1150">
        <f t="shared" si="71"/>
        <v>410820.9</v>
      </c>
    </row>
    <row r="1151" spans="1:12" x14ac:dyDescent="0.25">
      <c r="A1151">
        <v>2150</v>
      </c>
      <c r="B1151" t="s">
        <v>607</v>
      </c>
      <c r="C1151">
        <v>872653</v>
      </c>
      <c r="D1151">
        <v>8.99</v>
      </c>
      <c r="E1151" s="5">
        <v>44899.478715277779</v>
      </c>
      <c r="F1151" t="s">
        <v>1422</v>
      </c>
      <c r="G1151">
        <v>5614075</v>
      </c>
      <c r="H1151" s="3">
        <v>45015.665729108798</v>
      </c>
      <c r="I1151" t="str">
        <f t="shared" si="68"/>
        <v>Short Term</v>
      </c>
      <c r="J1151">
        <f t="shared" si="69"/>
        <v>4741422</v>
      </c>
      <c r="K1151">
        <f t="shared" si="70"/>
        <v>0.1</v>
      </c>
      <c r="L1151">
        <f t="shared" si="71"/>
        <v>474142.2</v>
      </c>
    </row>
    <row r="1152" spans="1:12" x14ac:dyDescent="0.25">
      <c r="A1152">
        <v>2151</v>
      </c>
      <c r="B1152" t="s">
        <v>367</v>
      </c>
      <c r="C1152">
        <v>524463</v>
      </c>
      <c r="D1152">
        <v>8.74</v>
      </c>
      <c r="E1152" s="5">
        <v>44537.146574074082</v>
      </c>
      <c r="F1152" t="s">
        <v>1426</v>
      </c>
      <c r="G1152">
        <v>1683557</v>
      </c>
      <c r="H1152" s="3">
        <v>45015.665729108798</v>
      </c>
      <c r="I1152" t="str">
        <f t="shared" si="68"/>
        <v>Long Term</v>
      </c>
      <c r="J1152">
        <f t="shared" si="69"/>
        <v>1159094</v>
      </c>
      <c r="K1152">
        <f t="shared" si="70"/>
        <v>0.1</v>
      </c>
      <c r="L1152">
        <f t="shared" si="71"/>
        <v>115909.40000000001</v>
      </c>
    </row>
    <row r="1153" spans="1:12" x14ac:dyDescent="0.25">
      <c r="A1153">
        <v>2152</v>
      </c>
      <c r="B1153" t="s">
        <v>1485</v>
      </c>
      <c r="C1153">
        <v>507359</v>
      </c>
      <c r="D1153">
        <v>5.3</v>
      </c>
      <c r="E1153" s="5">
        <v>44351.595937500002</v>
      </c>
      <c r="F1153" t="s">
        <v>1423</v>
      </c>
      <c r="G1153">
        <v>4700720</v>
      </c>
      <c r="H1153" s="3">
        <v>45015.665729108798</v>
      </c>
      <c r="I1153" t="str">
        <f t="shared" si="68"/>
        <v>Long Term</v>
      </c>
      <c r="J1153">
        <f t="shared" si="69"/>
        <v>4193361</v>
      </c>
      <c r="K1153">
        <f t="shared" si="70"/>
        <v>0.1</v>
      </c>
      <c r="L1153">
        <f t="shared" si="71"/>
        <v>419336.10000000003</v>
      </c>
    </row>
    <row r="1154" spans="1:12" x14ac:dyDescent="0.25">
      <c r="A1154">
        <v>2153</v>
      </c>
      <c r="B1154" t="s">
        <v>1156</v>
      </c>
      <c r="C1154">
        <v>444521</v>
      </c>
      <c r="D1154">
        <v>8.6300000000000008</v>
      </c>
      <c r="E1154" s="5">
        <v>43937.719976851848</v>
      </c>
      <c r="F1154" t="s">
        <v>1423</v>
      </c>
      <c r="G1154">
        <v>2062930</v>
      </c>
      <c r="H1154" s="3">
        <v>45015.665729108798</v>
      </c>
      <c r="I1154" t="str">
        <f t="shared" si="68"/>
        <v>Long Term</v>
      </c>
      <c r="J1154">
        <f t="shared" si="69"/>
        <v>1618409</v>
      </c>
      <c r="K1154">
        <f t="shared" si="70"/>
        <v>0.1</v>
      </c>
      <c r="L1154">
        <f t="shared" si="71"/>
        <v>161840.90000000002</v>
      </c>
    </row>
    <row r="1155" spans="1:12" x14ac:dyDescent="0.25">
      <c r="A1155">
        <v>2154</v>
      </c>
      <c r="B1155" t="s">
        <v>430</v>
      </c>
      <c r="C1155">
        <v>35402</v>
      </c>
      <c r="D1155">
        <v>6.99</v>
      </c>
      <c r="E1155" s="5">
        <v>43488.260289351849</v>
      </c>
      <c r="F1155" t="s">
        <v>1422</v>
      </c>
      <c r="G1155">
        <v>5535261</v>
      </c>
      <c r="H1155" s="3">
        <v>45015.665729108798</v>
      </c>
      <c r="I1155" t="str">
        <f t="shared" ref="I1155:I1218" si="72">IF((H1155-E1155)&lt;=365,"Short Term","Long Term")</f>
        <v>Long Term</v>
      </c>
      <c r="J1155">
        <f t="shared" ref="J1155:J1218" si="73">G1155-C1155</f>
        <v>5499859</v>
      </c>
      <c r="K1155">
        <f t="shared" ref="K1155:K1218" si="74">IF(J1155&gt;100000,10%,0)</f>
        <v>0.1</v>
      </c>
      <c r="L1155">
        <f t="shared" ref="L1155:L1218" si="75">J1155*K1155</f>
        <v>549985.9</v>
      </c>
    </row>
    <row r="1156" spans="1:12" x14ac:dyDescent="0.25">
      <c r="A1156">
        <v>2155</v>
      </c>
      <c r="B1156" t="s">
        <v>922</v>
      </c>
      <c r="C1156">
        <v>716622</v>
      </c>
      <c r="D1156">
        <v>6.41</v>
      </c>
      <c r="E1156" s="5">
        <v>43737.807210648149</v>
      </c>
      <c r="F1156" t="s">
        <v>1421</v>
      </c>
      <c r="G1156">
        <v>9750153</v>
      </c>
      <c r="H1156" s="3">
        <v>45015.665729108798</v>
      </c>
      <c r="I1156" t="str">
        <f t="shared" si="72"/>
        <v>Long Term</v>
      </c>
      <c r="J1156">
        <f t="shared" si="73"/>
        <v>9033531</v>
      </c>
      <c r="K1156">
        <f t="shared" si="74"/>
        <v>0.1</v>
      </c>
      <c r="L1156">
        <f t="shared" si="75"/>
        <v>903353.10000000009</v>
      </c>
    </row>
    <row r="1157" spans="1:12" x14ac:dyDescent="0.25">
      <c r="A1157">
        <v>2156</v>
      </c>
      <c r="B1157" t="s">
        <v>1043</v>
      </c>
      <c r="C1157">
        <v>824077</v>
      </c>
      <c r="D1157">
        <v>6.1</v>
      </c>
      <c r="E1157" s="5">
        <v>43752.187708333331</v>
      </c>
      <c r="F1157" t="s">
        <v>1422</v>
      </c>
      <c r="G1157">
        <v>2703670</v>
      </c>
      <c r="H1157" s="3">
        <v>45015.665729108798</v>
      </c>
      <c r="I1157" t="str">
        <f t="shared" si="72"/>
        <v>Long Term</v>
      </c>
      <c r="J1157">
        <f t="shared" si="73"/>
        <v>1879593</v>
      </c>
      <c r="K1157">
        <f t="shared" si="74"/>
        <v>0.1</v>
      </c>
      <c r="L1157">
        <f t="shared" si="75"/>
        <v>187959.30000000002</v>
      </c>
    </row>
    <row r="1158" spans="1:12" x14ac:dyDescent="0.25">
      <c r="A1158">
        <v>2157</v>
      </c>
      <c r="B1158" t="s">
        <v>784</v>
      </c>
      <c r="C1158">
        <v>711979</v>
      </c>
      <c r="D1158">
        <v>5.84</v>
      </c>
      <c r="E1158" s="5">
        <v>44727.290717592587</v>
      </c>
      <c r="F1158" t="s">
        <v>1421</v>
      </c>
      <c r="G1158">
        <v>712028</v>
      </c>
      <c r="H1158" s="3">
        <v>45015.665729108798</v>
      </c>
      <c r="I1158" t="str">
        <f t="shared" si="72"/>
        <v>Short Term</v>
      </c>
      <c r="J1158">
        <f t="shared" si="73"/>
        <v>49</v>
      </c>
      <c r="K1158">
        <f t="shared" si="74"/>
        <v>0</v>
      </c>
      <c r="L1158">
        <f t="shared" si="75"/>
        <v>0</v>
      </c>
    </row>
    <row r="1159" spans="1:12" x14ac:dyDescent="0.25">
      <c r="A1159">
        <v>2158</v>
      </c>
      <c r="B1159" t="s">
        <v>913</v>
      </c>
      <c r="C1159">
        <v>54473</v>
      </c>
      <c r="D1159">
        <v>5.49</v>
      </c>
      <c r="E1159" s="5">
        <v>44457.801689814813</v>
      </c>
      <c r="F1159" t="s">
        <v>1424</v>
      </c>
      <c r="G1159">
        <v>8773995</v>
      </c>
      <c r="H1159" s="3">
        <v>45015.665729108798</v>
      </c>
      <c r="I1159" t="str">
        <f t="shared" si="72"/>
        <v>Long Term</v>
      </c>
      <c r="J1159">
        <f t="shared" si="73"/>
        <v>8719522</v>
      </c>
      <c r="K1159">
        <f t="shared" si="74"/>
        <v>0.1</v>
      </c>
      <c r="L1159">
        <f t="shared" si="75"/>
        <v>871952.20000000007</v>
      </c>
    </row>
    <row r="1160" spans="1:12" x14ac:dyDescent="0.25">
      <c r="A1160">
        <v>2159</v>
      </c>
      <c r="B1160" t="s">
        <v>848</v>
      </c>
      <c r="C1160">
        <v>363259</v>
      </c>
      <c r="D1160">
        <v>5.18</v>
      </c>
      <c r="E1160" s="5">
        <v>44045.85491898148</v>
      </c>
      <c r="F1160" t="s">
        <v>1422</v>
      </c>
      <c r="G1160">
        <v>6457605</v>
      </c>
      <c r="H1160" s="3">
        <v>45015.665729108798</v>
      </c>
      <c r="I1160" t="str">
        <f t="shared" si="72"/>
        <v>Long Term</v>
      </c>
      <c r="J1160">
        <f t="shared" si="73"/>
        <v>6094346</v>
      </c>
      <c r="K1160">
        <f t="shared" si="74"/>
        <v>0.1</v>
      </c>
      <c r="L1160">
        <f t="shared" si="75"/>
        <v>609434.6</v>
      </c>
    </row>
    <row r="1161" spans="1:12" x14ac:dyDescent="0.25">
      <c r="A1161">
        <v>2160</v>
      </c>
      <c r="B1161" t="s">
        <v>1153</v>
      </c>
      <c r="C1161">
        <v>56569</v>
      </c>
      <c r="D1161">
        <v>5.14</v>
      </c>
      <c r="E1161" s="5">
        <v>44025.483611111107</v>
      </c>
      <c r="F1161" t="s">
        <v>1423</v>
      </c>
      <c r="G1161">
        <v>7235316</v>
      </c>
      <c r="H1161" s="3">
        <v>45015.665729108798</v>
      </c>
      <c r="I1161" t="str">
        <f t="shared" si="72"/>
        <v>Long Term</v>
      </c>
      <c r="J1161">
        <f t="shared" si="73"/>
        <v>7178747</v>
      </c>
      <c r="K1161">
        <f t="shared" si="74"/>
        <v>0.1</v>
      </c>
      <c r="L1161">
        <f t="shared" si="75"/>
        <v>717874.70000000007</v>
      </c>
    </row>
    <row r="1162" spans="1:12" x14ac:dyDescent="0.25">
      <c r="A1162">
        <v>2161</v>
      </c>
      <c r="B1162" t="s">
        <v>233</v>
      </c>
      <c r="C1162">
        <v>224042</v>
      </c>
      <c r="D1162">
        <v>7.8</v>
      </c>
      <c r="E1162" s="5">
        <v>44279.942916666667</v>
      </c>
      <c r="F1162" t="s">
        <v>1423</v>
      </c>
      <c r="G1162">
        <v>7923550</v>
      </c>
      <c r="H1162" s="3">
        <v>45015.665729108798</v>
      </c>
      <c r="I1162" t="str">
        <f t="shared" si="72"/>
        <v>Long Term</v>
      </c>
      <c r="J1162">
        <f t="shared" si="73"/>
        <v>7699508</v>
      </c>
      <c r="K1162">
        <f t="shared" si="74"/>
        <v>0.1</v>
      </c>
      <c r="L1162">
        <f t="shared" si="75"/>
        <v>769950.8</v>
      </c>
    </row>
    <row r="1163" spans="1:12" x14ac:dyDescent="0.25">
      <c r="A1163">
        <v>2162</v>
      </c>
      <c r="B1163" t="s">
        <v>1277</v>
      </c>
      <c r="C1163">
        <v>123811</v>
      </c>
      <c r="D1163">
        <v>5.55</v>
      </c>
      <c r="E1163" s="5">
        <v>43482.750567129631</v>
      </c>
      <c r="F1163" t="s">
        <v>1423</v>
      </c>
      <c r="G1163">
        <v>7137767</v>
      </c>
      <c r="H1163" s="3">
        <v>45015.665729108798</v>
      </c>
      <c r="I1163" t="str">
        <f t="shared" si="72"/>
        <v>Long Term</v>
      </c>
      <c r="J1163">
        <f t="shared" si="73"/>
        <v>7013956</v>
      </c>
      <c r="K1163">
        <f t="shared" si="74"/>
        <v>0.1</v>
      </c>
      <c r="L1163">
        <f t="shared" si="75"/>
        <v>701395.60000000009</v>
      </c>
    </row>
    <row r="1164" spans="1:12" x14ac:dyDescent="0.25">
      <c r="A1164">
        <v>2163</v>
      </c>
      <c r="B1164" t="s">
        <v>103</v>
      </c>
      <c r="C1164">
        <v>282800</v>
      </c>
      <c r="D1164">
        <v>6.21</v>
      </c>
      <c r="E1164" s="5">
        <v>44376.874907407408</v>
      </c>
      <c r="F1164" t="s">
        <v>1426</v>
      </c>
      <c r="G1164">
        <v>9391096</v>
      </c>
      <c r="H1164" s="3">
        <v>45015.665729108798</v>
      </c>
      <c r="I1164" t="str">
        <f t="shared" si="72"/>
        <v>Long Term</v>
      </c>
      <c r="J1164">
        <f t="shared" si="73"/>
        <v>9108296</v>
      </c>
      <c r="K1164">
        <f t="shared" si="74"/>
        <v>0.1</v>
      </c>
      <c r="L1164">
        <f t="shared" si="75"/>
        <v>910829.60000000009</v>
      </c>
    </row>
    <row r="1165" spans="1:12" x14ac:dyDescent="0.25">
      <c r="A1165">
        <v>2164</v>
      </c>
      <c r="B1165" t="s">
        <v>839</v>
      </c>
      <c r="C1165">
        <v>507421</v>
      </c>
      <c r="D1165">
        <v>5.27</v>
      </c>
      <c r="E1165" s="5">
        <v>44035.066701388889</v>
      </c>
      <c r="F1165" t="s">
        <v>1425</v>
      </c>
      <c r="G1165">
        <v>1374040</v>
      </c>
      <c r="H1165" s="3">
        <v>45015.665729108798</v>
      </c>
      <c r="I1165" t="str">
        <f t="shared" si="72"/>
        <v>Long Term</v>
      </c>
      <c r="J1165">
        <f t="shared" si="73"/>
        <v>866619</v>
      </c>
      <c r="K1165">
        <f t="shared" si="74"/>
        <v>0.1</v>
      </c>
      <c r="L1165">
        <f t="shared" si="75"/>
        <v>86661.900000000009</v>
      </c>
    </row>
    <row r="1166" spans="1:12" x14ac:dyDescent="0.25">
      <c r="A1166">
        <v>2165</v>
      </c>
      <c r="B1166" t="s">
        <v>278</v>
      </c>
      <c r="C1166">
        <v>419251</v>
      </c>
      <c r="D1166">
        <v>5.66</v>
      </c>
      <c r="E1166" s="5">
        <v>44363.781689814823</v>
      </c>
      <c r="F1166" t="s">
        <v>1423</v>
      </c>
      <c r="G1166">
        <v>3818510</v>
      </c>
      <c r="H1166" s="3">
        <v>45015.665729108798</v>
      </c>
      <c r="I1166" t="str">
        <f t="shared" si="72"/>
        <v>Long Term</v>
      </c>
      <c r="J1166">
        <f t="shared" si="73"/>
        <v>3399259</v>
      </c>
      <c r="K1166">
        <f t="shared" si="74"/>
        <v>0.1</v>
      </c>
      <c r="L1166">
        <f t="shared" si="75"/>
        <v>339925.9</v>
      </c>
    </row>
    <row r="1167" spans="1:12" x14ac:dyDescent="0.25">
      <c r="A1167">
        <v>2166</v>
      </c>
      <c r="B1167" t="s">
        <v>1126</v>
      </c>
      <c r="C1167">
        <v>588686</v>
      </c>
      <c r="D1167">
        <v>5.74</v>
      </c>
      <c r="E1167" s="5">
        <v>43430.548356481479</v>
      </c>
      <c r="F1167" t="s">
        <v>1421</v>
      </c>
      <c r="G1167">
        <v>6861954</v>
      </c>
      <c r="H1167" s="3">
        <v>45015.665729108798</v>
      </c>
      <c r="I1167" t="str">
        <f t="shared" si="72"/>
        <v>Long Term</v>
      </c>
      <c r="J1167">
        <f t="shared" si="73"/>
        <v>6273268</v>
      </c>
      <c r="K1167">
        <f t="shared" si="74"/>
        <v>0.1</v>
      </c>
      <c r="L1167">
        <f t="shared" si="75"/>
        <v>627326.80000000005</v>
      </c>
    </row>
    <row r="1168" spans="1:12" x14ac:dyDescent="0.25">
      <c r="A1168">
        <v>2167</v>
      </c>
      <c r="B1168" t="s">
        <v>1015</v>
      </c>
      <c r="C1168">
        <v>473993</v>
      </c>
      <c r="D1168">
        <v>7.22</v>
      </c>
      <c r="E1168" s="5">
        <v>44480.492997685193</v>
      </c>
      <c r="F1168" t="s">
        <v>1422</v>
      </c>
      <c r="G1168">
        <v>552858</v>
      </c>
      <c r="H1168" s="3">
        <v>45015.665729108798</v>
      </c>
      <c r="I1168" t="str">
        <f t="shared" si="72"/>
        <v>Long Term</v>
      </c>
      <c r="J1168">
        <f t="shared" si="73"/>
        <v>78865</v>
      </c>
      <c r="K1168">
        <f t="shared" si="74"/>
        <v>0</v>
      </c>
      <c r="L1168">
        <f t="shared" si="75"/>
        <v>0</v>
      </c>
    </row>
    <row r="1169" spans="1:12" x14ac:dyDescent="0.25">
      <c r="A1169">
        <v>2168</v>
      </c>
      <c r="B1169" t="s">
        <v>1364</v>
      </c>
      <c r="C1169">
        <v>914839</v>
      </c>
      <c r="D1169">
        <v>6.68</v>
      </c>
      <c r="E1169" s="5">
        <v>44311.743611111109</v>
      </c>
      <c r="F1169" t="s">
        <v>1421</v>
      </c>
      <c r="G1169">
        <v>9433297</v>
      </c>
      <c r="H1169" s="3">
        <v>45015.665729108798</v>
      </c>
      <c r="I1169" t="str">
        <f t="shared" si="72"/>
        <v>Long Term</v>
      </c>
      <c r="J1169">
        <f t="shared" si="73"/>
        <v>8518458</v>
      </c>
      <c r="K1169">
        <f t="shared" si="74"/>
        <v>0.1</v>
      </c>
      <c r="L1169">
        <f t="shared" si="75"/>
        <v>851845.8</v>
      </c>
    </row>
    <row r="1170" spans="1:12" x14ac:dyDescent="0.25">
      <c r="A1170">
        <v>2169</v>
      </c>
      <c r="B1170" t="s">
        <v>1391</v>
      </c>
      <c r="C1170">
        <v>943213</v>
      </c>
      <c r="D1170">
        <v>5.17</v>
      </c>
      <c r="E1170" s="5">
        <v>44464.172291666669</v>
      </c>
      <c r="F1170" t="s">
        <v>1425</v>
      </c>
      <c r="G1170">
        <v>6994100</v>
      </c>
      <c r="H1170" s="3">
        <v>45015.665729108798</v>
      </c>
      <c r="I1170" t="str">
        <f t="shared" si="72"/>
        <v>Long Term</v>
      </c>
      <c r="J1170">
        <f t="shared" si="73"/>
        <v>6050887</v>
      </c>
      <c r="K1170">
        <f t="shared" si="74"/>
        <v>0.1</v>
      </c>
      <c r="L1170">
        <f t="shared" si="75"/>
        <v>605088.70000000007</v>
      </c>
    </row>
    <row r="1171" spans="1:12" x14ac:dyDescent="0.25">
      <c r="A1171">
        <v>2170</v>
      </c>
      <c r="B1171" t="s">
        <v>696</v>
      </c>
      <c r="C1171">
        <v>250973</v>
      </c>
      <c r="D1171">
        <v>5.97</v>
      </c>
      <c r="E1171" s="5">
        <v>43374.591736111113</v>
      </c>
      <c r="F1171" t="s">
        <v>1424</v>
      </c>
      <c r="G1171">
        <v>1359916</v>
      </c>
      <c r="H1171" s="3">
        <v>45015.665729108798</v>
      </c>
      <c r="I1171" t="str">
        <f t="shared" si="72"/>
        <v>Long Term</v>
      </c>
      <c r="J1171">
        <f t="shared" si="73"/>
        <v>1108943</v>
      </c>
      <c r="K1171">
        <f t="shared" si="74"/>
        <v>0.1</v>
      </c>
      <c r="L1171">
        <f t="shared" si="75"/>
        <v>110894.3</v>
      </c>
    </row>
    <row r="1172" spans="1:12" x14ac:dyDescent="0.25">
      <c r="A1172">
        <v>2171</v>
      </c>
      <c r="B1172" t="s">
        <v>178</v>
      </c>
      <c r="C1172">
        <v>66019</v>
      </c>
      <c r="D1172">
        <v>8.93</v>
      </c>
      <c r="E1172" s="5">
        <v>44761.395983796298</v>
      </c>
      <c r="F1172" t="s">
        <v>1421</v>
      </c>
      <c r="G1172">
        <v>8911669</v>
      </c>
      <c r="H1172" s="3">
        <v>45015.665729108798</v>
      </c>
      <c r="I1172" t="str">
        <f t="shared" si="72"/>
        <v>Short Term</v>
      </c>
      <c r="J1172">
        <f t="shared" si="73"/>
        <v>8845650</v>
      </c>
      <c r="K1172">
        <f t="shared" si="74"/>
        <v>0.1</v>
      </c>
      <c r="L1172">
        <f t="shared" si="75"/>
        <v>884565</v>
      </c>
    </row>
    <row r="1173" spans="1:12" x14ac:dyDescent="0.25">
      <c r="A1173">
        <v>2172</v>
      </c>
      <c r="B1173" t="s">
        <v>1191</v>
      </c>
      <c r="C1173">
        <v>318098</v>
      </c>
      <c r="D1173">
        <v>7.6</v>
      </c>
      <c r="E1173" s="5">
        <v>44975.930347222216</v>
      </c>
      <c r="F1173" t="s">
        <v>1426</v>
      </c>
      <c r="G1173">
        <v>2906820</v>
      </c>
      <c r="H1173" s="3">
        <v>45015.665729108798</v>
      </c>
      <c r="I1173" t="str">
        <f t="shared" si="72"/>
        <v>Short Term</v>
      </c>
      <c r="J1173">
        <f t="shared" si="73"/>
        <v>2588722</v>
      </c>
      <c r="K1173">
        <f t="shared" si="74"/>
        <v>0.1</v>
      </c>
      <c r="L1173">
        <f t="shared" si="75"/>
        <v>258872.2</v>
      </c>
    </row>
    <row r="1174" spans="1:12" x14ac:dyDescent="0.25">
      <c r="A1174">
        <v>2173</v>
      </c>
      <c r="B1174" t="s">
        <v>1040</v>
      </c>
      <c r="C1174">
        <v>722407</v>
      </c>
      <c r="D1174">
        <v>6.53</v>
      </c>
      <c r="E1174" s="5">
        <v>44562.595138888893</v>
      </c>
      <c r="F1174" t="s">
        <v>1424</v>
      </c>
      <c r="G1174">
        <v>4417708</v>
      </c>
      <c r="H1174" s="3">
        <v>45015.665729108798</v>
      </c>
      <c r="I1174" t="str">
        <f t="shared" si="72"/>
        <v>Long Term</v>
      </c>
      <c r="J1174">
        <f t="shared" si="73"/>
        <v>3695301</v>
      </c>
      <c r="K1174">
        <f t="shared" si="74"/>
        <v>0.1</v>
      </c>
      <c r="L1174">
        <f t="shared" si="75"/>
        <v>369530.10000000003</v>
      </c>
    </row>
    <row r="1175" spans="1:12" x14ac:dyDescent="0.25">
      <c r="A1175">
        <v>2174</v>
      </c>
      <c r="B1175" t="s">
        <v>514</v>
      </c>
      <c r="C1175">
        <v>624408</v>
      </c>
      <c r="D1175">
        <v>6.63</v>
      </c>
      <c r="E1175" s="5">
        <v>44110.262430555558</v>
      </c>
      <c r="F1175" t="s">
        <v>1425</v>
      </c>
      <c r="G1175">
        <v>9358071</v>
      </c>
      <c r="H1175" s="3">
        <v>45015.665729108798</v>
      </c>
      <c r="I1175" t="str">
        <f t="shared" si="72"/>
        <v>Long Term</v>
      </c>
      <c r="J1175">
        <f t="shared" si="73"/>
        <v>8733663</v>
      </c>
      <c r="K1175">
        <f t="shared" si="74"/>
        <v>0.1</v>
      </c>
      <c r="L1175">
        <f t="shared" si="75"/>
        <v>873366.3</v>
      </c>
    </row>
    <row r="1176" spans="1:12" x14ac:dyDescent="0.25">
      <c r="A1176">
        <v>2175</v>
      </c>
      <c r="B1176" t="s">
        <v>711</v>
      </c>
      <c r="C1176">
        <v>266978</v>
      </c>
      <c r="D1176">
        <v>5.45</v>
      </c>
      <c r="E1176" s="5">
        <v>43398.435300925928</v>
      </c>
      <c r="F1176" t="s">
        <v>1421</v>
      </c>
      <c r="G1176">
        <v>9370594</v>
      </c>
      <c r="H1176" s="3">
        <v>45015.665729108798</v>
      </c>
      <c r="I1176" t="str">
        <f t="shared" si="72"/>
        <v>Long Term</v>
      </c>
      <c r="J1176">
        <f t="shared" si="73"/>
        <v>9103616</v>
      </c>
      <c r="K1176">
        <f t="shared" si="74"/>
        <v>0.1</v>
      </c>
      <c r="L1176">
        <f t="shared" si="75"/>
        <v>910361.60000000009</v>
      </c>
    </row>
    <row r="1177" spans="1:12" x14ac:dyDescent="0.25">
      <c r="A1177">
        <v>2176</v>
      </c>
      <c r="B1177" t="s">
        <v>815</v>
      </c>
      <c r="C1177">
        <v>127153</v>
      </c>
      <c r="D1177">
        <v>6.45</v>
      </c>
      <c r="E1177" s="5">
        <v>43691.40357638889</v>
      </c>
      <c r="F1177" t="s">
        <v>1421</v>
      </c>
      <c r="G1177">
        <v>3151722</v>
      </c>
      <c r="H1177" s="3">
        <v>45015.665729108798</v>
      </c>
      <c r="I1177" t="str">
        <f t="shared" si="72"/>
        <v>Long Term</v>
      </c>
      <c r="J1177">
        <f t="shared" si="73"/>
        <v>3024569</v>
      </c>
      <c r="K1177">
        <f t="shared" si="74"/>
        <v>0.1</v>
      </c>
      <c r="L1177">
        <f t="shared" si="75"/>
        <v>302456.90000000002</v>
      </c>
    </row>
    <row r="1178" spans="1:12" x14ac:dyDescent="0.25">
      <c r="A1178">
        <v>2177</v>
      </c>
      <c r="B1178" t="s">
        <v>1453</v>
      </c>
      <c r="C1178">
        <v>408989</v>
      </c>
      <c r="D1178">
        <v>5.9</v>
      </c>
      <c r="E1178" s="5">
        <v>44249.433553240742</v>
      </c>
      <c r="F1178" t="s">
        <v>1424</v>
      </c>
      <c r="G1178">
        <v>7524563</v>
      </c>
      <c r="H1178" s="3">
        <v>45015.665729108798</v>
      </c>
      <c r="I1178" t="str">
        <f t="shared" si="72"/>
        <v>Long Term</v>
      </c>
      <c r="J1178">
        <f t="shared" si="73"/>
        <v>7115574</v>
      </c>
      <c r="K1178">
        <f t="shared" si="74"/>
        <v>0.1</v>
      </c>
      <c r="L1178">
        <f t="shared" si="75"/>
        <v>711557.4</v>
      </c>
    </row>
    <row r="1179" spans="1:12" x14ac:dyDescent="0.25">
      <c r="A1179">
        <v>2178</v>
      </c>
      <c r="B1179" t="s">
        <v>673</v>
      </c>
      <c r="C1179">
        <v>196775</v>
      </c>
      <c r="D1179">
        <v>5.25</v>
      </c>
      <c r="E1179" s="5">
        <v>43528.696643518517</v>
      </c>
      <c r="F1179" t="s">
        <v>1421</v>
      </c>
      <c r="G1179">
        <v>3917450</v>
      </c>
      <c r="H1179" s="3">
        <v>45015.665729108798</v>
      </c>
      <c r="I1179" t="str">
        <f t="shared" si="72"/>
        <v>Long Term</v>
      </c>
      <c r="J1179">
        <f t="shared" si="73"/>
        <v>3720675</v>
      </c>
      <c r="K1179">
        <f t="shared" si="74"/>
        <v>0.1</v>
      </c>
      <c r="L1179">
        <f t="shared" si="75"/>
        <v>372067.5</v>
      </c>
    </row>
    <row r="1180" spans="1:12" x14ac:dyDescent="0.25">
      <c r="A1180">
        <v>2179</v>
      </c>
      <c r="B1180" t="s">
        <v>1226</v>
      </c>
      <c r="C1180">
        <v>941502</v>
      </c>
      <c r="D1180">
        <v>7.9</v>
      </c>
      <c r="E1180" s="5">
        <v>44325.889918981477</v>
      </c>
      <c r="F1180" t="s">
        <v>1421</v>
      </c>
      <c r="G1180">
        <v>2830988</v>
      </c>
      <c r="H1180" s="3">
        <v>45015.665729108798</v>
      </c>
      <c r="I1180" t="str">
        <f t="shared" si="72"/>
        <v>Long Term</v>
      </c>
      <c r="J1180">
        <f t="shared" si="73"/>
        <v>1889486</v>
      </c>
      <c r="K1180">
        <f t="shared" si="74"/>
        <v>0.1</v>
      </c>
      <c r="L1180">
        <f t="shared" si="75"/>
        <v>188948.6</v>
      </c>
    </row>
    <row r="1181" spans="1:12" x14ac:dyDescent="0.25">
      <c r="A1181">
        <v>2180</v>
      </c>
      <c r="B1181" t="s">
        <v>948</v>
      </c>
      <c r="C1181">
        <v>437175</v>
      </c>
      <c r="D1181">
        <v>8.43</v>
      </c>
      <c r="E1181" s="5">
        <v>43396.334560185183</v>
      </c>
      <c r="F1181" t="s">
        <v>1421</v>
      </c>
      <c r="G1181">
        <v>6381204</v>
      </c>
      <c r="H1181" s="3">
        <v>45015.665729108798</v>
      </c>
      <c r="I1181" t="str">
        <f t="shared" si="72"/>
        <v>Long Term</v>
      </c>
      <c r="J1181">
        <f t="shared" si="73"/>
        <v>5944029</v>
      </c>
      <c r="K1181">
        <f t="shared" si="74"/>
        <v>0.1</v>
      </c>
      <c r="L1181">
        <f t="shared" si="75"/>
        <v>594402.9</v>
      </c>
    </row>
    <row r="1182" spans="1:12" x14ac:dyDescent="0.25">
      <c r="A1182">
        <v>2181</v>
      </c>
      <c r="B1182" t="s">
        <v>392</v>
      </c>
      <c r="C1182">
        <v>901566</v>
      </c>
      <c r="D1182">
        <v>5.9</v>
      </c>
      <c r="E1182" s="5">
        <v>44697.663240740738</v>
      </c>
      <c r="F1182" t="s">
        <v>1421</v>
      </c>
      <c r="G1182">
        <v>901606</v>
      </c>
      <c r="H1182" s="3">
        <v>45015.665729108798</v>
      </c>
      <c r="I1182" t="str">
        <f t="shared" si="72"/>
        <v>Short Term</v>
      </c>
      <c r="J1182">
        <f t="shared" si="73"/>
        <v>40</v>
      </c>
      <c r="K1182">
        <f t="shared" si="74"/>
        <v>0</v>
      </c>
      <c r="L1182">
        <f t="shared" si="75"/>
        <v>0</v>
      </c>
    </row>
    <row r="1183" spans="1:12" x14ac:dyDescent="0.25">
      <c r="A1183">
        <v>2182</v>
      </c>
      <c r="B1183" t="s">
        <v>566</v>
      </c>
      <c r="C1183">
        <v>97000</v>
      </c>
      <c r="D1183">
        <v>7.4</v>
      </c>
      <c r="E1183" s="5">
        <v>43419.654629629629</v>
      </c>
      <c r="F1183" t="s">
        <v>1424</v>
      </c>
      <c r="G1183">
        <v>8562017</v>
      </c>
      <c r="H1183" s="3">
        <v>45015.665729108798</v>
      </c>
      <c r="I1183" t="str">
        <f t="shared" si="72"/>
        <v>Long Term</v>
      </c>
      <c r="J1183">
        <f t="shared" si="73"/>
        <v>8465017</v>
      </c>
      <c r="K1183">
        <f t="shared" si="74"/>
        <v>0.1</v>
      </c>
      <c r="L1183">
        <f t="shared" si="75"/>
        <v>846501.70000000007</v>
      </c>
    </row>
    <row r="1184" spans="1:12" x14ac:dyDescent="0.25">
      <c r="A1184">
        <v>2183</v>
      </c>
      <c r="B1184" t="s">
        <v>1233</v>
      </c>
      <c r="C1184">
        <v>230041</v>
      </c>
      <c r="D1184">
        <v>7.64</v>
      </c>
      <c r="E1184" s="5">
        <v>44711.542523148149</v>
      </c>
      <c r="F1184" t="s">
        <v>1422</v>
      </c>
      <c r="G1184">
        <v>8027262</v>
      </c>
      <c r="H1184" s="3">
        <v>45015.665729108798</v>
      </c>
      <c r="I1184" t="str">
        <f t="shared" si="72"/>
        <v>Short Term</v>
      </c>
      <c r="J1184">
        <f t="shared" si="73"/>
        <v>7797221</v>
      </c>
      <c r="K1184">
        <f t="shared" si="74"/>
        <v>0.1</v>
      </c>
      <c r="L1184">
        <f t="shared" si="75"/>
        <v>779722.10000000009</v>
      </c>
    </row>
    <row r="1185" spans="1:12" x14ac:dyDescent="0.25">
      <c r="A1185">
        <v>2184</v>
      </c>
      <c r="B1185" t="s">
        <v>1533</v>
      </c>
      <c r="C1185">
        <v>219000</v>
      </c>
      <c r="D1185">
        <v>7.45</v>
      </c>
      <c r="E1185" s="5">
        <v>43862.127916666657</v>
      </c>
      <c r="F1185" t="s">
        <v>1423</v>
      </c>
      <c r="G1185">
        <v>1864323</v>
      </c>
      <c r="H1185" s="3">
        <v>45015.665729108798</v>
      </c>
      <c r="I1185" t="str">
        <f t="shared" si="72"/>
        <v>Long Term</v>
      </c>
      <c r="J1185">
        <f t="shared" si="73"/>
        <v>1645323</v>
      </c>
      <c r="K1185">
        <f t="shared" si="74"/>
        <v>0.1</v>
      </c>
      <c r="L1185">
        <f t="shared" si="75"/>
        <v>164532.30000000002</v>
      </c>
    </row>
    <row r="1186" spans="1:12" x14ac:dyDescent="0.25">
      <c r="A1186">
        <v>2185</v>
      </c>
      <c r="B1186" t="s">
        <v>658</v>
      </c>
      <c r="C1186">
        <v>140708</v>
      </c>
      <c r="D1186">
        <v>8.89</v>
      </c>
      <c r="E1186" s="5">
        <v>44034.658101851863</v>
      </c>
      <c r="F1186" t="s">
        <v>1422</v>
      </c>
      <c r="G1186">
        <v>7446955</v>
      </c>
      <c r="H1186" s="3">
        <v>45015.665729108798</v>
      </c>
      <c r="I1186" t="str">
        <f t="shared" si="72"/>
        <v>Long Term</v>
      </c>
      <c r="J1186">
        <f t="shared" si="73"/>
        <v>7306247</v>
      </c>
      <c r="K1186">
        <f t="shared" si="74"/>
        <v>0.1</v>
      </c>
      <c r="L1186">
        <f t="shared" si="75"/>
        <v>730624.70000000007</v>
      </c>
    </row>
    <row r="1187" spans="1:12" x14ac:dyDescent="0.25">
      <c r="A1187">
        <v>2186</v>
      </c>
      <c r="B1187" t="s">
        <v>782</v>
      </c>
      <c r="C1187">
        <v>476879</v>
      </c>
      <c r="D1187">
        <v>8.3800000000000008</v>
      </c>
      <c r="E1187" s="5">
        <v>44724.659016203703</v>
      </c>
      <c r="F1187" t="s">
        <v>1423</v>
      </c>
      <c r="G1187">
        <v>3043368</v>
      </c>
      <c r="H1187" s="3">
        <v>45015.665729108798</v>
      </c>
      <c r="I1187" t="str">
        <f t="shared" si="72"/>
        <v>Short Term</v>
      </c>
      <c r="J1187">
        <f t="shared" si="73"/>
        <v>2566489</v>
      </c>
      <c r="K1187">
        <f t="shared" si="74"/>
        <v>0.1</v>
      </c>
      <c r="L1187">
        <f t="shared" si="75"/>
        <v>256648.90000000002</v>
      </c>
    </row>
    <row r="1188" spans="1:12" x14ac:dyDescent="0.25">
      <c r="A1188">
        <v>2187</v>
      </c>
      <c r="B1188" t="s">
        <v>235</v>
      </c>
      <c r="C1188">
        <v>452496</v>
      </c>
      <c r="D1188">
        <v>5.17</v>
      </c>
      <c r="E1188" s="5">
        <v>44767.38621527778</v>
      </c>
      <c r="F1188" t="s">
        <v>1421</v>
      </c>
      <c r="G1188">
        <v>9944634</v>
      </c>
      <c r="H1188" s="3">
        <v>45015.665729108798</v>
      </c>
      <c r="I1188" t="str">
        <f t="shared" si="72"/>
        <v>Short Term</v>
      </c>
      <c r="J1188">
        <f t="shared" si="73"/>
        <v>9492138</v>
      </c>
      <c r="K1188">
        <f t="shared" si="74"/>
        <v>0.1</v>
      </c>
      <c r="L1188">
        <f t="shared" si="75"/>
        <v>949213.8</v>
      </c>
    </row>
    <row r="1189" spans="1:12" x14ac:dyDescent="0.25">
      <c r="A1189">
        <v>2188</v>
      </c>
      <c r="B1189" t="s">
        <v>410</v>
      </c>
      <c r="C1189">
        <v>940220</v>
      </c>
      <c r="D1189">
        <v>7.19</v>
      </c>
      <c r="E1189" s="5">
        <v>43809.982152777768</v>
      </c>
      <c r="F1189" t="s">
        <v>1423</v>
      </c>
      <c r="G1189">
        <v>8174473</v>
      </c>
      <c r="H1189" s="3">
        <v>45015.665729108798</v>
      </c>
      <c r="I1189" t="str">
        <f t="shared" si="72"/>
        <v>Long Term</v>
      </c>
      <c r="J1189">
        <f t="shared" si="73"/>
        <v>7234253</v>
      </c>
      <c r="K1189">
        <f t="shared" si="74"/>
        <v>0.1</v>
      </c>
      <c r="L1189">
        <f t="shared" si="75"/>
        <v>723425.3</v>
      </c>
    </row>
    <row r="1190" spans="1:12" x14ac:dyDescent="0.25">
      <c r="A1190">
        <v>2189</v>
      </c>
      <c r="B1190" t="s">
        <v>845</v>
      </c>
      <c r="C1190">
        <v>192207</v>
      </c>
      <c r="D1190">
        <v>8.42</v>
      </c>
      <c r="E1190" s="5">
        <v>44792.447743055563</v>
      </c>
      <c r="F1190" t="s">
        <v>1425</v>
      </c>
      <c r="G1190">
        <v>9446397</v>
      </c>
      <c r="H1190" s="3">
        <v>45015.665729108798</v>
      </c>
      <c r="I1190" t="str">
        <f t="shared" si="72"/>
        <v>Short Term</v>
      </c>
      <c r="J1190">
        <f t="shared" si="73"/>
        <v>9254190</v>
      </c>
      <c r="K1190">
        <f t="shared" si="74"/>
        <v>0.1</v>
      </c>
      <c r="L1190">
        <f t="shared" si="75"/>
        <v>925419</v>
      </c>
    </row>
    <row r="1191" spans="1:12" x14ac:dyDescent="0.25">
      <c r="A1191">
        <v>2190</v>
      </c>
      <c r="B1191" t="s">
        <v>1398</v>
      </c>
      <c r="C1191">
        <v>513872</v>
      </c>
      <c r="D1191">
        <v>7.75</v>
      </c>
      <c r="E1191" s="5">
        <v>43712.515405092592</v>
      </c>
      <c r="F1191" t="s">
        <v>1426</v>
      </c>
      <c r="G1191">
        <v>615513</v>
      </c>
      <c r="H1191" s="3">
        <v>45015.665729108798</v>
      </c>
      <c r="I1191" t="str">
        <f t="shared" si="72"/>
        <v>Long Term</v>
      </c>
      <c r="J1191">
        <f t="shared" si="73"/>
        <v>101641</v>
      </c>
      <c r="K1191">
        <f t="shared" si="74"/>
        <v>0.1</v>
      </c>
      <c r="L1191">
        <f t="shared" si="75"/>
        <v>10164.1</v>
      </c>
    </row>
    <row r="1192" spans="1:12" x14ac:dyDescent="0.25">
      <c r="A1192">
        <v>2191</v>
      </c>
      <c r="B1192" t="s">
        <v>827</v>
      </c>
      <c r="C1192">
        <v>154708</v>
      </c>
      <c r="D1192">
        <v>7.74</v>
      </c>
      <c r="E1192" s="5">
        <v>43702.041261574072</v>
      </c>
      <c r="F1192" t="s">
        <v>1424</v>
      </c>
      <c r="G1192">
        <v>2501191</v>
      </c>
      <c r="H1192" s="3">
        <v>45015.665729108798</v>
      </c>
      <c r="I1192" t="str">
        <f t="shared" si="72"/>
        <v>Long Term</v>
      </c>
      <c r="J1192">
        <f t="shared" si="73"/>
        <v>2346483</v>
      </c>
      <c r="K1192">
        <f t="shared" si="74"/>
        <v>0.1</v>
      </c>
      <c r="L1192">
        <f t="shared" si="75"/>
        <v>234648.30000000002</v>
      </c>
    </row>
    <row r="1193" spans="1:12" x14ac:dyDescent="0.25">
      <c r="A1193">
        <v>2192</v>
      </c>
      <c r="B1193" t="s">
        <v>569</v>
      </c>
      <c r="C1193">
        <v>463420</v>
      </c>
      <c r="D1193">
        <v>8.23</v>
      </c>
      <c r="E1193" s="5">
        <v>43722.557384259257</v>
      </c>
      <c r="F1193" t="s">
        <v>1422</v>
      </c>
      <c r="G1193">
        <v>4454257</v>
      </c>
      <c r="H1193" s="3">
        <v>45015.665729108798</v>
      </c>
      <c r="I1193" t="str">
        <f t="shared" si="72"/>
        <v>Long Term</v>
      </c>
      <c r="J1193">
        <f t="shared" si="73"/>
        <v>3990837</v>
      </c>
      <c r="K1193">
        <f t="shared" si="74"/>
        <v>0.1</v>
      </c>
      <c r="L1193">
        <f t="shared" si="75"/>
        <v>399083.7</v>
      </c>
    </row>
    <row r="1194" spans="1:12" x14ac:dyDescent="0.25">
      <c r="A1194">
        <v>2193</v>
      </c>
      <c r="B1194" t="s">
        <v>329</v>
      </c>
      <c r="C1194">
        <v>632313</v>
      </c>
      <c r="D1194">
        <v>7.89</v>
      </c>
      <c r="E1194" s="5">
        <v>44278.781331018523</v>
      </c>
      <c r="F1194" t="s">
        <v>1425</v>
      </c>
      <c r="G1194">
        <v>5951832</v>
      </c>
      <c r="H1194" s="3">
        <v>45015.665729108798</v>
      </c>
      <c r="I1194" t="str">
        <f t="shared" si="72"/>
        <v>Long Term</v>
      </c>
      <c r="J1194">
        <f t="shared" si="73"/>
        <v>5319519</v>
      </c>
      <c r="K1194">
        <f t="shared" si="74"/>
        <v>0.1</v>
      </c>
      <c r="L1194">
        <f t="shared" si="75"/>
        <v>531951.9</v>
      </c>
    </row>
    <row r="1195" spans="1:12" x14ac:dyDescent="0.25">
      <c r="A1195">
        <v>2194</v>
      </c>
      <c r="B1195" t="s">
        <v>1071</v>
      </c>
      <c r="C1195">
        <v>922471</v>
      </c>
      <c r="D1195">
        <v>6.6</v>
      </c>
      <c r="E1195" s="5">
        <v>44213.761562500003</v>
      </c>
      <c r="F1195" t="s">
        <v>1426</v>
      </c>
      <c r="G1195">
        <v>9623087</v>
      </c>
      <c r="H1195" s="3">
        <v>45015.665729108798</v>
      </c>
      <c r="I1195" t="str">
        <f t="shared" si="72"/>
        <v>Long Term</v>
      </c>
      <c r="J1195">
        <f t="shared" si="73"/>
        <v>8700616</v>
      </c>
      <c r="K1195">
        <f t="shared" si="74"/>
        <v>0.1</v>
      </c>
      <c r="L1195">
        <f t="shared" si="75"/>
        <v>870061.60000000009</v>
      </c>
    </row>
    <row r="1196" spans="1:12" x14ac:dyDescent="0.25">
      <c r="A1196">
        <v>2195</v>
      </c>
      <c r="B1196" t="s">
        <v>1389</v>
      </c>
      <c r="C1196">
        <v>388127</v>
      </c>
      <c r="D1196">
        <v>6.5</v>
      </c>
      <c r="E1196" s="5">
        <v>43672.92690972222</v>
      </c>
      <c r="F1196" t="s">
        <v>1424</v>
      </c>
      <c r="G1196">
        <v>6440846</v>
      </c>
      <c r="H1196" s="3">
        <v>45015.665729108798</v>
      </c>
      <c r="I1196" t="str">
        <f t="shared" si="72"/>
        <v>Long Term</v>
      </c>
      <c r="J1196">
        <f t="shared" si="73"/>
        <v>6052719</v>
      </c>
      <c r="K1196">
        <f t="shared" si="74"/>
        <v>0.1</v>
      </c>
      <c r="L1196">
        <f t="shared" si="75"/>
        <v>605271.9</v>
      </c>
    </row>
    <row r="1197" spans="1:12" x14ac:dyDescent="0.25">
      <c r="A1197">
        <v>2196</v>
      </c>
      <c r="B1197" t="s">
        <v>1326</v>
      </c>
      <c r="C1197">
        <v>927077</v>
      </c>
      <c r="D1197">
        <v>7.87</v>
      </c>
      <c r="E1197" s="5">
        <v>43799.564988425933</v>
      </c>
      <c r="F1197" t="s">
        <v>1424</v>
      </c>
      <c r="G1197">
        <v>9875680</v>
      </c>
      <c r="H1197" s="3">
        <v>45015.665729108798</v>
      </c>
      <c r="I1197" t="str">
        <f t="shared" si="72"/>
        <v>Long Term</v>
      </c>
      <c r="J1197">
        <f t="shared" si="73"/>
        <v>8948603</v>
      </c>
      <c r="K1197">
        <f t="shared" si="74"/>
        <v>0.1</v>
      </c>
      <c r="L1197">
        <f t="shared" si="75"/>
        <v>894860.3</v>
      </c>
    </row>
    <row r="1198" spans="1:12" x14ac:dyDescent="0.25">
      <c r="A1198">
        <v>2197</v>
      </c>
      <c r="B1198" t="s">
        <v>1092</v>
      </c>
      <c r="C1198">
        <v>723966</v>
      </c>
      <c r="D1198">
        <v>7.7</v>
      </c>
      <c r="E1198" s="5">
        <v>43502.064756944441</v>
      </c>
      <c r="F1198" t="s">
        <v>1422</v>
      </c>
      <c r="G1198">
        <v>723982</v>
      </c>
      <c r="H1198" s="3">
        <v>45015.665729108798</v>
      </c>
      <c r="I1198" t="str">
        <f t="shared" si="72"/>
        <v>Long Term</v>
      </c>
      <c r="J1198">
        <f t="shared" si="73"/>
        <v>16</v>
      </c>
      <c r="K1198">
        <f t="shared" si="74"/>
        <v>0</v>
      </c>
      <c r="L1198">
        <f t="shared" si="75"/>
        <v>0</v>
      </c>
    </row>
    <row r="1199" spans="1:12" x14ac:dyDescent="0.25">
      <c r="A1199">
        <v>2198</v>
      </c>
      <c r="B1199" t="s">
        <v>796</v>
      </c>
      <c r="C1199">
        <v>991544</v>
      </c>
      <c r="D1199">
        <v>5.36</v>
      </c>
      <c r="E1199" s="5">
        <v>44857.091886574082</v>
      </c>
      <c r="F1199" t="s">
        <v>1421</v>
      </c>
      <c r="G1199">
        <v>991564</v>
      </c>
      <c r="H1199" s="3">
        <v>45015.665729108798</v>
      </c>
      <c r="I1199" t="str">
        <f t="shared" si="72"/>
        <v>Short Term</v>
      </c>
      <c r="J1199">
        <f t="shared" si="73"/>
        <v>20</v>
      </c>
      <c r="K1199">
        <f t="shared" si="74"/>
        <v>0</v>
      </c>
      <c r="L1199">
        <f t="shared" si="75"/>
        <v>0</v>
      </c>
    </row>
    <row r="1200" spans="1:12" x14ac:dyDescent="0.25">
      <c r="A1200">
        <v>2199</v>
      </c>
      <c r="B1200" t="s">
        <v>1534</v>
      </c>
      <c r="C1200">
        <v>659111</v>
      </c>
      <c r="D1200">
        <v>6.19</v>
      </c>
      <c r="E1200" s="5">
        <v>44782.534525462957</v>
      </c>
      <c r="F1200" t="s">
        <v>1424</v>
      </c>
      <c r="G1200">
        <v>1736721</v>
      </c>
      <c r="H1200" s="3">
        <v>45015.665729108798</v>
      </c>
      <c r="I1200" t="str">
        <f t="shared" si="72"/>
        <v>Short Term</v>
      </c>
      <c r="J1200">
        <f t="shared" si="73"/>
        <v>1077610</v>
      </c>
      <c r="K1200">
        <f t="shared" si="74"/>
        <v>0.1</v>
      </c>
      <c r="L1200">
        <f t="shared" si="75"/>
        <v>107761</v>
      </c>
    </row>
    <row r="1201" spans="1:12" x14ac:dyDescent="0.25">
      <c r="A1201">
        <v>2200</v>
      </c>
      <c r="B1201" t="s">
        <v>1317</v>
      </c>
      <c r="C1201">
        <v>974305</v>
      </c>
      <c r="D1201">
        <v>7.72</v>
      </c>
      <c r="E1201" s="5">
        <v>44216.021064814813</v>
      </c>
      <c r="F1201" t="s">
        <v>1426</v>
      </c>
      <c r="G1201">
        <v>6421915</v>
      </c>
      <c r="H1201" s="3">
        <v>45015.665729108798</v>
      </c>
      <c r="I1201" t="str">
        <f t="shared" si="72"/>
        <v>Long Term</v>
      </c>
      <c r="J1201">
        <f t="shared" si="73"/>
        <v>5447610</v>
      </c>
      <c r="K1201">
        <f t="shared" si="74"/>
        <v>0.1</v>
      </c>
      <c r="L1201">
        <f t="shared" si="75"/>
        <v>544761</v>
      </c>
    </row>
    <row r="1202" spans="1:12" x14ac:dyDescent="0.25">
      <c r="A1202">
        <v>2201</v>
      </c>
      <c r="B1202" t="s">
        <v>606</v>
      </c>
      <c r="C1202">
        <v>169935</v>
      </c>
      <c r="D1202">
        <v>8.7200000000000006</v>
      </c>
      <c r="E1202" s="5">
        <v>43933.988402777781</v>
      </c>
      <c r="F1202" t="s">
        <v>1422</v>
      </c>
      <c r="G1202">
        <v>3846664</v>
      </c>
      <c r="H1202" s="3">
        <v>45015.665729108798</v>
      </c>
      <c r="I1202" t="str">
        <f t="shared" si="72"/>
        <v>Long Term</v>
      </c>
      <c r="J1202">
        <f t="shared" si="73"/>
        <v>3676729</v>
      </c>
      <c r="K1202">
        <f t="shared" si="74"/>
        <v>0.1</v>
      </c>
      <c r="L1202">
        <f t="shared" si="75"/>
        <v>367672.9</v>
      </c>
    </row>
    <row r="1203" spans="1:12" x14ac:dyDescent="0.25">
      <c r="A1203">
        <v>2202</v>
      </c>
      <c r="B1203" t="s">
        <v>637</v>
      </c>
      <c r="C1203">
        <v>823061</v>
      </c>
      <c r="D1203">
        <v>7.53</v>
      </c>
      <c r="E1203" s="5">
        <v>44572.562997685192</v>
      </c>
      <c r="F1203" t="s">
        <v>1423</v>
      </c>
      <c r="G1203">
        <v>2752662</v>
      </c>
      <c r="H1203" s="3">
        <v>45015.665729108798</v>
      </c>
      <c r="I1203" t="str">
        <f t="shared" si="72"/>
        <v>Long Term</v>
      </c>
      <c r="J1203">
        <f t="shared" si="73"/>
        <v>1929601</v>
      </c>
      <c r="K1203">
        <f t="shared" si="74"/>
        <v>0.1</v>
      </c>
      <c r="L1203">
        <f t="shared" si="75"/>
        <v>192960.1</v>
      </c>
    </row>
    <row r="1204" spans="1:12" x14ac:dyDescent="0.25">
      <c r="A1204">
        <v>2203</v>
      </c>
      <c r="B1204" t="s">
        <v>510</v>
      </c>
      <c r="C1204">
        <v>856057</v>
      </c>
      <c r="D1204">
        <v>5.9</v>
      </c>
      <c r="E1204" s="5">
        <v>44982.432268518518</v>
      </c>
      <c r="F1204" t="s">
        <v>1426</v>
      </c>
      <c r="G1204">
        <v>8914191</v>
      </c>
      <c r="H1204" s="3">
        <v>45015.665729108798</v>
      </c>
      <c r="I1204" t="str">
        <f t="shared" si="72"/>
        <v>Short Term</v>
      </c>
      <c r="J1204">
        <f t="shared" si="73"/>
        <v>8058134</v>
      </c>
      <c r="K1204">
        <f t="shared" si="74"/>
        <v>0.1</v>
      </c>
      <c r="L1204">
        <f t="shared" si="75"/>
        <v>805813.4</v>
      </c>
    </row>
    <row r="1205" spans="1:12" x14ac:dyDescent="0.25">
      <c r="A1205">
        <v>2204</v>
      </c>
      <c r="B1205" t="s">
        <v>1163</v>
      </c>
      <c r="C1205">
        <v>898293</v>
      </c>
      <c r="D1205">
        <v>7.28</v>
      </c>
      <c r="E1205" s="5">
        <v>44150.38082175926</v>
      </c>
      <c r="F1205" t="s">
        <v>1424</v>
      </c>
      <c r="G1205">
        <v>3900629</v>
      </c>
      <c r="H1205" s="3">
        <v>45015.665729108798</v>
      </c>
      <c r="I1205" t="str">
        <f t="shared" si="72"/>
        <v>Long Term</v>
      </c>
      <c r="J1205">
        <f t="shared" si="73"/>
        <v>3002336</v>
      </c>
      <c r="K1205">
        <f t="shared" si="74"/>
        <v>0.1</v>
      </c>
      <c r="L1205">
        <f t="shared" si="75"/>
        <v>300233.60000000003</v>
      </c>
    </row>
    <row r="1206" spans="1:12" x14ac:dyDescent="0.25">
      <c r="A1206">
        <v>2205</v>
      </c>
      <c r="B1206" t="s">
        <v>1512</v>
      </c>
      <c r="C1206">
        <v>53742</v>
      </c>
      <c r="D1206">
        <v>7.68</v>
      </c>
      <c r="E1206" s="5">
        <v>44927.863321759258</v>
      </c>
      <c r="F1206" t="s">
        <v>1421</v>
      </c>
      <c r="G1206">
        <v>6168102</v>
      </c>
      <c r="H1206" s="3">
        <v>45015.665729108798</v>
      </c>
      <c r="I1206" t="str">
        <f t="shared" si="72"/>
        <v>Short Term</v>
      </c>
      <c r="J1206">
        <f t="shared" si="73"/>
        <v>6114360</v>
      </c>
      <c r="K1206">
        <f t="shared" si="74"/>
        <v>0.1</v>
      </c>
      <c r="L1206">
        <f t="shared" si="75"/>
        <v>611436</v>
      </c>
    </row>
    <row r="1207" spans="1:12" x14ac:dyDescent="0.25">
      <c r="A1207">
        <v>2206</v>
      </c>
      <c r="B1207" t="s">
        <v>1131</v>
      </c>
      <c r="C1207">
        <v>752676</v>
      </c>
      <c r="D1207">
        <v>7.71</v>
      </c>
      <c r="E1207" s="5">
        <v>43903.290196759262</v>
      </c>
      <c r="F1207" t="s">
        <v>1426</v>
      </c>
      <c r="G1207">
        <v>5217060</v>
      </c>
      <c r="H1207" s="3">
        <v>45015.665729108798</v>
      </c>
      <c r="I1207" t="str">
        <f t="shared" si="72"/>
        <v>Long Term</v>
      </c>
      <c r="J1207">
        <f t="shared" si="73"/>
        <v>4464384</v>
      </c>
      <c r="K1207">
        <f t="shared" si="74"/>
        <v>0.1</v>
      </c>
      <c r="L1207">
        <f t="shared" si="75"/>
        <v>446438.40000000002</v>
      </c>
    </row>
    <row r="1208" spans="1:12" x14ac:dyDescent="0.25">
      <c r="A1208">
        <v>2207</v>
      </c>
      <c r="B1208" t="s">
        <v>757</v>
      </c>
      <c r="C1208">
        <v>252778</v>
      </c>
      <c r="D1208">
        <v>5.9</v>
      </c>
      <c r="E1208" s="5">
        <v>43399.477662037039</v>
      </c>
      <c r="F1208" t="s">
        <v>1424</v>
      </c>
      <c r="G1208">
        <v>8360131</v>
      </c>
      <c r="H1208" s="3">
        <v>45015.665729108798</v>
      </c>
      <c r="I1208" t="str">
        <f t="shared" si="72"/>
        <v>Long Term</v>
      </c>
      <c r="J1208">
        <f t="shared" si="73"/>
        <v>8107353</v>
      </c>
      <c r="K1208">
        <f t="shared" si="74"/>
        <v>0.1</v>
      </c>
      <c r="L1208">
        <f t="shared" si="75"/>
        <v>810735.3</v>
      </c>
    </row>
    <row r="1209" spans="1:12" x14ac:dyDescent="0.25">
      <c r="A1209">
        <v>2208</v>
      </c>
      <c r="B1209" t="s">
        <v>1188</v>
      </c>
      <c r="C1209">
        <v>232493</v>
      </c>
      <c r="D1209">
        <v>8.5500000000000007</v>
      </c>
      <c r="E1209" s="5">
        <v>44244.737546296303</v>
      </c>
      <c r="F1209" t="s">
        <v>1423</v>
      </c>
      <c r="G1209">
        <v>5442399</v>
      </c>
      <c r="H1209" s="3">
        <v>45015.665729108798</v>
      </c>
      <c r="I1209" t="str">
        <f t="shared" si="72"/>
        <v>Long Term</v>
      </c>
      <c r="J1209">
        <f t="shared" si="73"/>
        <v>5209906</v>
      </c>
      <c r="K1209">
        <f t="shared" si="74"/>
        <v>0.1</v>
      </c>
      <c r="L1209">
        <f t="shared" si="75"/>
        <v>520990.60000000003</v>
      </c>
    </row>
    <row r="1210" spans="1:12" x14ac:dyDescent="0.25">
      <c r="A1210">
        <v>2209</v>
      </c>
      <c r="B1210" t="s">
        <v>56</v>
      </c>
      <c r="C1210">
        <v>394177</v>
      </c>
      <c r="D1210">
        <v>7.62</v>
      </c>
      <c r="E1210" s="5">
        <v>43579.022951388892</v>
      </c>
      <c r="F1210" t="s">
        <v>1424</v>
      </c>
      <c r="G1210">
        <v>6462042</v>
      </c>
      <c r="H1210" s="3">
        <v>45015.665729108798</v>
      </c>
      <c r="I1210" t="str">
        <f t="shared" si="72"/>
        <v>Long Term</v>
      </c>
      <c r="J1210">
        <f t="shared" si="73"/>
        <v>6067865</v>
      </c>
      <c r="K1210">
        <f t="shared" si="74"/>
        <v>0.1</v>
      </c>
      <c r="L1210">
        <f t="shared" si="75"/>
        <v>606786.5</v>
      </c>
    </row>
    <row r="1211" spans="1:12" x14ac:dyDescent="0.25">
      <c r="A1211">
        <v>2210</v>
      </c>
      <c r="B1211" t="s">
        <v>998</v>
      </c>
      <c r="C1211">
        <v>797775</v>
      </c>
      <c r="D1211">
        <v>8.9499999999999993</v>
      </c>
      <c r="E1211" s="5">
        <v>44666.380590277768</v>
      </c>
      <c r="F1211" t="s">
        <v>1422</v>
      </c>
      <c r="G1211">
        <v>6454778</v>
      </c>
      <c r="H1211" s="3">
        <v>45015.665729108798</v>
      </c>
      <c r="I1211" t="str">
        <f t="shared" si="72"/>
        <v>Short Term</v>
      </c>
      <c r="J1211">
        <f t="shared" si="73"/>
        <v>5657003</v>
      </c>
      <c r="K1211">
        <f t="shared" si="74"/>
        <v>0.1</v>
      </c>
      <c r="L1211">
        <f t="shared" si="75"/>
        <v>565700.30000000005</v>
      </c>
    </row>
    <row r="1212" spans="1:12" x14ac:dyDescent="0.25">
      <c r="A1212">
        <v>2211</v>
      </c>
      <c r="B1212" t="s">
        <v>1535</v>
      </c>
      <c r="C1212">
        <v>903618</v>
      </c>
      <c r="D1212">
        <v>7.41</v>
      </c>
      <c r="E1212" s="5">
        <v>43389.446898148148</v>
      </c>
      <c r="F1212" t="s">
        <v>1425</v>
      </c>
      <c r="G1212">
        <v>9588137</v>
      </c>
      <c r="H1212" s="3">
        <v>45015.665729108798</v>
      </c>
      <c r="I1212" t="str">
        <f t="shared" si="72"/>
        <v>Long Term</v>
      </c>
      <c r="J1212">
        <f t="shared" si="73"/>
        <v>8684519</v>
      </c>
      <c r="K1212">
        <f t="shared" si="74"/>
        <v>0.1</v>
      </c>
      <c r="L1212">
        <f t="shared" si="75"/>
        <v>868451.9</v>
      </c>
    </row>
    <row r="1213" spans="1:12" x14ac:dyDescent="0.25">
      <c r="A1213">
        <v>2212</v>
      </c>
      <c r="B1213" t="s">
        <v>1356</v>
      </c>
      <c r="C1213">
        <v>226558</v>
      </c>
      <c r="D1213">
        <v>8.26</v>
      </c>
      <c r="E1213" s="5">
        <v>44295.804085648153</v>
      </c>
      <c r="F1213" t="s">
        <v>1426</v>
      </c>
      <c r="G1213">
        <v>5557790</v>
      </c>
      <c r="H1213" s="3">
        <v>45015.665729108798</v>
      </c>
      <c r="I1213" t="str">
        <f t="shared" si="72"/>
        <v>Long Term</v>
      </c>
      <c r="J1213">
        <f t="shared" si="73"/>
        <v>5331232</v>
      </c>
      <c r="K1213">
        <f t="shared" si="74"/>
        <v>0.1</v>
      </c>
      <c r="L1213">
        <f t="shared" si="75"/>
        <v>533123.20000000007</v>
      </c>
    </row>
    <row r="1214" spans="1:12" x14ac:dyDescent="0.25">
      <c r="A1214">
        <v>2213</v>
      </c>
      <c r="B1214" t="s">
        <v>230</v>
      </c>
      <c r="C1214">
        <v>859035</v>
      </c>
      <c r="D1214">
        <v>6.55</v>
      </c>
      <c r="E1214" s="5">
        <v>45006.477210648147</v>
      </c>
      <c r="F1214" t="s">
        <v>1422</v>
      </c>
      <c r="G1214">
        <v>5754205</v>
      </c>
      <c r="H1214" s="3">
        <v>45015.665729108798</v>
      </c>
      <c r="I1214" t="str">
        <f t="shared" si="72"/>
        <v>Short Term</v>
      </c>
      <c r="J1214">
        <f t="shared" si="73"/>
        <v>4895170</v>
      </c>
      <c r="K1214">
        <f t="shared" si="74"/>
        <v>0.1</v>
      </c>
      <c r="L1214">
        <f t="shared" si="75"/>
        <v>489517</v>
      </c>
    </row>
    <row r="1215" spans="1:12" x14ac:dyDescent="0.25">
      <c r="A1215">
        <v>2214</v>
      </c>
      <c r="B1215" t="s">
        <v>1401</v>
      </c>
      <c r="C1215">
        <v>115374</v>
      </c>
      <c r="D1215">
        <v>7.32</v>
      </c>
      <c r="E1215" s="5">
        <v>45010.215451388889</v>
      </c>
      <c r="F1215" t="s">
        <v>1426</v>
      </c>
      <c r="G1215">
        <v>9669218</v>
      </c>
      <c r="H1215" s="3">
        <v>45015.665729108798</v>
      </c>
      <c r="I1215" t="str">
        <f t="shared" si="72"/>
        <v>Short Term</v>
      </c>
      <c r="J1215">
        <f t="shared" si="73"/>
        <v>9553844</v>
      </c>
      <c r="K1215">
        <f t="shared" si="74"/>
        <v>0.1</v>
      </c>
      <c r="L1215">
        <f t="shared" si="75"/>
        <v>955384.4</v>
      </c>
    </row>
    <row r="1216" spans="1:12" x14ac:dyDescent="0.25">
      <c r="A1216">
        <v>2215</v>
      </c>
      <c r="B1216" t="s">
        <v>1232</v>
      </c>
      <c r="C1216">
        <v>859863</v>
      </c>
      <c r="D1216">
        <v>5.73</v>
      </c>
      <c r="E1216" s="5">
        <v>44652.982488425929</v>
      </c>
      <c r="F1216" t="s">
        <v>1423</v>
      </c>
      <c r="G1216">
        <v>3759207</v>
      </c>
      <c r="H1216" s="3">
        <v>45015.665729108798</v>
      </c>
      <c r="I1216" t="str">
        <f t="shared" si="72"/>
        <v>Short Term</v>
      </c>
      <c r="J1216">
        <f t="shared" si="73"/>
        <v>2899344</v>
      </c>
      <c r="K1216">
        <f t="shared" si="74"/>
        <v>0.1</v>
      </c>
      <c r="L1216">
        <f t="shared" si="75"/>
        <v>289934.40000000002</v>
      </c>
    </row>
    <row r="1217" spans="1:12" x14ac:dyDescent="0.25">
      <c r="A1217">
        <v>2216</v>
      </c>
      <c r="B1217" t="s">
        <v>242</v>
      </c>
      <c r="C1217">
        <v>922808</v>
      </c>
      <c r="D1217">
        <v>7.23</v>
      </c>
      <c r="E1217" s="5">
        <v>44534.580682870372</v>
      </c>
      <c r="F1217" t="s">
        <v>1426</v>
      </c>
      <c r="G1217">
        <v>9907000</v>
      </c>
      <c r="H1217" s="3">
        <v>45015.665729108798</v>
      </c>
      <c r="I1217" t="str">
        <f t="shared" si="72"/>
        <v>Long Term</v>
      </c>
      <c r="J1217">
        <f t="shared" si="73"/>
        <v>8984192</v>
      </c>
      <c r="K1217">
        <f t="shared" si="74"/>
        <v>0.1</v>
      </c>
      <c r="L1217">
        <f t="shared" si="75"/>
        <v>898419.20000000007</v>
      </c>
    </row>
    <row r="1218" spans="1:12" x14ac:dyDescent="0.25">
      <c r="A1218">
        <v>2217</v>
      </c>
      <c r="B1218" t="s">
        <v>916</v>
      </c>
      <c r="C1218">
        <v>693593</v>
      </c>
      <c r="D1218">
        <v>8.24</v>
      </c>
      <c r="E1218" s="5">
        <v>44506.784004629633</v>
      </c>
      <c r="F1218" t="s">
        <v>1424</v>
      </c>
      <c r="G1218">
        <v>3720931</v>
      </c>
      <c r="H1218" s="3">
        <v>45015.665729108798</v>
      </c>
      <c r="I1218" t="str">
        <f t="shared" si="72"/>
        <v>Long Term</v>
      </c>
      <c r="J1218">
        <f t="shared" si="73"/>
        <v>3027338</v>
      </c>
      <c r="K1218">
        <f t="shared" si="74"/>
        <v>0.1</v>
      </c>
      <c r="L1218">
        <f t="shared" si="75"/>
        <v>302733.8</v>
      </c>
    </row>
    <row r="1219" spans="1:12" x14ac:dyDescent="0.25">
      <c r="A1219">
        <v>2218</v>
      </c>
      <c r="B1219" t="s">
        <v>1536</v>
      </c>
      <c r="C1219">
        <v>80538</v>
      </c>
      <c r="D1219">
        <v>5.53</v>
      </c>
      <c r="E1219" s="5">
        <v>44260.820821759262</v>
      </c>
      <c r="F1219" t="s">
        <v>1423</v>
      </c>
      <c r="G1219">
        <v>5150030</v>
      </c>
      <c r="H1219" s="3">
        <v>45015.665729108798</v>
      </c>
      <c r="I1219" t="str">
        <f t="shared" ref="I1219:I1282" si="76">IF((H1219-E1219)&lt;=365,"Short Term","Long Term")</f>
        <v>Long Term</v>
      </c>
      <c r="J1219">
        <f t="shared" ref="J1219:J1282" si="77">G1219-C1219</f>
        <v>5069492</v>
      </c>
      <c r="K1219">
        <f t="shared" ref="K1219:K1282" si="78">IF(J1219&gt;100000,10%,0)</f>
        <v>0.1</v>
      </c>
      <c r="L1219">
        <f t="shared" ref="L1219:L1282" si="79">J1219*K1219</f>
        <v>506949.2</v>
      </c>
    </row>
    <row r="1220" spans="1:12" x14ac:dyDescent="0.25">
      <c r="A1220">
        <v>2219</v>
      </c>
      <c r="B1220" t="s">
        <v>803</v>
      </c>
      <c r="C1220">
        <v>81129</v>
      </c>
      <c r="D1220">
        <v>7.55</v>
      </c>
      <c r="E1220" s="5">
        <v>43881.113321759258</v>
      </c>
      <c r="F1220" t="s">
        <v>1425</v>
      </c>
      <c r="G1220">
        <v>232653</v>
      </c>
      <c r="H1220" s="3">
        <v>45015.665729108798</v>
      </c>
      <c r="I1220" t="str">
        <f t="shared" si="76"/>
        <v>Long Term</v>
      </c>
      <c r="J1220">
        <f t="shared" si="77"/>
        <v>151524</v>
      </c>
      <c r="K1220">
        <f t="shared" si="78"/>
        <v>0.1</v>
      </c>
      <c r="L1220">
        <f t="shared" si="79"/>
        <v>15152.400000000001</v>
      </c>
    </row>
    <row r="1221" spans="1:12" x14ac:dyDescent="0.25">
      <c r="A1221">
        <v>2220</v>
      </c>
      <c r="B1221" t="s">
        <v>622</v>
      </c>
      <c r="C1221">
        <v>631020</v>
      </c>
      <c r="D1221">
        <v>7.86</v>
      </c>
      <c r="E1221" s="5">
        <v>43963.003680555557</v>
      </c>
      <c r="F1221" t="s">
        <v>1422</v>
      </c>
      <c r="G1221">
        <v>1209986</v>
      </c>
      <c r="H1221" s="3">
        <v>45015.665729108798</v>
      </c>
      <c r="I1221" t="str">
        <f t="shared" si="76"/>
        <v>Long Term</v>
      </c>
      <c r="J1221">
        <f t="shared" si="77"/>
        <v>578966</v>
      </c>
      <c r="K1221">
        <f t="shared" si="78"/>
        <v>0.1</v>
      </c>
      <c r="L1221">
        <f t="shared" si="79"/>
        <v>57896.600000000006</v>
      </c>
    </row>
    <row r="1222" spans="1:12" x14ac:dyDescent="0.25">
      <c r="A1222">
        <v>2221</v>
      </c>
      <c r="B1222" t="s">
        <v>1178</v>
      </c>
      <c r="C1222">
        <v>974481</v>
      </c>
      <c r="D1222">
        <v>6.21</v>
      </c>
      <c r="E1222" s="5">
        <v>44539.342164351852</v>
      </c>
      <c r="F1222" t="s">
        <v>1425</v>
      </c>
      <c r="G1222">
        <v>9892080</v>
      </c>
      <c r="H1222" s="3">
        <v>45015.665729108798</v>
      </c>
      <c r="I1222" t="str">
        <f t="shared" si="76"/>
        <v>Long Term</v>
      </c>
      <c r="J1222">
        <f t="shared" si="77"/>
        <v>8917599</v>
      </c>
      <c r="K1222">
        <f t="shared" si="78"/>
        <v>0.1</v>
      </c>
      <c r="L1222">
        <f t="shared" si="79"/>
        <v>891759.9</v>
      </c>
    </row>
    <row r="1223" spans="1:12" x14ac:dyDescent="0.25">
      <c r="A1223">
        <v>2222</v>
      </c>
      <c r="B1223" t="s">
        <v>589</v>
      </c>
      <c r="C1223">
        <v>26096</v>
      </c>
      <c r="D1223">
        <v>5.18</v>
      </c>
      <c r="E1223" s="5">
        <v>44908.364224537043</v>
      </c>
      <c r="F1223" t="s">
        <v>1423</v>
      </c>
      <c r="G1223">
        <v>7560240</v>
      </c>
      <c r="H1223" s="3">
        <v>45015.665729108798</v>
      </c>
      <c r="I1223" t="str">
        <f t="shared" si="76"/>
        <v>Short Term</v>
      </c>
      <c r="J1223">
        <f t="shared" si="77"/>
        <v>7534144</v>
      </c>
      <c r="K1223">
        <f t="shared" si="78"/>
        <v>0.1</v>
      </c>
      <c r="L1223">
        <f t="shared" si="79"/>
        <v>753414.4</v>
      </c>
    </row>
    <row r="1224" spans="1:12" x14ac:dyDescent="0.25">
      <c r="A1224">
        <v>2223</v>
      </c>
      <c r="B1224" t="s">
        <v>266</v>
      </c>
      <c r="C1224">
        <v>344115</v>
      </c>
      <c r="D1224">
        <v>7.66</v>
      </c>
      <c r="E1224" s="5">
        <v>44376.919421296298</v>
      </c>
      <c r="F1224" t="s">
        <v>1424</v>
      </c>
      <c r="G1224">
        <v>6511074</v>
      </c>
      <c r="H1224" s="3">
        <v>45015.665729108798</v>
      </c>
      <c r="I1224" t="str">
        <f t="shared" si="76"/>
        <v>Long Term</v>
      </c>
      <c r="J1224">
        <f t="shared" si="77"/>
        <v>6166959</v>
      </c>
      <c r="K1224">
        <f t="shared" si="78"/>
        <v>0.1</v>
      </c>
      <c r="L1224">
        <f t="shared" si="79"/>
        <v>616695.9</v>
      </c>
    </row>
    <row r="1225" spans="1:12" x14ac:dyDescent="0.25">
      <c r="A1225">
        <v>2224</v>
      </c>
      <c r="B1225" t="s">
        <v>509</v>
      </c>
      <c r="C1225">
        <v>681337</v>
      </c>
      <c r="D1225">
        <v>6.91</v>
      </c>
      <c r="E1225" s="5">
        <v>44845.139930555553</v>
      </c>
      <c r="F1225" t="s">
        <v>1424</v>
      </c>
      <c r="G1225">
        <v>8707211</v>
      </c>
      <c r="H1225" s="3">
        <v>45015.665729108798</v>
      </c>
      <c r="I1225" t="str">
        <f t="shared" si="76"/>
        <v>Short Term</v>
      </c>
      <c r="J1225">
        <f t="shared" si="77"/>
        <v>8025874</v>
      </c>
      <c r="K1225">
        <f t="shared" si="78"/>
        <v>0.1</v>
      </c>
      <c r="L1225">
        <f t="shared" si="79"/>
        <v>802587.4</v>
      </c>
    </row>
    <row r="1226" spans="1:12" x14ac:dyDescent="0.25">
      <c r="A1226">
        <v>2225</v>
      </c>
      <c r="B1226" t="s">
        <v>698</v>
      </c>
      <c r="C1226">
        <v>624672</v>
      </c>
      <c r="D1226">
        <v>8.7100000000000009</v>
      </c>
      <c r="E1226" s="5">
        <v>43452.496064814812</v>
      </c>
      <c r="F1226" t="s">
        <v>1426</v>
      </c>
      <c r="G1226">
        <v>6342481</v>
      </c>
      <c r="H1226" s="3">
        <v>45015.665729108798</v>
      </c>
      <c r="I1226" t="str">
        <f t="shared" si="76"/>
        <v>Long Term</v>
      </c>
      <c r="J1226">
        <f t="shared" si="77"/>
        <v>5717809</v>
      </c>
      <c r="K1226">
        <f t="shared" si="78"/>
        <v>0.1</v>
      </c>
      <c r="L1226">
        <f t="shared" si="79"/>
        <v>571780.9</v>
      </c>
    </row>
    <row r="1227" spans="1:12" x14ac:dyDescent="0.25">
      <c r="A1227">
        <v>2226</v>
      </c>
      <c r="B1227" t="s">
        <v>1114</v>
      </c>
      <c r="C1227">
        <v>80128</v>
      </c>
      <c r="D1227">
        <v>7.38</v>
      </c>
      <c r="E1227" s="5">
        <v>43951.333321759259</v>
      </c>
      <c r="F1227" t="s">
        <v>1426</v>
      </c>
      <c r="G1227">
        <v>4874270</v>
      </c>
      <c r="H1227" s="3">
        <v>45015.665729108798</v>
      </c>
      <c r="I1227" t="str">
        <f t="shared" si="76"/>
        <v>Long Term</v>
      </c>
      <c r="J1227">
        <f t="shared" si="77"/>
        <v>4794142</v>
      </c>
      <c r="K1227">
        <f t="shared" si="78"/>
        <v>0.1</v>
      </c>
      <c r="L1227">
        <f t="shared" si="79"/>
        <v>479414.2</v>
      </c>
    </row>
    <row r="1228" spans="1:12" x14ac:dyDescent="0.25">
      <c r="A1228">
        <v>2227</v>
      </c>
      <c r="B1228" t="s">
        <v>552</v>
      </c>
      <c r="C1228">
        <v>623922</v>
      </c>
      <c r="D1228">
        <v>5.55</v>
      </c>
      <c r="E1228" s="5">
        <v>44505.566064814811</v>
      </c>
      <c r="F1228" t="s">
        <v>1425</v>
      </c>
      <c r="G1228">
        <v>7328952</v>
      </c>
      <c r="H1228" s="3">
        <v>45015.665729108798</v>
      </c>
      <c r="I1228" t="str">
        <f t="shared" si="76"/>
        <v>Long Term</v>
      </c>
      <c r="J1228">
        <f t="shared" si="77"/>
        <v>6705030</v>
      </c>
      <c r="K1228">
        <f t="shared" si="78"/>
        <v>0.1</v>
      </c>
      <c r="L1228">
        <f t="shared" si="79"/>
        <v>670503</v>
      </c>
    </row>
    <row r="1229" spans="1:12" x14ac:dyDescent="0.25">
      <c r="A1229">
        <v>2228</v>
      </c>
      <c r="B1229" t="s">
        <v>1136</v>
      </c>
      <c r="C1229">
        <v>444558</v>
      </c>
      <c r="D1229">
        <v>5.21</v>
      </c>
      <c r="E1229" s="5">
        <v>44138.527013888888</v>
      </c>
      <c r="F1229" t="s">
        <v>1422</v>
      </c>
      <c r="G1229">
        <v>3912931</v>
      </c>
      <c r="H1229" s="3">
        <v>45015.665729108798</v>
      </c>
      <c r="I1229" t="str">
        <f t="shared" si="76"/>
        <v>Long Term</v>
      </c>
      <c r="J1229">
        <f t="shared" si="77"/>
        <v>3468373</v>
      </c>
      <c r="K1229">
        <f t="shared" si="78"/>
        <v>0.1</v>
      </c>
      <c r="L1229">
        <f t="shared" si="79"/>
        <v>346837.30000000005</v>
      </c>
    </row>
    <row r="1230" spans="1:12" x14ac:dyDescent="0.25">
      <c r="A1230">
        <v>2229</v>
      </c>
      <c r="B1230" t="s">
        <v>1537</v>
      </c>
      <c r="C1230">
        <v>466102</v>
      </c>
      <c r="D1230">
        <v>7.22</v>
      </c>
      <c r="E1230" s="5">
        <v>44635.103125000001</v>
      </c>
      <c r="F1230" t="s">
        <v>1426</v>
      </c>
      <c r="G1230">
        <v>2206281</v>
      </c>
      <c r="H1230" s="3">
        <v>45015.665729108798</v>
      </c>
      <c r="I1230" t="str">
        <f t="shared" si="76"/>
        <v>Long Term</v>
      </c>
      <c r="J1230">
        <f t="shared" si="77"/>
        <v>1740179</v>
      </c>
      <c r="K1230">
        <f t="shared" si="78"/>
        <v>0.1</v>
      </c>
      <c r="L1230">
        <f t="shared" si="79"/>
        <v>174017.90000000002</v>
      </c>
    </row>
    <row r="1231" spans="1:12" x14ac:dyDescent="0.25">
      <c r="A1231">
        <v>2230</v>
      </c>
      <c r="B1231" t="s">
        <v>169</v>
      </c>
      <c r="C1231">
        <v>356455</v>
      </c>
      <c r="D1231">
        <v>7.22</v>
      </c>
      <c r="E1231" s="5">
        <v>43642.950046296297</v>
      </c>
      <c r="F1231" t="s">
        <v>1423</v>
      </c>
      <c r="G1231">
        <v>2199249</v>
      </c>
      <c r="H1231" s="3">
        <v>45015.665729108798</v>
      </c>
      <c r="I1231" t="str">
        <f t="shared" si="76"/>
        <v>Long Term</v>
      </c>
      <c r="J1231">
        <f t="shared" si="77"/>
        <v>1842794</v>
      </c>
      <c r="K1231">
        <f t="shared" si="78"/>
        <v>0.1</v>
      </c>
      <c r="L1231">
        <f t="shared" si="79"/>
        <v>184279.40000000002</v>
      </c>
    </row>
    <row r="1232" spans="1:12" x14ac:dyDescent="0.25">
      <c r="A1232">
        <v>2231</v>
      </c>
      <c r="B1232" t="s">
        <v>221</v>
      </c>
      <c r="C1232">
        <v>94080</v>
      </c>
      <c r="D1232">
        <v>7.75</v>
      </c>
      <c r="E1232" s="5">
        <v>43935.164363425924</v>
      </c>
      <c r="F1232" t="s">
        <v>1425</v>
      </c>
      <c r="G1232">
        <v>7025293</v>
      </c>
      <c r="H1232" s="3">
        <v>45015.665729108798</v>
      </c>
      <c r="I1232" t="str">
        <f t="shared" si="76"/>
        <v>Long Term</v>
      </c>
      <c r="J1232">
        <f t="shared" si="77"/>
        <v>6931213</v>
      </c>
      <c r="K1232">
        <f t="shared" si="78"/>
        <v>0.1</v>
      </c>
      <c r="L1232">
        <f t="shared" si="79"/>
        <v>693121.3</v>
      </c>
    </row>
    <row r="1233" spans="1:12" x14ac:dyDescent="0.25">
      <c r="A1233">
        <v>2232</v>
      </c>
      <c r="B1233" t="s">
        <v>1264</v>
      </c>
      <c r="C1233">
        <v>123640</v>
      </c>
      <c r="D1233">
        <v>6.81</v>
      </c>
      <c r="E1233" s="5">
        <v>44136.958368055559</v>
      </c>
      <c r="F1233" t="s">
        <v>1422</v>
      </c>
      <c r="G1233">
        <v>9913862</v>
      </c>
      <c r="H1233" s="3">
        <v>45015.665729108798</v>
      </c>
      <c r="I1233" t="str">
        <f t="shared" si="76"/>
        <v>Long Term</v>
      </c>
      <c r="J1233">
        <f t="shared" si="77"/>
        <v>9790222</v>
      </c>
      <c r="K1233">
        <f t="shared" si="78"/>
        <v>0.1</v>
      </c>
      <c r="L1233">
        <f t="shared" si="79"/>
        <v>979022.20000000007</v>
      </c>
    </row>
    <row r="1234" spans="1:12" x14ac:dyDescent="0.25">
      <c r="A1234">
        <v>2233</v>
      </c>
      <c r="B1234" t="s">
        <v>1264</v>
      </c>
      <c r="C1234">
        <v>415782</v>
      </c>
      <c r="D1234">
        <v>7.82</v>
      </c>
      <c r="E1234" s="5">
        <v>44221.089687500003</v>
      </c>
      <c r="F1234" t="s">
        <v>1421</v>
      </c>
      <c r="G1234">
        <v>858600</v>
      </c>
      <c r="H1234" s="3">
        <v>45015.665729108798</v>
      </c>
      <c r="I1234" t="str">
        <f t="shared" si="76"/>
        <v>Long Term</v>
      </c>
      <c r="J1234">
        <f t="shared" si="77"/>
        <v>442818</v>
      </c>
      <c r="K1234">
        <f t="shared" si="78"/>
        <v>0.1</v>
      </c>
      <c r="L1234">
        <f t="shared" si="79"/>
        <v>44281.8</v>
      </c>
    </row>
    <row r="1235" spans="1:12" x14ac:dyDescent="0.25">
      <c r="A1235">
        <v>2234</v>
      </c>
      <c r="B1235" t="s">
        <v>319</v>
      </c>
      <c r="C1235">
        <v>542327</v>
      </c>
      <c r="D1235">
        <v>5.33</v>
      </c>
      <c r="E1235" s="5">
        <v>44885.865752314807</v>
      </c>
      <c r="F1235" t="s">
        <v>1423</v>
      </c>
      <c r="G1235">
        <v>9043888</v>
      </c>
      <c r="H1235" s="3">
        <v>45015.665729108798</v>
      </c>
      <c r="I1235" t="str">
        <f t="shared" si="76"/>
        <v>Short Term</v>
      </c>
      <c r="J1235">
        <f t="shared" si="77"/>
        <v>8501561</v>
      </c>
      <c r="K1235">
        <f t="shared" si="78"/>
        <v>0.1</v>
      </c>
      <c r="L1235">
        <f t="shared" si="79"/>
        <v>850156.10000000009</v>
      </c>
    </row>
    <row r="1236" spans="1:12" x14ac:dyDescent="0.25">
      <c r="A1236">
        <v>2235</v>
      </c>
      <c r="B1236" t="s">
        <v>793</v>
      </c>
      <c r="C1236">
        <v>658336</v>
      </c>
      <c r="D1236">
        <v>7.5</v>
      </c>
      <c r="E1236" s="5">
        <v>45010.048657407409</v>
      </c>
      <c r="F1236" t="s">
        <v>1423</v>
      </c>
      <c r="G1236">
        <v>4146775</v>
      </c>
      <c r="H1236" s="3">
        <v>45015.665729108798</v>
      </c>
      <c r="I1236" t="str">
        <f t="shared" si="76"/>
        <v>Short Term</v>
      </c>
      <c r="J1236">
        <f t="shared" si="77"/>
        <v>3488439</v>
      </c>
      <c r="K1236">
        <f t="shared" si="78"/>
        <v>0.1</v>
      </c>
      <c r="L1236">
        <f t="shared" si="79"/>
        <v>348843.9</v>
      </c>
    </row>
    <row r="1237" spans="1:12" x14ac:dyDescent="0.25">
      <c r="A1237">
        <v>2236</v>
      </c>
      <c r="B1237" t="s">
        <v>604</v>
      </c>
      <c r="C1237">
        <v>923412</v>
      </c>
      <c r="D1237">
        <v>5.84</v>
      </c>
      <c r="E1237" s="5">
        <v>43982.829398148147</v>
      </c>
      <c r="F1237" t="s">
        <v>1421</v>
      </c>
      <c r="G1237">
        <v>5855412</v>
      </c>
      <c r="H1237" s="3">
        <v>45015.665729108798</v>
      </c>
      <c r="I1237" t="str">
        <f t="shared" si="76"/>
        <v>Long Term</v>
      </c>
      <c r="J1237">
        <f t="shared" si="77"/>
        <v>4932000</v>
      </c>
      <c r="K1237">
        <f t="shared" si="78"/>
        <v>0.1</v>
      </c>
      <c r="L1237">
        <f t="shared" si="79"/>
        <v>493200</v>
      </c>
    </row>
    <row r="1238" spans="1:12" x14ac:dyDescent="0.25">
      <c r="A1238">
        <v>2237</v>
      </c>
      <c r="B1238" t="s">
        <v>1289</v>
      </c>
      <c r="C1238">
        <v>38444</v>
      </c>
      <c r="D1238">
        <v>8.7100000000000009</v>
      </c>
      <c r="E1238" s="5">
        <v>43800.183483796303</v>
      </c>
      <c r="F1238" t="s">
        <v>1423</v>
      </c>
      <c r="G1238">
        <v>2650725</v>
      </c>
      <c r="H1238" s="3">
        <v>45015.665729108798</v>
      </c>
      <c r="I1238" t="str">
        <f t="shared" si="76"/>
        <v>Long Term</v>
      </c>
      <c r="J1238">
        <f t="shared" si="77"/>
        <v>2612281</v>
      </c>
      <c r="K1238">
        <f t="shared" si="78"/>
        <v>0.1</v>
      </c>
      <c r="L1238">
        <f t="shared" si="79"/>
        <v>261228.1</v>
      </c>
    </row>
    <row r="1239" spans="1:12" x14ac:dyDescent="0.25">
      <c r="A1239">
        <v>2238</v>
      </c>
      <c r="B1239" t="s">
        <v>1390</v>
      </c>
      <c r="C1239">
        <v>558986</v>
      </c>
      <c r="D1239">
        <v>5.42</v>
      </c>
      <c r="E1239" s="5">
        <v>44817.692870370367</v>
      </c>
      <c r="F1239" t="s">
        <v>1424</v>
      </c>
      <c r="G1239">
        <v>2630259</v>
      </c>
      <c r="H1239" s="3">
        <v>45015.665729108798</v>
      </c>
      <c r="I1239" t="str">
        <f t="shared" si="76"/>
        <v>Short Term</v>
      </c>
      <c r="J1239">
        <f t="shared" si="77"/>
        <v>2071273</v>
      </c>
      <c r="K1239">
        <f t="shared" si="78"/>
        <v>0.1</v>
      </c>
      <c r="L1239">
        <f t="shared" si="79"/>
        <v>207127.30000000002</v>
      </c>
    </row>
    <row r="1240" spans="1:12" x14ac:dyDescent="0.25">
      <c r="A1240">
        <v>2239</v>
      </c>
      <c r="B1240" t="s">
        <v>103</v>
      </c>
      <c r="C1240">
        <v>38794</v>
      </c>
      <c r="D1240">
        <v>6.52</v>
      </c>
      <c r="E1240" s="5">
        <v>44121.873807870368</v>
      </c>
      <c r="F1240" t="s">
        <v>1422</v>
      </c>
      <c r="G1240">
        <v>5973012</v>
      </c>
      <c r="H1240" s="3">
        <v>45015.665729108798</v>
      </c>
      <c r="I1240" t="str">
        <f t="shared" si="76"/>
        <v>Long Term</v>
      </c>
      <c r="J1240">
        <f t="shared" si="77"/>
        <v>5934218</v>
      </c>
      <c r="K1240">
        <f t="shared" si="78"/>
        <v>0.1</v>
      </c>
      <c r="L1240">
        <f t="shared" si="79"/>
        <v>593421.80000000005</v>
      </c>
    </row>
    <row r="1241" spans="1:12" x14ac:dyDescent="0.25">
      <c r="A1241">
        <v>2240</v>
      </c>
      <c r="B1241" t="s">
        <v>517</v>
      </c>
      <c r="C1241">
        <v>313020</v>
      </c>
      <c r="D1241">
        <v>5.45</v>
      </c>
      <c r="E1241" s="5">
        <v>44404.292569444442</v>
      </c>
      <c r="F1241" t="s">
        <v>1425</v>
      </c>
      <c r="G1241">
        <v>7916752</v>
      </c>
      <c r="H1241" s="3">
        <v>45015.665729108798</v>
      </c>
      <c r="I1241" t="str">
        <f t="shared" si="76"/>
        <v>Long Term</v>
      </c>
      <c r="J1241">
        <f t="shared" si="77"/>
        <v>7603732</v>
      </c>
      <c r="K1241">
        <f t="shared" si="78"/>
        <v>0.1</v>
      </c>
      <c r="L1241">
        <f t="shared" si="79"/>
        <v>760373.20000000007</v>
      </c>
    </row>
    <row r="1242" spans="1:12" x14ac:dyDescent="0.25">
      <c r="A1242">
        <v>2241</v>
      </c>
      <c r="B1242" t="s">
        <v>381</v>
      </c>
      <c r="C1242">
        <v>982335</v>
      </c>
      <c r="D1242">
        <v>7.63</v>
      </c>
      <c r="E1242" s="5">
        <v>43429.560532407413</v>
      </c>
      <c r="F1242" t="s">
        <v>1422</v>
      </c>
      <c r="G1242">
        <v>1856682</v>
      </c>
      <c r="H1242" s="3">
        <v>45015.665729108798</v>
      </c>
      <c r="I1242" t="str">
        <f t="shared" si="76"/>
        <v>Long Term</v>
      </c>
      <c r="J1242">
        <f t="shared" si="77"/>
        <v>874347</v>
      </c>
      <c r="K1242">
        <f t="shared" si="78"/>
        <v>0.1</v>
      </c>
      <c r="L1242">
        <f t="shared" si="79"/>
        <v>87434.700000000012</v>
      </c>
    </row>
    <row r="1243" spans="1:12" x14ac:dyDescent="0.25">
      <c r="A1243">
        <v>2242</v>
      </c>
      <c r="B1243" t="s">
        <v>1538</v>
      </c>
      <c r="C1243">
        <v>505385</v>
      </c>
      <c r="D1243">
        <v>7.74</v>
      </c>
      <c r="E1243" s="5">
        <v>43918.381238425929</v>
      </c>
      <c r="F1243" t="s">
        <v>1425</v>
      </c>
      <c r="G1243">
        <v>6595405</v>
      </c>
      <c r="H1243" s="3">
        <v>45015.665729108798</v>
      </c>
      <c r="I1243" t="str">
        <f t="shared" si="76"/>
        <v>Long Term</v>
      </c>
      <c r="J1243">
        <f t="shared" si="77"/>
        <v>6090020</v>
      </c>
      <c r="K1243">
        <f t="shared" si="78"/>
        <v>0.1</v>
      </c>
      <c r="L1243">
        <f t="shared" si="79"/>
        <v>609002</v>
      </c>
    </row>
    <row r="1244" spans="1:12" x14ac:dyDescent="0.25">
      <c r="A1244">
        <v>2243</v>
      </c>
      <c r="B1244" t="s">
        <v>398</v>
      </c>
      <c r="C1244">
        <v>136823</v>
      </c>
      <c r="D1244">
        <v>8.18</v>
      </c>
      <c r="E1244" s="5">
        <v>44158.471006944441</v>
      </c>
      <c r="F1244" t="s">
        <v>1422</v>
      </c>
      <c r="G1244">
        <v>9188094</v>
      </c>
      <c r="H1244" s="3">
        <v>45015.665729108798</v>
      </c>
      <c r="I1244" t="str">
        <f t="shared" si="76"/>
        <v>Long Term</v>
      </c>
      <c r="J1244">
        <f t="shared" si="77"/>
        <v>9051271</v>
      </c>
      <c r="K1244">
        <f t="shared" si="78"/>
        <v>0.1</v>
      </c>
      <c r="L1244">
        <f t="shared" si="79"/>
        <v>905127.10000000009</v>
      </c>
    </row>
    <row r="1245" spans="1:12" x14ac:dyDescent="0.25">
      <c r="A1245">
        <v>2244</v>
      </c>
      <c r="B1245" t="s">
        <v>711</v>
      </c>
      <c r="C1245">
        <v>521922</v>
      </c>
      <c r="D1245">
        <v>5.38</v>
      </c>
      <c r="E1245" s="5">
        <v>43582.745949074073</v>
      </c>
      <c r="F1245" t="s">
        <v>1421</v>
      </c>
      <c r="G1245">
        <v>3515264</v>
      </c>
      <c r="H1245" s="3">
        <v>45015.665729108798</v>
      </c>
      <c r="I1245" t="str">
        <f t="shared" si="76"/>
        <v>Long Term</v>
      </c>
      <c r="J1245">
        <f t="shared" si="77"/>
        <v>2993342</v>
      </c>
      <c r="K1245">
        <f t="shared" si="78"/>
        <v>0.1</v>
      </c>
      <c r="L1245">
        <f t="shared" si="79"/>
        <v>299334.2</v>
      </c>
    </row>
    <row r="1246" spans="1:12" x14ac:dyDescent="0.25">
      <c r="A1246">
        <v>2245</v>
      </c>
      <c r="B1246" t="s">
        <v>651</v>
      </c>
      <c r="C1246">
        <v>456262</v>
      </c>
      <c r="D1246">
        <v>6.5</v>
      </c>
      <c r="E1246" s="5">
        <v>44705.576655092591</v>
      </c>
      <c r="F1246" t="s">
        <v>1424</v>
      </c>
      <c r="G1246">
        <v>4881201</v>
      </c>
      <c r="H1246" s="3">
        <v>45015.665729108798</v>
      </c>
      <c r="I1246" t="str">
        <f t="shared" si="76"/>
        <v>Short Term</v>
      </c>
      <c r="J1246">
        <f t="shared" si="77"/>
        <v>4424939</v>
      </c>
      <c r="K1246">
        <f t="shared" si="78"/>
        <v>0.1</v>
      </c>
      <c r="L1246">
        <f t="shared" si="79"/>
        <v>442493.9</v>
      </c>
    </row>
    <row r="1247" spans="1:12" x14ac:dyDescent="0.25">
      <c r="A1247">
        <v>2246</v>
      </c>
      <c r="B1247" t="s">
        <v>441</v>
      </c>
      <c r="C1247">
        <v>606200</v>
      </c>
      <c r="D1247">
        <v>8.34</v>
      </c>
      <c r="E1247" s="5">
        <v>44915.634571759263</v>
      </c>
      <c r="F1247" t="s">
        <v>1422</v>
      </c>
      <c r="G1247">
        <v>5013372</v>
      </c>
      <c r="H1247" s="3">
        <v>45015.665729108798</v>
      </c>
      <c r="I1247" t="str">
        <f t="shared" si="76"/>
        <v>Short Term</v>
      </c>
      <c r="J1247">
        <f t="shared" si="77"/>
        <v>4407172</v>
      </c>
      <c r="K1247">
        <f t="shared" si="78"/>
        <v>0.1</v>
      </c>
      <c r="L1247">
        <f t="shared" si="79"/>
        <v>440717.2</v>
      </c>
    </row>
    <row r="1248" spans="1:12" x14ac:dyDescent="0.25">
      <c r="A1248">
        <v>2247</v>
      </c>
      <c r="B1248" t="s">
        <v>826</v>
      </c>
      <c r="C1248">
        <v>473788</v>
      </c>
      <c r="D1248">
        <v>8.36</v>
      </c>
      <c r="E1248" s="5">
        <v>43487.449687499997</v>
      </c>
      <c r="F1248" t="s">
        <v>1421</v>
      </c>
      <c r="G1248">
        <v>7842968</v>
      </c>
      <c r="H1248" s="3">
        <v>45015.665729108798</v>
      </c>
      <c r="I1248" t="str">
        <f t="shared" si="76"/>
        <v>Long Term</v>
      </c>
      <c r="J1248">
        <f t="shared" si="77"/>
        <v>7369180</v>
      </c>
      <c r="K1248">
        <f t="shared" si="78"/>
        <v>0.1</v>
      </c>
      <c r="L1248">
        <f t="shared" si="79"/>
        <v>736918</v>
      </c>
    </row>
    <row r="1249" spans="1:12" x14ac:dyDescent="0.25">
      <c r="A1249">
        <v>2248</v>
      </c>
      <c r="B1249" t="s">
        <v>276</v>
      </c>
      <c r="C1249">
        <v>120184</v>
      </c>
      <c r="D1249">
        <v>6.8</v>
      </c>
      <c r="E1249" s="5">
        <v>44886.307534722233</v>
      </c>
      <c r="F1249" t="s">
        <v>1424</v>
      </c>
      <c r="G1249">
        <v>1462643</v>
      </c>
      <c r="H1249" s="3">
        <v>45015.665729108798</v>
      </c>
      <c r="I1249" t="str">
        <f t="shared" si="76"/>
        <v>Short Term</v>
      </c>
      <c r="J1249">
        <f t="shared" si="77"/>
        <v>1342459</v>
      </c>
      <c r="K1249">
        <f t="shared" si="78"/>
        <v>0.1</v>
      </c>
      <c r="L1249">
        <f t="shared" si="79"/>
        <v>134245.9</v>
      </c>
    </row>
    <row r="1250" spans="1:12" x14ac:dyDescent="0.25">
      <c r="A1250">
        <v>2249</v>
      </c>
      <c r="B1250" t="s">
        <v>519</v>
      </c>
      <c r="C1250">
        <v>820240</v>
      </c>
      <c r="D1250">
        <v>5.79</v>
      </c>
      <c r="E1250" s="5">
        <v>44893.569930555554</v>
      </c>
      <c r="F1250" t="s">
        <v>1423</v>
      </c>
      <c r="G1250">
        <v>5733877</v>
      </c>
      <c r="H1250" s="3">
        <v>45015.665729108798</v>
      </c>
      <c r="I1250" t="str">
        <f t="shared" si="76"/>
        <v>Short Term</v>
      </c>
      <c r="J1250">
        <f t="shared" si="77"/>
        <v>4913637</v>
      </c>
      <c r="K1250">
        <f t="shared" si="78"/>
        <v>0.1</v>
      </c>
      <c r="L1250">
        <f t="shared" si="79"/>
        <v>491363.7</v>
      </c>
    </row>
    <row r="1251" spans="1:12" x14ac:dyDescent="0.25">
      <c r="A1251">
        <v>2250</v>
      </c>
      <c r="B1251" t="s">
        <v>456</v>
      </c>
      <c r="C1251">
        <v>191357</v>
      </c>
      <c r="D1251">
        <v>6.81</v>
      </c>
      <c r="E1251" s="5">
        <v>43533.173344907409</v>
      </c>
      <c r="F1251" t="s">
        <v>1424</v>
      </c>
      <c r="G1251">
        <v>8878785</v>
      </c>
      <c r="H1251" s="3">
        <v>45015.665729108798</v>
      </c>
      <c r="I1251" t="str">
        <f t="shared" si="76"/>
        <v>Long Term</v>
      </c>
      <c r="J1251">
        <f t="shared" si="77"/>
        <v>8687428</v>
      </c>
      <c r="K1251">
        <f t="shared" si="78"/>
        <v>0.1</v>
      </c>
      <c r="L1251">
        <f t="shared" si="79"/>
        <v>868742.8</v>
      </c>
    </row>
    <row r="1252" spans="1:12" x14ac:dyDescent="0.25">
      <c r="A1252">
        <v>2251</v>
      </c>
      <c r="B1252" t="s">
        <v>208</v>
      </c>
      <c r="C1252">
        <v>639601</v>
      </c>
      <c r="D1252">
        <v>5.74</v>
      </c>
      <c r="E1252" s="5">
        <v>44496.185312499998</v>
      </c>
      <c r="F1252" t="s">
        <v>1422</v>
      </c>
      <c r="G1252">
        <v>1216198</v>
      </c>
      <c r="H1252" s="3">
        <v>45015.665729108798</v>
      </c>
      <c r="I1252" t="str">
        <f t="shared" si="76"/>
        <v>Long Term</v>
      </c>
      <c r="J1252">
        <f t="shared" si="77"/>
        <v>576597</v>
      </c>
      <c r="K1252">
        <f t="shared" si="78"/>
        <v>0.1</v>
      </c>
      <c r="L1252">
        <f t="shared" si="79"/>
        <v>57659.700000000004</v>
      </c>
    </row>
    <row r="1253" spans="1:12" x14ac:dyDescent="0.25">
      <c r="A1253">
        <v>2252</v>
      </c>
      <c r="B1253" t="s">
        <v>369</v>
      </c>
      <c r="C1253">
        <v>809539</v>
      </c>
      <c r="D1253">
        <v>7.82</v>
      </c>
      <c r="E1253" s="5">
        <v>43597.157187500001</v>
      </c>
      <c r="F1253" t="s">
        <v>1424</v>
      </c>
      <c r="G1253">
        <v>9365232</v>
      </c>
      <c r="H1253" s="3">
        <v>45015.665729108798</v>
      </c>
      <c r="I1253" t="str">
        <f t="shared" si="76"/>
        <v>Long Term</v>
      </c>
      <c r="J1253">
        <f t="shared" si="77"/>
        <v>8555693</v>
      </c>
      <c r="K1253">
        <f t="shared" si="78"/>
        <v>0.1</v>
      </c>
      <c r="L1253">
        <f t="shared" si="79"/>
        <v>855569.3</v>
      </c>
    </row>
    <row r="1254" spans="1:12" x14ac:dyDescent="0.25">
      <c r="A1254">
        <v>2253</v>
      </c>
      <c r="B1254" t="s">
        <v>220</v>
      </c>
      <c r="C1254">
        <v>534487</v>
      </c>
      <c r="D1254">
        <v>7.62</v>
      </c>
      <c r="E1254" s="5">
        <v>44104.332488425927</v>
      </c>
      <c r="F1254" t="s">
        <v>1426</v>
      </c>
      <c r="G1254">
        <v>3576747</v>
      </c>
      <c r="H1254" s="3">
        <v>45015.665729108798</v>
      </c>
      <c r="I1254" t="str">
        <f t="shared" si="76"/>
        <v>Long Term</v>
      </c>
      <c r="J1254">
        <f t="shared" si="77"/>
        <v>3042260</v>
      </c>
      <c r="K1254">
        <f t="shared" si="78"/>
        <v>0.1</v>
      </c>
      <c r="L1254">
        <f t="shared" si="79"/>
        <v>304226</v>
      </c>
    </row>
    <row r="1255" spans="1:12" x14ac:dyDescent="0.25">
      <c r="A1255">
        <v>2254</v>
      </c>
      <c r="B1255" t="s">
        <v>1269</v>
      </c>
      <c r="C1255">
        <v>36634</v>
      </c>
      <c r="D1255">
        <v>8.61</v>
      </c>
      <c r="E1255" s="5">
        <v>44851.593738425923</v>
      </c>
      <c r="F1255" t="s">
        <v>1424</v>
      </c>
      <c r="G1255">
        <v>2543920</v>
      </c>
      <c r="H1255" s="3">
        <v>45015.665729108798</v>
      </c>
      <c r="I1255" t="str">
        <f t="shared" si="76"/>
        <v>Short Term</v>
      </c>
      <c r="J1255">
        <f t="shared" si="77"/>
        <v>2507286</v>
      </c>
      <c r="K1255">
        <f t="shared" si="78"/>
        <v>0.1</v>
      </c>
      <c r="L1255">
        <f t="shared" si="79"/>
        <v>250728.6</v>
      </c>
    </row>
    <row r="1256" spans="1:12" x14ac:dyDescent="0.25">
      <c r="A1256">
        <v>2255</v>
      </c>
      <c r="B1256" t="s">
        <v>956</v>
      </c>
      <c r="C1256">
        <v>101341</v>
      </c>
      <c r="D1256">
        <v>6.1</v>
      </c>
      <c r="E1256" s="5">
        <v>44035.816516203697</v>
      </c>
      <c r="F1256" t="s">
        <v>1426</v>
      </c>
      <c r="G1256">
        <v>7677296</v>
      </c>
      <c r="H1256" s="3">
        <v>45015.665729108798</v>
      </c>
      <c r="I1256" t="str">
        <f t="shared" si="76"/>
        <v>Long Term</v>
      </c>
      <c r="J1256">
        <f t="shared" si="77"/>
        <v>7575955</v>
      </c>
      <c r="K1256">
        <f t="shared" si="78"/>
        <v>0.1</v>
      </c>
      <c r="L1256">
        <f t="shared" si="79"/>
        <v>757595.5</v>
      </c>
    </row>
    <row r="1257" spans="1:12" x14ac:dyDescent="0.25">
      <c r="A1257">
        <v>2256</v>
      </c>
      <c r="B1257" t="s">
        <v>918</v>
      </c>
      <c r="C1257">
        <v>724212</v>
      </c>
      <c r="D1257">
        <v>5.98</v>
      </c>
      <c r="E1257" s="5">
        <v>44351.62703703704</v>
      </c>
      <c r="F1257" t="s">
        <v>1425</v>
      </c>
      <c r="G1257">
        <v>9300843</v>
      </c>
      <c r="H1257" s="3">
        <v>45015.665729108798</v>
      </c>
      <c r="I1257" t="str">
        <f t="shared" si="76"/>
        <v>Long Term</v>
      </c>
      <c r="J1257">
        <f t="shared" si="77"/>
        <v>8576631</v>
      </c>
      <c r="K1257">
        <f t="shared" si="78"/>
        <v>0.1</v>
      </c>
      <c r="L1257">
        <f t="shared" si="79"/>
        <v>857663.10000000009</v>
      </c>
    </row>
    <row r="1258" spans="1:12" x14ac:dyDescent="0.25">
      <c r="A1258">
        <v>2257</v>
      </c>
      <c r="B1258" t="s">
        <v>1539</v>
      </c>
      <c r="C1258">
        <v>183196</v>
      </c>
      <c r="D1258">
        <v>8.98</v>
      </c>
      <c r="E1258" s="5">
        <v>44274.033761574072</v>
      </c>
      <c r="F1258" t="s">
        <v>1423</v>
      </c>
      <c r="G1258">
        <v>1341121</v>
      </c>
      <c r="H1258" s="3">
        <v>45015.665729108798</v>
      </c>
      <c r="I1258" t="str">
        <f t="shared" si="76"/>
        <v>Long Term</v>
      </c>
      <c r="J1258">
        <f t="shared" si="77"/>
        <v>1157925</v>
      </c>
      <c r="K1258">
        <f t="shared" si="78"/>
        <v>0.1</v>
      </c>
      <c r="L1258">
        <f t="shared" si="79"/>
        <v>115792.5</v>
      </c>
    </row>
    <row r="1259" spans="1:12" x14ac:dyDescent="0.25">
      <c r="A1259">
        <v>2258</v>
      </c>
      <c r="B1259" t="s">
        <v>489</v>
      </c>
      <c r="C1259">
        <v>844986</v>
      </c>
      <c r="D1259">
        <v>5.2</v>
      </c>
      <c r="E1259" s="5">
        <v>44285.197141203702</v>
      </c>
      <c r="F1259" t="s">
        <v>1424</v>
      </c>
      <c r="G1259">
        <v>1075327</v>
      </c>
      <c r="H1259" s="3">
        <v>45015.665729108798</v>
      </c>
      <c r="I1259" t="str">
        <f t="shared" si="76"/>
        <v>Long Term</v>
      </c>
      <c r="J1259">
        <f t="shared" si="77"/>
        <v>230341</v>
      </c>
      <c r="K1259">
        <f t="shared" si="78"/>
        <v>0.1</v>
      </c>
      <c r="L1259">
        <f t="shared" si="79"/>
        <v>23034.100000000002</v>
      </c>
    </row>
    <row r="1260" spans="1:12" x14ac:dyDescent="0.25">
      <c r="A1260">
        <v>2259</v>
      </c>
      <c r="B1260" t="s">
        <v>949</v>
      </c>
      <c r="C1260">
        <v>38195</v>
      </c>
      <c r="D1260">
        <v>5.66</v>
      </c>
      <c r="E1260" s="5">
        <v>44375.800775462973</v>
      </c>
      <c r="F1260" t="s">
        <v>1422</v>
      </c>
      <c r="G1260">
        <v>8454013</v>
      </c>
      <c r="H1260" s="3">
        <v>45015.665729108798</v>
      </c>
      <c r="I1260" t="str">
        <f t="shared" si="76"/>
        <v>Long Term</v>
      </c>
      <c r="J1260">
        <f t="shared" si="77"/>
        <v>8415818</v>
      </c>
      <c r="K1260">
        <f t="shared" si="78"/>
        <v>0.1</v>
      </c>
      <c r="L1260">
        <f t="shared" si="79"/>
        <v>841581.8</v>
      </c>
    </row>
    <row r="1261" spans="1:12" x14ac:dyDescent="0.25">
      <c r="A1261">
        <v>2260</v>
      </c>
      <c r="B1261" t="s">
        <v>1490</v>
      </c>
      <c r="C1261">
        <v>125170</v>
      </c>
      <c r="D1261">
        <v>7.73</v>
      </c>
      <c r="E1261" s="5">
        <v>44979.711493055547</v>
      </c>
      <c r="F1261" t="s">
        <v>1423</v>
      </c>
      <c r="G1261">
        <v>723705</v>
      </c>
      <c r="H1261" s="3">
        <v>45015.665729108798</v>
      </c>
      <c r="I1261" t="str">
        <f t="shared" si="76"/>
        <v>Short Term</v>
      </c>
      <c r="J1261">
        <f t="shared" si="77"/>
        <v>598535</v>
      </c>
      <c r="K1261">
        <f t="shared" si="78"/>
        <v>0.1</v>
      </c>
      <c r="L1261">
        <f t="shared" si="79"/>
        <v>59853.5</v>
      </c>
    </row>
    <row r="1262" spans="1:12" x14ac:dyDescent="0.25">
      <c r="A1262">
        <v>2261</v>
      </c>
      <c r="B1262" t="s">
        <v>816</v>
      </c>
      <c r="C1262">
        <v>517271</v>
      </c>
      <c r="D1262">
        <v>7.9</v>
      </c>
      <c r="E1262" s="5">
        <v>45006.853483796287</v>
      </c>
      <c r="F1262" t="s">
        <v>1426</v>
      </c>
      <c r="G1262">
        <v>517285</v>
      </c>
      <c r="H1262" s="3">
        <v>45015.665729108798</v>
      </c>
      <c r="I1262" t="str">
        <f t="shared" si="76"/>
        <v>Short Term</v>
      </c>
      <c r="J1262">
        <f t="shared" si="77"/>
        <v>14</v>
      </c>
      <c r="K1262">
        <f t="shared" si="78"/>
        <v>0</v>
      </c>
      <c r="L1262">
        <f t="shared" si="79"/>
        <v>0</v>
      </c>
    </row>
    <row r="1263" spans="1:12" x14ac:dyDescent="0.25">
      <c r="A1263">
        <v>2262</v>
      </c>
      <c r="B1263" t="s">
        <v>919</v>
      </c>
      <c r="C1263">
        <v>285145</v>
      </c>
      <c r="D1263">
        <v>6.13</v>
      </c>
      <c r="E1263" s="5">
        <v>44185.734351851846</v>
      </c>
      <c r="F1263" t="s">
        <v>1423</v>
      </c>
      <c r="G1263">
        <v>8260974</v>
      </c>
      <c r="H1263" s="3">
        <v>45015.665729108798</v>
      </c>
      <c r="I1263" t="str">
        <f t="shared" si="76"/>
        <v>Long Term</v>
      </c>
      <c r="J1263">
        <f t="shared" si="77"/>
        <v>7975829</v>
      </c>
      <c r="K1263">
        <f t="shared" si="78"/>
        <v>0.1</v>
      </c>
      <c r="L1263">
        <f t="shared" si="79"/>
        <v>797582.9</v>
      </c>
    </row>
    <row r="1264" spans="1:12" x14ac:dyDescent="0.25">
      <c r="A1264">
        <v>2263</v>
      </c>
      <c r="B1264" t="s">
        <v>1381</v>
      </c>
      <c r="C1264">
        <v>117103</v>
      </c>
      <c r="D1264">
        <v>6.2</v>
      </c>
      <c r="E1264" s="5">
        <v>44446.1877662037</v>
      </c>
      <c r="F1264" t="s">
        <v>1421</v>
      </c>
      <c r="G1264">
        <v>5230294</v>
      </c>
      <c r="H1264" s="3">
        <v>45015.665729108798</v>
      </c>
      <c r="I1264" t="str">
        <f t="shared" si="76"/>
        <v>Long Term</v>
      </c>
      <c r="J1264">
        <f t="shared" si="77"/>
        <v>5113191</v>
      </c>
      <c r="K1264">
        <f t="shared" si="78"/>
        <v>0.1</v>
      </c>
      <c r="L1264">
        <f t="shared" si="79"/>
        <v>511319.10000000003</v>
      </c>
    </row>
    <row r="1265" spans="1:12" x14ac:dyDescent="0.25">
      <c r="A1265">
        <v>2264</v>
      </c>
      <c r="B1265" t="s">
        <v>473</v>
      </c>
      <c r="C1265">
        <v>859495</v>
      </c>
      <c r="D1265">
        <v>7.33</v>
      </c>
      <c r="E1265" s="5">
        <v>43524.179212962961</v>
      </c>
      <c r="F1265" t="s">
        <v>1423</v>
      </c>
      <c r="G1265">
        <v>1144392</v>
      </c>
      <c r="H1265" s="3">
        <v>45015.665729108798</v>
      </c>
      <c r="I1265" t="str">
        <f t="shared" si="76"/>
        <v>Long Term</v>
      </c>
      <c r="J1265">
        <f t="shared" si="77"/>
        <v>284897</v>
      </c>
      <c r="K1265">
        <f t="shared" si="78"/>
        <v>0.1</v>
      </c>
      <c r="L1265">
        <f t="shared" si="79"/>
        <v>28489.7</v>
      </c>
    </row>
    <row r="1266" spans="1:12" x14ac:dyDescent="0.25">
      <c r="A1266">
        <v>2265</v>
      </c>
      <c r="B1266" t="s">
        <v>936</v>
      </c>
      <c r="C1266">
        <v>548180</v>
      </c>
      <c r="D1266">
        <v>8.9</v>
      </c>
      <c r="E1266" s="5">
        <v>44758.021770833337</v>
      </c>
      <c r="F1266" t="s">
        <v>1422</v>
      </c>
      <c r="G1266">
        <v>3061303</v>
      </c>
      <c r="H1266" s="3">
        <v>45015.665729108798</v>
      </c>
      <c r="I1266" t="str">
        <f t="shared" si="76"/>
        <v>Short Term</v>
      </c>
      <c r="J1266">
        <f t="shared" si="77"/>
        <v>2513123</v>
      </c>
      <c r="K1266">
        <f t="shared" si="78"/>
        <v>0.1</v>
      </c>
      <c r="L1266">
        <f t="shared" si="79"/>
        <v>251312.30000000002</v>
      </c>
    </row>
    <row r="1267" spans="1:12" x14ac:dyDescent="0.25">
      <c r="A1267">
        <v>2266</v>
      </c>
      <c r="B1267" t="s">
        <v>747</v>
      </c>
      <c r="C1267">
        <v>687061</v>
      </c>
      <c r="D1267">
        <v>7.69</v>
      </c>
      <c r="E1267" s="5">
        <v>44947.544606481482</v>
      </c>
      <c r="F1267" t="s">
        <v>1424</v>
      </c>
      <c r="G1267">
        <v>8239272</v>
      </c>
      <c r="H1267" s="3">
        <v>45015.665729108798</v>
      </c>
      <c r="I1267" t="str">
        <f t="shared" si="76"/>
        <v>Short Term</v>
      </c>
      <c r="J1267">
        <f t="shared" si="77"/>
        <v>7552211</v>
      </c>
      <c r="K1267">
        <f t="shared" si="78"/>
        <v>0.1</v>
      </c>
      <c r="L1267">
        <f t="shared" si="79"/>
        <v>755221.10000000009</v>
      </c>
    </row>
    <row r="1268" spans="1:12" x14ac:dyDescent="0.25">
      <c r="A1268">
        <v>2267</v>
      </c>
      <c r="B1268" t="s">
        <v>595</v>
      </c>
      <c r="C1268">
        <v>520988</v>
      </c>
      <c r="D1268">
        <v>6.33</v>
      </c>
      <c r="E1268" s="5">
        <v>43399.984768518523</v>
      </c>
      <c r="F1268" t="s">
        <v>1424</v>
      </c>
      <c r="G1268">
        <v>2685434</v>
      </c>
      <c r="H1268" s="3">
        <v>45015.665729108798</v>
      </c>
      <c r="I1268" t="str">
        <f t="shared" si="76"/>
        <v>Long Term</v>
      </c>
      <c r="J1268">
        <f t="shared" si="77"/>
        <v>2164446</v>
      </c>
      <c r="K1268">
        <f t="shared" si="78"/>
        <v>0.1</v>
      </c>
      <c r="L1268">
        <f t="shared" si="79"/>
        <v>216444.6</v>
      </c>
    </row>
    <row r="1269" spans="1:12" x14ac:dyDescent="0.25">
      <c r="A1269">
        <v>2268</v>
      </c>
      <c r="B1269" t="s">
        <v>189</v>
      </c>
      <c r="C1269">
        <v>559971</v>
      </c>
      <c r="D1269">
        <v>5.69</v>
      </c>
      <c r="E1269" s="5">
        <v>44505.356631944444</v>
      </c>
      <c r="F1269" t="s">
        <v>1423</v>
      </c>
      <c r="G1269">
        <v>920368</v>
      </c>
      <c r="H1269" s="3">
        <v>45015.665729108798</v>
      </c>
      <c r="I1269" t="str">
        <f t="shared" si="76"/>
        <v>Long Term</v>
      </c>
      <c r="J1269">
        <f t="shared" si="77"/>
        <v>360397</v>
      </c>
      <c r="K1269">
        <f t="shared" si="78"/>
        <v>0.1</v>
      </c>
      <c r="L1269">
        <f t="shared" si="79"/>
        <v>36039.700000000004</v>
      </c>
    </row>
    <row r="1270" spans="1:12" x14ac:dyDescent="0.25">
      <c r="A1270">
        <v>2269</v>
      </c>
      <c r="B1270" t="s">
        <v>454</v>
      </c>
      <c r="C1270">
        <v>980893</v>
      </c>
      <c r="D1270">
        <v>8.7200000000000006</v>
      </c>
      <c r="E1270" s="5">
        <v>43790.324687499997</v>
      </c>
      <c r="F1270" t="s">
        <v>1426</v>
      </c>
      <c r="G1270">
        <v>9261677</v>
      </c>
      <c r="H1270" s="3">
        <v>45015.665729108798</v>
      </c>
      <c r="I1270" t="str">
        <f t="shared" si="76"/>
        <v>Long Term</v>
      </c>
      <c r="J1270">
        <f t="shared" si="77"/>
        <v>8280784</v>
      </c>
      <c r="K1270">
        <f t="shared" si="78"/>
        <v>0.1</v>
      </c>
      <c r="L1270">
        <f t="shared" si="79"/>
        <v>828078.4</v>
      </c>
    </row>
    <row r="1271" spans="1:12" x14ac:dyDescent="0.25">
      <c r="A1271">
        <v>2270</v>
      </c>
      <c r="B1271" t="s">
        <v>1540</v>
      </c>
      <c r="C1271">
        <v>895468</v>
      </c>
      <c r="D1271">
        <v>5.87</v>
      </c>
      <c r="E1271" s="5">
        <v>44577.616863425923</v>
      </c>
      <c r="F1271" t="s">
        <v>1422</v>
      </c>
      <c r="G1271">
        <v>1401760</v>
      </c>
      <c r="H1271" s="3">
        <v>45015.665729108798</v>
      </c>
      <c r="I1271" t="str">
        <f t="shared" si="76"/>
        <v>Long Term</v>
      </c>
      <c r="J1271">
        <f t="shared" si="77"/>
        <v>506292</v>
      </c>
      <c r="K1271">
        <f t="shared" si="78"/>
        <v>0.1</v>
      </c>
      <c r="L1271">
        <f t="shared" si="79"/>
        <v>50629.200000000004</v>
      </c>
    </row>
    <row r="1272" spans="1:12" x14ac:dyDescent="0.25">
      <c r="A1272">
        <v>2271</v>
      </c>
      <c r="B1272" t="s">
        <v>1210</v>
      </c>
      <c r="C1272">
        <v>831984</v>
      </c>
      <c r="D1272">
        <v>6.48</v>
      </c>
      <c r="E1272" s="5">
        <v>43500.101261574076</v>
      </c>
      <c r="F1272" t="s">
        <v>1426</v>
      </c>
      <c r="G1272">
        <v>9085114</v>
      </c>
      <c r="H1272" s="3">
        <v>45015.665729108798</v>
      </c>
      <c r="I1272" t="str">
        <f t="shared" si="76"/>
        <v>Long Term</v>
      </c>
      <c r="J1272">
        <f t="shared" si="77"/>
        <v>8253130</v>
      </c>
      <c r="K1272">
        <f t="shared" si="78"/>
        <v>0.1</v>
      </c>
      <c r="L1272">
        <f t="shared" si="79"/>
        <v>825313</v>
      </c>
    </row>
    <row r="1273" spans="1:12" x14ac:dyDescent="0.25">
      <c r="A1273">
        <v>2272</v>
      </c>
      <c r="B1273" t="s">
        <v>516</v>
      </c>
      <c r="C1273">
        <v>490875</v>
      </c>
      <c r="D1273">
        <v>8.2200000000000006</v>
      </c>
      <c r="E1273" s="5">
        <v>44310.082650462973</v>
      </c>
      <c r="F1273" t="s">
        <v>1425</v>
      </c>
      <c r="G1273">
        <v>490889</v>
      </c>
      <c r="H1273" s="3">
        <v>45015.665729108798</v>
      </c>
      <c r="I1273" t="str">
        <f t="shared" si="76"/>
        <v>Long Term</v>
      </c>
      <c r="J1273">
        <f t="shared" si="77"/>
        <v>14</v>
      </c>
      <c r="K1273">
        <f t="shared" si="78"/>
        <v>0</v>
      </c>
      <c r="L1273">
        <f t="shared" si="79"/>
        <v>0</v>
      </c>
    </row>
    <row r="1274" spans="1:12" x14ac:dyDescent="0.25">
      <c r="A1274">
        <v>2273</v>
      </c>
      <c r="B1274" t="s">
        <v>1052</v>
      </c>
      <c r="C1274">
        <v>891704</v>
      </c>
      <c r="D1274">
        <v>6.78</v>
      </c>
      <c r="E1274" s="5">
        <v>43419.138124999998</v>
      </c>
      <c r="F1274" t="s">
        <v>1426</v>
      </c>
      <c r="G1274">
        <v>6660362</v>
      </c>
      <c r="H1274" s="3">
        <v>45015.665729108798</v>
      </c>
      <c r="I1274" t="str">
        <f t="shared" si="76"/>
        <v>Long Term</v>
      </c>
      <c r="J1274">
        <f t="shared" si="77"/>
        <v>5768658</v>
      </c>
      <c r="K1274">
        <f t="shared" si="78"/>
        <v>0.1</v>
      </c>
      <c r="L1274">
        <f t="shared" si="79"/>
        <v>576865.80000000005</v>
      </c>
    </row>
    <row r="1275" spans="1:12" x14ac:dyDescent="0.25">
      <c r="A1275">
        <v>2274</v>
      </c>
      <c r="B1275" t="s">
        <v>584</v>
      </c>
      <c r="C1275">
        <v>272857</v>
      </c>
      <c r="D1275">
        <v>5.5</v>
      </c>
      <c r="E1275" s="5">
        <v>43448.240393518521</v>
      </c>
      <c r="F1275" t="s">
        <v>1425</v>
      </c>
      <c r="G1275">
        <v>1965511</v>
      </c>
      <c r="H1275" s="3">
        <v>45015.665729108798</v>
      </c>
      <c r="I1275" t="str">
        <f t="shared" si="76"/>
        <v>Long Term</v>
      </c>
      <c r="J1275">
        <f t="shared" si="77"/>
        <v>1692654</v>
      </c>
      <c r="K1275">
        <f t="shared" si="78"/>
        <v>0.1</v>
      </c>
      <c r="L1275">
        <f t="shared" si="79"/>
        <v>169265.40000000002</v>
      </c>
    </row>
    <row r="1276" spans="1:12" x14ac:dyDescent="0.25">
      <c r="A1276">
        <v>2275</v>
      </c>
      <c r="B1276" t="s">
        <v>197</v>
      </c>
      <c r="C1276">
        <v>849724</v>
      </c>
      <c r="D1276">
        <v>6.92</v>
      </c>
      <c r="E1276" s="5">
        <v>44539.414085648154</v>
      </c>
      <c r="F1276" t="s">
        <v>1421</v>
      </c>
      <c r="G1276">
        <v>4076443</v>
      </c>
      <c r="H1276" s="3">
        <v>45015.665729108798</v>
      </c>
      <c r="I1276" t="str">
        <f t="shared" si="76"/>
        <v>Long Term</v>
      </c>
      <c r="J1276">
        <f t="shared" si="77"/>
        <v>3226719</v>
      </c>
      <c r="K1276">
        <f t="shared" si="78"/>
        <v>0.1</v>
      </c>
      <c r="L1276">
        <f t="shared" si="79"/>
        <v>322671.90000000002</v>
      </c>
    </row>
    <row r="1277" spans="1:12" x14ac:dyDescent="0.25">
      <c r="A1277">
        <v>2276</v>
      </c>
      <c r="B1277" t="s">
        <v>1168</v>
      </c>
      <c r="C1277">
        <v>240479</v>
      </c>
      <c r="D1277">
        <v>6.98</v>
      </c>
      <c r="E1277" s="5">
        <v>44441.844317129631</v>
      </c>
      <c r="F1277" t="s">
        <v>1421</v>
      </c>
      <c r="G1277">
        <v>9630171</v>
      </c>
      <c r="H1277" s="3">
        <v>45015.665729108798</v>
      </c>
      <c r="I1277" t="str">
        <f t="shared" si="76"/>
        <v>Long Term</v>
      </c>
      <c r="J1277">
        <f t="shared" si="77"/>
        <v>9389692</v>
      </c>
      <c r="K1277">
        <f t="shared" si="78"/>
        <v>0.1</v>
      </c>
      <c r="L1277">
        <f t="shared" si="79"/>
        <v>938969.20000000007</v>
      </c>
    </row>
    <row r="1278" spans="1:12" x14ac:dyDescent="0.25">
      <c r="A1278">
        <v>2277</v>
      </c>
      <c r="B1278" t="s">
        <v>1241</v>
      </c>
      <c r="C1278">
        <v>518211</v>
      </c>
      <c r="D1278">
        <v>5.6</v>
      </c>
      <c r="E1278" s="5">
        <v>44728.568460648137</v>
      </c>
      <c r="F1278" t="s">
        <v>1425</v>
      </c>
      <c r="G1278">
        <v>518257</v>
      </c>
      <c r="H1278" s="3">
        <v>45015.665729108798</v>
      </c>
      <c r="I1278" t="str">
        <f t="shared" si="76"/>
        <v>Short Term</v>
      </c>
      <c r="J1278">
        <f t="shared" si="77"/>
        <v>46</v>
      </c>
      <c r="K1278">
        <f t="shared" si="78"/>
        <v>0</v>
      </c>
      <c r="L1278">
        <f t="shared" si="79"/>
        <v>0</v>
      </c>
    </row>
    <row r="1279" spans="1:12" x14ac:dyDescent="0.25">
      <c r="A1279">
        <v>2278</v>
      </c>
      <c r="B1279" t="s">
        <v>899</v>
      </c>
      <c r="C1279">
        <v>344767</v>
      </c>
      <c r="D1279">
        <v>6.25</v>
      </c>
      <c r="E1279" s="5">
        <v>44453.889224537037</v>
      </c>
      <c r="F1279" t="s">
        <v>1426</v>
      </c>
      <c r="G1279">
        <v>5576665</v>
      </c>
      <c r="H1279" s="3">
        <v>45015.665729108798</v>
      </c>
      <c r="I1279" t="str">
        <f t="shared" si="76"/>
        <v>Long Term</v>
      </c>
      <c r="J1279">
        <f t="shared" si="77"/>
        <v>5231898</v>
      </c>
      <c r="K1279">
        <f t="shared" si="78"/>
        <v>0.1</v>
      </c>
      <c r="L1279">
        <f t="shared" si="79"/>
        <v>523189.80000000005</v>
      </c>
    </row>
    <row r="1280" spans="1:12" x14ac:dyDescent="0.25">
      <c r="A1280">
        <v>2279</v>
      </c>
      <c r="B1280" t="s">
        <v>189</v>
      </c>
      <c r="C1280">
        <v>563577</v>
      </c>
      <c r="D1280">
        <v>5.16</v>
      </c>
      <c r="E1280" s="5">
        <v>44845.108622685177</v>
      </c>
      <c r="F1280" t="s">
        <v>1422</v>
      </c>
      <c r="G1280">
        <v>3764578</v>
      </c>
      <c r="H1280" s="3">
        <v>45015.665729108798</v>
      </c>
      <c r="I1280" t="str">
        <f t="shared" si="76"/>
        <v>Short Term</v>
      </c>
      <c r="J1280">
        <f t="shared" si="77"/>
        <v>3201001</v>
      </c>
      <c r="K1280">
        <f t="shared" si="78"/>
        <v>0.1</v>
      </c>
      <c r="L1280">
        <f t="shared" si="79"/>
        <v>320100.10000000003</v>
      </c>
    </row>
    <row r="1281" spans="1:12" x14ac:dyDescent="0.25">
      <c r="A1281">
        <v>2280</v>
      </c>
      <c r="B1281" t="s">
        <v>1232</v>
      </c>
      <c r="C1281">
        <v>186450</v>
      </c>
      <c r="D1281">
        <v>8.7100000000000009</v>
      </c>
      <c r="E1281" s="5">
        <v>44344.455555555563</v>
      </c>
      <c r="F1281" t="s">
        <v>1422</v>
      </c>
      <c r="G1281">
        <v>2054028</v>
      </c>
      <c r="H1281" s="3">
        <v>45015.665729108798</v>
      </c>
      <c r="I1281" t="str">
        <f t="shared" si="76"/>
        <v>Long Term</v>
      </c>
      <c r="J1281">
        <f t="shared" si="77"/>
        <v>1867578</v>
      </c>
      <c r="K1281">
        <f t="shared" si="78"/>
        <v>0.1</v>
      </c>
      <c r="L1281">
        <f t="shared" si="79"/>
        <v>186757.80000000002</v>
      </c>
    </row>
    <row r="1282" spans="1:12" x14ac:dyDescent="0.25">
      <c r="A1282">
        <v>2281</v>
      </c>
      <c r="B1282" t="s">
        <v>644</v>
      </c>
      <c r="C1282">
        <v>13138</v>
      </c>
      <c r="D1282">
        <v>7.19</v>
      </c>
      <c r="E1282" s="5">
        <v>44872.23877314815</v>
      </c>
      <c r="F1282" t="s">
        <v>1426</v>
      </c>
      <c r="G1282">
        <v>5885151</v>
      </c>
      <c r="H1282" s="3">
        <v>45015.665729108798</v>
      </c>
      <c r="I1282" t="str">
        <f t="shared" si="76"/>
        <v>Short Term</v>
      </c>
      <c r="J1282">
        <f t="shared" si="77"/>
        <v>5872013</v>
      </c>
      <c r="K1282">
        <f t="shared" si="78"/>
        <v>0.1</v>
      </c>
      <c r="L1282">
        <f t="shared" si="79"/>
        <v>587201.30000000005</v>
      </c>
    </row>
    <row r="1283" spans="1:12" x14ac:dyDescent="0.25">
      <c r="A1283">
        <v>2282</v>
      </c>
      <c r="B1283" t="s">
        <v>1193</v>
      </c>
      <c r="C1283">
        <v>47653</v>
      </c>
      <c r="D1283">
        <v>5.82</v>
      </c>
      <c r="E1283" s="5">
        <v>43587.403449074067</v>
      </c>
      <c r="F1283" t="s">
        <v>1422</v>
      </c>
      <c r="G1283">
        <v>952149</v>
      </c>
      <c r="H1283" s="3">
        <v>45015.665729108798</v>
      </c>
      <c r="I1283" t="str">
        <f t="shared" ref="I1283:I1346" si="80">IF((H1283-E1283)&lt;=365,"Short Term","Long Term")</f>
        <v>Long Term</v>
      </c>
      <c r="J1283">
        <f t="shared" ref="J1283:J1346" si="81">G1283-C1283</f>
        <v>904496</v>
      </c>
      <c r="K1283">
        <f t="shared" ref="K1283:K1346" si="82">IF(J1283&gt;100000,10%,0)</f>
        <v>0.1</v>
      </c>
      <c r="L1283">
        <f t="shared" ref="L1283:L1346" si="83">J1283*K1283</f>
        <v>90449.600000000006</v>
      </c>
    </row>
    <row r="1284" spans="1:12" x14ac:dyDescent="0.25">
      <c r="A1284">
        <v>2283</v>
      </c>
      <c r="B1284" t="s">
        <v>734</v>
      </c>
      <c r="C1284">
        <v>14641</v>
      </c>
      <c r="D1284">
        <v>6.86</v>
      </c>
      <c r="E1284" s="5">
        <v>43925.232256944437</v>
      </c>
      <c r="F1284" t="s">
        <v>1423</v>
      </c>
      <c r="G1284">
        <v>8799083</v>
      </c>
      <c r="H1284" s="3">
        <v>45015.665729108798</v>
      </c>
      <c r="I1284" t="str">
        <f t="shared" si="80"/>
        <v>Long Term</v>
      </c>
      <c r="J1284">
        <f t="shared" si="81"/>
        <v>8784442</v>
      </c>
      <c r="K1284">
        <f t="shared" si="82"/>
        <v>0.1</v>
      </c>
      <c r="L1284">
        <f t="shared" si="83"/>
        <v>878444.20000000007</v>
      </c>
    </row>
    <row r="1285" spans="1:12" x14ac:dyDescent="0.25">
      <c r="A1285">
        <v>2284</v>
      </c>
      <c r="B1285" t="s">
        <v>694</v>
      </c>
      <c r="C1285">
        <v>849632</v>
      </c>
      <c r="D1285">
        <v>7.36</v>
      </c>
      <c r="E1285" s="5">
        <v>45007.923587962963</v>
      </c>
      <c r="F1285" t="s">
        <v>1425</v>
      </c>
      <c r="G1285">
        <v>8985757</v>
      </c>
      <c r="H1285" s="3">
        <v>45015.665729108798</v>
      </c>
      <c r="I1285" t="str">
        <f t="shared" si="80"/>
        <v>Short Term</v>
      </c>
      <c r="J1285">
        <f t="shared" si="81"/>
        <v>8136125</v>
      </c>
      <c r="K1285">
        <f t="shared" si="82"/>
        <v>0.1</v>
      </c>
      <c r="L1285">
        <f t="shared" si="83"/>
        <v>813612.5</v>
      </c>
    </row>
    <row r="1286" spans="1:12" x14ac:dyDescent="0.25">
      <c r="A1286">
        <v>2285</v>
      </c>
      <c r="B1286" t="s">
        <v>350</v>
      </c>
      <c r="C1286">
        <v>510467</v>
      </c>
      <c r="D1286">
        <v>5.17</v>
      </c>
      <c r="E1286" s="5">
        <v>43589.151180555556</v>
      </c>
      <c r="F1286" t="s">
        <v>1424</v>
      </c>
      <c r="G1286">
        <v>510507</v>
      </c>
      <c r="H1286" s="3">
        <v>45015.665729108798</v>
      </c>
      <c r="I1286" t="str">
        <f t="shared" si="80"/>
        <v>Long Term</v>
      </c>
      <c r="J1286">
        <f t="shared" si="81"/>
        <v>40</v>
      </c>
      <c r="K1286">
        <f t="shared" si="82"/>
        <v>0</v>
      </c>
      <c r="L1286">
        <f t="shared" si="83"/>
        <v>0</v>
      </c>
    </row>
    <row r="1287" spans="1:12" x14ac:dyDescent="0.25">
      <c r="A1287">
        <v>2286</v>
      </c>
      <c r="B1287" t="s">
        <v>818</v>
      </c>
      <c r="C1287">
        <v>266905</v>
      </c>
      <c r="D1287">
        <v>5.75</v>
      </c>
      <c r="E1287" s="5">
        <v>44764.21603009259</v>
      </c>
      <c r="F1287" t="s">
        <v>1425</v>
      </c>
      <c r="G1287">
        <v>7252573</v>
      </c>
      <c r="H1287" s="3">
        <v>45015.665729108798</v>
      </c>
      <c r="I1287" t="str">
        <f t="shared" si="80"/>
        <v>Short Term</v>
      </c>
      <c r="J1287">
        <f t="shared" si="81"/>
        <v>6985668</v>
      </c>
      <c r="K1287">
        <f t="shared" si="82"/>
        <v>0.1</v>
      </c>
      <c r="L1287">
        <f t="shared" si="83"/>
        <v>698566.8</v>
      </c>
    </row>
    <row r="1288" spans="1:12" x14ac:dyDescent="0.25">
      <c r="A1288">
        <v>2287</v>
      </c>
      <c r="B1288" t="s">
        <v>1312</v>
      </c>
      <c r="C1288">
        <v>352671</v>
      </c>
      <c r="D1288">
        <v>8.27</v>
      </c>
      <c r="E1288" s="5">
        <v>43831.461469907408</v>
      </c>
      <c r="F1288" t="s">
        <v>1424</v>
      </c>
      <c r="G1288">
        <v>7921135</v>
      </c>
      <c r="H1288" s="3">
        <v>45015.665729108798</v>
      </c>
      <c r="I1288" t="str">
        <f t="shared" si="80"/>
        <v>Long Term</v>
      </c>
      <c r="J1288">
        <f t="shared" si="81"/>
        <v>7568464</v>
      </c>
      <c r="K1288">
        <f t="shared" si="82"/>
        <v>0.1</v>
      </c>
      <c r="L1288">
        <f t="shared" si="83"/>
        <v>756846.4</v>
      </c>
    </row>
    <row r="1289" spans="1:12" x14ac:dyDescent="0.25">
      <c r="A1289">
        <v>2288</v>
      </c>
      <c r="B1289" t="s">
        <v>631</v>
      </c>
      <c r="C1289">
        <v>978812</v>
      </c>
      <c r="D1289">
        <v>8.34</v>
      </c>
      <c r="E1289" s="5">
        <v>43644.184976851851</v>
      </c>
      <c r="F1289" t="s">
        <v>1425</v>
      </c>
      <c r="G1289">
        <v>8336616</v>
      </c>
      <c r="H1289" s="3">
        <v>45015.665729108798</v>
      </c>
      <c r="I1289" t="str">
        <f t="shared" si="80"/>
        <v>Long Term</v>
      </c>
      <c r="J1289">
        <f t="shared" si="81"/>
        <v>7357804</v>
      </c>
      <c r="K1289">
        <f t="shared" si="82"/>
        <v>0.1</v>
      </c>
      <c r="L1289">
        <f t="shared" si="83"/>
        <v>735780.4</v>
      </c>
    </row>
    <row r="1290" spans="1:12" x14ac:dyDescent="0.25">
      <c r="A1290">
        <v>2289</v>
      </c>
      <c r="B1290" t="s">
        <v>566</v>
      </c>
      <c r="C1290">
        <v>380534</v>
      </c>
      <c r="D1290">
        <v>6.7</v>
      </c>
      <c r="E1290" s="5">
        <v>44845.295787037037</v>
      </c>
      <c r="F1290" t="s">
        <v>1421</v>
      </c>
      <c r="G1290">
        <v>8492465</v>
      </c>
      <c r="H1290" s="3">
        <v>45015.665729108798</v>
      </c>
      <c r="I1290" t="str">
        <f t="shared" si="80"/>
        <v>Short Term</v>
      </c>
      <c r="J1290">
        <f t="shared" si="81"/>
        <v>8111931</v>
      </c>
      <c r="K1290">
        <f t="shared" si="82"/>
        <v>0.1</v>
      </c>
      <c r="L1290">
        <f t="shared" si="83"/>
        <v>811193.10000000009</v>
      </c>
    </row>
    <row r="1291" spans="1:12" x14ac:dyDescent="0.25">
      <c r="A1291">
        <v>2290</v>
      </c>
      <c r="B1291" t="s">
        <v>1527</v>
      </c>
      <c r="C1291">
        <v>43784</v>
      </c>
      <c r="D1291">
        <v>8.8000000000000007</v>
      </c>
      <c r="E1291" s="5">
        <v>44732.489398148151</v>
      </c>
      <c r="F1291" t="s">
        <v>1424</v>
      </c>
      <c r="G1291">
        <v>8176010</v>
      </c>
      <c r="H1291" s="3">
        <v>45015.665729108798</v>
      </c>
      <c r="I1291" t="str">
        <f t="shared" si="80"/>
        <v>Short Term</v>
      </c>
      <c r="J1291">
        <f t="shared" si="81"/>
        <v>8132226</v>
      </c>
      <c r="K1291">
        <f t="shared" si="82"/>
        <v>0.1</v>
      </c>
      <c r="L1291">
        <f t="shared" si="83"/>
        <v>813222.60000000009</v>
      </c>
    </row>
    <row r="1292" spans="1:12" x14ac:dyDescent="0.25">
      <c r="A1292">
        <v>2291</v>
      </c>
      <c r="B1292" t="s">
        <v>364</v>
      </c>
      <c r="C1292">
        <v>130036</v>
      </c>
      <c r="D1292">
        <v>8.1199999999999992</v>
      </c>
      <c r="E1292" s="5">
        <v>44171.165856481479</v>
      </c>
      <c r="F1292" t="s">
        <v>1422</v>
      </c>
      <c r="G1292">
        <v>1190663</v>
      </c>
      <c r="H1292" s="3">
        <v>45015.665729108798</v>
      </c>
      <c r="I1292" t="str">
        <f t="shared" si="80"/>
        <v>Long Term</v>
      </c>
      <c r="J1292">
        <f t="shared" si="81"/>
        <v>1060627</v>
      </c>
      <c r="K1292">
        <f t="shared" si="82"/>
        <v>0.1</v>
      </c>
      <c r="L1292">
        <f t="shared" si="83"/>
        <v>106062.70000000001</v>
      </c>
    </row>
    <row r="1293" spans="1:12" x14ac:dyDescent="0.25">
      <c r="A1293">
        <v>2292</v>
      </c>
      <c r="B1293" t="s">
        <v>252</v>
      </c>
      <c r="C1293">
        <v>107190</v>
      </c>
      <c r="D1293">
        <v>7.64</v>
      </c>
      <c r="E1293" s="5">
        <v>43797.492314814823</v>
      </c>
      <c r="F1293" t="s">
        <v>1422</v>
      </c>
      <c r="G1293">
        <v>8840856</v>
      </c>
      <c r="H1293" s="3">
        <v>45015.665729108798</v>
      </c>
      <c r="I1293" t="str">
        <f t="shared" si="80"/>
        <v>Long Term</v>
      </c>
      <c r="J1293">
        <f t="shared" si="81"/>
        <v>8733666</v>
      </c>
      <c r="K1293">
        <f t="shared" si="82"/>
        <v>0.1</v>
      </c>
      <c r="L1293">
        <f t="shared" si="83"/>
        <v>873366.60000000009</v>
      </c>
    </row>
    <row r="1294" spans="1:12" x14ac:dyDescent="0.25">
      <c r="A1294">
        <v>2293</v>
      </c>
      <c r="B1294" t="s">
        <v>868</v>
      </c>
      <c r="C1294">
        <v>388582</v>
      </c>
      <c r="D1294">
        <v>7.89</v>
      </c>
      <c r="E1294" s="5">
        <v>43736.960798611108</v>
      </c>
      <c r="F1294" t="s">
        <v>1426</v>
      </c>
      <c r="G1294">
        <v>4562261</v>
      </c>
      <c r="H1294" s="3">
        <v>45015.665729108798</v>
      </c>
      <c r="I1294" t="str">
        <f t="shared" si="80"/>
        <v>Long Term</v>
      </c>
      <c r="J1294">
        <f t="shared" si="81"/>
        <v>4173679</v>
      </c>
      <c r="K1294">
        <f t="shared" si="82"/>
        <v>0.1</v>
      </c>
      <c r="L1294">
        <f t="shared" si="83"/>
        <v>417367.9</v>
      </c>
    </row>
    <row r="1295" spans="1:12" x14ac:dyDescent="0.25">
      <c r="A1295">
        <v>2294</v>
      </c>
      <c r="B1295" t="s">
        <v>1526</v>
      </c>
      <c r="C1295">
        <v>529482</v>
      </c>
      <c r="D1295">
        <v>8.2899999999999991</v>
      </c>
      <c r="E1295" s="5">
        <v>44123.123078703713</v>
      </c>
      <c r="F1295" t="s">
        <v>1426</v>
      </c>
      <c r="G1295">
        <v>8737260</v>
      </c>
      <c r="H1295" s="3">
        <v>45015.665729108798</v>
      </c>
      <c r="I1295" t="str">
        <f t="shared" si="80"/>
        <v>Long Term</v>
      </c>
      <c r="J1295">
        <f t="shared" si="81"/>
        <v>8207778</v>
      </c>
      <c r="K1295">
        <f t="shared" si="82"/>
        <v>0.1</v>
      </c>
      <c r="L1295">
        <f t="shared" si="83"/>
        <v>820777.8</v>
      </c>
    </row>
    <row r="1296" spans="1:12" x14ac:dyDescent="0.25">
      <c r="A1296">
        <v>2295</v>
      </c>
      <c r="B1296" t="s">
        <v>617</v>
      </c>
      <c r="C1296">
        <v>467552</v>
      </c>
      <c r="D1296">
        <v>8.6999999999999993</v>
      </c>
      <c r="E1296" s="5">
        <v>44221.514421296299</v>
      </c>
      <c r="F1296" t="s">
        <v>1423</v>
      </c>
      <c r="G1296">
        <v>2644054</v>
      </c>
      <c r="H1296" s="3">
        <v>45015.665729108798</v>
      </c>
      <c r="I1296" t="str">
        <f t="shared" si="80"/>
        <v>Long Term</v>
      </c>
      <c r="J1296">
        <f t="shared" si="81"/>
        <v>2176502</v>
      </c>
      <c r="K1296">
        <f t="shared" si="82"/>
        <v>0.1</v>
      </c>
      <c r="L1296">
        <f t="shared" si="83"/>
        <v>217650.2</v>
      </c>
    </row>
    <row r="1297" spans="1:12" x14ac:dyDescent="0.25">
      <c r="A1297">
        <v>2296</v>
      </c>
      <c r="B1297" t="s">
        <v>1146</v>
      </c>
      <c r="C1297">
        <v>776101</v>
      </c>
      <c r="D1297">
        <v>8.4</v>
      </c>
      <c r="E1297" s="5">
        <v>44187.675069444442</v>
      </c>
      <c r="F1297" t="s">
        <v>1425</v>
      </c>
      <c r="G1297">
        <v>776137</v>
      </c>
      <c r="H1297" s="3">
        <v>45015.665729108798</v>
      </c>
      <c r="I1297" t="str">
        <f t="shared" si="80"/>
        <v>Long Term</v>
      </c>
      <c r="J1297">
        <f t="shared" si="81"/>
        <v>36</v>
      </c>
      <c r="K1297">
        <f t="shared" si="82"/>
        <v>0</v>
      </c>
      <c r="L1297">
        <f t="shared" si="83"/>
        <v>0</v>
      </c>
    </row>
    <row r="1298" spans="1:12" x14ac:dyDescent="0.25">
      <c r="A1298">
        <v>2297</v>
      </c>
      <c r="B1298" t="s">
        <v>842</v>
      </c>
      <c r="C1298">
        <v>165766</v>
      </c>
      <c r="D1298">
        <v>8.74</v>
      </c>
      <c r="E1298" s="5">
        <v>44351.487476851849</v>
      </c>
      <c r="F1298" t="s">
        <v>1424</v>
      </c>
      <c r="G1298">
        <v>5479747</v>
      </c>
      <c r="H1298" s="3">
        <v>45015.665729108798</v>
      </c>
      <c r="I1298" t="str">
        <f t="shared" si="80"/>
        <v>Long Term</v>
      </c>
      <c r="J1298">
        <f t="shared" si="81"/>
        <v>5313981</v>
      </c>
      <c r="K1298">
        <f t="shared" si="82"/>
        <v>0.1</v>
      </c>
      <c r="L1298">
        <f t="shared" si="83"/>
        <v>531398.1</v>
      </c>
    </row>
    <row r="1299" spans="1:12" x14ac:dyDescent="0.25">
      <c r="A1299">
        <v>2298</v>
      </c>
      <c r="B1299" t="s">
        <v>963</v>
      </c>
      <c r="C1299">
        <v>499382</v>
      </c>
      <c r="D1299">
        <v>7.19</v>
      </c>
      <c r="E1299" s="5">
        <v>43465.484479166669</v>
      </c>
      <c r="F1299" t="s">
        <v>1425</v>
      </c>
      <c r="G1299">
        <v>5995496</v>
      </c>
      <c r="H1299" s="3">
        <v>45015.665729108798</v>
      </c>
      <c r="I1299" t="str">
        <f t="shared" si="80"/>
        <v>Long Term</v>
      </c>
      <c r="J1299">
        <f t="shared" si="81"/>
        <v>5496114</v>
      </c>
      <c r="K1299">
        <f t="shared" si="82"/>
        <v>0.1</v>
      </c>
      <c r="L1299">
        <f t="shared" si="83"/>
        <v>549611.4</v>
      </c>
    </row>
    <row r="1300" spans="1:12" x14ac:dyDescent="0.25">
      <c r="A1300">
        <v>2299</v>
      </c>
      <c r="B1300" t="s">
        <v>366</v>
      </c>
      <c r="C1300">
        <v>53282</v>
      </c>
      <c r="D1300">
        <v>8.7799999999999994</v>
      </c>
      <c r="E1300" s="5">
        <v>44257.250254629631</v>
      </c>
      <c r="F1300" t="s">
        <v>1422</v>
      </c>
      <c r="G1300">
        <v>1298565</v>
      </c>
      <c r="H1300" s="3">
        <v>45015.665729108798</v>
      </c>
      <c r="I1300" t="str">
        <f t="shared" si="80"/>
        <v>Long Term</v>
      </c>
      <c r="J1300">
        <f t="shared" si="81"/>
        <v>1245283</v>
      </c>
      <c r="K1300">
        <f t="shared" si="82"/>
        <v>0.1</v>
      </c>
      <c r="L1300">
        <f t="shared" si="83"/>
        <v>124528.3</v>
      </c>
    </row>
    <row r="1301" spans="1:12" x14ac:dyDescent="0.25">
      <c r="A1301">
        <v>2300</v>
      </c>
      <c r="B1301" t="s">
        <v>642</v>
      </c>
      <c r="C1301">
        <v>321186</v>
      </c>
      <c r="D1301">
        <v>5.6</v>
      </c>
      <c r="E1301" s="5">
        <v>44534.822974537034</v>
      </c>
      <c r="F1301" t="s">
        <v>1426</v>
      </c>
      <c r="G1301">
        <v>5576996</v>
      </c>
      <c r="H1301" s="3">
        <v>45015.665729108798</v>
      </c>
      <c r="I1301" t="str">
        <f t="shared" si="80"/>
        <v>Long Term</v>
      </c>
      <c r="J1301">
        <f t="shared" si="81"/>
        <v>5255810</v>
      </c>
      <c r="K1301">
        <f t="shared" si="82"/>
        <v>0.1</v>
      </c>
      <c r="L1301">
        <f t="shared" si="83"/>
        <v>525581</v>
      </c>
    </row>
    <row r="1302" spans="1:12" x14ac:dyDescent="0.25">
      <c r="A1302">
        <v>2301</v>
      </c>
      <c r="B1302" t="s">
        <v>769</v>
      </c>
      <c r="C1302">
        <v>959777</v>
      </c>
      <c r="D1302">
        <v>5.0999999999999996</v>
      </c>
      <c r="E1302" s="5">
        <v>43499.92119212963</v>
      </c>
      <c r="F1302" t="s">
        <v>1425</v>
      </c>
      <c r="G1302">
        <v>6606480</v>
      </c>
      <c r="H1302" s="3">
        <v>45015.665729108798</v>
      </c>
      <c r="I1302" t="str">
        <f t="shared" si="80"/>
        <v>Long Term</v>
      </c>
      <c r="J1302">
        <f t="shared" si="81"/>
        <v>5646703</v>
      </c>
      <c r="K1302">
        <f t="shared" si="82"/>
        <v>0.1</v>
      </c>
      <c r="L1302">
        <f t="shared" si="83"/>
        <v>564670.30000000005</v>
      </c>
    </row>
    <row r="1303" spans="1:12" x14ac:dyDescent="0.25">
      <c r="A1303">
        <v>2302</v>
      </c>
      <c r="B1303" t="s">
        <v>763</v>
      </c>
      <c r="C1303">
        <v>156483</v>
      </c>
      <c r="D1303">
        <v>8.69</v>
      </c>
      <c r="E1303" s="5">
        <v>44590.945428240739</v>
      </c>
      <c r="F1303" t="s">
        <v>1421</v>
      </c>
      <c r="G1303">
        <v>993253</v>
      </c>
      <c r="H1303" s="3">
        <v>45015.665729108798</v>
      </c>
      <c r="I1303" t="str">
        <f t="shared" si="80"/>
        <v>Long Term</v>
      </c>
      <c r="J1303">
        <f t="shared" si="81"/>
        <v>836770</v>
      </c>
      <c r="K1303">
        <f t="shared" si="82"/>
        <v>0.1</v>
      </c>
      <c r="L1303">
        <f t="shared" si="83"/>
        <v>83677</v>
      </c>
    </row>
    <row r="1304" spans="1:12" x14ac:dyDescent="0.25">
      <c r="A1304">
        <v>2303</v>
      </c>
      <c r="B1304" t="s">
        <v>958</v>
      </c>
      <c r="C1304">
        <v>98971</v>
      </c>
      <c r="D1304">
        <v>6.2</v>
      </c>
      <c r="E1304" s="5">
        <v>44442.694710648153</v>
      </c>
      <c r="F1304" t="s">
        <v>1424</v>
      </c>
      <c r="G1304">
        <v>6283475</v>
      </c>
      <c r="H1304" s="3">
        <v>45015.665729108798</v>
      </c>
      <c r="I1304" t="str">
        <f t="shared" si="80"/>
        <v>Long Term</v>
      </c>
      <c r="J1304">
        <f t="shared" si="81"/>
        <v>6184504</v>
      </c>
      <c r="K1304">
        <f t="shared" si="82"/>
        <v>0.1</v>
      </c>
      <c r="L1304">
        <f t="shared" si="83"/>
        <v>618450.4</v>
      </c>
    </row>
    <row r="1305" spans="1:12" x14ac:dyDescent="0.25">
      <c r="A1305">
        <v>2304</v>
      </c>
      <c r="B1305" t="s">
        <v>674</v>
      </c>
      <c r="C1305">
        <v>48011</v>
      </c>
      <c r="D1305">
        <v>7.52</v>
      </c>
      <c r="E1305" s="5">
        <v>44757.458287037043</v>
      </c>
      <c r="F1305" t="s">
        <v>1425</v>
      </c>
      <c r="G1305">
        <v>2054390</v>
      </c>
      <c r="H1305" s="3">
        <v>45015.665729108798</v>
      </c>
      <c r="I1305" t="str">
        <f t="shared" si="80"/>
        <v>Short Term</v>
      </c>
      <c r="J1305">
        <f t="shared" si="81"/>
        <v>2006379</v>
      </c>
      <c r="K1305">
        <f t="shared" si="82"/>
        <v>0.1</v>
      </c>
      <c r="L1305">
        <f t="shared" si="83"/>
        <v>200637.90000000002</v>
      </c>
    </row>
    <row r="1306" spans="1:12" x14ac:dyDescent="0.25">
      <c r="A1306">
        <v>2305</v>
      </c>
      <c r="B1306" t="s">
        <v>390</v>
      </c>
      <c r="C1306">
        <v>513446</v>
      </c>
      <c r="D1306">
        <v>8.4499999999999993</v>
      </c>
      <c r="E1306" s="5">
        <v>44505.991585648153</v>
      </c>
      <c r="F1306" t="s">
        <v>1425</v>
      </c>
      <c r="G1306">
        <v>2993888</v>
      </c>
      <c r="H1306" s="3">
        <v>45015.665729108798</v>
      </c>
      <c r="I1306" t="str">
        <f t="shared" si="80"/>
        <v>Long Term</v>
      </c>
      <c r="J1306">
        <f t="shared" si="81"/>
        <v>2480442</v>
      </c>
      <c r="K1306">
        <f t="shared" si="82"/>
        <v>0.1</v>
      </c>
      <c r="L1306">
        <f t="shared" si="83"/>
        <v>248044.2</v>
      </c>
    </row>
    <row r="1307" spans="1:12" x14ac:dyDescent="0.25">
      <c r="A1307">
        <v>2306</v>
      </c>
      <c r="B1307" t="s">
        <v>968</v>
      </c>
      <c r="C1307">
        <v>687868</v>
      </c>
      <c r="D1307">
        <v>8.41</v>
      </c>
      <c r="E1307" s="5">
        <v>44075.703310185178</v>
      </c>
      <c r="F1307" t="s">
        <v>1421</v>
      </c>
      <c r="G1307">
        <v>1738771</v>
      </c>
      <c r="H1307" s="3">
        <v>45015.665729108798</v>
      </c>
      <c r="I1307" t="str">
        <f t="shared" si="80"/>
        <v>Long Term</v>
      </c>
      <c r="J1307">
        <f t="shared" si="81"/>
        <v>1050903</v>
      </c>
      <c r="K1307">
        <f t="shared" si="82"/>
        <v>0.1</v>
      </c>
      <c r="L1307">
        <f t="shared" si="83"/>
        <v>105090.3</v>
      </c>
    </row>
    <row r="1308" spans="1:12" x14ac:dyDescent="0.25">
      <c r="A1308">
        <v>2307</v>
      </c>
      <c r="B1308" t="s">
        <v>1221</v>
      </c>
      <c r="C1308">
        <v>522863</v>
      </c>
      <c r="D1308">
        <v>6.7</v>
      </c>
      <c r="E1308" s="5">
        <v>44684.126215277778</v>
      </c>
      <c r="F1308" t="s">
        <v>1426</v>
      </c>
      <c r="G1308">
        <v>872497</v>
      </c>
      <c r="H1308" s="3">
        <v>45015.665729108798</v>
      </c>
      <c r="I1308" t="str">
        <f t="shared" si="80"/>
        <v>Short Term</v>
      </c>
      <c r="J1308">
        <f t="shared" si="81"/>
        <v>349634</v>
      </c>
      <c r="K1308">
        <f t="shared" si="82"/>
        <v>0.1</v>
      </c>
      <c r="L1308">
        <f t="shared" si="83"/>
        <v>34963.4</v>
      </c>
    </row>
    <row r="1309" spans="1:12" x14ac:dyDescent="0.25">
      <c r="A1309">
        <v>2308</v>
      </c>
      <c r="B1309" t="s">
        <v>301</v>
      </c>
      <c r="C1309">
        <v>338999</v>
      </c>
      <c r="D1309">
        <v>5.27</v>
      </c>
      <c r="E1309" s="5">
        <v>44357.763645833344</v>
      </c>
      <c r="F1309" t="s">
        <v>1421</v>
      </c>
      <c r="G1309">
        <v>8473426</v>
      </c>
      <c r="H1309" s="3">
        <v>45015.665729108798</v>
      </c>
      <c r="I1309" t="str">
        <f t="shared" si="80"/>
        <v>Long Term</v>
      </c>
      <c r="J1309">
        <f t="shared" si="81"/>
        <v>8134427</v>
      </c>
      <c r="K1309">
        <f t="shared" si="82"/>
        <v>0.1</v>
      </c>
      <c r="L1309">
        <f t="shared" si="83"/>
        <v>813442.70000000007</v>
      </c>
    </row>
    <row r="1310" spans="1:12" x14ac:dyDescent="0.25">
      <c r="A1310">
        <v>2309</v>
      </c>
      <c r="B1310" t="s">
        <v>186</v>
      </c>
      <c r="C1310">
        <v>106736</v>
      </c>
      <c r="D1310">
        <v>7.53</v>
      </c>
      <c r="E1310" s="5">
        <v>44594.143194444441</v>
      </c>
      <c r="F1310" t="s">
        <v>1422</v>
      </c>
      <c r="G1310">
        <v>4180170</v>
      </c>
      <c r="H1310" s="3">
        <v>45015.665729108798</v>
      </c>
      <c r="I1310" t="str">
        <f t="shared" si="80"/>
        <v>Long Term</v>
      </c>
      <c r="J1310">
        <f t="shared" si="81"/>
        <v>4073434</v>
      </c>
      <c r="K1310">
        <f t="shared" si="82"/>
        <v>0.1</v>
      </c>
      <c r="L1310">
        <f t="shared" si="83"/>
        <v>407343.4</v>
      </c>
    </row>
    <row r="1311" spans="1:12" x14ac:dyDescent="0.25">
      <c r="A1311">
        <v>2310</v>
      </c>
      <c r="B1311" t="s">
        <v>69</v>
      </c>
      <c r="C1311">
        <v>694235</v>
      </c>
      <c r="D1311">
        <v>5.77</v>
      </c>
      <c r="E1311" s="5">
        <v>43544.35597222222</v>
      </c>
      <c r="F1311" t="s">
        <v>1421</v>
      </c>
      <c r="G1311">
        <v>8328929</v>
      </c>
      <c r="H1311" s="3">
        <v>45015.665729108798</v>
      </c>
      <c r="I1311" t="str">
        <f t="shared" si="80"/>
        <v>Long Term</v>
      </c>
      <c r="J1311">
        <f t="shared" si="81"/>
        <v>7634694</v>
      </c>
      <c r="K1311">
        <f t="shared" si="82"/>
        <v>0.1</v>
      </c>
      <c r="L1311">
        <f t="shared" si="83"/>
        <v>763469.4</v>
      </c>
    </row>
    <row r="1312" spans="1:12" x14ac:dyDescent="0.25">
      <c r="A1312">
        <v>2311</v>
      </c>
      <c r="B1312" t="s">
        <v>1207</v>
      </c>
      <c r="C1312">
        <v>614641</v>
      </c>
      <c r="D1312">
        <v>7.3</v>
      </c>
      <c r="E1312" s="5">
        <v>44593.813009259262</v>
      </c>
      <c r="F1312" t="s">
        <v>1423</v>
      </c>
      <c r="G1312">
        <v>9481723</v>
      </c>
      <c r="H1312" s="3">
        <v>45015.665729108798</v>
      </c>
      <c r="I1312" t="str">
        <f t="shared" si="80"/>
        <v>Long Term</v>
      </c>
      <c r="J1312">
        <f t="shared" si="81"/>
        <v>8867082</v>
      </c>
      <c r="K1312">
        <f t="shared" si="82"/>
        <v>0.1</v>
      </c>
      <c r="L1312">
        <f t="shared" si="83"/>
        <v>886708.20000000007</v>
      </c>
    </row>
    <row r="1313" spans="1:12" x14ac:dyDescent="0.25">
      <c r="A1313">
        <v>2312</v>
      </c>
      <c r="B1313" t="s">
        <v>1045</v>
      </c>
      <c r="C1313">
        <v>246513</v>
      </c>
      <c r="D1313">
        <v>7.47</v>
      </c>
      <c r="E1313" s="5">
        <v>44613.904398148137</v>
      </c>
      <c r="F1313" t="s">
        <v>1424</v>
      </c>
      <c r="G1313">
        <v>4416695</v>
      </c>
      <c r="H1313" s="3">
        <v>45015.665729108798</v>
      </c>
      <c r="I1313" t="str">
        <f t="shared" si="80"/>
        <v>Long Term</v>
      </c>
      <c r="J1313">
        <f t="shared" si="81"/>
        <v>4170182</v>
      </c>
      <c r="K1313">
        <f t="shared" si="82"/>
        <v>0.1</v>
      </c>
      <c r="L1313">
        <f t="shared" si="83"/>
        <v>417018.2</v>
      </c>
    </row>
    <row r="1314" spans="1:12" x14ac:dyDescent="0.25">
      <c r="A1314">
        <v>2313</v>
      </c>
      <c r="B1314" t="s">
        <v>151</v>
      </c>
      <c r="C1314">
        <v>416399</v>
      </c>
      <c r="D1314">
        <v>7.12</v>
      </c>
      <c r="E1314" s="5">
        <v>44062.406354166669</v>
      </c>
      <c r="F1314" t="s">
        <v>1426</v>
      </c>
      <c r="G1314">
        <v>8599466</v>
      </c>
      <c r="H1314" s="3">
        <v>45015.665729108798</v>
      </c>
      <c r="I1314" t="str">
        <f t="shared" si="80"/>
        <v>Long Term</v>
      </c>
      <c r="J1314">
        <f t="shared" si="81"/>
        <v>8183067</v>
      </c>
      <c r="K1314">
        <f t="shared" si="82"/>
        <v>0.1</v>
      </c>
      <c r="L1314">
        <f t="shared" si="83"/>
        <v>818306.70000000007</v>
      </c>
    </row>
    <row r="1315" spans="1:12" x14ac:dyDescent="0.25">
      <c r="A1315">
        <v>2314</v>
      </c>
      <c r="B1315" t="s">
        <v>109</v>
      </c>
      <c r="C1315">
        <v>394598</v>
      </c>
      <c r="D1315">
        <v>6.9</v>
      </c>
      <c r="E1315" s="5">
        <v>44511.218148148153</v>
      </c>
      <c r="F1315" t="s">
        <v>1422</v>
      </c>
      <c r="G1315">
        <v>8342137</v>
      </c>
      <c r="H1315" s="3">
        <v>45015.665729108798</v>
      </c>
      <c r="I1315" t="str">
        <f t="shared" si="80"/>
        <v>Long Term</v>
      </c>
      <c r="J1315">
        <f t="shared" si="81"/>
        <v>7947539</v>
      </c>
      <c r="K1315">
        <f t="shared" si="82"/>
        <v>0.1</v>
      </c>
      <c r="L1315">
        <f t="shared" si="83"/>
        <v>794753.9</v>
      </c>
    </row>
    <row r="1316" spans="1:12" x14ac:dyDescent="0.25">
      <c r="A1316">
        <v>2315</v>
      </c>
      <c r="B1316" t="s">
        <v>1000</v>
      </c>
      <c r="C1316">
        <v>735597</v>
      </c>
      <c r="D1316">
        <v>6.6</v>
      </c>
      <c r="E1316" s="5">
        <v>44867.068831018521</v>
      </c>
      <c r="F1316" t="s">
        <v>1426</v>
      </c>
      <c r="G1316">
        <v>7484853</v>
      </c>
      <c r="H1316" s="3">
        <v>45015.665729108798</v>
      </c>
      <c r="I1316" t="str">
        <f t="shared" si="80"/>
        <v>Short Term</v>
      </c>
      <c r="J1316">
        <f t="shared" si="81"/>
        <v>6749256</v>
      </c>
      <c r="K1316">
        <f t="shared" si="82"/>
        <v>0.1</v>
      </c>
      <c r="L1316">
        <f t="shared" si="83"/>
        <v>674925.60000000009</v>
      </c>
    </row>
    <row r="1317" spans="1:12" x14ac:dyDescent="0.25">
      <c r="A1317">
        <v>2316</v>
      </c>
      <c r="B1317" t="s">
        <v>1162</v>
      </c>
      <c r="C1317">
        <v>694842</v>
      </c>
      <c r="D1317">
        <v>5.24</v>
      </c>
      <c r="E1317" s="5">
        <v>44968.102800925917</v>
      </c>
      <c r="F1317" t="s">
        <v>1423</v>
      </c>
      <c r="G1317">
        <v>2492631</v>
      </c>
      <c r="H1317" s="3">
        <v>45015.665729108798</v>
      </c>
      <c r="I1317" t="str">
        <f t="shared" si="80"/>
        <v>Short Term</v>
      </c>
      <c r="J1317">
        <f t="shared" si="81"/>
        <v>1797789</v>
      </c>
      <c r="K1317">
        <f t="shared" si="82"/>
        <v>0.1</v>
      </c>
      <c r="L1317">
        <f t="shared" si="83"/>
        <v>179778.90000000002</v>
      </c>
    </row>
    <row r="1318" spans="1:12" x14ac:dyDescent="0.25">
      <c r="A1318">
        <v>2317</v>
      </c>
      <c r="B1318" t="s">
        <v>1388</v>
      </c>
      <c r="C1318">
        <v>867382</v>
      </c>
      <c r="D1318">
        <v>8.85</v>
      </c>
      <c r="E1318" s="5">
        <v>44406.043287037042</v>
      </c>
      <c r="F1318" t="s">
        <v>1422</v>
      </c>
      <c r="G1318">
        <v>8529388</v>
      </c>
      <c r="H1318" s="3">
        <v>45015.665729108798</v>
      </c>
      <c r="I1318" t="str">
        <f t="shared" si="80"/>
        <v>Long Term</v>
      </c>
      <c r="J1318">
        <f t="shared" si="81"/>
        <v>7662006</v>
      </c>
      <c r="K1318">
        <f t="shared" si="82"/>
        <v>0.1</v>
      </c>
      <c r="L1318">
        <f t="shared" si="83"/>
        <v>766200.60000000009</v>
      </c>
    </row>
    <row r="1319" spans="1:12" x14ac:dyDescent="0.25">
      <c r="A1319">
        <v>2318</v>
      </c>
      <c r="B1319" t="s">
        <v>858</v>
      </c>
      <c r="C1319">
        <v>600688</v>
      </c>
      <c r="D1319">
        <v>6.54</v>
      </c>
      <c r="E1319" s="5">
        <v>44956.367210648154</v>
      </c>
      <c r="F1319" t="s">
        <v>1424</v>
      </c>
      <c r="G1319">
        <v>753447</v>
      </c>
      <c r="H1319" s="3">
        <v>45015.665729108798</v>
      </c>
      <c r="I1319" t="str">
        <f t="shared" si="80"/>
        <v>Short Term</v>
      </c>
      <c r="J1319">
        <f t="shared" si="81"/>
        <v>152759</v>
      </c>
      <c r="K1319">
        <f t="shared" si="82"/>
        <v>0.1</v>
      </c>
      <c r="L1319">
        <f t="shared" si="83"/>
        <v>15275.900000000001</v>
      </c>
    </row>
    <row r="1320" spans="1:12" x14ac:dyDescent="0.25">
      <c r="A1320">
        <v>2319</v>
      </c>
      <c r="B1320" t="s">
        <v>995</v>
      </c>
      <c r="C1320">
        <v>436533</v>
      </c>
      <c r="D1320">
        <v>6.2</v>
      </c>
      <c r="E1320" s="5">
        <v>43737.658761574072</v>
      </c>
      <c r="F1320" t="s">
        <v>1421</v>
      </c>
      <c r="G1320">
        <v>7150714</v>
      </c>
      <c r="H1320" s="3">
        <v>45015.665729108798</v>
      </c>
      <c r="I1320" t="str">
        <f t="shared" si="80"/>
        <v>Long Term</v>
      </c>
      <c r="J1320">
        <f t="shared" si="81"/>
        <v>6714181</v>
      </c>
      <c r="K1320">
        <f t="shared" si="82"/>
        <v>0.1</v>
      </c>
      <c r="L1320">
        <f t="shared" si="83"/>
        <v>671418.10000000009</v>
      </c>
    </row>
    <row r="1321" spans="1:12" x14ac:dyDescent="0.25">
      <c r="A1321">
        <v>2320</v>
      </c>
      <c r="B1321" t="s">
        <v>433</v>
      </c>
      <c r="C1321">
        <v>843927</v>
      </c>
      <c r="D1321">
        <v>7.78</v>
      </c>
      <c r="E1321" s="5">
        <v>43676.338761574072</v>
      </c>
      <c r="F1321" t="s">
        <v>1421</v>
      </c>
      <c r="G1321">
        <v>1439494</v>
      </c>
      <c r="H1321" s="3">
        <v>45015.665729108798</v>
      </c>
      <c r="I1321" t="str">
        <f t="shared" si="80"/>
        <v>Long Term</v>
      </c>
      <c r="J1321">
        <f t="shared" si="81"/>
        <v>595567</v>
      </c>
      <c r="K1321">
        <f t="shared" si="82"/>
        <v>0.1</v>
      </c>
      <c r="L1321">
        <f t="shared" si="83"/>
        <v>59556.700000000004</v>
      </c>
    </row>
    <row r="1322" spans="1:12" x14ac:dyDescent="0.25">
      <c r="A1322">
        <v>2321</v>
      </c>
      <c r="B1322" t="s">
        <v>103</v>
      </c>
      <c r="C1322">
        <v>851682</v>
      </c>
      <c r="D1322">
        <v>8.5</v>
      </c>
      <c r="E1322" s="5">
        <v>43623.754282407397</v>
      </c>
      <c r="F1322" t="s">
        <v>1425</v>
      </c>
      <c r="G1322">
        <v>9333461</v>
      </c>
      <c r="H1322" s="3">
        <v>45015.665729108798</v>
      </c>
      <c r="I1322" t="str">
        <f t="shared" si="80"/>
        <v>Long Term</v>
      </c>
      <c r="J1322">
        <f t="shared" si="81"/>
        <v>8481779</v>
      </c>
      <c r="K1322">
        <f t="shared" si="82"/>
        <v>0.1</v>
      </c>
      <c r="L1322">
        <f t="shared" si="83"/>
        <v>848177.9</v>
      </c>
    </row>
    <row r="1323" spans="1:12" x14ac:dyDescent="0.25">
      <c r="A1323">
        <v>2322</v>
      </c>
      <c r="B1323" t="s">
        <v>1136</v>
      </c>
      <c r="C1323">
        <v>52497</v>
      </c>
      <c r="D1323">
        <v>7.62</v>
      </c>
      <c r="E1323" s="5">
        <v>44760.219756944447</v>
      </c>
      <c r="F1323" t="s">
        <v>1422</v>
      </c>
      <c r="G1323">
        <v>2194830</v>
      </c>
      <c r="H1323" s="3">
        <v>45015.665729108798</v>
      </c>
      <c r="I1323" t="str">
        <f t="shared" si="80"/>
        <v>Short Term</v>
      </c>
      <c r="J1323">
        <f t="shared" si="81"/>
        <v>2142333</v>
      </c>
      <c r="K1323">
        <f t="shared" si="82"/>
        <v>0.1</v>
      </c>
      <c r="L1323">
        <f t="shared" si="83"/>
        <v>214233.30000000002</v>
      </c>
    </row>
    <row r="1324" spans="1:12" x14ac:dyDescent="0.25">
      <c r="A1324">
        <v>2323</v>
      </c>
      <c r="B1324" t="s">
        <v>1217</v>
      </c>
      <c r="C1324">
        <v>35842</v>
      </c>
      <c r="D1324">
        <v>5.23</v>
      </c>
      <c r="E1324" s="5">
        <v>44696.246990740743</v>
      </c>
      <c r="F1324" t="s">
        <v>1425</v>
      </c>
      <c r="G1324">
        <v>6720120</v>
      </c>
      <c r="H1324" s="3">
        <v>45015.665729108798</v>
      </c>
      <c r="I1324" t="str">
        <f t="shared" si="80"/>
        <v>Short Term</v>
      </c>
      <c r="J1324">
        <f t="shared" si="81"/>
        <v>6684278</v>
      </c>
      <c r="K1324">
        <f t="shared" si="82"/>
        <v>0.1</v>
      </c>
      <c r="L1324">
        <f t="shared" si="83"/>
        <v>668427.80000000005</v>
      </c>
    </row>
    <row r="1325" spans="1:12" x14ac:dyDescent="0.25">
      <c r="A1325">
        <v>2324</v>
      </c>
      <c r="B1325" t="s">
        <v>1213</v>
      </c>
      <c r="C1325">
        <v>510659</v>
      </c>
      <c r="D1325">
        <v>8.6199999999999992</v>
      </c>
      <c r="E1325" s="5">
        <v>43923.145833333343</v>
      </c>
      <c r="F1325" t="s">
        <v>1424</v>
      </c>
      <c r="G1325">
        <v>768162</v>
      </c>
      <c r="H1325" s="3">
        <v>45015.665729108798</v>
      </c>
      <c r="I1325" t="str">
        <f t="shared" si="80"/>
        <v>Long Term</v>
      </c>
      <c r="J1325">
        <f t="shared" si="81"/>
        <v>257503</v>
      </c>
      <c r="K1325">
        <f t="shared" si="82"/>
        <v>0.1</v>
      </c>
      <c r="L1325">
        <f t="shared" si="83"/>
        <v>25750.300000000003</v>
      </c>
    </row>
    <row r="1326" spans="1:12" x14ac:dyDescent="0.25">
      <c r="A1326">
        <v>2325</v>
      </c>
      <c r="B1326" t="s">
        <v>1541</v>
      </c>
      <c r="C1326">
        <v>427496</v>
      </c>
      <c r="D1326">
        <v>6.92</v>
      </c>
      <c r="E1326" s="5">
        <v>44330.357083333343</v>
      </c>
      <c r="F1326" t="s">
        <v>1421</v>
      </c>
      <c r="G1326">
        <v>4672586</v>
      </c>
      <c r="H1326" s="3">
        <v>45015.665729108798</v>
      </c>
      <c r="I1326" t="str">
        <f t="shared" si="80"/>
        <v>Long Term</v>
      </c>
      <c r="J1326">
        <f t="shared" si="81"/>
        <v>4245090</v>
      </c>
      <c r="K1326">
        <f t="shared" si="82"/>
        <v>0.1</v>
      </c>
      <c r="L1326">
        <f t="shared" si="83"/>
        <v>424509</v>
      </c>
    </row>
    <row r="1327" spans="1:12" x14ac:dyDescent="0.25">
      <c r="A1327">
        <v>2326</v>
      </c>
      <c r="B1327" t="s">
        <v>1055</v>
      </c>
      <c r="C1327">
        <v>196921</v>
      </c>
      <c r="D1327">
        <v>7.1</v>
      </c>
      <c r="E1327" s="5">
        <v>44833.552824074082</v>
      </c>
      <c r="F1327" t="s">
        <v>1421</v>
      </c>
      <c r="G1327">
        <v>4486048</v>
      </c>
      <c r="H1327" s="3">
        <v>45015.665729108798</v>
      </c>
      <c r="I1327" t="str">
        <f t="shared" si="80"/>
        <v>Short Term</v>
      </c>
      <c r="J1327">
        <f t="shared" si="81"/>
        <v>4289127</v>
      </c>
      <c r="K1327">
        <f t="shared" si="82"/>
        <v>0.1</v>
      </c>
      <c r="L1327">
        <f t="shared" si="83"/>
        <v>428912.7</v>
      </c>
    </row>
    <row r="1328" spans="1:12" x14ac:dyDescent="0.25">
      <c r="A1328">
        <v>2327</v>
      </c>
      <c r="B1328" t="s">
        <v>231</v>
      </c>
      <c r="C1328">
        <v>134864</v>
      </c>
      <c r="D1328">
        <v>6.75</v>
      </c>
      <c r="E1328" s="5">
        <v>44442.290914351863</v>
      </c>
      <c r="F1328" t="s">
        <v>1422</v>
      </c>
      <c r="G1328">
        <v>9826445</v>
      </c>
      <c r="H1328" s="3">
        <v>45015.665729108798</v>
      </c>
      <c r="I1328" t="str">
        <f t="shared" si="80"/>
        <v>Long Term</v>
      </c>
      <c r="J1328">
        <f t="shared" si="81"/>
        <v>9691581</v>
      </c>
      <c r="K1328">
        <f t="shared" si="82"/>
        <v>0.1</v>
      </c>
      <c r="L1328">
        <f t="shared" si="83"/>
        <v>969158.10000000009</v>
      </c>
    </row>
    <row r="1329" spans="1:12" x14ac:dyDescent="0.25">
      <c r="A1329">
        <v>2328</v>
      </c>
      <c r="B1329" t="s">
        <v>364</v>
      </c>
      <c r="C1329">
        <v>841383</v>
      </c>
      <c r="D1329">
        <v>6.32</v>
      </c>
      <c r="E1329" s="5">
        <v>43703.288553240738</v>
      </c>
      <c r="F1329" t="s">
        <v>1422</v>
      </c>
      <c r="G1329">
        <v>8841631</v>
      </c>
      <c r="H1329" s="3">
        <v>45015.665729108798</v>
      </c>
      <c r="I1329" t="str">
        <f t="shared" si="80"/>
        <v>Long Term</v>
      </c>
      <c r="J1329">
        <f t="shared" si="81"/>
        <v>8000248</v>
      </c>
      <c r="K1329">
        <f t="shared" si="82"/>
        <v>0.1</v>
      </c>
      <c r="L1329">
        <f t="shared" si="83"/>
        <v>800024.8</v>
      </c>
    </row>
    <row r="1330" spans="1:12" x14ac:dyDescent="0.25">
      <c r="A1330">
        <v>2329</v>
      </c>
      <c r="B1330" t="s">
        <v>957</v>
      </c>
      <c r="C1330">
        <v>369080</v>
      </c>
      <c r="D1330">
        <v>8.3000000000000007</v>
      </c>
      <c r="E1330" s="5">
        <v>43683.570868055547</v>
      </c>
      <c r="F1330" t="s">
        <v>1424</v>
      </c>
      <c r="G1330">
        <v>8101022</v>
      </c>
      <c r="H1330" s="3">
        <v>45015.665729108798</v>
      </c>
      <c r="I1330" t="str">
        <f t="shared" si="80"/>
        <v>Long Term</v>
      </c>
      <c r="J1330">
        <f t="shared" si="81"/>
        <v>7731942</v>
      </c>
      <c r="K1330">
        <f t="shared" si="82"/>
        <v>0.1</v>
      </c>
      <c r="L1330">
        <f t="shared" si="83"/>
        <v>773194.20000000007</v>
      </c>
    </row>
    <row r="1331" spans="1:12" x14ac:dyDescent="0.25">
      <c r="A1331">
        <v>2330</v>
      </c>
      <c r="B1331" t="s">
        <v>590</v>
      </c>
      <c r="C1331">
        <v>713436</v>
      </c>
      <c r="D1331">
        <v>7.21</v>
      </c>
      <c r="E1331" s="5">
        <v>44719.777337962973</v>
      </c>
      <c r="F1331" t="s">
        <v>1422</v>
      </c>
      <c r="G1331">
        <v>713437</v>
      </c>
      <c r="H1331" s="3">
        <v>45015.665729108798</v>
      </c>
      <c r="I1331" t="str">
        <f t="shared" si="80"/>
        <v>Short Term</v>
      </c>
      <c r="J1331">
        <f t="shared" si="81"/>
        <v>1</v>
      </c>
      <c r="K1331">
        <f t="shared" si="82"/>
        <v>0</v>
      </c>
      <c r="L1331">
        <f t="shared" si="83"/>
        <v>0</v>
      </c>
    </row>
    <row r="1332" spans="1:12" x14ac:dyDescent="0.25">
      <c r="A1332">
        <v>2331</v>
      </c>
      <c r="B1332" t="s">
        <v>1030</v>
      </c>
      <c r="C1332">
        <v>334531</v>
      </c>
      <c r="D1332">
        <v>6.91</v>
      </c>
      <c r="E1332" s="5">
        <v>43770.681354166663</v>
      </c>
      <c r="F1332" t="s">
        <v>1424</v>
      </c>
      <c r="G1332">
        <v>7785977</v>
      </c>
      <c r="H1332" s="3">
        <v>45015.665729108798</v>
      </c>
      <c r="I1332" t="str">
        <f t="shared" si="80"/>
        <v>Long Term</v>
      </c>
      <c r="J1332">
        <f t="shared" si="81"/>
        <v>7451446</v>
      </c>
      <c r="K1332">
        <f t="shared" si="82"/>
        <v>0.1</v>
      </c>
      <c r="L1332">
        <f t="shared" si="83"/>
        <v>745144.60000000009</v>
      </c>
    </row>
    <row r="1333" spans="1:12" x14ac:dyDescent="0.25">
      <c r="A1333">
        <v>2332</v>
      </c>
      <c r="B1333" t="s">
        <v>683</v>
      </c>
      <c r="C1333">
        <v>881192</v>
      </c>
      <c r="D1333">
        <v>8.7899999999999991</v>
      </c>
      <c r="E1333" s="5">
        <v>44853.688599537039</v>
      </c>
      <c r="F1333" t="s">
        <v>1421</v>
      </c>
      <c r="G1333">
        <v>7204071</v>
      </c>
      <c r="H1333" s="3">
        <v>45015.665729108798</v>
      </c>
      <c r="I1333" t="str">
        <f t="shared" si="80"/>
        <v>Short Term</v>
      </c>
      <c r="J1333">
        <f t="shared" si="81"/>
        <v>6322879</v>
      </c>
      <c r="K1333">
        <f t="shared" si="82"/>
        <v>0.1</v>
      </c>
      <c r="L1333">
        <f t="shared" si="83"/>
        <v>632287.9</v>
      </c>
    </row>
    <row r="1334" spans="1:12" x14ac:dyDescent="0.25">
      <c r="A1334">
        <v>2333</v>
      </c>
      <c r="B1334" t="s">
        <v>931</v>
      </c>
      <c r="C1334">
        <v>611509</v>
      </c>
      <c r="D1334">
        <v>7.1</v>
      </c>
      <c r="E1334" s="5">
        <v>44690.657800925917</v>
      </c>
      <c r="F1334" t="s">
        <v>1423</v>
      </c>
      <c r="G1334">
        <v>8520882</v>
      </c>
      <c r="H1334" s="3">
        <v>45015.665729108798</v>
      </c>
      <c r="I1334" t="str">
        <f t="shared" si="80"/>
        <v>Short Term</v>
      </c>
      <c r="J1334">
        <f t="shared" si="81"/>
        <v>7909373</v>
      </c>
      <c r="K1334">
        <f t="shared" si="82"/>
        <v>0.1</v>
      </c>
      <c r="L1334">
        <f t="shared" si="83"/>
        <v>790937.3</v>
      </c>
    </row>
    <row r="1335" spans="1:12" x14ac:dyDescent="0.25">
      <c r="A1335">
        <v>2334</v>
      </c>
      <c r="B1335" t="s">
        <v>1213</v>
      </c>
      <c r="C1335">
        <v>299576</v>
      </c>
      <c r="D1335">
        <v>8.5</v>
      </c>
      <c r="E1335" s="5">
        <v>43921.7655787037</v>
      </c>
      <c r="F1335" t="s">
        <v>1426</v>
      </c>
      <c r="G1335">
        <v>6106722</v>
      </c>
      <c r="H1335" s="3">
        <v>45015.665729108798</v>
      </c>
      <c r="I1335" t="str">
        <f t="shared" si="80"/>
        <v>Long Term</v>
      </c>
      <c r="J1335">
        <f t="shared" si="81"/>
        <v>5807146</v>
      </c>
      <c r="K1335">
        <f t="shared" si="82"/>
        <v>0.1</v>
      </c>
      <c r="L1335">
        <f t="shared" si="83"/>
        <v>580714.6</v>
      </c>
    </row>
    <row r="1336" spans="1:12" x14ac:dyDescent="0.25">
      <c r="A1336">
        <v>2335</v>
      </c>
      <c r="B1336" t="s">
        <v>1400</v>
      </c>
      <c r="C1336">
        <v>103188</v>
      </c>
      <c r="D1336">
        <v>7.63</v>
      </c>
      <c r="E1336" s="5">
        <v>44074.38108796296</v>
      </c>
      <c r="F1336" t="s">
        <v>1425</v>
      </c>
      <c r="G1336">
        <v>1329247</v>
      </c>
      <c r="H1336" s="3">
        <v>45015.665729108798</v>
      </c>
      <c r="I1336" t="str">
        <f t="shared" si="80"/>
        <v>Long Term</v>
      </c>
      <c r="J1336">
        <f t="shared" si="81"/>
        <v>1226059</v>
      </c>
      <c r="K1336">
        <f t="shared" si="82"/>
        <v>0.1</v>
      </c>
      <c r="L1336">
        <f t="shared" si="83"/>
        <v>122605.90000000001</v>
      </c>
    </row>
    <row r="1337" spans="1:12" x14ac:dyDescent="0.25">
      <c r="A1337">
        <v>2336</v>
      </c>
      <c r="B1337" t="s">
        <v>1129</v>
      </c>
      <c r="C1337">
        <v>492897</v>
      </c>
      <c r="D1337">
        <v>8.69</v>
      </c>
      <c r="E1337" s="5">
        <v>43654.778136574067</v>
      </c>
      <c r="F1337" t="s">
        <v>1423</v>
      </c>
      <c r="G1337">
        <v>1635016</v>
      </c>
      <c r="H1337" s="3">
        <v>45015.665729108798</v>
      </c>
      <c r="I1337" t="str">
        <f t="shared" si="80"/>
        <v>Long Term</v>
      </c>
      <c r="J1337">
        <f t="shared" si="81"/>
        <v>1142119</v>
      </c>
      <c r="K1337">
        <f t="shared" si="82"/>
        <v>0.1</v>
      </c>
      <c r="L1337">
        <f t="shared" si="83"/>
        <v>114211.90000000001</v>
      </c>
    </row>
    <row r="1338" spans="1:12" x14ac:dyDescent="0.25">
      <c r="A1338">
        <v>2337</v>
      </c>
      <c r="B1338" t="s">
        <v>673</v>
      </c>
      <c r="C1338">
        <v>493013</v>
      </c>
      <c r="D1338">
        <v>6.91</v>
      </c>
      <c r="E1338" s="5">
        <v>44747.745208333326</v>
      </c>
      <c r="F1338" t="s">
        <v>1422</v>
      </c>
      <c r="G1338">
        <v>9314881</v>
      </c>
      <c r="H1338" s="3">
        <v>45015.665729108798</v>
      </c>
      <c r="I1338" t="str">
        <f t="shared" si="80"/>
        <v>Short Term</v>
      </c>
      <c r="J1338">
        <f t="shared" si="81"/>
        <v>8821868</v>
      </c>
      <c r="K1338">
        <f t="shared" si="82"/>
        <v>0.1</v>
      </c>
      <c r="L1338">
        <f t="shared" si="83"/>
        <v>882186.8</v>
      </c>
    </row>
    <row r="1339" spans="1:12" x14ac:dyDescent="0.25">
      <c r="A1339">
        <v>2338</v>
      </c>
      <c r="B1339" t="s">
        <v>285</v>
      </c>
      <c r="C1339">
        <v>977802</v>
      </c>
      <c r="D1339">
        <v>8.6</v>
      </c>
      <c r="E1339" s="5">
        <v>44141.782708333332</v>
      </c>
      <c r="F1339" t="s">
        <v>1422</v>
      </c>
      <c r="G1339">
        <v>6945242</v>
      </c>
      <c r="H1339" s="3">
        <v>45015.665729108798</v>
      </c>
      <c r="I1339" t="str">
        <f t="shared" si="80"/>
        <v>Long Term</v>
      </c>
      <c r="J1339">
        <f t="shared" si="81"/>
        <v>5967440</v>
      </c>
      <c r="K1339">
        <f t="shared" si="82"/>
        <v>0.1</v>
      </c>
      <c r="L1339">
        <f t="shared" si="83"/>
        <v>596744</v>
      </c>
    </row>
    <row r="1340" spans="1:12" x14ac:dyDescent="0.25">
      <c r="A1340">
        <v>2339</v>
      </c>
      <c r="B1340" t="s">
        <v>1112</v>
      </c>
      <c r="C1340">
        <v>450054</v>
      </c>
      <c r="D1340">
        <v>8.68</v>
      </c>
      <c r="E1340" s="5">
        <v>44212.00886574074</v>
      </c>
      <c r="F1340" t="s">
        <v>1426</v>
      </c>
      <c r="G1340">
        <v>6553641</v>
      </c>
      <c r="H1340" s="3">
        <v>45015.665729108798</v>
      </c>
      <c r="I1340" t="str">
        <f t="shared" si="80"/>
        <v>Long Term</v>
      </c>
      <c r="J1340">
        <f t="shared" si="81"/>
        <v>6103587</v>
      </c>
      <c r="K1340">
        <f t="shared" si="82"/>
        <v>0.1</v>
      </c>
      <c r="L1340">
        <f t="shared" si="83"/>
        <v>610358.70000000007</v>
      </c>
    </row>
    <row r="1341" spans="1:12" x14ac:dyDescent="0.25">
      <c r="A1341">
        <v>2340</v>
      </c>
      <c r="B1341" t="s">
        <v>276</v>
      </c>
      <c r="C1341">
        <v>682136</v>
      </c>
      <c r="D1341">
        <v>6.86</v>
      </c>
      <c r="E1341" s="5">
        <v>43479.192337962973</v>
      </c>
      <c r="F1341" t="s">
        <v>1426</v>
      </c>
      <c r="G1341">
        <v>1975166</v>
      </c>
      <c r="H1341" s="3">
        <v>45015.665729108798</v>
      </c>
      <c r="I1341" t="str">
        <f t="shared" si="80"/>
        <v>Long Term</v>
      </c>
      <c r="J1341">
        <f t="shared" si="81"/>
        <v>1293030</v>
      </c>
      <c r="K1341">
        <f t="shared" si="82"/>
        <v>0.1</v>
      </c>
      <c r="L1341">
        <f t="shared" si="83"/>
        <v>129303</v>
      </c>
    </row>
    <row r="1342" spans="1:12" x14ac:dyDescent="0.25">
      <c r="A1342">
        <v>2341</v>
      </c>
      <c r="B1342" t="s">
        <v>819</v>
      </c>
      <c r="C1342">
        <v>526263</v>
      </c>
      <c r="D1342">
        <v>5.36</v>
      </c>
      <c r="E1342" s="5">
        <v>43641.838750000003</v>
      </c>
      <c r="F1342" t="s">
        <v>1422</v>
      </c>
      <c r="G1342">
        <v>6150300</v>
      </c>
      <c r="H1342" s="3">
        <v>45015.665729108798</v>
      </c>
      <c r="I1342" t="str">
        <f t="shared" si="80"/>
        <v>Long Term</v>
      </c>
      <c r="J1342">
        <f t="shared" si="81"/>
        <v>5624037</v>
      </c>
      <c r="K1342">
        <f t="shared" si="82"/>
        <v>0.1</v>
      </c>
      <c r="L1342">
        <f t="shared" si="83"/>
        <v>562403.70000000007</v>
      </c>
    </row>
    <row r="1343" spans="1:12" x14ac:dyDescent="0.25">
      <c r="A1343">
        <v>2342</v>
      </c>
      <c r="B1343" t="s">
        <v>1482</v>
      </c>
      <c r="C1343">
        <v>476359</v>
      </c>
      <c r="D1343">
        <v>7.34</v>
      </c>
      <c r="E1343" s="5">
        <v>44126.565335648149</v>
      </c>
      <c r="F1343" t="s">
        <v>1425</v>
      </c>
      <c r="G1343">
        <v>1652183</v>
      </c>
      <c r="H1343" s="3">
        <v>45015.665729108798</v>
      </c>
      <c r="I1343" t="str">
        <f t="shared" si="80"/>
        <v>Long Term</v>
      </c>
      <c r="J1343">
        <f t="shared" si="81"/>
        <v>1175824</v>
      </c>
      <c r="K1343">
        <f t="shared" si="82"/>
        <v>0.1</v>
      </c>
      <c r="L1343">
        <f t="shared" si="83"/>
        <v>117582.40000000001</v>
      </c>
    </row>
    <row r="1344" spans="1:12" x14ac:dyDescent="0.25">
      <c r="A1344">
        <v>2343</v>
      </c>
      <c r="B1344" t="s">
        <v>1103</v>
      </c>
      <c r="C1344">
        <v>24745</v>
      </c>
      <c r="D1344">
        <v>8.52</v>
      </c>
      <c r="E1344" s="5">
        <v>44730.778715277767</v>
      </c>
      <c r="F1344" t="s">
        <v>1424</v>
      </c>
      <c r="G1344">
        <v>1908926</v>
      </c>
      <c r="H1344" s="3">
        <v>45015.665729108798</v>
      </c>
      <c r="I1344" t="str">
        <f t="shared" si="80"/>
        <v>Short Term</v>
      </c>
      <c r="J1344">
        <f t="shared" si="81"/>
        <v>1884181</v>
      </c>
      <c r="K1344">
        <f t="shared" si="82"/>
        <v>0.1</v>
      </c>
      <c r="L1344">
        <f t="shared" si="83"/>
        <v>188418.1</v>
      </c>
    </row>
    <row r="1345" spans="1:12" x14ac:dyDescent="0.25">
      <c r="A1345">
        <v>2344</v>
      </c>
      <c r="B1345" t="s">
        <v>572</v>
      </c>
      <c r="C1345">
        <v>511342</v>
      </c>
      <c r="D1345">
        <v>6.83</v>
      </c>
      <c r="E1345" s="5">
        <v>44663.950682870367</v>
      </c>
      <c r="F1345" t="s">
        <v>1425</v>
      </c>
      <c r="G1345">
        <v>7694109</v>
      </c>
      <c r="H1345" s="3">
        <v>45015.665729108798</v>
      </c>
      <c r="I1345" t="str">
        <f t="shared" si="80"/>
        <v>Short Term</v>
      </c>
      <c r="J1345">
        <f t="shared" si="81"/>
        <v>7182767</v>
      </c>
      <c r="K1345">
        <f t="shared" si="82"/>
        <v>0.1</v>
      </c>
      <c r="L1345">
        <f t="shared" si="83"/>
        <v>718276.70000000007</v>
      </c>
    </row>
    <row r="1346" spans="1:12" x14ac:dyDescent="0.25">
      <c r="A1346">
        <v>2345</v>
      </c>
      <c r="B1346" t="s">
        <v>432</v>
      </c>
      <c r="C1346">
        <v>852729</v>
      </c>
      <c r="D1346">
        <v>5.64</v>
      </c>
      <c r="E1346" s="5">
        <v>43767.477650462963</v>
      </c>
      <c r="F1346" t="s">
        <v>1423</v>
      </c>
      <c r="G1346">
        <v>4406093</v>
      </c>
      <c r="H1346" s="3">
        <v>45015.665729108798</v>
      </c>
      <c r="I1346" t="str">
        <f t="shared" si="80"/>
        <v>Long Term</v>
      </c>
      <c r="J1346">
        <f t="shared" si="81"/>
        <v>3553364</v>
      </c>
      <c r="K1346">
        <f t="shared" si="82"/>
        <v>0.1</v>
      </c>
      <c r="L1346">
        <f t="shared" si="83"/>
        <v>355336.4</v>
      </c>
    </row>
    <row r="1347" spans="1:12" x14ac:dyDescent="0.25">
      <c r="A1347">
        <v>2346</v>
      </c>
      <c r="B1347" t="s">
        <v>1364</v>
      </c>
      <c r="C1347">
        <v>726192</v>
      </c>
      <c r="D1347">
        <v>8.34</v>
      </c>
      <c r="E1347" s="5">
        <v>43735.99895833333</v>
      </c>
      <c r="F1347" t="s">
        <v>1422</v>
      </c>
      <c r="G1347">
        <v>823224</v>
      </c>
      <c r="H1347" s="3">
        <v>45015.665729108798</v>
      </c>
      <c r="I1347" t="str">
        <f t="shared" ref="I1347:I1410" si="84">IF((H1347-E1347)&lt;=365,"Short Term","Long Term")</f>
        <v>Long Term</v>
      </c>
      <c r="J1347">
        <f t="shared" ref="J1347:J1410" si="85">G1347-C1347</f>
        <v>97032</v>
      </c>
      <c r="K1347">
        <f t="shared" ref="K1347:K1410" si="86">IF(J1347&gt;100000,10%,0)</f>
        <v>0</v>
      </c>
      <c r="L1347">
        <f t="shared" ref="L1347:L1410" si="87">J1347*K1347</f>
        <v>0</v>
      </c>
    </row>
    <row r="1348" spans="1:12" x14ac:dyDescent="0.25">
      <c r="A1348">
        <v>2347</v>
      </c>
      <c r="B1348" t="s">
        <v>764</v>
      </c>
      <c r="C1348">
        <v>914440</v>
      </c>
      <c r="D1348">
        <v>5.52</v>
      </c>
      <c r="E1348" s="5">
        <v>44388.820833333331</v>
      </c>
      <c r="F1348" t="s">
        <v>1421</v>
      </c>
      <c r="G1348">
        <v>914459</v>
      </c>
      <c r="H1348" s="3">
        <v>45015.665729108798</v>
      </c>
      <c r="I1348" t="str">
        <f t="shared" si="84"/>
        <v>Long Term</v>
      </c>
      <c r="J1348">
        <f t="shared" si="85"/>
        <v>19</v>
      </c>
      <c r="K1348">
        <f t="shared" si="86"/>
        <v>0</v>
      </c>
      <c r="L1348">
        <f t="shared" si="87"/>
        <v>0</v>
      </c>
    </row>
    <row r="1349" spans="1:12" x14ac:dyDescent="0.25">
      <c r="A1349">
        <v>2348</v>
      </c>
      <c r="B1349" t="s">
        <v>1368</v>
      </c>
      <c r="C1349">
        <v>697849</v>
      </c>
      <c r="D1349">
        <v>8.81</v>
      </c>
      <c r="E1349" s="5">
        <v>44032.825416666667</v>
      </c>
      <c r="F1349" t="s">
        <v>1423</v>
      </c>
      <c r="G1349">
        <v>5392281</v>
      </c>
      <c r="H1349" s="3">
        <v>45015.665729108798</v>
      </c>
      <c r="I1349" t="str">
        <f t="shared" si="84"/>
        <v>Long Term</v>
      </c>
      <c r="J1349">
        <f t="shared" si="85"/>
        <v>4694432</v>
      </c>
      <c r="K1349">
        <f t="shared" si="86"/>
        <v>0.1</v>
      </c>
      <c r="L1349">
        <f t="shared" si="87"/>
        <v>469443.2</v>
      </c>
    </row>
    <row r="1350" spans="1:12" x14ac:dyDescent="0.25">
      <c r="A1350">
        <v>2349</v>
      </c>
      <c r="B1350" t="s">
        <v>957</v>
      </c>
      <c r="C1350">
        <v>61068</v>
      </c>
      <c r="D1350">
        <v>5.61</v>
      </c>
      <c r="E1350" s="5">
        <v>44331.475474537037</v>
      </c>
      <c r="F1350" t="s">
        <v>1422</v>
      </c>
      <c r="G1350">
        <v>3914269</v>
      </c>
      <c r="H1350" s="3">
        <v>45015.665729108798</v>
      </c>
      <c r="I1350" t="str">
        <f t="shared" si="84"/>
        <v>Long Term</v>
      </c>
      <c r="J1350">
        <f t="shared" si="85"/>
        <v>3853201</v>
      </c>
      <c r="K1350">
        <f t="shared" si="86"/>
        <v>0.1</v>
      </c>
      <c r="L1350">
        <f t="shared" si="87"/>
        <v>385320.10000000003</v>
      </c>
    </row>
    <row r="1351" spans="1:12" x14ac:dyDescent="0.25">
      <c r="A1351">
        <v>2350</v>
      </c>
      <c r="B1351" t="s">
        <v>899</v>
      </c>
      <c r="C1351">
        <v>970507</v>
      </c>
      <c r="D1351">
        <v>5.82</v>
      </c>
      <c r="E1351" s="5">
        <v>44775.948182870372</v>
      </c>
      <c r="F1351" t="s">
        <v>1422</v>
      </c>
      <c r="G1351">
        <v>9945200</v>
      </c>
      <c r="H1351" s="3">
        <v>45015.665729108798</v>
      </c>
      <c r="I1351" t="str">
        <f t="shared" si="84"/>
        <v>Short Term</v>
      </c>
      <c r="J1351">
        <f t="shared" si="85"/>
        <v>8974693</v>
      </c>
      <c r="K1351">
        <f t="shared" si="86"/>
        <v>0.1</v>
      </c>
      <c r="L1351">
        <f t="shared" si="87"/>
        <v>897469.3</v>
      </c>
    </row>
    <row r="1352" spans="1:12" x14ac:dyDescent="0.25">
      <c r="A1352">
        <v>2351</v>
      </c>
      <c r="B1352" t="s">
        <v>1542</v>
      </c>
      <c r="C1352">
        <v>565012</v>
      </c>
      <c r="D1352">
        <v>8.81</v>
      </c>
      <c r="E1352" s="5">
        <v>43898.268229166657</v>
      </c>
      <c r="F1352" t="s">
        <v>1425</v>
      </c>
      <c r="G1352">
        <v>7868673</v>
      </c>
      <c r="H1352" s="3">
        <v>45015.665729108798</v>
      </c>
      <c r="I1352" t="str">
        <f t="shared" si="84"/>
        <v>Long Term</v>
      </c>
      <c r="J1352">
        <f t="shared" si="85"/>
        <v>7303661</v>
      </c>
      <c r="K1352">
        <f t="shared" si="86"/>
        <v>0.1</v>
      </c>
      <c r="L1352">
        <f t="shared" si="87"/>
        <v>730366.10000000009</v>
      </c>
    </row>
    <row r="1353" spans="1:12" x14ac:dyDescent="0.25">
      <c r="A1353">
        <v>2352</v>
      </c>
      <c r="B1353" t="s">
        <v>505</v>
      </c>
      <c r="C1353">
        <v>398342</v>
      </c>
      <c r="D1353">
        <v>5.65</v>
      </c>
      <c r="E1353" s="5">
        <v>44201.493761574071</v>
      </c>
      <c r="F1353" t="s">
        <v>1421</v>
      </c>
      <c r="G1353">
        <v>7285632</v>
      </c>
      <c r="H1353" s="3">
        <v>45015.665729108798</v>
      </c>
      <c r="I1353" t="str">
        <f t="shared" si="84"/>
        <v>Long Term</v>
      </c>
      <c r="J1353">
        <f t="shared" si="85"/>
        <v>6887290</v>
      </c>
      <c r="K1353">
        <f t="shared" si="86"/>
        <v>0.1</v>
      </c>
      <c r="L1353">
        <f t="shared" si="87"/>
        <v>688729</v>
      </c>
    </row>
    <row r="1354" spans="1:12" x14ac:dyDescent="0.25">
      <c r="A1354">
        <v>2353</v>
      </c>
      <c r="B1354" t="s">
        <v>818</v>
      </c>
      <c r="C1354">
        <v>31845</v>
      </c>
      <c r="D1354">
        <v>7.2</v>
      </c>
      <c r="E1354" s="5">
        <v>44542.416342592587</v>
      </c>
      <c r="F1354" t="s">
        <v>1422</v>
      </c>
      <c r="G1354">
        <v>6917668</v>
      </c>
      <c r="H1354" s="3">
        <v>45015.665729108798</v>
      </c>
      <c r="I1354" t="str">
        <f t="shared" si="84"/>
        <v>Long Term</v>
      </c>
      <c r="J1354">
        <f t="shared" si="85"/>
        <v>6885823</v>
      </c>
      <c r="K1354">
        <f t="shared" si="86"/>
        <v>0.1</v>
      </c>
      <c r="L1354">
        <f t="shared" si="87"/>
        <v>688582.3</v>
      </c>
    </row>
    <row r="1355" spans="1:12" x14ac:dyDescent="0.25">
      <c r="A1355">
        <v>2354</v>
      </c>
      <c r="B1355" t="s">
        <v>1038</v>
      </c>
      <c r="C1355">
        <v>773199</v>
      </c>
      <c r="D1355">
        <v>7.57</v>
      </c>
      <c r="E1355" s="5">
        <v>44512.601886574077</v>
      </c>
      <c r="F1355" t="s">
        <v>1421</v>
      </c>
      <c r="G1355">
        <v>7103332</v>
      </c>
      <c r="H1355" s="3">
        <v>45015.665729108798</v>
      </c>
      <c r="I1355" t="str">
        <f t="shared" si="84"/>
        <v>Long Term</v>
      </c>
      <c r="J1355">
        <f t="shared" si="85"/>
        <v>6330133</v>
      </c>
      <c r="K1355">
        <f t="shared" si="86"/>
        <v>0.1</v>
      </c>
      <c r="L1355">
        <f t="shared" si="87"/>
        <v>633013.30000000005</v>
      </c>
    </row>
    <row r="1356" spans="1:12" x14ac:dyDescent="0.25">
      <c r="A1356">
        <v>2355</v>
      </c>
      <c r="B1356" t="s">
        <v>1502</v>
      </c>
      <c r="C1356">
        <v>269293</v>
      </c>
      <c r="D1356">
        <v>6.8</v>
      </c>
      <c r="E1356" s="5">
        <v>44114.620879629627</v>
      </c>
      <c r="F1356" t="s">
        <v>1423</v>
      </c>
      <c r="G1356">
        <v>6042390</v>
      </c>
      <c r="H1356" s="3">
        <v>45015.665729108798</v>
      </c>
      <c r="I1356" t="str">
        <f t="shared" si="84"/>
        <v>Long Term</v>
      </c>
      <c r="J1356">
        <f t="shared" si="85"/>
        <v>5773097</v>
      </c>
      <c r="K1356">
        <f t="shared" si="86"/>
        <v>0.1</v>
      </c>
      <c r="L1356">
        <f t="shared" si="87"/>
        <v>577309.70000000007</v>
      </c>
    </row>
    <row r="1357" spans="1:12" x14ac:dyDescent="0.25">
      <c r="A1357">
        <v>2356</v>
      </c>
      <c r="B1357" t="s">
        <v>1389</v>
      </c>
      <c r="C1357">
        <v>396799</v>
      </c>
      <c r="D1357">
        <v>7.17</v>
      </c>
      <c r="E1357" s="5">
        <v>43804.092962962961</v>
      </c>
      <c r="F1357" t="s">
        <v>1425</v>
      </c>
      <c r="G1357">
        <v>7428246</v>
      </c>
      <c r="H1357" s="3">
        <v>45015.665729108798</v>
      </c>
      <c r="I1357" t="str">
        <f t="shared" si="84"/>
        <v>Long Term</v>
      </c>
      <c r="J1357">
        <f t="shared" si="85"/>
        <v>7031447</v>
      </c>
      <c r="K1357">
        <f t="shared" si="86"/>
        <v>0.1</v>
      </c>
      <c r="L1357">
        <f t="shared" si="87"/>
        <v>703144.70000000007</v>
      </c>
    </row>
    <row r="1358" spans="1:12" x14ac:dyDescent="0.25">
      <c r="A1358">
        <v>2357</v>
      </c>
      <c r="B1358" t="s">
        <v>1510</v>
      </c>
      <c r="C1358">
        <v>725048</v>
      </c>
      <c r="D1358">
        <v>8.92</v>
      </c>
      <c r="E1358" s="5">
        <v>44789.350914351853</v>
      </c>
      <c r="F1358" t="s">
        <v>1422</v>
      </c>
      <c r="G1358">
        <v>6673333</v>
      </c>
      <c r="H1358" s="3">
        <v>45015.665729108798</v>
      </c>
      <c r="I1358" t="str">
        <f t="shared" si="84"/>
        <v>Short Term</v>
      </c>
      <c r="J1358">
        <f t="shared" si="85"/>
        <v>5948285</v>
      </c>
      <c r="K1358">
        <f t="shared" si="86"/>
        <v>0.1</v>
      </c>
      <c r="L1358">
        <f t="shared" si="87"/>
        <v>594828.5</v>
      </c>
    </row>
    <row r="1359" spans="1:12" x14ac:dyDescent="0.25">
      <c r="A1359">
        <v>2358</v>
      </c>
      <c r="B1359" t="s">
        <v>563</v>
      </c>
      <c r="C1359">
        <v>612539</v>
      </c>
      <c r="D1359">
        <v>7.1</v>
      </c>
      <c r="E1359" s="5">
        <v>43987.800127314818</v>
      </c>
      <c r="F1359" t="s">
        <v>1425</v>
      </c>
      <c r="G1359">
        <v>8785133</v>
      </c>
      <c r="H1359" s="3">
        <v>45015.665729108798</v>
      </c>
      <c r="I1359" t="str">
        <f t="shared" si="84"/>
        <v>Long Term</v>
      </c>
      <c r="J1359">
        <f t="shared" si="85"/>
        <v>8172594</v>
      </c>
      <c r="K1359">
        <f t="shared" si="86"/>
        <v>0.1</v>
      </c>
      <c r="L1359">
        <f t="shared" si="87"/>
        <v>817259.4</v>
      </c>
    </row>
    <row r="1360" spans="1:12" x14ac:dyDescent="0.25">
      <c r="A1360">
        <v>2359</v>
      </c>
      <c r="B1360" t="s">
        <v>445</v>
      </c>
      <c r="C1360">
        <v>744974</v>
      </c>
      <c r="D1360">
        <v>6.29</v>
      </c>
      <c r="E1360" s="5">
        <v>43475.810833333337</v>
      </c>
      <c r="F1360" t="s">
        <v>1426</v>
      </c>
      <c r="G1360">
        <v>9630697</v>
      </c>
      <c r="H1360" s="3">
        <v>45015.665729108798</v>
      </c>
      <c r="I1360" t="str">
        <f t="shared" si="84"/>
        <v>Long Term</v>
      </c>
      <c r="J1360">
        <f t="shared" si="85"/>
        <v>8885723</v>
      </c>
      <c r="K1360">
        <f t="shared" si="86"/>
        <v>0.1</v>
      </c>
      <c r="L1360">
        <f t="shared" si="87"/>
        <v>888572.3</v>
      </c>
    </row>
    <row r="1361" spans="1:12" x14ac:dyDescent="0.25">
      <c r="A1361">
        <v>2360</v>
      </c>
      <c r="B1361" t="s">
        <v>825</v>
      </c>
      <c r="C1361">
        <v>617916</v>
      </c>
      <c r="D1361">
        <v>5.75</v>
      </c>
      <c r="E1361" s="5">
        <v>44358.266944444447</v>
      </c>
      <c r="F1361" t="s">
        <v>1424</v>
      </c>
      <c r="G1361">
        <v>4533570</v>
      </c>
      <c r="H1361" s="3">
        <v>45015.665729108798</v>
      </c>
      <c r="I1361" t="str">
        <f t="shared" si="84"/>
        <v>Long Term</v>
      </c>
      <c r="J1361">
        <f t="shared" si="85"/>
        <v>3915654</v>
      </c>
      <c r="K1361">
        <f t="shared" si="86"/>
        <v>0.1</v>
      </c>
      <c r="L1361">
        <f t="shared" si="87"/>
        <v>391565.4</v>
      </c>
    </row>
    <row r="1362" spans="1:12" x14ac:dyDescent="0.25">
      <c r="A1362">
        <v>2361</v>
      </c>
      <c r="B1362" t="s">
        <v>1379</v>
      </c>
      <c r="C1362">
        <v>453934</v>
      </c>
      <c r="D1362">
        <v>8.41</v>
      </c>
      <c r="E1362" s="5">
        <v>44355.616030092591</v>
      </c>
      <c r="F1362" t="s">
        <v>1424</v>
      </c>
      <c r="G1362">
        <v>1451269</v>
      </c>
      <c r="H1362" s="3">
        <v>45015.665729108798</v>
      </c>
      <c r="I1362" t="str">
        <f t="shared" si="84"/>
        <v>Long Term</v>
      </c>
      <c r="J1362">
        <f t="shared" si="85"/>
        <v>997335</v>
      </c>
      <c r="K1362">
        <f t="shared" si="86"/>
        <v>0.1</v>
      </c>
      <c r="L1362">
        <f t="shared" si="87"/>
        <v>99733.5</v>
      </c>
    </row>
    <row r="1363" spans="1:12" x14ac:dyDescent="0.25">
      <c r="A1363">
        <v>2362</v>
      </c>
      <c r="B1363" t="s">
        <v>367</v>
      </c>
      <c r="C1363">
        <v>530682</v>
      </c>
      <c r="D1363">
        <v>5.94</v>
      </c>
      <c r="E1363" s="5">
        <v>44761.082650462973</v>
      </c>
      <c r="F1363" t="s">
        <v>1421</v>
      </c>
      <c r="G1363">
        <v>4958414</v>
      </c>
      <c r="H1363" s="3">
        <v>45015.665729108798</v>
      </c>
      <c r="I1363" t="str">
        <f t="shared" si="84"/>
        <v>Short Term</v>
      </c>
      <c r="J1363">
        <f t="shared" si="85"/>
        <v>4427732</v>
      </c>
      <c r="K1363">
        <f t="shared" si="86"/>
        <v>0.1</v>
      </c>
      <c r="L1363">
        <f t="shared" si="87"/>
        <v>442773.2</v>
      </c>
    </row>
    <row r="1364" spans="1:12" x14ac:dyDescent="0.25">
      <c r="A1364">
        <v>2363</v>
      </c>
      <c r="B1364" t="s">
        <v>478</v>
      </c>
      <c r="C1364">
        <v>194856</v>
      </c>
      <c r="D1364">
        <v>7.33</v>
      </c>
      <c r="E1364" s="5">
        <v>44030.852662037039</v>
      </c>
      <c r="F1364" t="s">
        <v>1422</v>
      </c>
      <c r="G1364">
        <v>1001316</v>
      </c>
      <c r="H1364" s="3">
        <v>45015.665729108798</v>
      </c>
      <c r="I1364" t="str">
        <f t="shared" si="84"/>
        <v>Long Term</v>
      </c>
      <c r="J1364">
        <f t="shared" si="85"/>
        <v>806460</v>
      </c>
      <c r="K1364">
        <f t="shared" si="86"/>
        <v>0.1</v>
      </c>
      <c r="L1364">
        <f t="shared" si="87"/>
        <v>80646</v>
      </c>
    </row>
    <row r="1365" spans="1:12" x14ac:dyDescent="0.25">
      <c r="A1365">
        <v>2364</v>
      </c>
      <c r="B1365" t="s">
        <v>1327</v>
      </c>
      <c r="C1365">
        <v>985789</v>
      </c>
      <c r="D1365">
        <v>5.99</v>
      </c>
      <c r="E1365" s="5">
        <v>43886.011921296304</v>
      </c>
      <c r="F1365" t="s">
        <v>1426</v>
      </c>
      <c r="G1365">
        <v>6137056</v>
      </c>
      <c r="H1365" s="3">
        <v>45015.665729108798</v>
      </c>
      <c r="I1365" t="str">
        <f t="shared" si="84"/>
        <v>Long Term</v>
      </c>
      <c r="J1365">
        <f t="shared" si="85"/>
        <v>5151267</v>
      </c>
      <c r="K1365">
        <f t="shared" si="86"/>
        <v>0.1</v>
      </c>
      <c r="L1365">
        <f t="shared" si="87"/>
        <v>515126.7</v>
      </c>
    </row>
    <row r="1366" spans="1:12" x14ac:dyDescent="0.25">
      <c r="A1366">
        <v>2365</v>
      </c>
      <c r="B1366" t="s">
        <v>811</v>
      </c>
      <c r="C1366">
        <v>450858</v>
      </c>
      <c r="D1366">
        <v>7.24</v>
      </c>
      <c r="E1366" s="5">
        <v>44384.407986111109</v>
      </c>
      <c r="F1366" t="s">
        <v>1426</v>
      </c>
      <c r="G1366">
        <v>9257300</v>
      </c>
      <c r="H1366" s="3">
        <v>45015.665729108798</v>
      </c>
      <c r="I1366" t="str">
        <f t="shared" si="84"/>
        <v>Long Term</v>
      </c>
      <c r="J1366">
        <f t="shared" si="85"/>
        <v>8806442</v>
      </c>
      <c r="K1366">
        <f t="shared" si="86"/>
        <v>0.1</v>
      </c>
      <c r="L1366">
        <f t="shared" si="87"/>
        <v>880644.20000000007</v>
      </c>
    </row>
    <row r="1367" spans="1:12" x14ac:dyDescent="0.25">
      <c r="A1367">
        <v>2366</v>
      </c>
      <c r="B1367" t="s">
        <v>980</v>
      </c>
      <c r="C1367">
        <v>384666</v>
      </c>
      <c r="D1367">
        <v>6.85</v>
      </c>
      <c r="E1367" s="5">
        <v>44225.160127314812</v>
      </c>
      <c r="F1367" t="s">
        <v>1425</v>
      </c>
      <c r="G1367">
        <v>4528954</v>
      </c>
      <c r="H1367" s="3">
        <v>45015.665729108798</v>
      </c>
      <c r="I1367" t="str">
        <f t="shared" si="84"/>
        <v>Long Term</v>
      </c>
      <c r="J1367">
        <f t="shared" si="85"/>
        <v>4144288</v>
      </c>
      <c r="K1367">
        <f t="shared" si="86"/>
        <v>0.1</v>
      </c>
      <c r="L1367">
        <f t="shared" si="87"/>
        <v>414428.80000000005</v>
      </c>
    </row>
    <row r="1368" spans="1:12" x14ac:dyDescent="0.25">
      <c r="A1368">
        <v>2367</v>
      </c>
      <c r="B1368" t="s">
        <v>817</v>
      </c>
      <c r="C1368">
        <v>561876</v>
      </c>
      <c r="D1368">
        <v>6.81</v>
      </c>
      <c r="E1368" s="5">
        <v>44909.353784722232</v>
      </c>
      <c r="F1368" t="s">
        <v>1422</v>
      </c>
      <c r="G1368">
        <v>4230167</v>
      </c>
      <c r="H1368" s="3">
        <v>45015.665729108798</v>
      </c>
      <c r="I1368" t="str">
        <f t="shared" si="84"/>
        <v>Short Term</v>
      </c>
      <c r="J1368">
        <f t="shared" si="85"/>
        <v>3668291</v>
      </c>
      <c r="K1368">
        <f t="shared" si="86"/>
        <v>0.1</v>
      </c>
      <c r="L1368">
        <f t="shared" si="87"/>
        <v>366829.10000000003</v>
      </c>
    </row>
    <row r="1369" spans="1:12" x14ac:dyDescent="0.25">
      <c r="A1369">
        <v>2368</v>
      </c>
      <c r="B1369" t="s">
        <v>1543</v>
      </c>
      <c r="C1369">
        <v>413680</v>
      </c>
      <c r="D1369">
        <v>6.17</v>
      </c>
      <c r="E1369" s="5">
        <v>44589.720243055563</v>
      </c>
      <c r="F1369" t="s">
        <v>1421</v>
      </c>
      <c r="G1369">
        <v>6036904</v>
      </c>
      <c r="H1369" s="3">
        <v>45015.665729108798</v>
      </c>
      <c r="I1369" t="str">
        <f t="shared" si="84"/>
        <v>Long Term</v>
      </c>
      <c r="J1369">
        <f t="shared" si="85"/>
        <v>5623224</v>
      </c>
      <c r="K1369">
        <f t="shared" si="86"/>
        <v>0.1</v>
      </c>
      <c r="L1369">
        <f t="shared" si="87"/>
        <v>562322.4</v>
      </c>
    </row>
    <row r="1370" spans="1:12" x14ac:dyDescent="0.25">
      <c r="A1370">
        <v>2369</v>
      </c>
      <c r="B1370" t="s">
        <v>1473</v>
      </c>
      <c r="C1370">
        <v>115760</v>
      </c>
      <c r="D1370">
        <v>6.39</v>
      </c>
      <c r="E1370" s="5">
        <v>44563.116319444453</v>
      </c>
      <c r="F1370" t="s">
        <v>1425</v>
      </c>
      <c r="G1370">
        <v>2804055</v>
      </c>
      <c r="H1370" s="3">
        <v>45015.665729108798</v>
      </c>
      <c r="I1370" t="str">
        <f t="shared" si="84"/>
        <v>Long Term</v>
      </c>
      <c r="J1370">
        <f t="shared" si="85"/>
        <v>2688295</v>
      </c>
      <c r="K1370">
        <f t="shared" si="86"/>
        <v>0.1</v>
      </c>
      <c r="L1370">
        <f t="shared" si="87"/>
        <v>268829.5</v>
      </c>
    </row>
    <row r="1371" spans="1:12" x14ac:dyDescent="0.25">
      <c r="A1371">
        <v>2370</v>
      </c>
      <c r="B1371" t="s">
        <v>152</v>
      </c>
      <c r="C1371">
        <v>482266</v>
      </c>
      <c r="D1371">
        <v>6.64</v>
      </c>
      <c r="E1371" s="5">
        <v>44982.40828703704</v>
      </c>
      <c r="F1371" t="s">
        <v>1422</v>
      </c>
      <c r="G1371">
        <v>3172985</v>
      </c>
      <c r="H1371" s="3">
        <v>45015.665729108798</v>
      </c>
      <c r="I1371" t="str">
        <f t="shared" si="84"/>
        <v>Short Term</v>
      </c>
      <c r="J1371">
        <f t="shared" si="85"/>
        <v>2690719</v>
      </c>
      <c r="K1371">
        <f t="shared" si="86"/>
        <v>0.1</v>
      </c>
      <c r="L1371">
        <f t="shared" si="87"/>
        <v>269071.90000000002</v>
      </c>
    </row>
    <row r="1372" spans="1:12" x14ac:dyDescent="0.25">
      <c r="A1372">
        <v>2371</v>
      </c>
      <c r="B1372" t="s">
        <v>1544</v>
      </c>
      <c r="C1372">
        <v>825219</v>
      </c>
      <c r="D1372">
        <v>6.38</v>
      </c>
      <c r="E1372" s="5">
        <v>43949.246736111112</v>
      </c>
      <c r="F1372" t="s">
        <v>1422</v>
      </c>
      <c r="G1372">
        <v>1969718</v>
      </c>
      <c r="H1372" s="3">
        <v>45015.665729108798</v>
      </c>
      <c r="I1372" t="str">
        <f t="shared" si="84"/>
        <v>Long Term</v>
      </c>
      <c r="J1372">
        <f t="shared" si="85"/>
        <v>1144499</v>
      </c>
      <c r="K1372">
        <f t="shared" si="86"/>
        <v>0.1</v>
      </c>
      <c r="L1372">
        <f t="shared" si="87"/>
        <v>114449.90000000001</v>
      </c>
    </row>
    <row r="1373" spans="1:12" x14ac:dyDescent="0.25">
      <c r="A1373">
        <v>2372</v>
      </c>
      <c r="B1373" t="s">
        <v>440</v>
      </c>
      <c r="C1373">
        <v>725883</v>
      </c>
      <c r="D1373">
        <v>8.6300000000000008</v>
      </c>
      <c r="E1373" s="5">
        <v>43370.444224537037</v>
      </c>
      <c r="F1373" t="s">
        <v>1426</v>
      </c>
      <c r="G1373">
        <v>2032236</v>
      </c>
      <c r="H1373" s="3">
        <v>45015.665729108798</v>
      </c>
      <c r="I1373" t="str">
        <f t="shared" si="84"/>
        <v>Long Term</v>
      </c>
      <c r="J1373">
        <f t="shared" si="85"/>
        <v>1306353</v>
      </c>
      <c r="K1373">
        <f t="shared" si="86"/>
        <v>0.1</v>
      </c>
      <c r="L1373">
        <f t="shared" si="87"/>
        <v>130635.3</v>
      </c>
    </row>
    <row r="1374" spans="1:12" x14ac:dyDescent="0.25">
      <c r="A1374">
        <v>2373</v>
      </c>
      <c r="B1374" t="s">
        <v>1545</v>
      </c>
      <c r="C1374">
        <v>331320</v>
      </c>
      <c r="D1374">
        <v>6.61</v>
      </c>
      <c r="E1374" s="5">
        <v>43674.356805555559</v>
      </c>
      <c r="F1374" t="s">
        <v>1423</v>
      </c>
      <c r="G1374">
        <v>3845986</v>
      </c>
      <c r="H1374" s="3">
        <v>45015.665729108798</v>
      </c>
      <c r="I1374" t="str">
        <f t="shared" si="84"/>
        <v>Long Term</v>
      </c>
      <c r="J1374">
        <f t="shared" si="85"/>
        <v>3514666</v>
      </c>
      <c r="K1374">
        <f t="shared" si="86"/>
        <v>0.1</v>
      </c>
      <c r="L1374">
        <f t="shared" si="87"/>
        <v>351466.60000000003</v>
      </c>
    </row>
    <row r="1375" spans="1:12" x14ac:dyDescent="0.25">
      <c r="A1375">
        <v>2374</v>
      </c>
      <c r="B1375" t="s">
        <v>273</v>
      </c>
      <c r="C1375">
        <v>887186</v>
      </c>
      <c r="D1375">
        <v>5.63</v>
      </c>
      <c r="E1375" s="5">
        <v>43605.451064814813</v>
      </c>
      <c r="F1375" t="s">
        <v>1421</v>
      </c>
      <c r="G1375">
        <v>3735936</v>
      </c>
      <c r="H1375" s="3">
        <v>45015.665729108798</v>
      </c>
      <c r="I1375" t="str">
        <f t="shared" si="84"/>
        <v>Long Term</v>
      </c>
      <c r="J1375">
        <f t="shared" si="85"/>
        <v>2848750</v>
      </c>
      <c r="K1375">
        <f t="shared" si="86"/>
        <v>0.1</v>
      </c>
      <c r="L1375">
        <f t="shared" si="87"/>
        <v>284875</v>
      </c>
    </row>
    <row r="1376" spans="1:12" x14ac:dyDescent="0.25">
      <c r="A1376">
        <v>2375</v>
      </c>
      <c r="B1376" t="s">
        <v>1061</v>
      </c>
      <c r="C1376">
        <v>476337</v>
      </c>
      <c r="D1376">
        <v>5.14</v>
      </c>
      <c r="E1376" s="5">
        <v>44231.402615740742</v>
      </c>
      <c r="F1376" t="s">
        <v>1423</v>
      </c>
      <c r="G1376">
        <v>1582554</v>
      </c>
      <c r="H1376" s="3">
        <v>45015.665729108798</v>
      </c>
      <c r="I1376" t="str">
        <f t="shared" si="84"/>
        <v>Long Term</v>
      </c>
      <c r="J1376">
        <f t="shared" si="85"/>
        <v>1106217</v>
      </c>
      <c r="K1376">
        <f t="shared" si="86"/>
        <v>0.1</v>
      </c>
      <c r="L1376">
        <f t="shared" si="87"/>
        <v>110621.70000000001</v>
      </c>
    </row>
    <row r="1377" spans="1:12" x14ac:dyDescent="0.25">
      <c r="A1377">
        <v>2376</v>
      </c>
      <c r="B1377" t="s">
        <v>870</v>
      </c>
      <c r="C1377">
        <v>663366</v>
      </c>
      <c r="D1377">
        <v>7.5</v>
      </c>
      <c r="E1377" s="5">
        <v>44333.386284722219</v>
      </c>
      <c r="F1377" t="s">
        <v>1424</v>
      </c>
      <c r="G1377">
        <v>8337287</v>
      </c>
      <c r="H1377" s="3">
        <v>45015.665729108798</v>
      </c>
      <c r="I1377" t="str">
        <f t="shared" si="84"/>
        <v>Long Term</v>
      </c>
      <c r="J1377">
        <f t="shared" si="85"/>
        <v>7673921</v>
      </c>
      <c r="K1377">
        <f t="shared" si="86"/>
        <v>0.1</v>
      </c>
      <c r="L1377">
        <f t="shared" si="87"/>
        <v>767392.10000000009</v>
      </c>
    </row>
    <row r="1378" spans="1:12" x14ac:dyDescent="0.25">
      <c r="A1378">
        <v>2377</v>
      </c>
      <c r="B1378" t="s">
        <v>559</v>
      </c>
      <c r="C1378">
        <v>314942</v>
      </c>
      <c r="D1378">
        <v>5.1100000000000003</v>
      </c>
      <c r="E1378" s="5">
        <v>43746.496423611112</v>
      </c>
      <c r="F1378" t="s">
        <v>1425</v>
      </c>
      <c r="G1378">
        <v>3099943</v>
      </c>
      <c r="H1378" s="3">
        <v>45015.665729108798</v>
      </c>
      <c r="I1378" t="str">
        <f t="shared" si="84"/>
        <v>Long Term</v>
      </c>
      <c r="J1378">
        <f t="shared" si="85"/>
        <v>2785001</v>
      </c>
      <c r="K1378">
        <f t="shared" si="86"/>
        <v>0.1</v>
      </c>
      <c r="L1378">
        <f t="shared" si="87"/>
        <v>278500.10000000003</v>
      </c>
    </row>
    <row r="1379" spans="1:12" x14ac:dyDescent="0.25">
      <c r="A1379">
        <v>2378</v>
      </c>
      <c r="B1379" t="s">
        <v>1466</v>
      </c>
      <c r="C1379">
        <v>62382</v>
      </c>
      <c r="D1379">
        <v>5.56</v>
      </c>
      <c r="E1379" s="5">
        <v>44659.218993055547</v>
      </c>
      <c r="F1379" t="s">
        <v>1421</v>
      </c>
      <c r="G1379">
        <v>884971</v>
      </c>
      <c r="H1379" s="3">
        <v>45015.665729108798</v>
      </c>
      <c r="I1379" t="str">
        <f t="shared" si="84"/>
        <v>Short Term</v>
      </c>
      <c r="J1379">
        <f t="shared" si="85"/>
        <v>822589</v>
      </c>
      <c r="K1379">
        <f t="shared" si="86"/>
        <v>0.1</v>
      </c>
      <c r="L1379">
        <f t="shared" si="87"/>
        <v>82258.900000000009</v>
      </c>
    </row>
    <row r="1380" spans="1:12" x14ac:dyDescent="0.25">
      <c r="A1380">
        <v>2379</v>
      </c>
      <c r="B1380" t="s">
        <v>1546</v>
      </c>
      <c r="C1380">
        <v>475053</v>
      </c>
      <c r="D1380">
        <v>6.3</v>
      </c>
      <c r="E1380" s="5">
        <v>43872.919224537043</v>
      </c>
      <c r="F1380" t="s">
        <v>1426</v>
      </c>
      <c r="G1380">
        <v>8356599</v>
      </c>
      <c r="H1380" s="3">
        <v>45015.665729108798</v>
      </c>
      <c r="I1380" t="str">
        <f t="shared" si="84"/>
        <v>Long Term</v>
      </c>
      <c r="J1380">
        <f t="shared" si="85"/>
        <v>7881546</v>
      </c>
      <c r="K1380">
        <f t="shared" si="86"/>
        <v>0.1</v>
      </c>
      <c r="L1380">
        <f t="shared" si="87"/>
        <v>788154.60000000009</v>
      </c>
    </row>
    <row r="1381" spans="1:12" x14ac:dyDescent="0.25">
      <c r="A1381">
        <v>2380</v>
      </c>
      <c r="B1381" t="s">
        <v>980</v>
      </c>
      <c r="C1381">
        <v>717149</v>
      </c>
      <c r="D1381">
        <v>6.67</v>
      </c>
      <c r="E1381" s="5">
        <v>44340.504537037043</v>
      </c>
      <c r="F1381" t="s">
        <v>1426</v>
      </c>
      <c r="G1381">
        <v>6101458</v>
      </c>
      <c r="H1381" s="3">
        <v>45015.665729108798</v>
      </c>
      <c r="I1381" t="str">
        <f t="shared" si="84"/>
        <v>Long Term</v>
      </c>
      <c r="J1381">
        <f t="shared" si="85"/>
        <v>5384309</v>
      </c>
      <c r="K1381">
        <f t="shared" si="86"/>
        <v>0.1</v>
      </c>
      <c r="L1381">
        <f t="shared" si="87"/>
        <v>538430.9</v>
      </c>
    </row>
    <row r="1382" spans="1:12" x14ac:dyDescent="0.25">
      <c r="A1382">
        <v>2381</v>
      </c>
      <c r="B1382" t="s">
        <v>746</v>
      </c>
      <c r="C1382">
        <v>548432</v>
      </c>
      <c r="D1382">
        <v>7.39</v>
      </c>
      <c r="E1382" s="5">
        <v>43668.45821759259</v>
      </c>
      <c r="F1382" t="s">
        <v>1421</v>
      </c>
      <c r="G1382">
        <v>1480451</v>
      </c>
      <c r="H1382" s="3">
        <v>45015.665729108798</v>
      </c>
      <c r="I1382" t="str">
        <f t="shared" si="84"/>
        <v>Long Term</v>
      </c>
      <c r="J1382">
        <f t="shared" si="85"/>
        <v>932019</v>
      </c>
      <c r="K1382">
        <f t="shared" si="86"/>
        <v>0.1</v>
      </c>
      <c r="L1382">
        <f t="shared" si="87"/>
        <v>93201.900000000009</v>
      </c>
    </row>
    <row r="1383" spans="1:12" x14ac:dyDescent="0.25">
      <c r="A1383">
        <v>2382</v>
      </c>
      <c r="B1383" t="s">
        <v>1399</v>
      </c>
      <c r="C1383">
        <v>502532</v>
      </c>
      <c r="D1383">
        <v>5.2</v>
      </c>
      <c r="E1383" s="5">
        <v>43715.111446759263</v>
      </c>
      <c r="F1383" t="s">
        <v>1422</v>
      </c>
      <c r="G1383">
        <v>3134850</v>
      </c>
      <c r="H1383" s="3">
        <v>45015.665729108798</v>
      </c>
      <c r="I1383" t="str">
        <f t="shared" si="84"/>
        <v>Long Term</v>
      </c>
      <c r="J1383">
        <f t="shared" si="85"/>
        <v>2632318</v>
      </c>
      <c r="K1383">
        <f t="shared" si="86"/>
        <v>0.1</v>
      </c>
      <c r="L1383">
        <f t="shared" si="87"/>
        <v>263231.8</v>
      </c>
    </row>
    <row r="1384" spans="1:12" x14ac:dyDescent="0.25">
      <c r="A1384">
        <v>2383</v>
      </c>
      <c r="B1384" t="s">
        <v>1484</v>
      </c>
      <c r="C1384">
        <v>602444</v>
      </c>
      <c r="D1384">
        <v>8.9</v>
      </c>
      <c r="E1384" s="5">
        <v>44572.903298611112</v>
      </c>
      <c r="F1384" t="s">
        <v>1421</v>
      </c>
      <c r="G1384">
        <v>8174455</v>
      </c>
      <c r="H1384" s="3">
        <v>45015.665729108798</v>
      </c>
      <c r="I1384" t="str">
        <f t="shared" si="84"/>
        <v>Long Term</v>
      </c>
      <c r="J1384">
        <f t="shared" si="85"/>
        <v>7572011</v>
      </c>
      <c r="K1384">
        <f t="shared" si="86"/>
        <v>0.1</v>
      </c>
      <c r="L1384">
        <f t="shared" si="87"/>
        <v>757201.10000000009</v>
      </c>
    </row>
    <row r="1385" spans="1:12" x14ac:dyDescent="0.25">
      <c r="A1385">
        <v>2384</v>
      </c>
      <c r="B1385" t="s">
        <v>920</v>
      </c>
      <c r="C1385">
        <v>517970</v>
      </c>
      <c r="D1385">
        <v>6.7</v>
      </c>
      <c r="E1385" s="5">
        <v>44047.715173611112</v>
      </c>
      <c r="F1385" t="s">
        <v>1421</v>
      </c>
      <c r="G1385">
        <v>8366792</v>
      </c>
      <c r="H1385" s="3">
        <v>45015.665729108798</v>
      </c>
      <c r="I1385" t="str">
        <f t="shared" si="84"/>
        <v>Long Term</v>
      </c>
      <c r="J1385">
        <f t="shared" si="85"/>
        <v>7848822</v>
      </c>
      <c r="K1385">
        <f t="shared" si="86"/>
        <v>0.1</v>
      </c>
      <c r="L1385">
        <f t="shared" si="87"/>
        <v>784882.20000000007</v>
      </c>
    </row>
    <row r="1386" spans="1:12" x14ac:dyDescent="0.25">
      <c r="A1386">
        <v>2385</v>
      </c>
      <c r="B1386" t="s">
        <v>165</v>
      </c>
      <c r="C1386">
        <v>171842</v>
      </c>
      <c r="D1386">
        <v>8</v>
      </c>
      <c r="E1386" s="5">
        <v>43989.325219907398</v>
      </c>
      <c r="F1386" t="s">
        <v>1426</v>
      </c>
      <c r="G1386">
        <v>2443226</v>
      </c>
      <c r="H1386" s="3">
        <v>45015.665729108798</v>
      </c>
      <c r="I1386" t="str">
        <f t="shared" si="84"/>
        <v>Long Term</v>
      </c>
      <c r="J1386">
        <f t="shared" si="85"/>
        <v>2271384</v>
      </c>
      <c r="K1386">
        <f t="shared" si="86"/>
        <v>0.1</v>
      </c>
      <c r="L1386">
        <f t="shared" si="87"/>
        <v>227138.40000000002</v>
      </c>
    </row>
    <row r="1387" spans="1:12" x14ac:dyDescent="0.25">
      <c r="A1387">
        <v>2386</v>
      </c>
      <c r="B1387" t="s">
        <v>935</v>
      </c>
      <c r="C1387">
        <v>414870</v>
      </c>
      <c r="D1387">
        <v>7.36</v>
      </c>
      <c r="E1387" s="5">
        <v>44876.832488425927</v>
      </c>
      <c r="F1387" t="s">
        <v>1426</v>
      </c>
      <c r="G1387">
        <v>8315235</v>
      </c>
      <c r="H1387" s="3">
        <v>45015.665729108798</v>
      </c>
      <c r="I1387" t="str">
        <f t="shared" si="84"/>
        <v>Short Term</v>
      </c>
      <c r="J1387">
        <f t="shared" si="85"/>
        <v>7900365</v>
      </c>
      <c r="K1387">
        <f t="shared" si="86"/>
        <v>0.1</v>
      </c>
      <c r="L1387">
        <f t="shared" si="87"/>
        <v>790036.5</v>
      </c>
    </row>
    <row r="1388" spans="1:12" x14ac:dyDescent="0.25">
      <c r="A1388">
        <v>2387</v>
      </c>
      <c r="B1388" t="s">
        <v>1210</v>
      </c>
      <c r="C1388">
        <v>486099</v>
      </c>
      <c r="D1388">
        <v>6.89</v>
      </c>
      <c r="E1388" s="5">
        <v>44713.132650462961</v>
      </c>
      <c r="F1388" t="s">
        <v>1422</v>
      </c>
      <c r="G1388">
        <v>9117237</v>
      </c>
      <c r="H1388" s="3">
        <v>45015.665729108798</v>
      </c>
      <c r="I1388" t="str">
        <f t="shared" si="84"/>
        <v>Short Term</v>
      </c>
      <c r="J1388">
        <f t="shared" si="85"/>
        <v>8631138</v>
      </c>
      <c r="K1388">
        <f t="shared" si="86"/>
        <v>0.1</v>
      </c>
      <c r="L1388">
        <f t="shared" si="87"/>
        <v>863113.8</v>
      </c>
    </row>
    <row r="1389" spans="1:12" x14ac:dyDescent="0.25">
      <c r="A1389">
        <v>2388</v>
      </c>
      <c r="B1389" t="s">
        <v>890</v>
      </c>
      <c r="C1389">
        <v>813042</v>
      </c>
      <c r="D1389">
        <v>5.73</v>
      </c>
      <c r="E1389" s="5">
        <v>43587.170578703714</v>
      </c>
      <c r="F1389" t="s">
        <v>1423</v>
      </c>
      <c r="G1389">
        <v>4170211</v>
      </c>
      <c r="H1389" s="3">
        <v>45015.665729108798</v>
      </c>
      <c r="I1389" t="str">
        <f t="shared" si="84"/>
        <v>Long Term</v>
      </c>
      <c r="J1389">
        <f t="shared" si="85"/>
        <v>3357169</v>
      </c>
      <c r="K1389">
        <f t="shared" si="86"/>
        <v>0.1</v>
      </c>
      <c r="L1389">
        <f t="shared" si="87"/>
        <v>335716.9</v>
      </c>
    </row>
    <row r="1390" spans="1:12" x14ac:dyDescent="0.25">
      <c r="A1390">
        <v>2389</v>
      </c>
      <c r="B1390" t="s">
        <v>587</v>
      </c>
      <c r="C1390">
        <v>726491</v>
      </c>
      <c r="D1390">
        <v>6.74</v>
      </c>
      <c r="E1390" s="5">
        <v>45002.974687499998</v>
      </c>
      <c r="F1390" t="s">
        <v>1425</v>
      </c>
      <c r="G1390">
        <v>6865172</v>
      </c>
      <c r="H1390" s="3">
        <v>45015.665729108798</v>
      </c>
      <c r="I1390" t="str">
        <f t="shared" si="84"/>
        <v>Short Term</v>
      </c>
      <c r="J1390">
        <f t="shared" si="85"/>
        <v>6138681</v>
      </c>
      <c r="K1390">
        <f t="shared" si="86"/>
        <v>0.1</v>
      </c>
      <c r="L1390">
        <f t="shared" si="87"/>
        <v>613868.1</v>
      </c>
    </row>
    <row r="1391" spans="1:12" x14ac:dyDescent="0.25">
      <c r="A1391">
        <v>2390</v>
      </c>
      <c r="B1391" t="s">
        <v>1547</v>
      </c>
      <c r="C1391">
        <v>871665</v>
      </c>
      <c r="D1391">
        <v>6.22</v>
      </c>
      <c r="E1391" s="5">
        <v>44569.440486111111</v>
      </c>
      <c r="F1391" t="s">
        <v>1426</v>
      </c>
      <c r="G1391">
        <v>8909705</v>
      </c>
      <c r="H1391" s="3">
        <v>45015.665729108798</v>
      </c>
      <c r="I1391" t="str">
        <f t="shared" si="84"/>
        <v>Long Term</v>
      </c>
      <c r="J1391">
        <f t="shared" si="85"/>
        <v>8038040</v>
      </c>
      <c r="K1391">
        <f t="shared" si="86"/>
        <v>0.1</v>
      </c>
      <c r="L1391">
        <f t="shared" si="87"/>
        <v>803804</v>
      </c>
    </row>
    <row r="1392" spans="1:12" x14ac:dyDescent="0.25">
      <c r="A1392">
        <v>2391</v>
      </c>
      <c r="B1392" t="s">
        <v>1548</v>
      </c>
      <c r="C1392">
        <v>944052</v>
      </c>
      <c r="D1392">
        <v>8.7899999999999991</v>
      </c>
      <c r="E1392" s="5">
        <v>43564.393564814818</v>
      </c>
      <c r="F1392" t="s">
        <v>1421</v>
      </c>
      <c r="G1392">
        <v>9950244</v>
      </c>
      <c r="H1392" s="3">
        <v>45015.665729108798</v>
      </c>
      <c r="I1392" t="str">
        <f t="shared" si="84"/>
        <v>Long Term</v>
      </c>
      <c r="J1392">
        <f t="shared" si="85"/>
        <v>9006192</v>
      </c>
      <c r="K1392">
        <f t="shared" si="86"/>
        <v>0.1</v>
      </c>
      <c r="L1392">
        <f t="shared" si="87"/>
        <v>900619.20000000007</v>
      </c>
    </row>
    <row r="1393" spans="1:12" x14ac:dyDescent="0.25">
      <c r="A1393">
        <v>2392</v>
      </c>
      <c r="B1393" t="s">
        <v>762</v>
      </c>
      <c r="C1393">
        <v>305586</v>
      </c>
      <c r="D1393">
        <v>5.53</v>
      </c>
      <c r="E1393" s="5">
        <v>44907.831608796303</v>
      </c>
      <c r="F1393" t="s">
        <v>1424</v>
      </c>
      <c r="G1393">
        <v>3689863</v>
      </c>
      <c r="H1393" s="3">
        <v>45015.665729108798</v>
      </c>
      <c r="I1393" t="str">
        <f t="shared" si="84"/>
        <v>Short Term</v>
      </c>
      <c r="J1393">
        <f t="shared" si="85"/>
        <v>3384277</v>
      </c>
      <c r="K1393">
        <f t="shared" si="86"/>
        <v>0.1</v>
      </c>
      <c r="L1393">
        <f t="shared" si="87"/>
        <v>338427.7</v>
      </c>
    </row>
    <row r="1394" spans="1:12" x14ac:dyDescent="0.25">
      <c r="A1394">
        <v>2393</v>
      </c>
      <c r="B1394" t="s">
        <v>477</v>
      </c>
      <c r="C1394">
        <v>92359</v>
      </c>
      <c r="D1394">
        <v>8.9499999999999993</v>
      </c>
      <c r="E1394" s="5">
        <v>43940.48945601852</v>
      </c>
      <c r="F1394" t="s">
        <v>1424</v>
      </c>
      <c r="G1394">
        <v>9448338</v>
      </c>
      <c r="H1394" s="3">
        <v>45015.665729108798</v>
      </c>
      <c r="I1394" t="str">
        <f t="shared" si="84"/>
        <v>Long Term</v>
      </c>
      <c r="J1394">
        <f t="shared" si="85"/>
        <v>9355979</v>
      </c>
      <c r="K1394">
        <f t="shared" si="86"/>
        <v>0.1</v>
      </c>
      <c r="L1394">
        <f t="shared" si="87"/>
        <v>935597.9</v>
      </c>
    </row>
    <row r="1395" spans="1:12" x14ac:dyDescent="0.25">
      <c r="A1395">
        <v>2394</v>
      </c>
      <c r="B1395" t="s">
        <v>806</v>
      </c>
      <c r="C1395">
        <v>656499</v>
      </c>
      <c r="D1395">
        <v>7.2</v>
      </c>
      <c r="E1395" s="5">
        <v>43887.306516203702</v>
      </c>
      <c r="F1395" t="s">
        <v>1424</v>
      </c>
      <c r="G1395">
        <v>6746214</v>
      </c>
      <c r="H1395" s="3">
        <v>45015.665729108798</v>
      </c>
      <c r="I1395" t="str">
        <f t="shared" si="84"/>
        <v>Long Term</v>
      </c>
      <c r="J1395">
        <f t="shared" si="85"/>
        <v>6089715</v>
      </c>
      <c r="K1395">
        <f t="shared" si="86"/>
        <v>0.1</v>
      </c>
      <c r="L1395">
        <f t="shared" si="87"/>
        <v>608971.5</v>
      </c>
    </row>
    <row r="1396" spans="1:12" x14ac:dyDescent="0.25">
      <c r="A1396">
        <v>2395</v>
      </c>
      <c r="B1396" t="s">
        <v>1074</v>
      </c>
      <c r="C1396">
        <v>682209</v>
      </c>
      <c r="D1396">
        <v>7.54</v>
      </c>
      <c r="E1396" s="5">
        <v>44176.98097222222</v>
      </c>
      <c r="F1396" t="s">
        <v>1424</v>
      </c>
      <c r="G1396">
        <v>6878996</v>
      </c>
      <c r="H1396" s="3">
        <v>45015.665729108798</v>
      </c>
      <c r="I1396" t="str">
        <f t="shared" si="84"/>
        <v>Long Term</v>
      </c>
      <c r="J1396">
        <f t="shared" si="85"/>
        <v>6196787</v>
      </c>
      <c r="K1396">
        <f t="shared" si="86"/>
        <v>0.1</v>
      </c>
      <c r="L1396">
        <f t="shared" si="87"/>
        <v>619678.70000000007</v>
      </c>
    </row>
    <row r="1397" spans="1:12" x14ac:dyDescent="0.25">
      <c r="A1397">
        <v>2396</v>
      </c>
      <c r="B1397" t="s">
        <v>368</v>
      </c>
      <c r="C1397">
        <v>432382</v>
      </c>
      <c r="D1397">
        <v>5.68</v>
      </c>
      <c r="E1397" s="5">
        <v>44082.547071759262</v>
      </c>
      <c r="F1397" t="s">
        <v>1421</v>
      </c>
      <c r="G1397">
        <v>8587209</v>
      </c>
      <c r="H1397" s="3">
        <v>45015.665729108798</v>
      </c>
      <c r="I1397" t="str">
        <f t="shared" si="84"/>
        <v>Long Term</v>
      </c>
      <c r="J1397">
        <f t="shared" si="85"/>
        <v>8154827</v>
      </c>
      <c r="K1397">
        <f t="shared" si="86"/>
        <v>0.1</v>
      </c>
      <c r="L1397">
        <f t="shared" si="87"/>
        <v>815482.70000000007</v>
      </c>
    </row>
    <row r="1398" spans="1:12" x14ac:dyDescent="0.25">
      <c r="A1398">
        <v>2397</v>
      </c>
      <c r="B1398" t="s">
        <v>287</v>
      </c>
      <c r="C1398">
        <v>283088</v>
      </c>
      <c r="D1398">
        <v>7.99</v>
      </c>
      <c r="E1398" s="5">
        <v>43590.114317129628</v>
      </c>
      <c r="F1398" t="s">
        <v>1422</v>
      </c>
      <c r="G1398">
        <v>2121132</v>
      </c>
      <c r="H1398" s="3">
        <v>45015.665729108798</v>
      </c>
      <c r="I1398" t="str">
        <f t="shared" si="84"/>
        <v>Long Term</v>
      </c>
      <c r="J1398">
        <f t="shared" si="85"/>
        <v>1838044</v>
      </c>
      <c r="K1398">
        <f t="shared" si="86"/>
        <v>0.1</v>
      </c>
      <c r="L1398">
        <f t="shared" si="87"/>
        <v>183804.40000000002</v>
      </c>
    </row>
    <row r="1399" spans="1:12" x14ac:dyDescent="0.25">
      <c r="A1399">
        <v>2398</v>
      </c>
      <c r="B1399" t="s">
        <v>1480</v>
      </c>
      <c r="C1399">
        <v>88634</v>
      </c>
      <c r="D1399">
        <v>5.83</v>
      </c>
      <c r="E1399" s="5">
        <v>44898.094629629632</v>
      </c>
      <c r="F1399" t="s">
        <v>1424</v>
      </c>
      <c r="G1399">
        <v>5792856</v>
      </c>
      <c r="H1399" s="3">
        <v>45015.665729108798</v>
      </c>
      <c r="I1399" t="str">
        <f t="shared" si="84"/>
        <v>Short Term</v>
      </c>
      <c r="J1399">
        <f t="shared" si="85"/>
        <v>5704222</v>
      </c>
      <c r="K1399">
        <f t="shared" si="86"/>
        <v>0.1</v>
      </c>
      <c r="L1399">
        <f t="shared" si="87"/>
        <v>570422.20000000007</v>
      </c>
    </row>
    <row r="1400" spans="1:12" x14ac:dyDescent="0.25">
      <c r="A1400">
        <v>2399</v>
      </c>
      <c r="B1400" t="s">
        <v>673</v>
      </c>
      <c r="C1400">
        <v>189497</v>
      </c>
      <c r="D1400">
        <v>6.27</v>
      </c>
      <c r="E1400" s="5">
        <v>43432.709814814807</v>
      </c>
      <c r="F1400" t="s">
        <v>1423</v>
      </c>
      <c r="G1400">
        <v>4223305</v>
      </c>
      <c r="H1400" s="3">
        <v>45015.665729108798</v>
      </c>
      <c r="I1400" t="str">
        <f t="shared" si="84"/>
        <v>Long Term</v>
      </c>
      <c r="J1400">
        <f t="shared" si="85"/>
        <v>4033808</v>
      </c>
      <c r="K1400">
        <f t="shared" si="86"/>
        <v>0.1</v>
      </c>
      <c r="L1400">
        <f t="shared" si="87"/>
        <v>403380.80000000005</v>
      </c>
    </row>
    <row r="1401" spans="1:12" x14ac:dyDescent="0.25">
      <c r="A1401">
        <v>2400</v>
      </c>
      <c r="B1401" t="s">
        <v>577</v>
      </c>
      <c r="C1401">
        <v>874963</v>
      </c>
      <c r="D1401">
        <v>5.33</v>
      </c>
      <c r="E1401" s="5">
        <v>43532.584189814806</v>
      </c>
      <c r="F1401" t="s">
        <v>1424</v>
      </c>
      <c r="G1401">
        <v>5355404</v>
      </c>
      <c r="H1401" s="3">
        <v>45015.665729108798</v>
      </c>
      <c r="I1401" t="str">
        <f t="shared" si="84"/>
        <v>Long Term</v>
      </c>
      <c r="J1401">
        <f t="shared" si="85"/>
        <v>4480441</v>
      </c>
      <c r="K1401">
        <f t="shared" si="86"/>
        <v>0.1</v>
      </c>
      <c r="L1401">
        <f t="shared" si="87"/>
        <v>448044.10000000003</v>
      </c>
    </row>
    <row r="1402" spans="1:12" x14ac:dyDescent="0.25">
      <c r="A1402">
        <v>2401</v>
      </c>
      <c r="B1402" t="s">
        <v>331</v>
      </c>
      <c r="C1402">
        <v>109497</v>
      </c>
      <c r="D1402">
        <v>6.98</v>
      </c>
      <c r="E1402" s="5">
        <v>44925.245011574072</v>
      </c>
      <c r="F1402" t="s">
        <v>1424</v>
      </c>
      <c r="G1402">
        <v>9354451</v>
      </c>
      <c r="H1402" s="3">
        <v>45015.665729108798</v>
      </c>
      <c r="I1402" t="str">
        <f t="shared" si="84"/>
        <v>Short Term</v>
      </c>
      <c r="J1402">
        <f t="shared" si="85"/>
        <v>9244954</v>
      </c>
      <c r="K1402">
        <f t="shared" si="86"/>
        <v>0.1</v>
      </c>
      <c r="L1402">
        <f t="shared" si="87"/>
        <v>924495.4</v>
      </c>
    </row>
    <row r="1403" spans="1:12" x14ac:dyDescent="0.25">
      <c r="A1403">
        <v>2402</v>
      </c>
      <c r="B1403" t="s">
        <v>1240</v>
      </c>
      <c r="C1403">
        <v>365155</v>
      </c>
      <c r="D1403">
        <v>5.6</v>
      </c>
      <c r="E1403" s="5">
        <v>44747.793449074074</v>
      </c>
      <c r="F1403" t="s">
        <v>1426</v>
      </c>
      <c r="G1403">
        <v>6829399</v>
      </c>
      <c r="H1403" s="3">
        <v>45015.665729108798</v>
      </c>
      <c r="I1403" t="str">
        <f t="shared" si="84"/>
        <v>Short Term</v>
      </c>
      <c r="J1403">
        <f t="shared" si="85"/>
        <v>6464244</v>
      </c>
      <c r="K1403">
        <f t="shared" si="86"/>
        <v>0.1</v>
      </c>
      <c r="L1403">
        <f t="shared" si="87"/>
        <v>646424.4</v>
      </c>
    </row>
    <row r="1404" spans="1:12" x14ac:dyDescent="0.25">
      <c r="A1404">
        <v>2403</v>
      </c>
      <c r="B1404" t="s">
        <v>301</v>
      </c>
      <c r="C1404">
        <v>803491</v>
      </c>
      <c r="D1404">
        <v>8.6999999999999993</v>
      </c>
      <c r="E1404" s="5">
        <v>43579.116296296299</v>
      </c>
      <c r="F1404" t="s">
        <v>1426</v>
      </c>
      <c r="G1404">
        <v>1629056</v>
      </c>
      <c r="H1404" s="3">
        <v>45015.665729108798</v>
      </c>
      <c r="I1404" t="str">
        <f t="shared" si="84"/>
        <v>Long Term</v>
      </c>
      <c r="J1404">
        <f t="shared" si="85"/>
        <v>825565</v>
      </c>
      <c r="K1404">
        <f t="shared" si="86"/>
        <v>0.1</v>
      </c>
      <c r="L1404">
        <f t="shared" si="87"/>
        <v>82556.5</v>
      </c>
    </row>
    <row r="1405" spans="1:12" x14ac:dyDescent="0.25">
      <c r="A1405">
        <v>2404</v>
      </c>
      <c r="B1405" t="s">
        <v>1371</v>
      </c>
      <c r="C1405">
        <v>55745</v>
      </c>
      <c r="D1405">
        <v>6.45</v>
      </c>
      <c r="E1405" s="5">
        <v>44741.695</v>
      </c>
      <c r="F1405" t="s">
        <v>1421</v>
      </c>
      <c r="G1405">
        <v>3922068</v>
      </c>
      <c r="H1405" s="3">
        <v>45015.665729108798</v>
      </c>
      <c r="I1405" t="str">
        <f t="shared" si="84"/>
        <v>Short Term</v>
      </c>
      <c r="J1405">
        <f t="shared" si="85"/>
        <v>3866323</v>
      </c>
      <c r="K1405">
        <f t="shared" si="86"/>
        <v>0.1</v>
      </c>
      <c r="L1405">
        <f t="shared" si="87"/>
        <v>386632.30000000005</v>
      </c>
    </row>
    <row r="1406" spans="1:12" x14ac:dyDescent="0.25">
      <c r="A1406">
        <v>2405</v>
      </c>
      <c r="B1406" t="s">
        <v>1021</v>
      </c>
      <c r="C1406">
        <v>706159</v>
      </c>
      <c r="D1406">
        <v>5.41</v>
      </c>
      <c r="E1406" s="5">
        <v>43793.150138888886</v>
      </c>
      <c r="F1406" t="s">
        <v>1422</v>
      </c>
      <c r="G1406">
        <v>4400997</v>
      </c>
      <c r="H1406" s="3">
        <v>45015.665729108798</v>
      </c>
      <c r="I1406" t="str">
        <f t="shared" si="84"/>
        <v>Long Term</v>
      </c>
      <c r="J1406">
        <f t="shared" si="85"/>
        <v>3694838</v>
      </c>
      <c r="K1406">
        <f t="shared" si="86"/>
        <v>0.1</v>
      </c>
      <c r="L1406">
        <f t="shared" si="87"/>
        <v>369483.80000000005</v>
      </c>
    </row>
    <row r="1407" spans="1:12" x14ac:dyDescent="0.25">
      <c r="A1407">
        <v>2406</v>
      </c>
      <c r="B1407" t="s">
        <v>1487</v>
      </c>
      <c r="C1407">
        <v>460563</v>
      </c>
      <c r="D1407">
        <v>5.2</v>
      </c>
      <c r="E1407" s="5">
        <v>44379.702048611107</v>
      </c>
      <c r="F1407" t="s">
        <v>1424</v>
      </c>
      <c r="G1407">
        <v>4777325</v>
      </c>
      <c r="H1407" s="3">
        <v>45015.665729108798</v>
      </c>
      <c r="I1407" t="str">
        <f t="shared" si="84"/>
        <v>Long Term</v>
      </c>
      <c r="J1407">
        <f t="shared" si="85"/>
        <v>4316762</v>
      </c>
      <c r="K1407">
        <f t="shared" si="86"/>
        <v>0.1</v>
      </c>
      <c r="L1407">
        <f t="shared" si="87"/>
        <v>431676.2</v>
      </c>
    </row>
    <row r="1408" spans="1:12" x14ac:dyDescent="0.25">
      <c r="A1408">
        <v>2407</v>
      </c>
      <c r="B1408" t="s">
        <v>954</v>
      </c>
      <c r="C1408">
        <v>570330</v>
      </c>
      <c r="D1408">
        <v>5.33</v>
      </c>
      <c r="E1408" s="5">
        <v>43616.336331018523</v>
      </c>
      <c r="F1408" t="s">
        <v>1426</v>
      </c>
      <c r="G1408">
        <v>3903361</v>
      </c>
      <c r="H1408" s="3">
        <v>45015.665729108798</v>
      </c>
      <c r="I1408" t="str">
        <f t="shared" si="84"/>
        <v>Long Term</v>
      </c>
      <c r="J1408">
        <f t="shared" si="85"/>
        <v>3333031</v>
      </c>
      <c r="K1408">
        <f t="shared" si="86"/>
        <v>0.1</v>
      </c>
      <c r="L1408">
        <f t="shared" si="87"/>
        <v>333303.10000000003</v>
      </c>
    </row>
    <row r="1409" spans="1:12" x14ac:dyDescent="0.25">
      <c r="A1409">
        <v>2408</v>
      </c>
      <c r="B1409" t="s">
        <v>339</v>
      </c>
      <c r="C1409">
        <v>256826</v>
      </c>
      <c r="D1409">
        <v>6.34</v>
      </c>
      <c r="E1409" s="5">
        <v>43414.002430555563</v>
      </c>
      <c r="F1409" t="s">
        <v>1424</v>
      </c>
      <c r="G1409">
        <v>6009427</v>
      </c>
      <c r="H1409" s="3">
        <v>45015.665729108798</v>
      </c>
      <c r="I1409" t="str">
        <f t="shared" si="84"/>
        <v>Long Term</v>
      </c>
      <c r="J1409">
        <f t="shared" si="85"/>
        <v>5752601</v>
      </c>
      <c r="K1409">
        <f t="shared" si="86"/>
        <v>0.1</v>
      </c>
      <c r="L1409">
        <f t="shared" si="87"/>
        <v>575260.1</v>
      </c>
    </row>
    <row r="1410" spans="1:12" x14ac:dyDescent="0.25">
      <c r="A1410">
        <v>2409</v>
      </c>
      <c r="B1410" t="s">
        <v>1476</v>
      </c>
      <c r="C1410">
        <v>174782</v>
      </c>
      <c r="D1410">
        <v>7.11</v>
      </c>
      <c r="E1410" s="5">
        <v>44669.334074074082</v>
      </c>
      <c r="F1410" t="s">
        <v>1424</v>
      </c>
      <c r="G1410">
        <v>5756466</v>
      </c>
      <c r="H1410" s="3">
        <v>45015.665729108798</v>
      </c>
      <c r="I1410" t="str">
        <f t="shared" si="84"/>
        <v>Short Term</v>
      </c>
      <c r="J1410">
        <f t="shared" si="85"/>
        <v>5581684</v>
      </c>
      <c r="K1410">
        <f t="shared" si="86"/>
        <v>0.1</v>
      </c>
      <c r="L1410">
        <f t="shared" si="87"/>
        <v>558168.4</v>
      </c>
    </row>
    <row r="1411" spans="1:12" x14ac:dyDescent="0.25">
      <c r="A1411">
        <v>2410</v>
      </c>
      <c r="B1411" t="s">
        <v>254</v>
      </c>
      <c r="C1411">
        <v>59875</v>
      </c>
      <c r="D1411">
        <v>7.58</v>
      </c>
      <c r="E1411" s="5">
        <v>43753.954074074078</v>
      </c>
      <c r="F1411" t="s">
        <v>1426</v>
      </c>
      <c r="G1411">
        <v>5377060</v>
      </c>
      <c r="H1411" s="3">
        <v>45015.665729108798</v>
      </c>
      <c r="I1411" t="str">
        <f t="shared" ref="I1411:I1474" si="88">IF((H1411-E1411)&lt;=365,"Short Term","Long Term")</f>
        <v>Long Term</v>
      </c>
      <c r="J1411">
        <f t="shared" ref="J1411:J1474" si="89">G1411-C1411</f>
        <v>5317185</v>
      </c>
      <c r="K1411">
        <f t="shared" ref="K1411:K1474" si="90">IF(J1411&gt;100000,10%,0)</f>
        <v>0.1</v>
      </c>
      <c r="L1411">
        <f t="shared" ref="L1411:L1474" si="91">J1411*K1411</f>
        <v>531718.5</v>
      </c>
    </row>
    <row r="1412" spans="1:12" x14ac:dyDescent="0.25">
      <c r="A1412">
        <v>2411</v>
      </c>
      <c r="B1412" t="s">
        <v>686</v>
      </c>
      <c r="C1412">
        <v>457499</v>
      </c>
      <c r="D1412">
        <v>7.4</v>
      </c>
      <c r="E1412" s="5">
        <v>44767.566921296297</v>
      </c>
      <c r="F1412" t="s">
        <v>1424</v>
      </c>
      <c r="G1412">
        <v>6101870</v>
      </c>
      <c r="H1412" s="3">
        <v>45015.665729108798</v>
      </c>
      <c r="I1412" t="str">
        <f t="shared" si="88"/>
        <v>Short Term</v>
      </c>
      <c r="J1412">
        <f t="shared" si="89"/>
        <v>5644371</v>
      </c>
      <c r="K1412">
        <f t="shared" si="90"/>
        <v>0.1</v>
      </c>
      <c r="L1412">
        <f t="shared" si="91"/>
        <v>564437.1</v>
      </c>
    </row>
    <row r="1413" spans="1:12" x14ac:dyDescent="0.25">
      <c r="A1413">
        <v>2412</v>
      </c>
      <c r="B1413" t="s">
        <v>598</v>
      </c>
      <c r="C1413">
        <v>808091</v>
      </c>
      <c r="D1413">
        <v>5.93</v>
      </c>
      <c r="E1413" s="5">
        <v>44304.920613425929</v>
      </c>
      <c r="F1413" t="s">
        <v>1424</v>
      </c>
      <c r="G1413">
        <v>8385073</v>
      </c>
      <c r="H1413" s="3">
        <v>45015.665729108798</v>
      </c>
      <c r="I1413" t="str">
        <f t="shared" si="88"/>
        <v>Long Term</v>
      </c>
      <c r="J1413">
        <f t="shared" si="89"/>
        <v>7576982</v>
      </c>
      <c r="K1413">
        <f t="shared" si="90"/>
        <v>0.1</v>
      </c>
      <c r="L1413">
        <f t="shared" si="91"/>
        <v>757698.20000000007</v>
      </c>
    </row>
    <row r="1414" spans="1:12" x14ac:dyDescent="0.25">
      <c r="A1414">
        <v>2413</v>
      </c>
      <c r="B1414" t="s">
        <v>1227</v>
      </c>
      <c r="C1414">
        <v>889645</v>
      </c>
      <c r="D1414">
        <v>8.7200000000000006</v>
      </c>
      <c r="E1414" s="5">
        <v>44949.240208333344</v>
      </c>
      <c r="F1414" t="s">
        <v>1425</v>
      </c>
      <c r="G1414">
        <v>1609270</v>
      </c>
      <c r="H1414" s="3">
        <v>45015.665729108798</v>
      </c>
      <c r="I1414" t="str">
        <f t="shared" si="88"/>
        <v>Short Term</v>
      </c>
      <c r="J1414">
        <f t="shared" si="89"/>
        <v>719625</v>
      </c>
      <c r="K1414">
        <f t="shared" si="90"/>
        <v>0.1</v>
      </c>
      <c r="L1414">
        <f t="shared" si="91"/>
        <v>71962.5</v>
      </c>
    </row>
    <row r="1415" spans="1:12" x14ac:dyDescent="0.25">
      <c r="A1415">
        <v>2414</v>
      </c>
      <c r="B1415" t="s">
        <v>1125</v>
      </c>
      <c r="C1415">
        <v>765614</v>
      </c>
      <c r="D1415">
        <v>8</v>
      </c>
      <c r="E1415" s="5">
        <v>44087.418321759258</v>
      </c>
      <c r="F1415" t="s">
        <v>1421</v>
      </c>
      <c r="G1415">
        <v>8027337</v>
      </c>
      <c r="H1415" s="3">
        <v>45015.665729108798</v>
      </c>
      <c r="I1415" t="str">
        <f t="shared" si="88"/>
        <v>Long Term</v>
      </c>
      <c r="J1415">
        <f t="shared" si="89"/>
        <v>7261723</v>
      </c>
      <c r="K1415">
        <f t="shared" si="90"/>
        <v>0.1</v>
      </c>
      <c r="L1415">
        <f t="shared" si="91"/>
        <v>726172.3</v>
      </c>
    </row>
    <row r="1416" spans="1:12" x14ac:dyDescent="0.25">
      <c r="A1416">
        <v>2415</v>
      </c>
      <c r="B1416" t="s">
        <v>374</v>
      </c>
      <c r="C1416">
        <v>250586</v>
      </c>
      <c r="D1416">
        <v>6.12</v>
      </c>
      <c r="E1416" s="5">
        <v>43704.345937500002</v>
      </c>
      <c r="F1416" t="s">
        <v>1426</v>
      </c>
      <c r="G1416">
        <v>9047465</v>
      </c>
      <c r="H1416" s="3">
        <v>45015.665729108798</v>
      </c>
      <c r="I1416" t="str">
        <f t="shared" si="88"/>
        <v>Long Term</v>
      </c>
      <c r="J1416">
        <f t="shared" si="89"/>
        <v>8796879</v>
      </c>
      <c r="K1416">
        <f t="shared" si="90"/>
        <v>0.1</v>
      </c>
      <c r="L1416">
        <f t="shared" si="91"/>
        <v>879687.9</v>
      </c>
    </row>
    <row r="1417" spans="1:12" x14ac:dyDescent="0.25">
      <c r="A1417">
        <v>2416</v>
      </c>
      <c r="B1417" t="s">
        <v>163</v>
      </c>
      <c r="C1417">
        <v>718605</v>
      </c>
      <c r="D1417">
        <v>8.99</v>
      </c>
      <c r="E1417" s="5">
        <v>43589.969131944446</v>
      </c>
      <c r="F1417" t="s">
        <v>1426</v>
      </c>
      <c r="G1417">
        <v>9040642</v>
      </c>
      <c r="H1417" s="3">
        <v>45015.665729108798</v>
      </c>
      <c r="I1417" t="str">
        <f t="shared" si="88"/>
        <v>Long Term</v>
      </c>
      <c r="J1417">
        <f t="shared" si="89"/>
        <v>8322037</v>
      </c>
      <c r="K1417">
        <f t="shared" si="90"/>
        <v>0.1</v>
      </c>
      <c r="L1417">
        <f t="shared" si="91"/>
        <v>832203.70000000007</v>
      </c>
    </row>
    <row r="1418" spans="1:12" x14ac:dyDescent="0.25">
      <c r="A1418">
        <v>2417</v>
      </c>
      <c r="B1418" t="s">
        <v>1460</v>
      </c>
      <c r="C1418">
        <v>49020</v>
      </c>
      <c r="D1418">
        <v>6.74</v>
      </c>
      <c r="E1418" s="5">
        <v>44733.01152777778</v>
      </c>
      <c r="F1418" t="s">
        <v>1424</v>
      </c>
      <c r="G1418">
        <v>7474225</v>
      </c>
      <c r="H1418" s="3">
        <v>45015.665729108798</v>
      </c>
      <c r="I1418" t="str">
        <f t="shared" si="88"/>
        <v>Short Term</v>
      </c>
      <c r="J1418">
        <f t="shared" si="89"/>
        <v>7425205</v>
      </c>
      <c r="K1418">
        <f t="shared" si="90"/>
        <v>0.1</v>
      </c>
      <c r="L1418">
        <f t="shared" si="91"/>
        <v>742520.5</v>
      </c>
    </row>
    <row r="1419" spans="1:12" x14ac:dyDescent="0.25">
      <c r="A1419">
        <v>2418</v>
      </c>
      <c r="B1419" t="s">
        <v>595</v>
      </c>
      <c r="C1419">
        <v>240268</v>
      </c>
      <c r="D1419">
        <v>5</v>
      </c>
      <c r="E1419" s="5">
        <v>43487.78979166667</v>
      </c>
      <c r="F1419" t="s">
        <v>1424</v>
      </c>
      <c r="G1419">
        <v>445266</v>
      </c>
      <c r="H1419" s="3">
        <v>45015.665729108798</v>
      </c>
      <c r="I1419" t="str">
        <f t="shared" si="88"/>
        <v>Long Term</v>
      </c>
      <c r="J1419">
        <f t="shared" si="89"/>
        <v>204998</v>
      </c>
      <c r="K1419">
        <f t="shared" si="90"/>
        <v>0.1</v>
      </c>
      <c r="L1419">
        <f t="shared" si="91"/>
        <v>20499.800000000003</v>
      </c>
    </row>
    <row r="1420" spans="1:12" x14ac:dyDescent="0.25">
      <c r="A1420">
        <v>2419</v>
      </c>
      <c r="B1420" t="s">
        <v>761</v>
      </c>
      <c r="C1420">
        <v>350296</v>
      </c>
      <c r="D1420">
        <v>7.9</v>
      </c>
      <c r="E1420" s="5">
        <v>44539.877986111111</v>
      </c>
      <c r="F1420" t="s">
        <v>1425</v>
      </c>
      <c r="G1420">
        <v>1324957</v>
      </c>
      <c r="H1420" s="3">
        <v>45015.665729108798</v>
      </c>
      <c r="I1420" t="str">
        <f t="shared" si="88"/>
        <v>Long Term</v>
      </c>
      <c r="J1420">
        <f t="shared" si="89"/>
        <v>974661</v>
      </c>
      <c r="K1420">
        <f t="shared" si="90"/>
        <v>0.1</v>
      </c>
      <c r="L1420">
        <f t="shared" si="91"/>
        <v>97466.1</v>
      </c>
    </row>
    <row r="1421" spans="1:12" x14ac:dyDescent="0.25">
      <c r="A1421">
        <v>2420</v>
      </c>
      <c r="B1421" t="s">
        <v>151</v>
      </c>
      <c r="C1421">
        <v>33273</v>
      </c>
      <c r="D1421">
        <v>6.72</v>
      </c>
      <c r="E1421" s="5">
        <v>44858.420393518521</v>
      </c>
      <c r="F1421" t="s">
        <v>1425</v>
      </c>
      <c r="G1421">
        <v>9500232</v>
      </c>
      <c r="H1421" s="3">
        <v>45015.665729108798</v>
      </c>
      <c r="I1421" t="str">
        <f t="shared" si="88"/>
        <v>Short Term</v>
      </c>
      <c r="J1421">
        <f t="shared" si="89"/>
        <v>9466959</v>
      </c>
      <c r="K1421">
        <f t="shared" si="90"/>
        <v>0.1</v>
      </c>
      <c r="L1421">
        <f t="shared" si="91"/>
        <v>946695.9</v>
      </c>
    </row>
    <row r="1422" spans="1:12" x14ac:dyDescent="0.25">
      <c r="A1422">
        <v>2421</v>
      </c>
      <c r="B1422" t="s">
        <v>1251</v>
      </c>
      <c r="C1422">
        <v>26112</v>
      </c>
      <c r="D1422">
        <v>5.9</v>
      </c>
      <c r="E1422" s="5">
        <v>43853.0627662037</v>
      </c>
      <c r="F1422" t="s">
        <v>1422</v>
      </c>
      <c r="G1422">
        <v>4507686</v>
      </c>
      <c r="H1422" s="3">
        <v>45015.665729108798</v>
      </c>
      <c r="I1422" t="str">
        <f t="shared" si="88"/>
        <v>Long Term</v>
      </c>
      <c r="J1422">
        <f t="shared" si="89"/>
        <v>4481574</v>
      </c>
      <c r="K1422">
        <f t="shared" si="90"/>
        <v>0.1</v>
      </c>
      <c r="L1422">
        <f t="shared" si="91"/>
        <v>448157.4</v>
      </c>
    </row>
    <row r="1423" spans="1:12" x14ac:dyDescent="0.25">
      <c r="A1423">
        <v>2422</v>
      </c>
      <c r="B1423" t="s">
        <v>997</v>
      </c>
      <c r="C1423">
        <v>864857</v>
      </c>
      <c r="D1423">
        <v>8.86</v>
      </c>
      <c r="E1423" s="5">
        <v>44448.246608796297</v>
      </c>
      <c r="F1423" t="s">
        <v>1422</v>
      </c>
      <c r="G1423">
        <v>7619451</v>
      </c>
      <c r="H1423" s="3">
        <v>45015.665729108798</v>
      </c>
      <c r="I1423" t="str">
        <f t="shared" si="88"/>
        <v>Long Term</v>
      </c>
      <c r="J1423">
        <f t="shared" si="89"/>
        <v>6754594</v>
      </c>
      <c r="K1423">
        <f t="shared" si="90"/>
        <v>0.1</v>
      </c>
      <c r="L1423">
        <f t="shared" si="91"/>
        <v>675459.4</v>
      </c>
    </row>
    <row r="1424" spans="1:12" x14ac:dyDescent="0.25">
      <c r="A1424">
        <v>2423</v>
      </c>
      <c r="B1424" t="s">
        <v>434</v>
      </c>
      <c r="C1424">
        <v>810908</v>
      </c>
      <c r="D1424">
        <v>8.9499999999999993</v>
      </c>
      <c r="E1424" s="5">
        <v>43840.352662037039</v>
      </c>
      <c r="F1424" t="s">
        <v>1426</v>
      </c>
      <c r="G1424">
        <v>7726756</v>
      </c>
      <c r="H1424" s="3">
        <v>45015.665729108798</v>
      </c>
      <c r="I1424" t="str">
        <f t="shared" si="88"/>
        <v>Long Term</v>
      </c>
      <c r="J1424">
        <f t="shared" si="89"/>
        <v>6915848</v>
      </c>
      <c r="K1424">
        <f t="shared" si="90"/>
        <v>0.1</v>
      </c>
      <c r="L1424">
        <f t="shared" si="91"/>
        <v>691584.8</v>
      </c>
    </row>
    <row r="1425" spans="1:12" x14ac:dyDescent="0.25">
      <c r="A1425">
        <v>2424</v>
      </c>
      <c r="B1425" t="s">
        <v>600</v>
      </c>
      <c r="C1425">
        <v>954115</v>
      </c>
      <c r="D1425">
        <v>5.28</v>
      </c>
      <c r="E1425" s="5">
        <v>43959.747766203713</v>
      </c>
      <c r="F1425" t="s">
        <v>1426</v>
      </c>
      <c r="G1425">
        <v>9624611</v>
      </c>
      <c r="H1425" s="3">
        <v>45015.665729108798</v>
      </c>
      <c r="I1425" t="str">
        <f t="shared" si="88"/>
        <v>Long Term</v>
      </c>
      <c r="J1425">
        <f t="shared" si="89"/>
        <v>8670496</v>
      </c>
      <c r="K1425">
        <f t="shared" si="90"/>
        <v>0.1</v>
      </c>
      <c r="L1425">
        <f t="shared" si="91"/>
        <v>867049.60000000009</v>
      </c>
    </row>
    <row r="1426" spans="1:12" x14ac:dyDescent="0.25">
      <c r="A1426">
        <v>2425</v>
      </c>
      <c r="B1426" t="s">
        <v>1078</v>
      </c>
      <c r="C1426">
        <v>989514</v>
      </c>
      <c r="D1426">
        <v>5.49</v>
      </c>
      <c r="E1426" s="5">
        <v>44301.466597222221</v>
      </c>
      <c r="F1426" t="s">
        <v>1426</v>
      </c>
      <c r="G1426">
        <v>1067435</v>
      </c>
      <c r="H1426" s="3">
        <v>45015.665729108798</v>
      </c>
      <c r="I1426" t="str">
        <f t="shared" si="88"/>
        <v>Long Term</v>
      </c>
      <c r="J1426">
        <f t="shared" si="89"/>
        <v>77921</v>
      </c>
      <c r="K1426">
        <f t="shared" si="90"/>
        <v>0</v>
      </c>
      <c r="L1426">
        <f t="shared" si="91"/>
        <v>0</v>
      </c>
    </row>
    <row r="1427" spans="1:12" x14ac:dyDescent="0.25">
      <c r="A1427">
        <v>2426</v>
      </c>
      <c r="B1427" t="s">
        <v>1408</v>
      </c>
      <c r="C1427">
        <v>105668</v>
      </c>
      <c r="D1427">
        <v>7.35</v>
      </c>
      <c r="E1427" s="5">
        <v>44456.830520833333</v>
      </c>
      <c r="F1427" t="s">
        <v>1421</v>
      </c>
      <c r="G1427">
        <v>7707677</v>
      </c>
      <c r="H1427" s="3">
        <v>45015.665729108798</v>
      </c>
      <c r="I1427" t="str">
        <f t="shared" si="88"/>
        <v>Long Term</v>
      </c>
      <c r="J1427">
        <f t="shared" si="89"/>
        <v>7602009</v>
      </c>
      <c r="K1427">
        <f t="shared" si="90"/>
        <v>0.1</v>
      </c>
      <c r="L1427">
        <f t="shared" si="91"/>
        <v>760200.9</v>
      </c>
    </row>
    <row r="1428" spans="1:12" x14ac:dyDescent="0.25">
      <c r="A1428">
        <v>2427</v>
      </c>
      <c r="B1428" t="s">
        <v>1549</v>
      </c>
      <c r="C1428">
        <v>641845</v>
      </c>
      <c r="D1428">
        <v>8.5399999999999991</v>
      </c>
      <c r="E1428" s="5">
        <v>43972.578090277777</v>
      </c>
      <c r="F1428" t="s">
        <v>1424</v>
      </c>
      <c r="G1428">
        <v>685780</v>
      </c>
      <c r="H1428" s="3">
        <v>45015.665729108798</v>
      </c>
      <c r="I1428" t="str">
        <f t="shared" si="88"/>
        <v>Long Term</v>
      </c>
      <c r="J1428">
        <f t="shared" si="89"/>
        <v>43935</v>
      </c>
      <c r="K1428">
        <f t="shared" si="90"/>
        <v>0</v>
      </c>
      <c r="L1428">
        <f t="shared" si="91"/>
        <v>0</v>
      </c>
    </row>
    <row r="1429" spans="1:12" x14ac:dyDescent="0.25">
      <c r="A1429">
        <v>2428</v>
      </c>
      <c r="B1429" t="s">
        <v>715</v>
      </c>
      <c r="C1429">
        <v>869389</v>
      </c>
      <c r="D1429">
        <v>6.58</v>
      </c>
      <c r="E1429" s="5">
        <v>45002.161122685182</v>
      </c>
      <c r="F1429" t="s">
        <v>1424</v>
      </c>
      <c r="G1429">
        <v>8054140</v>
      </c>
      <c r="H1429" s="3">
        <v>45015.665729108798</v>
      </c>
      <c r="I1429" t="str">
        <f t="shared" si="88"/>
        <v>Short Term</v>
      </c>
      <c r="J1429">
        <f t="shared" si="89"/>
        <v>7184751</v>
      </c>
      <c r="K1429">
        <f t="shared" si="90"/>
        <v>0.1</v>
      </c>
      <c r="L1429">
        <f t="shared" si="91"/>
        <v>718475.10000000009</v>
      </c>
    </row>
    <row r="1430" spans="1:12" x14ac:dyDescent="0.25">
      <c r="A1430">
        <v>2429</v>
      </c>
      <c r="B1430" t="s">
        <v>508</v>
      </c>
      <c r="C1430">
        <v>819566</v>
      </c>
      <c r="D1430">
        <v>7.76</v>
      </c>
      <c r="E1430" s="5">
        <v>44078.513460648152</v>
      </c>
      <c r="F1430" t="s">
        <v>1422</v>
      </c>
      <c r="G1430">
        <v>3831781</v>
      </c>
      <c r="H1430" s="3">
        <v>45015.665729108798</v>
      </c>
      <c r="I1430" t="str">
        <f t="shared" si="88"/>
        <v>Long Term</v>
      </c>
      <c r="J1430">
        <f t="shared" si="89"/>
        <v>3012215</v>
      </c>
      <c r="K1430">
        <f t="shared" si="90"/>
        <v>0.1</v>
      </c>
      <c r="L1430">
        <f t="shared" si="91"/>
        <v>301221.5</v>
      </c>
    </row>
    <row r="1431" spans="1:12" x14ac:dyDescent="0.25">
      <c r="A1431">
        <v>2430</v>
      </c>
      <c r="B1431" t="s">
        <v>253</v>
      </c>
      <c r="C1431">
        <v>456249</v>
      </c>
      <c r="D1431">
        <v>8.1300000000000008</v>
      </c>
      <c r="E1431" s="5">
        <v>44278.12164351852</v>
      </c>
      <c r="F1431" t="s">
        <v>1423</v>
      </c>
      <c r="G1431">
        <v>3144782</v>
      </c>
      <c r="H1431" s="3">
        <v>45015.665729108798</v>
      </c>
      <c r="I1431" t="str">
        <f t="shared" si="88"/>
        <v>Long Term</v>
      </c>
      <c r="J1431">
        <f t="shared" si="89"/>
        <v>2688533</v>
      </c>
      <c r="K1431">
        <f t="shared" si="90"/>
        <v>0.1</v>
      </c>
      <c r="L1431">
        <f t="shared" si="91"/>
        <v>268853.3</v>
      </c>
    </row>
    <row r="1432" spans="1:12" x14ac:dyDescent="0.25">
      <c r="A1432">
        <v>2431</v>
      </c>
      <c r="B1432" t="s">
        <v>427</v>
      </c>
      <c r="C1432">
        <v>218230</v>
      </c>
      <c r="D1432">
        <v>6.8</v>
      </c>
      <c r="E1432" s="5">
        <v>44412.855254629627</v>
      </c>
      <c r="F1432" t="s">
        <v>1425</v>
      </c>
      <c r="G1432">
        <v>2826792</v>
      </c>
      <c r="H1432" s="3">
        <v>45015.665729108798</v>
      </c>
      <c r="I1432" t="str">
        <f t="shared" si="88"/>
        <v>Long Term</v>
      </c>
      <c r="J1432">
        <f t="shared" si="89"/>
        <v>2608562</v>
      </c>
      <c r="K1432">
        <f t="shared" si="90"/>
        <v>0.1</v>
      </c>
      <c r="L1432">
        <f t="shared" si="91"/>
        <v>260856.2</v>
      </c>
    </row>
    <row r="1433" spans="1:12" x14ac:dyDescent="0.25">
      <c r="A1433">
        <v>2432</v>
      </c>
      <c r="B1433" t="s">
        <v>1434</v>
      </c>
      <c r="C1433">
        <v>853994</v>
      </c>
      <c r="D1433">
        <v>6.11</v>
      </c>
      <c r="E1433" s="5">
        <v>43658.857037037043</v>
      </c>
      <c r="F1433" t="s">
        <v>1421</v>
      </c>
      <c r="G1433">
        <v>854034</v>
      </c>
      <c r="H1433" s="3">
        <v>45015.665729108798</v>
      </c>
      <c r="I1433" t="str">
        <f t="shared" si="88"/>
        <v>Long Term</v>
      </c>
      <c r="J1433">
        <f t="shared" si="89"/>
        <v>40</v>
      </c>
      <c r="K1433">
        <f t="shared" si="90"/>
        <v>0</v>
      </c>
      <c r="L1433">
        <f t="shared" si="91"/>
        <v>0</v>
      </c>
    </row>
    <row r="1434" spans="1:12" x14ac:dyDescent="0.25">
      <c r="A1434">
        <v>2433</v>
      </c>
      <c r="B1434" t="s">
        <v>1345</v>
      </c>
      <c r="C1434">
        <v>784880</v>
      </c>
      <c r="D1434">
        <v>7.53</v>
      </c>
      <c r="E1434" s="5">
        <v>44298.988541666673</v>
      </c>
      <c r="F1434" t="s">
        <v>1422</v>
      </c>
      <c r="G1434">
        <v>9831113</v>
      </c>
      <c r="H1434" s="3">
        <v>45015.665729108798</v>
      </c>
      <c r="I1434" t="str">
        <f t="shared" si="88"/>
        <v>Long Term</v>
      </c>
      <c r="J1434">
        <f t="shared" si="89"/>
        <v>9046233</v>
      </c>
      <c r="K1434">
        <f t="shared" si="90"/>
        <v>0.1</v>
      </c>
      <c r="L1434">
        <f t="shared" si="91"/>
        <v>904623.3</v>
      </c>
    </row>
    <row r="1435" spans="1:12" x14ac:dyDescent="0.25">
      <c r="A1435">
        <v>2434</v>
      </c>
      <c r="B1435" t="s">
        <v>1434</v>
      </c>
      <c r="C1435">
        <v>304119</v>
      </c>
      <c r="D1435">
        <v>7.94</v>
      </c>
      <c r="E1435" s="5">
        <v>44238.098738425928</v>
      </c>
      <c r="F1435" t="s">
        <v>1422</v>
      </c>
      <c r="G1435">
        <v>6908145</v>
      </c>
      <c r="H1435" s="3">
        <v>45015.665729108798</v>
      </c>
      <c r="I1435" t="str">
        <f t="shared" si="88"/>
        <v>Long Term</v>
      </c>
      <c r="J1435">
        <f t="shared" si="89"/>
        <v>6604026</v>
      </c>
      <c r="K1435">
        <f t="shared" si="90"/>
        <v>0.1</v>
      </c>
      <c r="L1435">
        <f t="shared" si="91"/>
        <v>660402.60000000009</v>
      </c>
    </row>
    <row r="1436" spans="1:12" x14ac:dyDescent="0.25">
      <c r="A1436">
        <v>2435</v>
      </c>
      <c r="B1436" t="s">
        <v>661</v>
      </c>
      <c r="C1436">
        <v>673998</v>
      </c>
      <c r="D1436">
        <v>5.4</v>
      </c>
      <c r="E1436" s="5">
        <v>43654.072256944448</v>
      </c>
      <c r="F1436" t="s">
        <v>1426</v>
      </c>
      <c r="G1436">
        <v>7980810</v>
      </c>
      <c r="H1436" s="3">
        <v>45015.665729108798</v>
      </c>
      <c r="I1436" t="str">
        <f t="shared" si="88"/>
        <v>Long Term</v>
      </c>
      <c r="J1436">
        <f t="shared" si="89"/>
        <v>7306812</v>
      </c>
      <c r="K1436">
        <f t="shared" si="90"/>
        <v>0.1</v>
      </c>
      <c r="L1436">
        <f t="shared" si="91"/>
        <v>730681.20000000007</v>
      </c>
    </row>
    <row r="1437" spans="1:12" x14ac:dyDescent="0.25">
      <c r="A1437">
        <v>2436</v>
      </c>
      <c r="B1437" t="s">
        <v>274</v>
      </c>
      <c r="C1437">
        <v>719560</v>
      </c>
      <c r="D1437">
        <v>8.8000000000000007</v>
      </c>
      <c r="E1437" s="5">
        <v>44603.556134259263</v>
      </c>
      <c r="F1437" t="s">
        <v>1426</v>
      </c>
      <c r="G1437">
        <v>6356962</v>
      </c>
      <c r="H1437" s="3">
        <v>45015.665729108798</v>
      </c>
      <c r="I1437" t="str">
        <f t="shared" si="88"/>
        <v>Long Term</v>
      </c>
      <c r="J1437">
        <f t="shared" si="89"/>
        <v>5637402</v>
      </c>
      <c r="K1437">
        <f t="shared" si="90"/>
        <v>0.1</v>
      </c>
      <c r="L1437">
        <f t="shared" si="91"/>
        <v>563740.20000000007</v>
      </c>
    </row>
    <row r="1438" spans="1:12" x14ac:dyDescent="0.25">
      <c r="A1438">
        <v>2437</v>
      </c>
      <c r="B1438" t="s">
        <v>207</v>
      </c>
      <c r="C1438">
        <v>865355</v>
      </c>
      <c r="D1438">
        <v>5.8</v>
      </c>
      <c r="E1438" s="5">
        <v>44566.845509259263</v>
      </c>
      <c r="F1438" t="s">
        <v>1423</v>
      </c>
      <c r="G1438">
        <v>4576301</v>
      </c>
      <c r="H1438" s="3">
        <v>45015.665729108798</v>
      </c>
      <c r="I1438" t="str">
        <f t="shared" si="88"/>
        <v>Long Term</v>
      </c>
      <c r="J1438">
        <f t="shared" si="89"/>
        <v>3710946</v>
      </c>
      <c r="K1438">
        <f t="shared" si="90"/>
        <v>0.1</v>
      </c>
      <c r="L1438">
        <f t="shared" si="91"/>
        <v>371094.60000000003</v>
      </c>
    </row>
    <row r="1439" spans="1:12" x14ac:dyDescent="0.25">
      <c r="A1439">
        <v>2438</v>
      </c>
      <c r="B1439" t="s">
        <v>920</v>
      </c>
      <c r="C1439">
        <v>573619</v>
      </c>
      <c r="D1439">
        <v>5.28</v>
      </c>
      <c r="E1439" s="5">
        <v>44856.281597222223</v>
      </c>
      <c r="F1439" t="s">
        <v>1424</v>
      </c>
      <c r="G1439">
        <v>8120811</v>
      </c>
      <c r="H1439" s="3">
        <v>45015.665729108798</v>
      </c>
      <c r="I1439" t="str">
        <f t="shared" si="88"/>
        <v>Short Term</v>
      </c>
      <c r="J1439">
        <f t="shared" si="89"/>
        <v>7547192</v>
      </c>
      <c r="K1439">
        <f t="shared" si="90"/>
        <v>0.1</v>
      </c>
      <c r="L1439">
        <f t="shared" si="91"/>
        <v>754719.20000000007</v>
      </c>
    </row>
    <row r="1440" spans="1:12" x14ac:dyDescent="0.25">
      <c r="A1440">
        <v>2439</v>
      </c>
      <c r="B1440" t="s">
        <v>748</v>
      </c>
      <c r="C1440">
        <v>527727</v>
      </c>
      <c r="D1440">
        <v>6.93</v>
      </c>
      <c r="E1440" s="5">
        <v>43886.944340277783</v>
      </c>
      <c r="F1440" t="s">
        <v>1426</v>
      </c>
      <c r="G1440">
        <v>3701303</v>
      </c>
      <c r="H1440" s="3">
        <v>45015.665729108798</v>
      </c>
      <c r="I1440" t="str">
        <f t="shared" si="88"/>
        <v>Long Term</v>
      </c>
      <c r="J1440">
        <f t="shared" si="89"/>
        <v>3173576</v>
      </c>
      <c r="K1440">
        <f t="shared" si="90"/>
        <v>0.1</v>
      </c>
      <c r="L1440">
        <f t="shared" si="91"/>
        <v>317357.60000000003</v>
      </c>
    </row>
    <row r="1441" spans="1:12" x14ac:dyDescent="0.25">
      <c r="A1441">
        <v>2440</v>
      </c>
      <c r="B1441" t="s">
        <v>446</v>
      </c>
      <c r="C1441">
        <v>392401</v>
      </c>
      <c r="D1441">
        <v>7.21</v>
      </c>
      <c r="E1441" s="5">
        <v>44736.952256944453</v>
      </c>
      <c r="F1441" t="s">
        <v>1423</v>
      </c>
      <c r="G1441">
        <v>4868509</v>
      </c>
      <c r="H1441" s="3">
        <v>45015.665729108798</v>
      </c>
      <c r="I1441" t="str">
        <f t="shared" si="88"/>
        <v>Short Term</v>
      </c>
      <c r="J1441">
        <f t="shared" si="89"/>
        <v>4476108</v>
      </c>
      <c r="K1441">
        <f t="shared" si="90"/>
        <v>0.1</v>
      </c>
      <c r="L1441">
        <f t="shared" si="91"/>
        <v>447610.80000000005</v>
      </c>
    </row>
    <row r="1442" spans="1:12" x14ac:dyDescent="0.25">
      <c r="A1442">
        <v>2441</v>
      </c>
      <c r="B1442" t="s">
        <v>129</v>
      </c>
      <c r="C1442">
        <v>730722</v>
      </c>
      <c r="D1442">
        <v>8.5399999999999991</v>
      </c>
      <c r="E1442" s="5">
        <v>44613.456875000003</v>
      </c>
      <c r="F1442" t="s">
        <v>1424</v>
      </c>
      <c r="G1442">
        <v>3009439</v>
      </c>
      <c r="H1442" s="3">
        <v>45015.665729108798</v>
      </c>
      <c r="I1442" t="str">
        <f t="shared" si="88"/>
        <v>Long Term</v>
      </c>
      <c r="J1442">
        <f t="shared" si="89"/>
        <v>2278717</v>
      </c>
      <c r="K1442">
        <f t="shared" si="90"/>
        <v>0.1</v>
      </c>
      <c r="L1442">
        <f t="shared" si="91"/>
        <v>227871.7</v>
      </c>
    </row>
    <row r="1443" spans="1:12" x14ac:dyDescent="0.25">
      <c r="A1443">
        <v>2442</v>
      </c>
      <c r="B1443" t="s">
        <v>1550</v>
      </c>
      <c r="C1443">
        <v>934712</v>
      </c>
      <c r="D1443">
        <v>5.76</v>
      </c>
      <c r="E1443" s="5">
        <v>43471.064432870371</v>
      </c>
      <c r="F1443" t="s">
        <v>1423</v>
      </c>
      <c r="G1443">
        <v>972362</v>
      </c>
      <c r="H1443" s="3">
        <v>45015.665729108798</v>
      </c>
      <c r="I1443" t="str">
        <f t="shared" si="88"/>
        <v>Long Term</v>
      </c>
      <c r="J1443">
        <f t="shared" si="89"/>
        <v>37650</v>
      </c>
      <c r="K1443">
        <f t="shared" si="90"/>
        <v>0</v>
      </c>
      <c r="L1443">
        <f t="shared" si="91"/>
        <v>0</v>
      </c>
    </row>
    <row r="1444" spans="1:12" x14ac:dyDescent="0.25">
      <c r="A1444">
        <v>2443</v>
      </c>
      <c r="B1444" t="s">
        <v>1092</v>
      </c>
      <c r="C1444">
        <v>173220</v>
      </c>
      <c r="D1444">
        <v>8.35</v>
      </c>
      <c r="E1444" s="5">
        <v>44910.833287037043</v>
      </c>
      <c r="F1444" t="s">
        <v>1421</v>
      </c>
      <c r="G1444">
        <v>2217258</v>
      </c>
      <c r="H1444" s="3">
        <v>45015.665729108798</v>
      </c>
      <c r="I1444" t="str">
        <f t="shared" si="88"/>
        <v>Short Term</v>
      </c>
      <c r="J1444">
        <f t="shared" si="89"/>
        <v>2044038</v>
      </c>
      <c r="K1444">
        <f t="shared" si="90"/>
        <v>0.1</v>
      </c>
      <c r="L1444">
        <f t="shared" si="91"/>
        <v>204403.80000000002</v>
      </c>
    </row>
    <row r="1445" spans="1:12" x14ac:dyDescent="0.25">
      <c r="A1445">
        <v>2444</v>
      </c>
      <c r="B1445" t="s">
        <v>300</v>
      </c>
      <c r="C1445">
        <v>27012</v>
      </c>
      <c r="D1445">
        <v>5.13</v>
      </c>
      <c r="E1445" s="5">
        <v>43732.26425925926</v>
      </c>
      <c r="F1445" t="s">
        <v>1424</v>
      </c>
      <c r="G1445">
        <v>5562585</v>
      </c>
      <c r="H1445" s="3">
        <v>45015.665729108798</v>
      </c>
      <c r="I1445" t="str">
        <f t="shared" si="88"/>
        <v>Long Term</v>
      </c>
      <c r="J1445">
        <f t="shared" si="89"/>
        <v>5535573</v>
      </c>
      <c r="K1445">
        <f t="shared" si="90"/>
        <v>0.1</v>
      </c>
      <c r="L1445">
        <f t="shared" si="91"/>
        <v>553557.30000000005</v>
      </c>
    </row>
    <row r="1446" spans="1:12" x14ac:dyDescent="0.25">
      <c r="A1446">
        <v>2445</v>
      </c>
      <c r="B1446" t="s">
        <v>485</v>
      </c>
      <c r="C1446">
        <v>30324</v>
      </c>
      <c r="D1446">
        <v>5.32</v>
      </c>
      <c r="E1446" s="5">
        <v>44325.166493055563</v>
      </c>
      <c r="F1446" t="s">
        <v>1422</v>
      </c>
      <c r="G1446">
        <v>4468592</v>
      </c>
      <c r="H1446" s="3">
        <v>45015.665729108798</v>
      </c>
      <c r="I1446" t="str">
        <f t="shared" si="88"/>
        <v>Long Term</v>
      </c>
      <c r="J1446">
        <f t="shared" si="89"/>
        <v>4438268</v>
      </c>
      <c r="K1446">
        <f t="shared" si="90"/>
        <v>0.1</v>
      </c>
      <c r="L1446">
        <f t="shared" si="91"/>
        <v>443826.80000000005</v>
      </c>
    </row>
    <row r="1447" spans="1:12" x14ac:dyDescent="0.25">
      <c r="A1447">
        <v>2446</v>
      </c>
      <c r="B1447" t="s">
        <v>801</v>
      </c>
      <c r="C1447">
        <v>160695</v>
      </c>
      <c r="D1447">
        <v>5.96</v>
      </c>
      <c r="E1447" s="5">
        <v>44627.168761574067</v>
      </c>
      <c r="F1447" t="s">
        <v>1425</v>
      </c>
      <c r="G1447">
        <v>7222013</v>
      </c>
      <c r="H1447" s="3">
        <v>45015.665729108798</v>
      </c>
      <c r="I1447" t="str">
        <f t="shared" si="88"/>
        <v>Long Term</v>
      </c>
      <c r="J1447">
        <f t="shared" si="89"/>
        <v>7061318</v>
      </c>
      <c r="K1447">
        <f t="shared" si="90"/>
        <v>0.1</v>
      </c>
      <c r="L1447">
        <f t="shared" si="91"/>
        <v>706131.8</v>
      </c>
    </row>
    <row r="1448" spans="1:12" x14ac:dyDescent="0.25">
      <c r="A1448">
        <v>2447</v>
      </c>
      <c r="B1448" t="s">
        <v>1467</v>
      </c>
      <c r="C1448">
        <v>917982</v>
      </c>
      <c r="D1448">
        <v>8.9600000000000009</v>
      </c>
      <c r="E1448" s="5">
        <v>43710.401319444441</v>
      </c>
      <c r="F1448" t="s">
        <v>1422</v>
      </c>
      <c r="G1448">
        <v>7609757</v>
      </c>
      <c r="H1448" s="3">
        <v>45015.665729108798</v>
      </c>
      <c r="I1448" t="str">
        <f t="shared" si="88"/>
        <v>Long Term</v>
      </c>
      <c r="J1448">
        <f t="shared" si="89"/>
        <v>6691775</v>
      </c>
      <c r="K1448">
        <f t="shared" si="90"/>
        <v>0.1</v>
      </c>
      <c r="L1448">
        <f t="shared" si="91"/>
        <v>669177.5</v>
      </c>
    </row>
    <row r="1449" spans="1:12" x14ac:dyDescent="0.25">
      <c r="A1449">
        <v>2448</v>
      </c>
      <c r="B1449" t="s">
        <v>1071</v>
      </c>
      <c r="C1449">
        <v>925320</v>
      </c>
      <c r="D1449">
        <v>7.29</v>
      </c>
      <c r="E1449" s="5">
        <v>44233.317175925928</v>
      </c>
      <c r="F1449" t="s">
        <v>1423</v>
      </c>
      <c r="G1449">
        <v>2752445</v>
      </c>
      <c r="H1449" s="3">
        <v>45015.665729108798</v>
      </c>
      <c r="I1449" t="str">
        <f t="shared" si="88"/>
        <v>Long Term</v>
      </c>
      <c r="J1449">
        <f t="shared" si="89"/>
        <v>1827125</v>
      </c>
      <c r="K1449">
        <f t="shared" si="90"/>
        <v>0.1</v>
      </c>
      <c r="L1449">
        <f t="shared" si="91"/>
        <v>182712.5</v>
      </c>
    </row>
    <row r="1450" spans="1:12" x14ac:dyDescent="0.25">
      <c r="A1450">
        <v>2449</v>
      </c>
      <c r="B1450" t="s">
        <v>365</v>
      </c>
      <c r="C1450">
        <v>637636</v>
      </c>
      <c r="D1450">
        <v>5.32</v>
      </c>
      <c r="E1450" s="5">
        <v>44512.058425925927</v>
      </c>
      <c r="F1450" t="s">
        <v>1423</v>
      </c>
      <c r="G1450">
        <v>2987260</v>
      </c>
      <c r="H1450" s="3">
        <v>45015.665729108798</v>
      </c>
      <c r="I1450" t="str">
        <f t="shared" si="88"/>
        <v>Long Term</v>
      </c>
      <c r="J1450">
        <f t="shared" si="89"/>
        <v>2349624</v>
      </c>
      <c r="K1450">
        <f t="shared" si="90"/>
        <v>0.1</v>
      </c>
      <c r="L1450">
        <f t="shared" si="91"/>
        <v>234962.40000000002</v>
      </c>
    </row>
    <row r="1451" spans="1:12" x14ac:dyDescent="0.25">
      <c r="A1451">
        <v>2450</v>
      </c>
      <c r="B1451" t="s">
        <v>650</v>
      </c>
      <c r="C1451">
        <v>256605</v>
      </c>
      <c r="D1451">
        <v>7.44</v>
      </c>
      <c r="E1451" s="5">
        <v>43767.049259259264</v>
      </c>
      <c r="F1451" t="s">
        <v>1421</v>
      </c>
      <c r="G1451">
        <v>4977735</v>
      </c>
      <c r="H1451" s="3">
        <v>45015.665729108798</v>
      </c>
      <c r="I1451" t="str">
        <f t="shared" si="88"/>
        <v>Long Term</v>
      </c>
      <c r="J1451">
        <f t="shared" si="89"/>
        <v>4721130</v>
      </c>
      <c r="K1451">
        <f t="shared" si="90"/>
        <v>0.1</v>
      </c>
      <c r="L1451">
        <f t="shared" si="91"/>
        <v>472113</v>
      </c>
    </row>
    <row r="1452" spans="1:12" x14ac:dyDescent="0.25">
      <c r="A1452">
        <v>2451</v>
      </c>
      <c r="B1452" t="s">
        <v>1399</v>
      </c>
      <c r="C1452">
        <v>455916</v>
      </c>
      <c r="D1452">
        <v>8.64</v>
      </c>
      <c r="E1452" s="5">
        <v>44789.574942129628</v>
      </c>
      <c r="F1452" t="s">
        <v>1421</v>
      </c>
      <c r="G1452">
        <v>8786545</v>
      </c>
      <c r="H1452" s="3">
        <v>45015.665729108798</v>
      </c>
      <c r="I1452" t="str">
        <f t="shared" si="88"/>
        <v>Short Term</v>
      </c>
      <c r="J1452">
        <f t="shared" si="89"/>
        <v>8330629</v>
      </c>
      <c r="K1452">
        <f t="shared" si="90"/>
        <v>0.1</v>
      </c>
      <c r="L1452">
        <f t="shared" si="91"/>
        <v>833062.9</v>
      </c>
    </row>
    <row r="1453" spans="1:12" x14ac:dyDescent="0.25">
      <c r="A1453">
        <v>2452</v>
      </c>
      <c r="B1453" t="s">
        <v>184</v>
      </c>
      <c r="C1453">
        <v>609950</v>
      </c>
      <c r="D1453">
        <v>7.84</v>
      </c>
      <c r="E1453" s="5">
        <v>44036.776354166657</v>
      </c>
      <c r="F1453" t="s">
        <v>1421</v>
      </c>
      <c r="G1453">
        <v>4727080</v>
      </c>
      <c r="H1453" s="3">
        <v>45015.665729108798</v>
      </c>
      <c r="I1453" t="str">
        <f t="shared" si="88"/>
        <v>Long Term</v>
      </c>
      <c r="J1453">
        <f t="shared" si="89"/>
        <v>4117130</v>
      </c>
      <c r="K1453">
        <f t="shared" si="90"/>
        <v>0.1</v>
      </c>
      <c r="L1453">
        <f t="shared" si="91"/>
        <v>411713</v>
      </c>
    </row>
    <row r="1454" spans="1:12" x14ac:dyDescent="0.25">
      <c r="A1454">
        <v>2453</v>
      </c>
      <c r="B1454" t="s">
        <v>474</v>
      </c>
      <c r="C1454">
        <v>149339</v>
      </c>
      <c r="D1454">
        <v>7.31</v>
      </c>
      <c r="E1454" s="5">
        <v>44385.454629629632</v>
      </c>
      <c r="F1454" t="s">
        <v>1423</v>
      </c>
      <c r="G1454">
        <v>1079606</v>
      </c>
      <c r="H1454" s="3">
        <v>45015.665729108798</v>
      </c>
      <c r="I1454" t="str">
        <f t="shared" si="88"/>
        <v>Long Term</v>
      </c>
      <c r="J1454">
        <f t="shared" si="89"/>
        <v>930267</v>
      </c>
      <c r="K1454">
        <f t="shared" si="90"/>
        <v>0.1</v>
      </c>
      <c r="L1454">
        <f t="shared" si="91"/>
        <v>93026.700000000012</v>
      </c>
    </row>
    <row r="1455" spans="1:12" x14ac:dyDescent="0.25">
      <c r="A1455">
        <v>2454</v>
      </c>
      <c r="B1455" t="s">
        <v>624</v>
      </c>
      <c r="C1455">
        <v>460962</v>
      </c>
      <c r="D1455">
        <v>8.58</v>
      </c>
      <c r="E1455" s="5">
        <v>44142.07099537037</v>
      </c>
      <c r="F1455" t="s">
        <v>1426</v>
      </c>
      <c r="G1455">
        <v>9442572</v>
      </c>
      <c r="H1455" s="3">
        <v>45015.665729108798</v>
      </c>
      <c r="I1455" t="str">
        <f t="shared" si="88"/>
        <v>Long Term</v>
      </c>
      <c r="J1455">
        <f t="shared" si="89"/>
        <v>8981610</v>
      </c>
      <c r="K1455">
        <f t="shared" si="90"/>
        <v>0.1</v>
      </c>
      <c r="L1455">
        <f t="shared" si="91"/>
        <v>898161</v>
      </c>
    </row>
    <row r="1456" spans="1:12" x14ac:dyDescent="0.25">
      <c r="A1456">
        <v>2455</v>
      </c>
      <c r="B1456" t="s">
        <v>459</v>
      </c>
      <c r="C1456">
        <v>869283</v>
      </c>
      <c r="D1456">
        <v>8.9</v>
      </c>
      <c r="E1456" s="5">
        <v>44739.807187500002</v>
      </c>
      <c r="F1456" t="s">
        <v>1421</v>
      </c>
      <c r="G1456">
        <v>8386158</v>
      </c>
      <c r="H1456" s="3">
        <v>45015.665729108798</v>
      </c>
      <c r="I1456" t="str">
        <f t="shared" si="88"/>
        <v>Short Term</v>
      </c>
      <c r="J1456">
        <f t="shared" si="89"/>
        <v>7516875</v>
      </c>
      <c r="K1456">
        <f t="shared" si="90"/>
        <v>0.1</v>
      </c>
      <c r="L1456">
        <f t="shared" si="91"/>
        <v>751687.5</v>
      </c>
    </row>
    <row r="1457" spans="1:12" x14ac:dyDescent="0.25">
      <c r="A1457">
        <v>2456</v>
      </c>
      <c r="B1457" t="s">
        <v>756</v>
      </c>
      <c r="C1457">
        <v>522429</v>
      </c>
      <c r="D1457">
        <v>8.9</v>
      </c>
      <c r="E1457" s="5">
        <v>44070.815775462957</v>
      </c>
      <c r="F1457" t="s">
        <v>1425</v>
      </c>
      <c r="G1457">
        <v>8700656</v>
      </c>
      <c r="H1457" s="3">
        <v>45015.665729108798</v>
      </c>
      <c r="I1457" t="str">
        <f t="shared" si="88"/>
        <v>Long Term</v>
      </c>
      <c r="J1457">
        <f t="shared" si="89"/>
        <v>8178227</v>
      </c>
      <c r="K1457">
        <f t="shared" si="90"/>
        <v>0.1</v>
      </c>
      <c r="L1457">
        <f t="shared" si="91"/>
        <v>817822.70000000007</v>
      </c>
    </row>
    <row r="1458" spans="1:12" x14ac:dyDescent="0.25">
      <c r="A1458">
        <v>2457</v>
      </c>
      <c r="B1458" t="s">
        <v>139</v>
      </c>
      <c r="C1458">
        <v>832046</v>
      </c>
      <c r="D1458">
        <v>7.85</v>
      </c>
      <c r="E1458" s="5">
        <v>44759.769629629627</v>
      </c>
      <c r="F1458" t="s">
        <v>1423</v>
      </c>
      <c r="G1458">
        <v>901594</v>
      </c>
      <c r="H1458" s="3">
        <v>45015.665729108798</v>
      </c>
      <c r="I1458" t="str">
        <f t="shared" si="88"/>
        <v>Short Term</v>
      </c>
      <c r="J1458">
        <f t="shared" si="89"/>
        <v>69548</v>
      </c>
      <c r="K1458">
        <f t="shared" si="90"/>
        <v>0</v>
      </c>
      <c r="L1458">
        <f t="shared" si="91"/>
        <v>0</v>
      </c>
    </row>
    <row r="1459" spans="1:12" x14ac:dyDescent="0.25">
      <c r="A1459">
        <v>2458</v>
      </c>
      <c r="B1459" t="s">
        <v>1551</v>
      </c>
      <c r="C1459">
        <v>766501</v>
      </c>
      <c r="D1459">
        <v>8.17</v>
      </c>
      <c r="E1459" s="5">
        <v>43406.32708333333</v>
      </c>
      <c r="F1459" t="s">
        <v>1424</v>
      </c>
      <c r="G1459">
        <v>6293251</v>
      </c>
      <c r="H1459" s="3">
        <v>45015.665729108798</v>
      </c>
      <c r="I1459" t="str">
        <f t="shared" si="88"/>
        <v>Long Term</v>
      </c>
      <c r="J1459">
        <f t="shared" si="89"/>
        <v>5526750</v>
      </c>
      <c r="K1459">
        <f t="shared" si="90"/>
        <v>0.1</v>
      </c>
      <c r="L1459">
        <f t="shared" si="91"/>
        <v>552675</v>
      </c>
    </row>
    <row r="1460" spans="1:12" x14ac:dyDescent="0.25">
      <c r="A1460">
        <v>2459</v>
      </c>
      <c r="B1460" t="s">
        <v>717</v>
      </c>
      <c r="C1460">
        <v>379872</v>
      </c>
      <c r="D1460">
        <v>6.8</v>
      </c>
      <c r="E1460" s="5">
        <v>44510.864953703713</v>
      </c>
      <c r="F1460" t="s">
        <v>1425</v>
      </c>
      <c r="G1460">
        <v>8677537</v>
      </c>
      <c r="H1460" s="3">
        <v>45015.665729108798</v>
      </c>
      <c r="I1460" t="str">
        <f t="shared" si="88"/>
        <v>Long Term</v>
      </c>
      <c r="J1460">
        <f t="shared" si="89"/>
        <v>8297665</v>
      </c>
      <c r="K1460">
        <f t="shared" si="90"/>
        <v>0.1</v>
      </c>
      <c r="L1460">
        <f t="shared" si="91"/>
        <v>829766.5</v>
      </c>
    </row>
    <row r="1461" spans="1:12" x14ac:dyDescent="0.25">
      <c r="A1461">
        <v>2460</v>
      </c>
      <c r="B1461" t="s">
        <v>429</v>
      </c>
      <c r="C1461">
        <v>505413</v>
      </c>
      <c r="D1461">
        <v>5.13</v>
      </c>
      <c r="E1461" s="5">
        <v>44120.913402777784</v>
      </c>
      <c r="F1461" t="s">
        <v>1424</v>
      </c>
      <c r="G1461">
        <v>2937909</v>
      </c>
      <c r="H1461" s="3">
        <v>45015.665729108798</v>
      </c>
      <c r="I1461" t="str">
        <f t="shared" si="88"/>
        <v>Long Term</v>
      </c>
      <c r="J1461">
        <f t="shared" si="89"/>
        <v>2432496</v>
      </c>
      <c r="K1461">
        <f t="shared" si="90"/>
        <v>0.1</v>
      </c>
      <c r="L1461">
        <f t="shared" si="91"/>
        <v>243249.6</v>
      </c>
    </row>
    <row r="1462" spans="1:12" x14ac:dyDescent="0.25">
      <c r="A1462">
        <v>2461</v>
      </c>
      <c r="B1462" t="s">
        <v>1276</v>
      </c>
      <c r="C1462">
        <v>640175</v>
      </c>
      <c r="D1462">
        <v>8</v>
      </c>
      <c r="E1462" s="5">
        <v>44621.07309027778</v>
      </c>
      <c r="F1462" t="s">
        <v>1424</v>
      </c>
      <c r="G1462">
        <v>7589984</v>
      </c>
      <c r="H1462" s="3">
        <v>45015.665729108798</v>
      </c>
      <c r="I1462" t="str">
        <f t="shared" si="88"/>
        <v>Long Term</v>
      </c>
      <c r="J1462">
        <f t="shared" si="89"/>
        <v>6949809</v>
      </c>
      <c r="K1462">
        <f t="shared" si="90"/>
        <v>0.1</v>
      </c>
      <c r="L1462">
        <f t="shared" si="91"/>
        <v>694980.9</v>
      </c>
    </row>
    <row r="1463" spans="1:12" x14ac:dyDescent="0.25">
      <c r="A1463">
        <v>2462</v>
      </c>
      <c r="B1463" t="s">
        <v>788</v>
      </c>
      <c r="C1463">
        <v>173457</v>
      </c>
      <c r="D1463">
        <v>8.1</v>
      </c>
      <c r="E1463" s="5">
        <v>44995.886238425926</v>
      </c>
      <c r="F1463" t="s">
        <v>1423</v>
      </c>
      <c r="G1463">
        <v>9865938</v>
      </c>
      <c r="H1463" s="3">
        <v>45015.665729108798</v>
      </c>
      <c r="I1463" t="str">
        <f t="shared" si="88"/>
        <v>Short Term</v>
      </c>
      <c r="J1463">
        <f t="shared" si="89"/>
        <v>9692481</v>
      </c>
      <c r="K1463">
        <f t="shared" si="90"/>
        <v>0.1</v>
      </c>
      <c r="L1463">
        <f t="shared" si="91"/>
        <v>969248.10000000009</v>
      </c>
    </row>
    <row r="1464" spans="1:12" x14ac:dyDescent="0.25">
      <c r="A1464">
        <v>2463</v>
      </c>
      <c r="B1464" t="s">
        <v>1218</v>
      </c>
      <c r="C1464">
        <v>651298</v>
      </c>
      <c r="D1464">
        <v>7.88</v>
      </c>
      <c r="E1464" s="5">
        <v>44569.131504629629</v>
      </c>
      <c r="F1464" t="s">
        <v>1423</v>
      </c>
      <c r="G1464">
        <v>7096190</v>
      </c>
      <c r="H1464" s="3">
        <v>45015.665729108798</v>
      </c>
      <c r="I1464" t="str">
        <f t="shared" si="88"/>
        <v>Long Term</v>
      </c>
      <c r="J1464">
        <f t="shared" si="89"/>
        <v>6444892</v>
      </c>
      <c r="K1464">
        <f t="shared" si="90"/>
        <v>0.1</v>
      </c>
      <c r="L1464">
        <f t="shared" si="91"/>
        <v>644489.20000000007</v>
      </c>
    </row>
    <row r="1465" spans="1:12" x14ac:dyDescent="0.25">
      <c r="A1465">
        <v>2464</v>
      </c>
      <c r="B1465" t="s">
        <v>912</v>
      </c>
      <c r="C1465">
        <v>882191</v>
      </c>
      <c r="D1465">
        <v>8.39</v>
      </c>
      <c r="E1465" s="5">
        <v>44243.314814814818</v>
      </c>
      <c r="F1465" t="s">
        <v>1421</v>
      </c>
      <c r="G1465">
        <v>4299246</v>
      </c>
      <c r="H1465" s="3">
        <v>45015.665729108798</v>
      </c>
      <c r="I1465" t="str">
        <f t="shared" si="88"/>
        <v>Long Term</v>
      </c>
      <c r="J1465">
        <f t="shared" si="89"/>
        <v>3417055</v>
      </c>
      <c r="K1465">
        <f t="shared" si="90"/>
        <v>0.1</v>
      </c>
      <c r="L1465">
        <f t="shared" si="91"/>
        <v>341705.5</v>
      </c>
    </row>
    <row r="1466" spans="1:12" x14ac:dyDescent="0.25">
      <c r="A1466">
        <v>2465</v>
      </c>
      <c r="B1466" t="s">
        <v>960</v>
      </c>
      <c r="C1466">
        <v>80029</v>
      </c>
      <c r="D1466">
        <v>5.67</v>
      </c>
      <c r="E1466" s="5">
        <v>43791.906053240738</v>
      </c>
      <c r="F1466" t="s">
        <v>1421</v>
      </c>
      <c r="G1466">
        <v>8240632</v>
      </c>
      <c r="H1466" s="3">
        <v>45015.665729108798</v>
      </c>
      <c r="I1466" t="str">
        <f t="shared" si="88"/>
        <v>Long Term</v>
      </c>
      <c r="J1466">
        <f t="shared" si="89"/>
        <v>8160603</v>
      </c>
      <c r="K1466">
        <f t="shared" si="90"/>
        <v>0.1</v>
      </c>
      <c r="L1466">
        <f t="shared" si="91"/>
        <v>816060.3</v>
      </c>
    </row>
    <row r="1467" spans="1:12" x14ac:dyDescent="0.25">
      <c r="A1467">
        <v>2466</v>
      </c>
      <c r="B1467" t="s">
        <v>936</v>
      </c>
      <c r="C1467">
        <v>446423</v>
      </c>
      <c r="D1467">
        <v>8.18</v>
      </c>
      <c r="E1467" s="5">
        <v>44655.150497685187</v>
      </c>
      <c r="F1467" t="s">
        <v>1424</v>
      </c>
      <c r="G1467">
        <v>8756095</v>
      </c>
      <c r="H1467" s="3">
        <v>45015.665729108798</v>
      </c>
      <c r="I1467" t="str">
        <f t="shared" si="88"/>
        <v>Short Term</v>
      </c>
      <c r="J1467">
        <f t="shared" si="89"/>
        <v>8309672</v>
      </c>
      <c r="K1467">
        <f t="shared" si="90"/>
        <v>0.1</v>
      </c>
      <c r="L1467">
        <f t="shared" si="91"/>
        <v>830967.20000000007</v>
      </c>
    </row>
    <row r="1468" spans="1:12" x14ac:dyDescent="0.25">
      <c r="A1468">
        <v>2467</v>
      </c>
      <c r="B1468" t="s">
        <v>326</v>
      </c>
      <c r="C1468">
        <v>932425</v>
      </c>
      <c r="D1468">
        <v>6.48</v>
      </c>
      <c r="E1468" s="5">
        <v>43542.250717592593</v>
      </c>
      <c r="F1468" t="s">
        <v>1425</v>
      </c>
      <c r="G1468">
        <v>3833091</v>
      </c>
      <c r="H1468" s="3">
        <v>45015.665729108798</v>
      </c>
      <c r="I1468" t="str">
        <f t="shared" si="88"/>
        <v>Long Term</v>
      </c>
      <c r="J1468">
        <f t="shared" si="89"/>
        <v>2900666</v>
      </c>
      <c r="K1468">
        <f t="shared" si="90"/>
        <v>0.1</v>
      </c>
      <c r="L1468">
        <f t="shared" si="91"/>
        <v>290066.60000000003</v>
      </c>
    </row>
    <row r="1469" spans="1:12" x14ac:dyDescent="0.25">
      <c r="A1469">
        <v>2468</v>
      </c>
      <c r="B1469" t="s">
        <v>550</v>
      </c>
      <c r="C1469">
        <v>788931</v>
      </c>
      <c r="D1469">
        <v>5.15</v>
      </c>
      <c r="E1469" s="5">
        <v>44865.246527777781</v>
      </c>
      <c r="F1469" t="s">
        <v>1425</v>
      </c>
      <c r="G1469">
        <v>1844640</v>
      </c>
      <c r="H1469" s="3">
        <v>45015.665729108798</v>
      </c>
      <c r="I1469" t="str">
        <f t="shared" si="88"/>
        <v>Short Term</v>
      </c>
      <c r="J1469">
        <f t="shared" si="89"/>
        <v>1055709</v>
      </c>
      <c r="K1469">
        <f t="shared" si="90"/>
        <v>0.1</v>
      </c>
      <c r="L1469">
        <f t="shared" si="91"/>
        <v>105570.90000000001</v>
      </c>
    </row>
    <row r="1470" spans="1:12" x14ac:dyDescent="0.25">
      <c r="A1470">
        <v>2469</v>
      </c>
      <c r="B1470" t="s">
        <v>686</v>
      </c>
      <c r="C1470">
        <v>86117</v>
      </c>
      <c r="D1470">
        <v>8.75</v>
      </c>
      <c r="E1470" s="5">
        <v>44033.560335648152</v>
      </c>
      <c r="F1470" t="s">
        <v>1426</v>
      </c>
      <c r="G1470">
        <v>8703969</v>
      </c>
      <c r="H1470" s="3">
        <v>45015.665729108798</v>
      </c>
      <c r="I1470" t="str">
        <f t="shared" si="88"/>
        <v>Long Term</v>
      </c>
      <c r="J1470">
        <f t="shared" si="89"/>
        <v>8617852</v>
      </c>
      <c r="K1470">
        <f t="shared" si="90"/>
        <v>0.1</v>
      </c>
      <c r="L1470">
        <f t="shared" si="91"/>
        <v>861785.20000000007</v>
      </c>
    </row>
    <row r="1471" spans="1:12" x14ac:dyDescent="0.25">
      <c r="A1471">
        <v>2470</v>
      </c>
      <c r="B1471" t="s">
        <v>1465</v>
      </c>
      <c r="C1471">
        <v>680687</v>
      </c>
      <c r="D1471">
        <v>7.71</v>
      </c>
      <c r="E1471" s="5">
        <v>44228.716087962966</v>
      </c>
      <c r="F1471" t="s">
        <v>1424</v>
      </c>
      <c r="G1471">
        <v>6223494</v>
      </c>
      <c r="H1471" s="3">
        <v>45015.665729108798</v>
      </c>
      <c r="I1471" t="str">
        <f t="shared" si="88"/>
        <v>Long Term</v>
      </c>
      <c r="J1471">
        <f t="shared" si="89"/>
        <v>5542807</v>
      </c>
      <c r="K1471">
        <f t="shared" si="90"/>
        <v>0.1</v>
      </c>
      <c r="L1471">
        <f t="shared" si="91"/>
        <v>554280.70000000007</v>
      </c>
    </row>
    <row r="1472" spans="1:12" x14ac:dyDescent="0.25">
      <c r="A1472">
        <v>2471</v>
      </c>
      <c r="B1472" t="s">
        <v>1153</v>
      </c>
      <c r="C1472">
        <v>311120</v>
      </c>
      <c r="D1472">
        <v>8.9700000000000006</v>
      </c>
      <c r="E1472" s="5">
        <v>44632.987581018519</v>
      </c>
      <c r="F1472" t="s">
        <v>1423</v>
      </c>
      <c r="G1472">
        <v>9216173</v>
      </c>
      <c r="H1472" s="3">
        <v>45015.665729108798</v>
      </c>
      <c r="I1472" t="str">
        <f t="shared" si="88"/>
        <v>Long Term</v>
      </c>
      <c r="J1472">
        <f t="shared" si="89"/>
        <v>8905053</v>
      </c>
      <c r="K1472">
        <f t="shared" si="90"/>
        <v>0.1</v>
      </c>
      <c r="L1472">
        <f t="shared" si="91"/>
        <v>890505.3</v>
      </c>
    </row>
    <row r="1473" spans="1:12" x14ac:dyDescent="0.25">
      <c r="A1473">
        <v>2472</v>
      </c>
      <c r="B1473" t="s">
        <v>273</v>
      </c>
      <c r="C1473">
        <v>258193</v>
      </c>
      <c r="D1473">
        <v>8</v>
      </c>
      <c r="E1473" s="5">
        <v>44457.420266203713</v>
      </c>
      <c r="F1473" t="s">
        <v>1423</v>
      </c>
      <c r="G1473">
        <v>7793524</v>
      </c>
      <c r="H1473" s="3">
        <v>45015.665729108798</v>
      </c>
      <c r="I1473" t="str">
        <f t="shared" si="88"/>
        <v>Long Term</v>
      </c>
      <c r="J1473">
        <f t="shared" si="89"/>
        <v>7535331</v>
      </c>
      <c r="K1473">
        <f t="shared" si="90"/>
        <v>0.1</v>
      </c>
      <c r="L1473">
        <f t="shared" si="91"/>
        <v>753533.10000000009</v>
      </c>
    </row>
    <row r="1474" spans="1:12" x14ac:dyDescent="0.25">
      <c r="A1474">
        <v>2473</v>
      </c>
      <c r="B1474" t="s">
        <v>1511</v>
      </c>
      <c r="C1474">
        <v>825677</v>
      </c>
      <c r="D1474">
        <v>8.31</v>
      </c>
      <c r="E1474" s="5">
        <v>43379.138796296298</v>
      </c>
      <c r="F1474" t="s">
        <v>1421</v>
      </c>
      <c r="G1474">
        <v>1580893</v>
      </c>
      <c r="H1474" s="3">
        <v>45015.665729108798</v>
      </c>
      <c r="I1474" t="str">
        <f t="shared" si="88"/>
        <v>Long Term</v>
      </c>
      <c r="J1474">
        <f t="shared" si="89"/>
        <v>755216</v>
      </c>
      <c r="K1474">
        <f t="shared" si="90"/>
        <v>0.1</v>
      </c>
      <c r="L1474">
        <f t="shared" si="91"/>
        <v>75521.600000000006</v>
      </c>
    </row>
    <row r="1475" spans="1:12" x14ac:dyDescent="0.25">
      <c r="A1475">
        <v>2474</v>
      </c>
      <c r="B1475" t="s">
        <v>833</v>
      </c>
      <c r="C1475">
        <v>140422</v>
      </c>
      <c r="D1475">
        <v>8.66</v>
      </c>
      <c r="E1475" s="5">
        <v>44430.14167824074</v>
      </c>
      <c r="F1475" t="s">
        <v>1424</v>
      </c>
      <c r="G1475">
        <v>7635261</v>
      </c>
      <c r="H1475" s="3">
        <v>45015.665729108798</v>
      </c>
      <c r="I1475" t="str">
        <f t="shared" ref="I1475:I1538" si="92">IF((H1475-E1475)&lt;=365,"Short Term","Long Term")</f>
        <v>Long Term</v>
      </c>
      <c r="J1475">
        <f t="shared" ref="J1475:J1538" si="93">G1475-C1475</f>
        <v>7494839</v>
      </c>
      <c r="K1475">
        <f t="shared" ref="K1475:K1538" si="94">IF(J1475&gt;100000,10%,0)</f>
        <v>0.1</v>
      </c>
      <c r="L1475">
        <f t="shared" ref="L1475:L1538" si="95">J1475*K1475</f>
        <v>749483.9</v>
      </c>
    </row>
    <row r="1476" spans="1:12" x14ac:dyDescent="0.25">
      <c r="A1476">
        <v>2475</v>
      </c>
      <c r="B1476" t="s">
        <v>234</v>
      </c>
      <c r="C1476">
        <v>866161</v>
      </c>
      <c r="D1476">
        <v>7.33</v>
      </c>
      <c r="E1476" s="5">
        <v>44717.880567129629</v>
      </c>
      <c r="F1476" t="s">
        <v>1424</v>
      </c>
      <c r="G1476">
        <v>6611971</v>
      </c>
      <c r="H1476" s="3">
        <v>45015.665729108798</v>
      </c>
      <c r="I1476" t="str">
        <f t="shared" si="92"/>
        <v>Short Term</v>
      </c>
      <c r="J1476">
        <f t="shared" si="93"/>
        <v>5745810</v>
      </c>
      <c r="K1476">
        <f t="shared" si="94"/>
        <v>0.1</v>
      </c>
      <c r="L1476">
        <f t="shared" si="95"/>
        <v>574581</v>
      </c>
    </row>
    <row r="1477" spans="1:12" x14ac:dyDescent="0.25">
      <c r="A1477">
        <v>2476</v>
      </c>
      <c r="B1477" t="s">
        <v>500</v>
      </c>
      <c r="C1477">
        <v>744551</v>
      </c>
      <c r="D1477">
        <v>8.49</v>
      </c>
      <c r="E1477" s="5">
        <v>44703.967962962961</v>
      </c>
      <c r="F1477" t="s">
        <v>1423</v>
      </c>
      <c r="G1477">
        <v>3295002</v>
      </c>
      <c r="H1477" s="3">
        <v>45015.665729108798</v>
      </c>
      <c r="I1477" t="str">
        <f t="shared" si="92"/>
        <v>Short Term</v>
      </c>
      <c r="J1477">
        <f t="shared" si="93"/>
        <v>2550451</v>
      </c>
      <c r="K1477">
        <f t="shared" si="94"/>
        <v>0.1</v>
      </c>
      <c r="L1477">
        <f t="shared" si="95"/>
        <v>255045.1</v>
      </c>
    </row>
    <row r="1478" spans="1:12" x14ac:dyDescent="0.25">
      <c r="A1478">
        <v>2477</v>
      </c>
      <c r="B1478" t="s">
        <v>178</v>
      </c>
      <c r="C1478">
        <v>705422</v>
      </c>
      <c r="D1478">
        <v>7.47</v>
      </c>
      <c r="E1478" s="5">
        <v>43999.4297337963</v>
      </c>
      <c r="F1478" t="s">
        <v>1425</v>
      </c>
      <c r="G1478">
        <v>1311802</v>
      </c>
      <c r="H1478" s="3">
        <v>45015.665729108798</v>
      </c>
      <c r="I1478" t="str">
        <f t="shared" si="92"/>
        <v>Long Term</v>
      </c>
      <c r="J1478">
        <f t="shared" si="93"/>
        <v>606380</v>
      </c>
      <c r="K1478">
        <f t="shared" si="94"/>
        <v>0.1</v>
      </c>
      <c r="L1478">
        <f t="shared" si="95"/>
        <v>60638</v>
      </c>
    </row>
    <row r="1479" spans="1:12" x14ac:dyDescent="0.25">
      <c r="A1479">
        <v>2478</v>
      </c>
      <c r="B1479" t="s">
        <v>1432</v>
      </c>
      <c r="C1479">
        <v>193526</v>
      </c>
      <c r="D1479">
        <v>6.68</v>
      </c>
      <c r="E1479" s="5">
        <v>44957.185289351852</v>
      </c>
      <c r="F1479" t="s">
        <v>1423</v>
      </c>
      <c r="G1479">
        <v>1030405</v>
      </c>
      <c r="H1479" s="3">
        <v>45015.665729108798</v>
      </c>
      <c r="I1479" t="str">
        <f t="shared" si="92"/>
        <v>Short Term</v>
      </c>
      <c r="J1479">
        <f t="shared" si="93"/>
        <v>836879</v>
      </c>
      <c r="K1479">
        <f t="shared" si="94"/>
        <v>0.1</v>
      </c>
      <c r="L1479">
        <f t="shared" si="95"/>
        <v>83687.900000000009</v>
      </c>
    </row>
    <row r="1480" spans="1:12" x14ac:dyDescent="0.25">
      <c r="A1480">
        <v>2479</v>
      </c>
      <c r="B1480" t="s">
        <v>1335</v>
      </c>
      <c r="C1480">
        <v>996667</v>
      </c>
      <c r="D1480">
        <v>6.78</v>
      </c>
      <c r="E1480" s="5">
        <v>43903.010798611111</v>
      </c>
      <c r="F1480" t="s">
        <v>1422</v>
      </c>
      <c r="G1480">
        <v>7706835</v>
      </c>
      <c r="H1480" s="3">
        <v>45015.665729108798</v>
      </c>
      <c r="I1480" t="str">
        <f t="shared" si="92"/>
        <v>Long Term</v>
      </c>
      <c r="J1480">
        <f t="shared" si="93"/>
        <v>6710168</v>
      </c>
      <c r="K1480">
        <f t="shared" si="94"/>
        <v>0.1</v>
      </c>
      <c r="L1480">
        <f t="shared" si="95"/>
        <v>671016.80000000005</v>
      </c>
    </row>
    <row r="1481" spans="1:12" x14ac:dyDescent="0.25">
      <c r="A1481">
        <v>2480</v>
      </c>
      <c r="B1481" t="s">
        <v>341</v>
      </c>
      <c r="C1481">
        <v>221206</v>
      </c>
      <c r="D1481">
        <v>8.8000000000000007</v>
      </c>
      <c r="E1481" s="5">
        <v>44523.694293981483</v>
      </c>
      <c r="F1481" t="s">
        <v>1425</v>
      </c>
      <c r="G1481">
        <v>300597</v>
      </c>
      <c r="H1481" s="3">
        <v>45015.665729108798</v>
      </c>
      <c r="I1481" t="str">
        <f t="shared" si="92"/>
        <v>Long Term</v>
      </c>
      <c r="J1481">
        <f t="shared" si="93"/>
        <v>79391</v>
      </c>
      <c r="K1481">
        <f t="shared" si="94"/>
        <v>0</v>
      </c>
      <c r="L1481">
        <f t="shared" si="95"/>
        <v>0</v>
      </c>
    </row>
    <row r="1482" spans="1:12" x14ac:dyDescent="0.25">
      <c r="A1482">
        <v>2481</v>
      </c>
      <c r="B1482" t="s">
        <v>1526</v>
      </c>
      <c r="C1482">
        <v>189783</v>
      </c>
      <c r="D1482">
        <v>7.77</v>
      </c>
      <c r="E1482" s="5">
        <v>44931.493680555563</v>
      </c>
      <c r="F1482" t="s">
        <v>1424</v>
      </c>
      <c r="G1482">
        <v>9787927</v>
      </c>
      <c r="H1482" s="3">
        <v>45015.665729108798</v>
      </c>
      <c r="I1482" t="str">
        <f t="shared" si="92"/>
        <v>Short Term</v>
      </c>
      <c r="J1482">
        <f t="shared" si="93"/>
        <v>9598144</v>
      </c>
      <c r="K1482">
        <f t="shared" si="94"/>
        <v>0.1</v>
      </c>
      <c r="L1482">
        <f t="shared" si="95"/>
        <v>959814.4</v>
      </c>
    </row>
    <row r="1483" spans="1:12" x14ac:dyDescent="0.25">
      <c r="A1483">
        <v>2482</v>
      </c>
      <c r="B1483" t="s">
        <v>785</v>
      </c>
      <c r="C1483">
        <v>258873</v>
      </c>
      <c r="D1483">
        <v>7.46</v>
      </c>
      <c r="E1483" s="5">
        <v>44956.577847222223</v>
      </c>
      <c r="F1483" t="s">
        <v>1425</v>
      </c>
      <c r="G1483">
        <v>3454108</v>
      </c>
      <c r="H1483" s="3">
        <v>45015.665729108798</v>
      </c>
      <c r="I1483" t="str">
        <f t="shared" si="92"/>
        <v>Short Term</v>
      </c>
      <c r="J1483">
        <f t="shared" si="93"/>
        <v>3195235</v>
      </c>
      <c r="K1483">
        <f t="shared" si="94"/>
        <v>0.1</v>
      </c>
      <c r="L1483">
        <f t="shared" si="95"/>
        <v>319523.5</v>
      </c>
    </row>
    <row r="1484" spans="1:12" x14ac:dyDescent="0.25">
      <c r="A1484">
        <v>2483</v>
      </c>
      <c r="B1484" t="s">
        <v>1517</v>
      </c>
      <c r="C1484">
        <v>483514</v>
      </c>
      <c r="D1484">
        <v>5.55</v>
      </c>
      <c r="E1484" s="5">
        <v>43503.706886574073</v>
      </c>
      <c r="F1484" t="s">
        <v>1426</v>
      </c>
      <c r="G1484">
        <v>5962358</v>
      </c>
      <c r="H1484" s="3">
        <v>45015.665729108798</v>
      </c>
      <c r="I1484" t="str">
        <f t="shared" si="92"/>
        <v>Long Term</v>
      </c>
      <c r="J1484">
        <f t="shared" si="93"/>
        <v>5478844</v>
      </c>
      <c r="K1484">
        <f t="shared" si="94"/>
        <v>0.1</v>
      </c>
      <c r="L1484">
        <f t="shared" si="95"/>
        <v>547884.4</v>
      </c>
    </row>
    <row r="1485" spans="1:12" x14ac:dyDescent="0.25">
      <c r="A1485">
        <v>2484</v>
      </c>
      <c r="B1485" t="s">
        <v>686</v>
      </c>
      <c r="C1485">
        <v>34047</v>
      </c>
      <c r="D1485">
        <v>8.89</v>
      </c>
      <c r="E1485" s="5">
        <v>43542.014479166668</v>
      </c>
      <c r="F1485" t="s">
        <v>1426</v>
      </c>
      <c r="G1485">
        <v>5692485</v>
      </c>
      <c r="H1485" s="3">
        <v>45015.665729108798</v>
      </c>
      <c r="I1485" t="str">
        <f t="shared" si="92"/>
        <v>Long Term</v>
      </c>
      <c r="J1485">
        <f t="shared" si="93"/>
        <v>5658438</v>
      </c>
      <c r="K1485">
        <f t="shared" si="94"/>
        <v>0.1</v>
      </c>
      <c r="L1485">
        <f t="shared" si="95"/>
        <v>565843.80000000005</v>
      </c>
    </row>
    <row r="1486" spans="1:12" x14ac:dyDescent="0.25">
      <c r="A1486">
        <v>2485</v>
      </c>
      <c r="B1486" t="s">
        <v>1397</v>
      </c>
      <c r="C1486">
        <v>584909</v>
      </c>
      <c r="D1486">
        <v>5.82</v>
      </c>
      <c r="E1486" s="5">
        <v>44417.317696759259</v>
      </c>
      <c r="F1486" t="s">
        <v>1422</v>
      </c>
      <c r="G1486">
        <v>8874813</v>
      </c>
      <c r="H1486" s="3">
        <v>45015.665729108798</v>
      </c>
      <c r="I1486" t="str">
        <f t="shared" si="92"/>
        <v>Long Term</v>
      </c>
      <c r="J1486">
        <f t="shared" si="93"/>
        <v>8289904</v>
      </c>
      <c r="K1486">
        <f t="shared" si="94"/>
        <v>0.1</v>
      </c>
      <c r="L1486">
        <f t="shared" si="95"/>
        <v>828990.4</v>
      </c>
    </row>
    <row r="1487" spans="1:12" x14ac:dyDescent="0.25">
      <c r="A1487">
        <v>2486</v>
      </c>
      <c r="B1487" t="s">
        <v>1552</v>
      </c>
      <c r="C1487">
        <v>62986</v>
      </c>
      <c r="D1487">
        <v>5.5</v>
      </c>
      <c r="E1487" s="5">
        <v>44099.143958333327</v>
      </c>
      <c r="F1487" t="s">
        <v>1426</v>
      </c>
      <c r="G1487">
        <v>2625887</v>
      </c>
      <c r="H1487" s="3">
        <v>45015.665729108798</v>
      </c>
      <c r="I1487" t="str">
        <f t="shared" si="92"/>
        <v>Long Term</v>
      </c>
      <c r="J1487">
        <f t="shared" si="93"/>
        <v>2562901</v>
      </c>
      <c r="K1487">
        <f t="shared" si="94"/>
        <v>0.1</v>
      </c>
      <c r="L1487">
        <f t="shared" si="95"/>
        <v>256290.1</v>
      </c>
    </row>
    <row r="1488" spans="1:12" x14ac:dyDescent="0.25">
      <c r="A1488">
        <v>2487</v>
      </c>
      <c r="B1488" t="s">
        <v>593</v>
      </c>
      <c r="C1488">
        <v>490878</v>
      </c>
      <c r="D1488">
        <v>5.73</v>
      </c>
      <c r="E1488" s="5">
        <v>43673.053854166668</v>
      </c>
      <c r="F1488" t="s">
        <v>1421</v>
      </c>
      <c r="G1488">
        <v>8197214</v>
      </c>
      <c r="H1488" s="3">
        <v>45015.665729108798</v>
      </c>
      <c r="I1488" t="str">
        <f t="shared" si="92"/>
        <v>Long Term</v>
      </c>
      <c r="J1488">
        <f t="shared" si="93"/>
        <v>7706336</v>
      </c>
      <c r="K1488">
        <f t="shared" si="94"/>
        <v>0.1</v>
      </c>
      <c r="L1488">
        <f t="shared" si="95"/>
        <v>770633.60000000009</v>
      </c>
    </row>
    <row r="1489" spans="1:12" x14ac:dyDescent="0.25">
      <c r="A1489">
        <v>2488</v>
      </c>
      <c r="B1489" t="s">
        <v>1131</v>
      </c>
      <c r="C1489">
        <v>785393</v>
      </c>
      <c r="D1489">
        <v>7.78</v>
      </c>
      <c r="E1489" s="5">
        <v>43968.829687500001</v>
      </c>
      <c r="F1489" t="s">
        <v>1424</v>
      </c>
      <c r="G1489">
        <v>6726980</v>
      </c>
      <c r="H1489" s="3">
        <v>45015.665729108798</v>
      </c>
      <c r="I1489" t="str">
        <f t="shared" si="92"/>
        <v>Long Term</v>
      </c>
      <c r="J1489">
        <f t="shared" si="93"/>
        <v>5941587</v>
      </c>
      <c r="K1489">
        <f t="shared" si="94"/>
        <v>0.1</v>
      </c>
      <c r="L1489">
        <f t="shared" si="95"/>
        <v>594158.70000000007</v>
      </c>
    </row>
    <row r="1490" spans="1:12" x14ac:dyDescent="0.25">
      <c r="A1490">
        <v>2489</v>
      </c>
      <c r="B1490" t="s">
        <v>1553</v>
      </c>
      <c r="C1490">
        <v>583915</v>
      </c>
      <c r="D1490">
        <v>6.17</v>
      </c>
      <c r="E1490" s="5">
        <v>44582.814375000002</v>
      </c>
      <c r="F1490" t="s">
        <v>1421</v>
      </c>
      <c r="G1490">
        <v>8499465</v>
      </c>
      <c r="H1490" s="3">
        <v>45015.665729108798</v>
      </c>
      <c r="I1490" t="str">
        <f t="shared" si="92"/>
        <v>Long Term</v>
      </c>
      <c r="J1490">
        <f t="shared" si="93"/>
        <v>7915550</v>
      </c>
      <c r="K1490">
        <f t="shared" si="94"/>
        <v>0.1</v>
      </c>
      <c r="L1490">
        <f t="shared" si="95"/>
        <v>791555</v>
      </c>
    </row>
    <row r="1491" spans="1:12" x14ac:dyDescent="0.25">
      <c r="A1491">
        <v>2490</v>
      </c>
      <c r="B1491" t="s">
        <v>91</v>
      </c>
      <c r="C1491">
        <v>821833</v>
      </c>
      <c r="D1491">
        <v>6.55</v>
      </c>
      <c r="E1491" s="5">
        <v>44094.90519675926</v>
      </c>
      <c r="F1491" t="s">
        <v>1422</v>
      </c>
      <c r="G1491">
        <v>3592845</v>
      </c>
      <c r="H1491" s="3">
        <v>45015.665729108798</v>
      </c>
      <c r="I1491" t="str">
        <f t="shared" si="92"/>
        <v>Long Term</v>
      </c>
      <c r="J1491">
        <f t="shared" si="93"/>
        <v>2771012</v>
      </c>
      <c r="K1491">
        <f t="shared" si="94"/>
        <v>0.1</v>
      </c>
      <c r="L1491">
        <f t="shared" si="95"/>
        <v>277101.2</v>
      </c>
    </row>
    <row r="1492" spans="1:12" x14ac:dyDescent="0.25">
      <c r="A1492">
        <v>2491</v>
      </c>
      <c r="B1492" t="s">
        <v>1120</v>
      </c>
      <c r="C1492">
        <v>537515</v>
      </c>
      <c r="D1492">
        <v>6.68</v>
      </c>
      <c r="E1492" s="5">
        <v>44792.086944444447</v>
      </c>
      <c r="F1492" t="s">
        <v>1423</v>
      </c>
      <c r="G1492">
        <v>3386477</v>
      </c>
      <c r="H1492" s="3">
        <v>45015.665729108798</v>
      </c>
      <c r="I1492" t="str">
        <f t="shared" si="92"/>
        <v>Short Term</v>
      </c>
      <c r="J1492">
        <f t="shared" si="93"/>
        <v>2848962</v>
      </c>
      <c r="K1492">
        <f t="shared" si="94"/>
        <v>0.1</v>
      </c>
      <c r="L1492">
        <f t="shared" si="95"/>
        <v>284896.2</v>
      </c>
    </row>
    <row r="1493" spans="1:12" x14ac:dyDescent="0.25">
      <c r="A1493">
        <v>2492</v>
      </c>
      <c r="B1493" t="s">
        <v>1023</v>
      </c>
      <c r="C1493">
        <v>447247</v>
      </c>
      <c r="D1493">
        <v>8.34</v>
      </c>
      <c r="E1493" s="5">
        <v>44589.441203703696</v>
      </c>
      <c r="F1493" t="s">
        <v>1426</v>
      </c>
      <c r="G1493">
        <v>1082664</v>
      </c>
      <c r="H1493" s="3">
        <v>45015.665729108798</v>
      </c>
      <c r="I1493" t="str">
        <f t="shared" si="92"/>
        <v>Long Term</v>
      </c>
      <c r="J1493">
        <f t="shared" si="93"/>
        <v>635417</v>
      </c>
      <c r="K1493">
        <f t="shared" si="94"/>
        <v>0.1</v>
      </c>
      <c r="L1493">
        <f t="shared" si="95"/>
        <v>63541.700000000004</v>
      </c>
    </row>
    <row r="1494" spans="1:12" x14ac:dyDescent="0.25">
      <c r="A1494">
        <v>2493</v>
      </c>
      <c r="B1494" t="s">
        <v>645</v>
      </c>
      <c r="C1494">
        <v>157174</v>
      </c>
      <c r="D1494">
        <v>7.84</v>
      </c>
      <c r="E1494" s="5">
        <v>44021.023344907408</v>
      </c>
      <c r="F1494" t="s">
        <v>1426</v>
      </c>
      <c r="G1494">
        <v>5385220</v>
      </c>
      <c r="H1494" s="3">
        <v>45015.665729108798</v>
      </c>
      <c r="I1494" t="str">
        <f t="shared" si="92"/>
        <v>Long Term</v>
      </c>
      <c r="J1494">
        <f t="shared" si="93"/>
        <v>5228046</v>
      </c>
      <c r="K1494">
        <f t="shared" si="94"/>
        <v>0.1</v>
      </c>
      <c r="L1494">
        <f t="shared" si="95"/>
        <v>522804.60000000003</v>
      </c>
    </row>
    <row r="1495" spans="1:12" x14ac:dyDescent="0.25">
      <c r="A1495">
        <v>2494</v>
      </c>
      <c r="B1495" t="s">
        <v>566</v>
      </c>
      <c r="C1495">
        <v>911279</v>
      </c>
      <c r="D1495">
        <v>8.26</v>
      </c>
      <c r="E1495" s="5">
        <v>44333.46466435185</v>
      </c>
      <c r="F1495" t="s">
        <v>1422</v>
      </c>
      <c r="G1495">
        <v>5947319</v>
      </c>
      <c r="H1495" s="3">
        <v>45015.665729108798</v>
      </c>
      <c r="I1495" t="str">
        <f t="shared" si="92"/>
        <v>Long Term</v>
      </c>
      <c r="J1495">
        <f t="shared" si="93"/>
        <v>5036040</v>
      </c>
      <c r="K1495">
        <f t="shared" si="94"/>
        <v>0.1</v>
      </c>
      <c r="L1495">
        <f t="shared" si="95"/>
        <v>503604</v>
      </c>
    </row>
    <row r="1496" spans="1:12" x14ac:dyDescent="0.25">
      <c r="A1496">
        <v>2495</v>
      </c>
      <c r="B1496" t="s">
        <v>1258</v>
      </c>
      <c r="C1496">
        <v>916338</v>
      </c>
      <c r="D1496">
        <v>7.1</v>
      </c>
      <c r="E1496" s="5">
        <v>44651.182442129633</v>
      </c>
      <c r="F1496" t="s">
        <v>1421</v>
      </c>
      <c r="G1496">
        <v>9715646</v>
      </c>
      <c r="H1496" s="3">
        <v>45015.665729108798</v>
      </c>
      <c r="I1496" t="str">
        <f t="shared" si="92"/>
        <v>Short Term</v>
      </c>
      <c r="J1496">
        <f t="shared" si="93"/>
        <v>8799308</v>
      </c>
      <c r="K1496">
        <f t="shared" si="94"/>
        <v>0.1</v>
      </c>
      <c r="L1496">
        <f t="shared" si="95"/>
        <v>879930.8</v>
      </c>
    </row>
    <row r="1497" spans="1:12" x14ac:dyDescent="0.25">
      <c r="A1497">
        <v>2496</v>
      </c>
      <c r="B1497" t="s">
        <v>242</v>
      </c>
      <c r="C1497">
        <v>13258</v>
      </c>
      <c r="D1497">
        <v>6.76</v>
      </c>
      <c r="E1497" s="5">
        <v>44094.720868055563</v>
      </c>
      <c r="F1497" t="s">
        <v>1425</v>
      </c>
      <c r="G1497">
        <v>7637660</v>
      </c>
      <c r="H1497" s="3">
        <v>45015.665729108798</v>
      </c>
      <c r="I1497" t="str">
        <f t="shared" si="92"/>
        <v>Long Term</v>
      </c>
      <c r="J1497">
        <f t="shared" si="93"/>
        <v>7624402</v>
      </c>
      <c r="K1497">
        <f t="shared" si="94"/>
        <v>0.1</v>
      </c>
      <c r="L1497">
        <f t="shared" si="95"/>
        <v>762440.20000000007</v>
      </c>
    </row>
    <row r="1498" spans="1:12" x14ac:dyDescent="0.25">
      <c r="A1498">
        <v>2497</v>
      </c>
      <c r="B1498" t="s">
        <v>389</v>
      </c>
      <c r="C1498">
        <v>74691</v>
      </c>
      <c r="D1498">
        <v>6.39</v>
      </c>
      <c r="E1498" s="5">
        <v>44913.311550925922</v>
      </c>
      <c r="F1498" t="s">
        <v>1426</v>
      </c>
      <c r="G1498">
        <v>1479821</v>
      </c>
      <c r="H1498" s="3">
        <v>45015.665729108798</v>
      </c>
      <c r="I1498" t="str">
        <f t="shared" si="92"/>
        <v>Short Term</v>
      </c>
      <c r="J1498">
        <f t="shared" si="93"/>
        <v>1405130</v>
      </c>
      <c r="K1498">
        <f t="shared" si="94"/>
        <v>0.1</v>
      </c>
      <c r="L1498">
        <f t="shared" si="95"/>
        <v>140513</v>
      </c>
    </row>
    <row r="1499" spans="1:12" x14ac:dyDescent="0.25">
      <c r="A1499">
        <v>2498</v>
      </c>
      <c r="B1499" t="s">
        <v>1075</v>
      </c>
      <c r="C1499">
        <v>918311</v>
      </c>
      <c r="D1499">
        <v>6.87</v>
      </c>
      <c r="E1499" s="5">
        <v>44554.499293981477</v>
      </c>
      <c r="F1499" t="s">
        <v>1424</v>
      </c>
      <c r="G1499">
        <v>3433351</v>
      </c>
      <c r="H1499" s="3">
        <v>45015.665729108798</v>
      </c>
      <c r="I1499" t="str">
        <f t="shared" si="92"/>
        <v>Long Term</v>
      </c>
      <c r="J1499">
        <f t="shared" si="93"/>
        <v>2515040</v>
      </c>
      <c r="K1499">
        <f t="shared" si="94"/>
        <v>0.1</v>
      </c>
      <c r="L1499">
        <f t="shared" si="95"/>
        <v>251504</v>
      </c>
    </row>
    <row r="1500" spans="1:12" x14ac:dyDescent="0.25">
      <c r="A1500">
        <v>2499</v>
      </c>
      <c r="B1500" t="s">
        <v>762</v>
      </c>
      <c r="C1500">
        <v>865617</v>
      </c>
      <c r="D1500">
        <v>5.2</v>
      </c>
      <c r="E1500" s="5">
        <v>44590.070069444453</v>
      </c>
      <c r="F1500" t="s">
        <v>1422</v>
      </c>
      <c r="G1500">
        <v>9779835</v>
      </c>
      <c r="H1500" s="3">
        <v>45015.665729108798</v>
      </c>
      <c r="I1500" t="str">
        <f t="shared" si="92"/>
        <v>Long Term</v>
      </c>
      <c r="J1500">
        <f t="shared" si="93"/>
        <v>8914218</v>
      </c>
      <c r="K1500">
        <f t="shared" si="94"/>
        <v>0.1</v>
      </c>
      <c r="L1500">
        <f t="shared" si="95"/>
        <v>891421.8</v>
      </c>
    </row>
    <row r="1501" spans="1:12" x14ac:dyDescent="0.25">
      <c r="A1501">
        <v>2500</v>
      </c>
      <c r="B1501" t="s">
        <v>1148</v>
      </c>
      <c r="C1501">
        <v>506711</v>
      </c>
      <c r="D1501">
        <v>6.42</v>
      </c>
      <c r="E1501" s="5">
        <v>44826.876597222217</v>
      </c>
      <c r="F1501" t="s">
        <v>1426</v>
      </c>
      <c r="G1501">
        <v>4640855</v>
      </c>
      <c r="H1501" s="3">
        <v>45015.665729108798</v>
      </c>
      <c r="I1501" t="str">
        <f t="shared" si="92"/>
        <v>Short Term</v>
      </c>
      <c r="J1501">
        <f t="shared" si="93"/>
        <v>4134144</v>
      </c>
      <c r="K1501">
        <f t="shared" si="94"/>
        <v>0.1</v>
      </c>
      <c r="L1501">
        <f t="shared" si="95"/>
        <v>413414.40000000002</v>
      </c>
    </row>
    <row r="1502" spans="1:12" x14ac:dyDescent="0.25">
      <c r="A1502">
        <v>2501</v>
      </c>
      <c r="B1502" t="s">
        <v>1511</v>
      </c>
      <c r="C1502">
        <v>189262</v>
      </c>
      <c r="D1502">
        <v>8.1999999999999993</v>
      </c>
      <c r="E1502" s="5">
        <v>44698.087129629632</v>
      </c>
      <c r="F1502" t="s">
        <v>1423</v>
      </c>
      <c r="G1502">
        <v>5068810</v>
      </c>
      <c r="H1502" s="3">
        <v>45015.665729108798</v>
      </c>
      <c r="I1502" t="str">
        <f t="shared" si="92"/>
        <v>Short Term</v>
      </c>
      <c r="J1502">
        <f t="shared" si="93"/>
        <v>4879548</v>
      </c>
      <c r="K1502">
        <f t="shared" si="94"/>
        <v>0.1</v>
      </c>
      <c r="L1502">
        <f t="shared" si="95"/>
        <v>487954.80000000005</v>
      </c>
    </row>
    <row r="1503" spans="1:12" x14ac:dyDescent="0.25">
      <c r="A1503">
        <v>2502</v>
      </c>
      <c r="B1503" t="s">
        <v>1400</v>
      </c>
      <c r="C1503">
        <v>91517</v>
      </c>
      <c r="D1503">
        <v>6.31</v>
      </c>
      <c r="E1503" s="5">
        <v>44807.394571759258</v>
      </c>
      <c r="F1503" t="s">
        <v>1421</v>
      </c>
      <c r="G1503">
        <v>5066570</v>
      </c>
      <c r="H1503" s="3">
        <v>45015.665729108798</v>
      </c>
      <c r="I1503" t="str">
        <f t="shared" si="92"/>
        <v>Short Term</v>
      </c>
      <c r="J1503">
        <f t="shared" si="93"/>
        <v>4975053</v>
      </c>
      <c r="K1503">
        <f t="shared" si="94"/>
        <v>0.1</v>
      </c>
      <c r="L1503">
        <f t="shared" si="95"/>
        <v>497505.30000000005</v>
      </c>
    </row>
    <row r="1504" spans="1:12" x14ac:dyDescent="0.25">
      <c r="A1504">
        <v>2503</v>
      </c>
      <c r="B1504" t="s">
        <v>1546</v>
      </c>
      <c r="C1504">
        <v>547394</v>
      </c>
      <c r="D1504">
        <v>5.91</v>
      </c>
      <c r="E1504" s="5">
        <v>44174.606238425928</v>
      </c>
      <c r="F1504" t="s">
        <v>1421</v>
      </c>
      <c r="G1504">
        <v>2688103</v>
      </c>
      <c r="H1504" s="3">
        <v>45015.665729108798</v>
      </c>
      <c r="I1504" t="str">
        <f t="shared" si="92"/>
        <v>Long Term</v>
      </c>
      <c r="J1504">
        <f t="shared" si="93"/>
        <v>2140709</v>
      </c>
      <c r="K1504">
        <f t="shared" si="94"/>
        <v>0.1</v>
      </c>
      <c r="L1504">
        <f t="shared" si="95"/>
        <v>214070.90000000002</v>
      </c>
    </row>
    <row r="1505" spans="1:12" x14ac:dyDescent="0.25">
      <c r="A1505">
        <v>2504</v>
      </c>
      <c r="B1505" t="s">
        <v>799</v>
      </c>
      <c r="C1505">
        <v>303418</v>
      </c>
      <c r="D1505">
        <v>8.64</v>
      </c>
      <c r="E1505" s="5">
        <v>44166.034050925933</v>
      </c>
      <c r="F1505" t="s">
        <v>1425</v>
      </c>
      <c r="G1505">
        <v>960342</v>
      </c>
      <c r="H1505" s="3">
        <v>45015.665729108798</v>
      </c>
      <c r="I1505" t="str">
        <f t="shared" si="92"/>
        <v>Long Term</v>
      </c>
      <c r="J1505">
        <f t="shared" si="93"/>
        <v>656924</v>
      </c>
      <c r="K1505">
        <f t="shared" si="94"/>
        <v>0.1</v>
      </c>
      <c r="L1505">
        <f t="shared" si="95"/>
        <v>65692.400000000009</v>
      </c>
    </row>
    <row r="1506" spans="1:12" x14ac:dyDescent="0.25">
      <c r="A1506">
        <v>2505</v>
      </c>
      <c r="B1506" t="s">
        <v>1292</v>
      </c>
      <c r="C1506">
        <v>309868</v>
      </c>
      <c r="D1506">
        <v>7.86</v>
      </c>
      <c r="E1506" s="5">
        <v>44209.891817129632</v>
      </c>
      <c r="F1506" t="s">
        <v>1426</v>
      </c>
      <c r="G1506">
        <v>309893</v>
      </c>
      <c r="H1506" s="3">
        <v>45015.665729108798</v>
      </c>
      <c r="I1506" t="str">
        <f t="shared" si="92"/>
        <v>Long Term</v>
      </c>
      <c r="J1506">
        <f t="shared" si="93"/>
        <v>25</v>
      </c>
      <c r="K1506">
        <f t="shared" si="94"/>
        <v>0</v>
      </c>
      <c r="L1506">
        <f t="shared" si="95"/>
        <v>0</v>
      </c>
    </row>
    <row r="1507" spans="1:12" x14ac:dyDescent="0.25">
      <c r="A1507">
        <v>2506</v>
      </c>
      <c r="B1507" t="s">
        <v>56</v>
      </c>
      <c r="C1507">
        <v>445094</v>
      </c>
      <c r="D1507">
        <v>6.22</v>
      </c>
      <c r="E1507" s="5">
        <v>44682.341689814813</v>
      </c>
      <c r="F1507" t="s">
        <v>1425</v>
      </c>
      <c r="G1507">
        <v>6000433</v>
      </c>
      <c r="H1507" s="3">
        <v>45015.665729108798</v>
      </c>
      <c r="I1507" t="str">
        <f t="shared" si="92"/>
        <v>Short Term</v>
      </c>
      <c r="J1507">
        <f t="shared" si="93"/>
        <v>5555339</v>
      </c>
      <c r="K1507">
        <f t="shared" si="94"/>
        <v>0.1</v>
      </c>
      <c r="L1507">
        <f t="shared" si="95"/>
        <v>555533.9</v>
      </c>
    </row>
    <row r="1508" spans="1:12" x14ac:dyDescent="0.25">
      <c r="A1508">
        <v>2507</v>
      </c>
      <c r="B1508" t="s">
        <v>1389</v>
      </c>
      <c r="C1508">
        <v>618451</v>
      </c>
      <c r="D1508">
        <v>5.65</v>
      </c>
      <c r="E1508" s="5">
        <v>43940.149270833332</v>
      </c>
      <c r="F1508" t="s">
        <v>1425</v>
      </c>
      <c r="G1508">
        <v>1252354</v>
      </c>
      <c r="H1508" s="3">
        <v>45015.665729108798</v>
      </c>
      <c r="I1508" t="str">
        <f t="shared" si="92"/>
        <v>Long Term</v>
      </c>
      <c r="J1508">
        <f t="shared" si="93"/>
        <v>633903</v>
      </c>
      <c r="K1508">
        <f t="shared" si="94"/>
        <v>0.1</v>
      </c>
      <c r="L1508">
        <f t="shared" si="95"/>
        <v>63390.3</v>
      </c>
    </row>
    <row r="1509" spans="1:12" x14ac:dyDescent="0.25">
      <c r="A1509">
        <v>2508</v>
      </c>
      <c r="B1509" t="s">
        <v>136</v>
      </c>
      <c r="C1509">
        <v>788347</v>
      </c>
      <c r="D1509">
        <v>6.99</v>
      </c>
      <c r="E1509" s="5">
        <v>44385.944039351853</v>
      </c>
      <c r="F1509" t="s">
        <v>1421</v>
      </c>
      <c r="G1509">
        <v>6037176</v>
      </c>
      <c r="H1509" s="3">
        <v>45015.665729108798</v>
      </c>
      <c r="I1509" t="str">
        <f t="shared" si="92"/>
        <v>Long Term</v>
      </c>
      <c r="J1509">
        <f t="shared" si="93"/>
        <v>5248829</v>
      </c>
      <c r="K1509">
        <f t="shared" si="94"/>
        <v>0.1</v>
      </c>
      <c r="L1509">
        <f t="shared" si="95"/>
        <v>524882.9</v>
      </c>
    </row>
    <row r="1510" spans="1:12" x14ac:dyDescent="0.25">
      <c r="A1510">
        <v>2509</v>
      </c>
      <c r="B1510" t="s">
        <v>950</v>
      </c>
      <c r="C1510">
        <v>134673</v>
      </c>
      <c r="D1510">
        <v>6.63</v>
      </c>
      <c r="E1510" s="5">
        <v>43885.513206018521</v>
      </c>
      <c r="F1510" t="s">
        <v>1424</v>
      </c>
      <c r="G1510">
        <v>7498699</v>
      </c>
      <c r="H1510" s="3">
        <v>45015.665729108798</v>
      </c>
      <c r="I1510" t="str">
        <f t="shared" si="92"/>
        <v>Long Term</v>
      </c>
      <c r="J1510">
        <f t="shared" si="93"/>
        <v>7364026</v>
      </c>
      <c r="K1510">
        <f t="shared" si="94"/>
        <v>0.1</v>
      </c>
      <c r="L1510">
        <f t="shared" si="95"/>
        <v>736402.60000000009</v>
      </c>
    </row>
    <row r="1511" spans="1:12" x14ac:dyDescent="0.25">
      <c r="A1511">
        <v>2510</v>
      </c>
      <c r="B1511" t="s">
        <v>425</v>
      </c>
      <c r="C1511">
        <v>676158</v>
      </c>
      <c r="D1511">
        <v>8.6999999999999993</v>
      </c>
      <c r="E1511" s="5">
        <v>43569.396469907413</v>
      </c>
      <c r="F1511" t="s">
        <v>1422</v>
      </c>
      <c r="G1511">
        <v>7662509</v>
      </c>
      <c r="H1511" s="3">
        <v>45015.665729108798</v>
      </c>
      <c r="I1511" t="str">
        <f t="shared" si="92"/>
        <v>Long Term</v>
      </c>
      <c r="J1511">
        <f t="shared" si="93"/>
        <v>6986351</v>
      </c>
      <c r="K1511">
        <f t="shared" si="94"/>
        <v>0.1</v>
      </c>
      <c r="L1511">
        <f t="shared" si="95"/>
        <v>698635.10000000009</v>
      </c>
    </row>
    <row r="1512" spans="1:12" x14ac:dyDescent="0.25">
      <c r="A1512">
        <v>2511</v>
      </c>
      <c r="B1512" t="s">
        <v>583</v>
      </c>
      <c r="C1512">
        <v>592120</v>
      </c>
      <c r="D1512">
        <v>6.55</v>
      </c>
      <c r="E1512" s="5">
        <v>44776.149606481478</v>
      </c>
      <c r="F1512" t="s">
        <v>1426</v>
      </c>
      <c r="G1512">
        <v>8841698</v>
      </c>
      <c r="H1512" s="3">
        <v>45015.665729108798</v>
      </c>
      <c r="I1512" t="str">
        <f t="shared" si="92"/>
        <v>Short Term</v>
      </c>
      <c r="J1512">
        <f t="shared" si="93"/>
        <v>8249578</v>
      </c>
      <c r="K1512">
        <f t="shared" si="94"/>
        <v>0.1</v>
      </c>
      <c r="L1512">
        <f t="shared" si="95"/>
        <v>824957.8</v>
      </c>
    </row>
    <row r="1513" spans="1:12" x14ac:dyDescent="0.25">
      <c r="A1513">
        <v>2512</v>
      </c>
      <c r="B1513" t="s">
        <v>1396</v>
      </c>
      <c r="C1513">
        <v>773219</v>
      </c>
      <c r="D1513">
        <v>6.55</v>
      </c>
      <c r="E1513" s="5">
        <v>43703.405104166668</v>
      </c>
      <c r="F1513" t="s">
        <v>1425</v>
      </c>
      <c r="G1513">
        <v>7441863</v>
      </c>
      <c r="H1513" s="3">
        <v>45015.665729108798</v>
      </c>
      <c r="I1513" t="str">
        <f t="shared" si="92"/>
        <v>Long Term</v>
      </c>
      <c r="J1513">
        <f t="shared" si="93"/>
        <v>6668644</v>
      </c>
      <c r="K1513">
        <f t="shared" si="94"/>
        <v>0.1</v>
      </c>
      <c r="L1513">
        <f t="shared" si="95"/>
        <v>666864.4</v>
      </c>
    </row>
    <row r="1514" spans="1:12" x14ac:dyDescent="0.25">
      <c r="A1514">
        <v>2513</v>
      </c>
      <c r="B1514" t="s">
        <v>389</v>
      </c>
      <c r="C1514">
        <v>411743</v>
      </c>
      <c r="D1514">
        <v>5.0999999999999996</v>
      </c>
      <c r="E1514" s="5">
        <v>44194.948298611111</v>
      </c>
      <c r="F1514" t="s">
        <v>1421</v>
      </c>
      <c r="G1514">
        <v>4310023</v>
      </c>
      <c r="H1514" s="3">
        <v>45015.665729108798</v>
      </c>
      <c r="I1514" t="str">
        <f t="shared" si="92"/>
        <v>Long Term</v>
      </c>
      <c r="J1514">
        <f t="shared" si="93"/>
        <v>3898280</v>
      </c>
      <c r="K1514">
        <f t="shared" si="94"/>
        <v>0.1</v>
      </c>
      <c r="L1514">
        <f t="shared" si="95"/>
        <v>389828</v>
      </c>
    </row>
    <row r="1515" spans="1:12" x14ac:dyDescent="0.25">
      <c r="A1515">
        <v>2514</v>
      </c>
      <c r="B1515" t="s">
        <v>446</v>
      </c>
      <c r="C1515">
        <v>307475</v>
      </c>
      <c r="D1515">
        <v>6.1</v>
      </c>
      <c r="E1515" s="5">
        <v>44538.332638888889</v>
      </c>
      <c r="F1515" t="s">
        <v>1424</v>
      </c>
      <c r="G1515">
        <v>1554776</v>
      </c>
      <c r="H1515" s="3">
        <v>45015.665729108798</v>
      </c>
      <c r="I1515" t="str">
        <f t="shared" si="92"/>
        <v>Long Term</v>
      </c>
      <c r="J1515">
        <f t="shared" si="93"/>
        <v>1247301</v>
      </c>
      <c r="K1515">
        <f t="shared" si="94"/>
        <v>0.1</v>
      </c>
      <c r="L1515">
        <f t="shared" si="95"/>
        <v>124730.1</v>
      </c>
    </row>
    <row r="1516" spans="1:12" x14ac:dyDescent="0.25">
      <c r="A1516">
        <v>2515</v>
      </c>
      <c r="B1516" t="s">
        <v>944</v>
      </c>
      <c r="C1516">
        <v>508273</v>
      </c>
      <c r="D1516">
        <v>6.71</v>
      </c>
      <c r="E1516" s="5">
        <v>43632.097905092603</v>
      </c>
      <c r="F1516" t="s">
        <v>1425</v>
      </c>
      <c r="G1516">
        <v>9431453</v>
      </c>
      <c r="H1516" s="3">
        <v>45015.665729108798</v>
      </c>
      <c r="I1516" t="str">
        <f t="shared" si="92"/>
        <v>Long Term</v>
      </c>
      <c r="J1516">
        <f t="shared" si="93"/>
        <v>8923180</v>
      </c>
      <c r="K1516">
        <f t="shared" si="94"/>
        <v>0.1</v>
      </c>
      <c r="L1516">
        <f t="shared" si="95"/>
        <v>892318</v>
      </c>
    </row>
    <row r="1517" spans="1:12" x14ac:dyDescent="0.25">
      <c r="A1517">
        <v>2516</v>
      </c>
      <c r="B1517" t="s">
        <v>1527</v>
      </c>
      <c r="C1517">
        <v>516307</v>
      </c>
      <c r="D1517">
        <v>6.86</v>
      </c>
      <c r="E1517" s="5">
        <v>43798.043935185182</v>
      </c>
      <c r="F1517" t="s">
        <v>1421</v>
      </c>
      <c r="G1517">
        <v>5059100</v>
      </c>
      <c r="H1517" s="3">
        <v>45015.665729108798</v>
      </c>
      <c r="I1517" t="str">
        <f t="shared" si="92"/>
        <v>Long Term</v>
      </c>
      <c r="J1517">
        <f t="shared" si="93"/>
        <v>4542793</v>
      </c>
      <c r="K1517">
        <f t="shared" si="94"/>
        <v>0.1</v>
      </c>
      <c r="L1517">
        <f t="shared" si="95"/>
        <v>454279.30000000005</v>
      </c>
    </row>
    <row r="1518" spans="1:12" x14ac:dyDescent="0.25">
      <c r="A1518">
        <v>2517</v>
      </c>
      <c r="B1518" t="s">
        <v>1554</v>
      </c>
      <c r="C1518">
        <v>913484</v>
      </c>
      <c r="D1518">
        <v>8.92</v>
      </c>
      <c r="E1518" s="5">
        <v>44116.604131944441</v>
      </c>
      <c r="F1518" t="s">
        <v>1425</v>
      </c>
      <c r="G1518">
        <v>1675138</v>
      </c>
      <c r="H1518" s="3">
        <v>45015.665729108798</v>
      </c>
      <c r="I1518" t="str">
        <f t="shared" si="92"/>
        <v>Long Term</v>
      </c>
      <c r="J1518">
        <f t="shared" si="93"/>
        <v>761654</v>
      </c>
      <c r="K1518">
        <f t="shared" si="94"/>
        <v>0.1</v>
      </c>
      <c r="L1518">
        <f t="shared" si="95"/>
        <v>76165.400000000009</v>
      </c>
    </row>
    <row r="1519" spans="1:12" x14ac:dyDescent="0.25">
      <c r="A1519">
        <v>2518</v>
      </c>
      <c r="B1519" t="s">
        <v>1017</v>
      </c>
      <c r="C1519">
        <v>774136</v>
      </c>
      <c r="D1519">
        <v>5.5</v>
      </c>
      <c r="E1519" s="5">
        <v>43601.424432870372</v>
      </c>
      <c r="F1519" t="s">
        <v>1421</v>
      </c>
      <c r="G1519">
        <v>6431836</v>
      </c>
      <c r="H1519" s="3">
        <v>45015.665729108798</v>
      </c>
      <c r="I1519" t="str">
        <f t="shared" si="92"/>
        <v>Long Term</v>
      </c>
      <c r="J1519">
        <f t="shared" si="93"/>
        <v>5657700</v>
      </c>
      <c r="K1519">
        <f t="shared" si="94"/>
        <v>0.1</v>
      </c>
      <c r="L1519">
        <f t="shared" si="95"/>
        <v>565770</v>
      </c>
    </row>
    <row r="1520" spans="1:12" x14ac:dyDescent="0.25">
      <c r="A1520">
        <v>2519</v>
      </c>
      <c r="B1520" t="s">
        <v>839</v>
      </c>
      <c r="C1520">
        <v>79534</v>
      </c>
      <c r="D1520">
        <v>8.92</v>
      </c>
      <c r="E1520" s="5">
        <v>44550.071631944447</v>
      </c>
      <c r="F1520" t="s">
        <v>1422</v>
      </c>
      <c r="G1520">
        <v>2769303</v>
      </c>
      <c r="H1520" s="3">
        <v>45015.665729108798</v>
      </c>
      <c r="I1520" t="str">
        <f t="shared" si="92"/>
        <v>Long Term</v>
      </c>
      <c r="J1520">
        <f t="shared" si="93"/>
        <v>2689769</v>
      </c>
      <c r="K1520">
        <f t="shared" si="94"/>
        <v>0.1</v>
      </c>
      <c r="L1520">
        <f t="shared" si="95"/>
        <v>268976.90000000002</v>
      </c>
    </row>
    <row r="1521" spans="1:12" x14ac:dyDescent="0.25">
      <c r="A1521">
        <v>2520</v>
      </c>
      <c r="B1521" t="s">
        <v>740</v>
      </c>
      <c r="C1521">
        <v>872145</v>
      </c>
      <c r="D1521">
        <v>5.3</v>
      </c>
      <c r="E1521" s="5">
        <v>43452.900219907409</v>
      </c>
      <c r="F1521" t="s">
        <v>1426</v>
      </c>
      <c r="G1521">
        <v>997453</v>
      </c>
      <c r="H1521" s="3">
        <v>45015.665729108798</v>
      </c>
      <c r="I1521" t="str">
        <f t="shared" si="92"/>
        <v>Long Term</v>
      </c>
      <c r="J1521">
        <f t="shared" si="93"/>
        <v>125308</v>
      </c>
      <c r="K1521">
        <f t="shared" si="94"/>
        <v>0.1</v>
      </c>
      <c r="L1521">
        <f t="shared" si="95"/>
        <v>12530.800000000001</v>
      </c>
    </row>
    <row r="1522" spans="1:12" x14ac:dyDescent="0.25">
      <c r="A1522">
        <v>2521</v>
      </c>
      <c r="B1522" t="s">
        <v>142</v>
      </c>
      <c r="C1522">
        <v>122122</v>
      </c>
      <c r="D1522">
        <v>7.38</v>
      </c>
      <c r="E1522" s="5">
        <v>44210.758506944447</v>
      </c>
      <c r="F1522" t="s">
        <v>1422</v>
      </c>
      <c r="G1522">
        <v>5345483</v>
      </c>
      <c r="H1522" s="3">
        <v>45015.665729108798</v>
      </c>
      <c r="I1522" t="str">
        <f t="shared" si="92"/>
        <v>Long Term</v>
      </c>
      <c r="J1522">
        <f t="shared" si="93"/>
        <v>5223361</v>
      </c>
      <c r="K1522">
        <f t="shared" si="94"/>
        <v>0.1</v>
      </c>
      <c r="L1522">
        <f t="shared" si="95"/>
        <v>522336.10000000003</v>
      </c>
    </row>
    <row r="1523" spans="1:12" x14ac:dyDescent="0.25">
      <c r="A1523">
        <v>2522</v>
      </c>
      <c r="B1523" t="s">
        <v>215</v>
      </c>
      <c r="C1523">
        <v>895312</v>
      </c>
      <c r="D1523">
        <v>5.63</v>
      </c>
      <c r="E1523" s="5">
        <v>44689.388344907413</v>
      </c>
      <c r="F1523" t="s">
        <v>1422</v>
      </c>
      <c r="G1523">
        <v>895361</v>
      </c>
      <c r="H1523" s="3">
        <v>45015.665729108798</v>
      </c>
      <c r="I1523" t="str">
        <f t="shared" si="92"/>
        <v>Short Term</v>
      </c>
      <c r="J1523">
        <f t="shared" si="93"/>
        <v>49</v>
      </c>
      <c r="K1523">
        <f t="shared" si="94"/>
        <v>0</v>
      </c>
      <c r="L1523">
        <f t="shared" si="95"/>
        <v>0</v>
      </c>
    </row>
    <row r="1524" spans="1:12" x14ac:dyDescent="0.25">
      <c r="A1524">
        <v>2523</v>
      </c>
      <c r="B1524" t="s">
        <v>1339</v>
      </c>
      <c r="C1524">
        <v>612814</v>
      </c>
      <c r="D1524">
        <v>6.63</v>
      </c>
      <c r="E1524" s="5">
        <v>44926.570972222216</v>
      </c>
      <c r="F1524" t="s">
        <v>1421</v>
      </c>
      <c r="G1524">
        <v>2262892</v>
      </c>
      <c r="H1524" s="3">
        <v>45015.665729108798</v>
      </c>
      <c r="I1524" t="str">
        <f t="shared" si="92"/>
        <v>Short Term</v>
      </c>
      <c r="J1524">
        <f t="shared" si="93"/>
        <v>1650078</v>
      </c>
      <c r="K1524">
        <f t="shared" si="94"/>
        <v>0.1</v>
      </c>
      <c r="L1524">
        <f t="shared" si="95"/>
        <v>165007.80000000002</v>
      </c>
    </row>
    <row r="1525" spans="1:12" x14ac:dyDescent="0.25">
      <c r="A1525">
        <v>2524</v>
      </c>
      <c r="B1525" t="s">
        <v>1293</v>
      </c>
      <c r="C1525">
        <v>664395</v>
      </c>
      <c r="D1525">
        <v>7.61</v>
      </c>
      <c r="E1525" s="5">
        <v>44035.843993055547</v>
      </c>
      <c r="F1525" t="s">
        <v>1426</v>
      </c>
      <c r="G1525">
        <v>1644679</v>
      </c>
      <c r="H1525" s="3">
        <v>45015.665729108798</v>
      </c>
      <c r="I1525" t="str">
        <f t="shared" si="92"/>
        <v>Long Term</v>
      </c>
      <c r="J1525">
        <f t="shared" si="93"/>
        <v>980284</v>
      </c>
      <c r="K1525">
        <f t="shared" si="94"/>
        <v>0.1</v>
      </c>
      <c r="L1525">
        <f t="shared" si="95"/>
        <v>98028.400000000009</v>
      </c>
    </row>
    <row r="1526" spans="1:12" x14ac:dyDescent="0.25">
      <c r="A1526">
        <v>2525</v>
      </c>
      <c r="B1526" t="s">
        <v>1175</v>
      </c>
      <c r="C1526">
        <v>284237</v>
      </c>
      <c r="D1526">
        <v>8.44</v>
      </c>
      <c r="E1526" s="5">
        <v>43385.017256944448</v>
      </c>
      <c r="F1526" t="s">
        <v>1422</v>
      </c>
      <c r="G1526">
        <v>4872320</v>
      </c>
      <c r="H1526" s="3">
        <v>45015.665729108798</v>
      </c>
      <c r="I1526" t="str">
        <f t="shared" si="92"/>
        <v>Long Term</v>
      </c>
      <c r="J1526">
        <f t="shared" si="93"/>
        <v>4588083</v>
      </c>
      <c r="K1526">
        <f t="shared" si="94"/>
        <v>0.1</v>
      </c>
      <c r="L1526">
        <f t="shared" si="95"/>
        <v>458808.30000000005</v>
      </c>
    </row>
    <row r="1527" spans="1:12" x14ac:dyDescent="0.25">
      <c r="A1527">
        <v>2526</v>
      </c>
      <c r="B1527" t="s">
        <v>1242</v>
      </c>
      <c r="C1527">
        <v>916640</v>
      </c>
      <c r="D1527">
        <v>7.77</v>
      </c>
      <c r="E1527" s="5">
        <v>43961.959722222222</v>
      </c>
      <c r="F1527" t="s">
        <v>1425</v>
      </c>
      <c r="G1527">
        <v>9334230</v>
      </c>
      <c r="H1527" s="3">
        <v>45015.665729108798</v>
      </c>
      <c r="I1527" t="str">
        <f t="shared" si="92"/>
        <v>Long Term</v>
      </c>
      <c r="J1527">
        <f t="shared" si="93"/>
        <v>8417590</v>
      </c>
      <c r="K1527">
        <f t="shared" si="94"/>
        <v>0.1</v>
      </c>
      <c r="L1527">
        <f t="shared" si="95"/>
        <v>841759</v>
      </c>
    </row>
    <row r="1528" spans="1:12" x14ac:dyDescent="0.25">
      <c r="A1528">
        <v>2527</v>
      </c>
      <c r="B1528" t="s">
        <v>445</v>
      </c>
      <c r="C1528">
        <v>334218</v>
      </c>
      <c r="D1528">
        <v>7.6</v>
      </c>
      <c r="E1528" s="5">
        <v>44109.853298611109</v>
      </c>
      <c r="F1528" t="s">
        <v>1423</v>
      </c>
      <c r="G1528">
        <v>1524905</v>
      </c>
      <c r="H1528" s="3">
        <v>45015.665729108798</v>
      </c>
      <c r="I1528" t="str">
        <f t="shared" si="92"/>
        <v>Long Term</v>
      </c>
      <c r="J1528">
        <f t="shared" si="93"/>
        <v>1190687</v>
      </c>
      <c r="K1528">
        <f t="shared" si="94"/>
        <v>0.1</v>
      </c>
      <c r="L1528">
        <f t="shared" si="95"/>
        <v>119068.70000000001</v>
      </c>
    </row>
    <row r="1529" spans="1:12" x14ac:dyDescent="0.25">
      <c r="A1529">
        <v>2528</v>
      </c>
      <c r="B1529" t="s">
        <v>158</v>
      </c>
      <c r="C1529">
        <v>442135</v>
      </c>
      <c r="D1529">
        <v>6.76</v>
      </c>
      <c r="E1529" s="5">
        <v>44432.034953703696</v>
      </c>
      <c r="F1529" t="s">
        <v>1426</v>
      </c>
      <c r="G1529">
        <v>8001909</v>
      </c>
      <c r="H1529" s="3">
        <v>45015.665729108798</v>
      </c>
      <c r="I1529" t="str">
        <f t="shared" si="92"/>
        <v>Long Term</v>
      </c>
      <c r="J1529">
        <f t="shared" si="93"/>
        <v>7559774</v>
      </c>
      <c r="K1529">
        <f t="shared" si="94"/>
        <v>0.1</v>
      </c>
      <c r="L1529">
        <f t="shared" si="95"/>
        <v>755977.4</v>
      </c>
    </row>
    <row r="1530" spans="1:12" x14ac:dyDescent="0.25">
      <c r="A1530">
        <v>2529</v>
      </c>
      <c r="B1530" t="s">
        <v>942</v>
      </c>
      <c r="C1530">
        <v>530167</v>
      </c>
      <c r="D1530">
        <v>5.98</v>
      </c>
      <c r="E1530" s="5">
        <v>44344.206724537027</v>
      </c>
      <c r="F1530" t="s">
        <v>1422</v>
      </c>
      <c r="G1530">
        <v>4565913</v>
      </c>
      <c r="H1530" s="3">
        <v>45015.665729108798</v>
      </c>
      <c r="I1530" t="str">
        <f t="shared" si="92"/>
        <v>Long Term</v>
      </c>
      <c r="J1530">
        <f t="shared" si="93"/>
        <v>4035746</v>
      </c>
      <c r="K1530">
        <f t="shared" si="94"/>
        <v>0.1</v>
      </c>
      <c r="L1530">
        <f t="shared" si="95"/>
        <v>403574.60000000003</v>
      </c>
    </row>
    <row r="1531" spans="1:12" x14ac:dyDescent="0.25">
      <c r="A1531">
        <v>2530</v>
      </c>
      <c r="B1531" t="s">
        <v>461</v>
      </c>
      <c r="C1531">
        <v>764168</v>
      </c>
      <c r="D1531">
        <v>5.93</v>
      </c>
      <c r="E1531" s="5">
        <v>44999.592430555553</v>
      </c>
      <c r="F1531" t="s">
        <v>1426</v>
      </c>
      <c r="G1531">
        <v>4864360</v>
      </c>
      <c r="H1531" s="3">
        <v>45015.665729108798</v>
      </c>
      <c r="I1531" t="str">
        <f t="shared" si="92"/>
        <v>Short Term</v>
      </c>
      <c r="J1531">
        <f t="shared" si="93"/>
        <v>4100192</v>
      </c>
      <c r="K1531">
        <f t="shared" si="94"/>
        <v>0.1</v>
      </c>
      <c r="L1531">
        <f t="shared" si="95"/>
        <v>410019.2</v>
      </c>
    </row>
    <row r="1532" spans="1:12" x14ac:dyDescent="0.25">
      <c r="A1532">
        <v>2531</v>
      </c>
      <c r="B1532" t="s">
        <v>621</v>
      </c>
      <c r="C1532">
        <v>704684</v>
      </c>
      <c r="D1532">
        <v>6.55</v>
      </c>
      <c r="E1532" s="5">
        <v>43967.301145833328</v>
      </c>
      <c r="F1532" t="s">
        <v>1422</v>
      </c>
      <c r="G1532">
        <v>2262133</v>
      </c>
      <c r="H1532" s="3">
        <v>45015.665729108798</v>
      </c>
      <c r="I1532" t="str">
        <f t="shared" si="92"/>
        <v>Long Term</v>
      </c>
      <c r="J1532">
        <f t="shared" si="93"/>
        <v>1557449</v>
      </c>
      <c r="K1532">
        <f t="shared" si="94"/>
        <v>0.1</v>
      </c>
      <c r="L1532">
        <f t="shared" si="95"/>
        <v>155744.9</v>
      </c>
    </row>
    <row r="1533" spans="1:12" x14ac:dyDescent="0.25">
      <c r="A1533">
        <v>2532</v>
      </c>
      <c r="B1533" t="s">
        <v>1470</v>
      </c>
      <c r="C1533">
        <v>154145</v>
      </c>
      <c r="D1533">
        <v>8.7100000000000009</v>
      </c>
      <c r="E1533" s="5">
        <v>44466.078553240739</v>
      </c>
      <c r="F1533" t="s">
        <v>1424</v>
      </c>
      <c r="G1533">
        <v>1008277</v>
      </c>
      <c r="H1533" s="3">
        <v>45015.665729108798</v>
      </c>
      <c r="I1533" t="str">
        <f t="shared" si="92"/>
        <v>Long Term</v>
      </c>
      <c r="J1533">
        <f t="shared" si="93"/>
        <v>854132</v>
      </c>
      <c r="K1533">
        <f t="shared" si="94"/>
        <v>0.1</v>
      </c>
      <c r="L1533">
        <f t="shared" si="95"/>
        <v>85413.200000000012</v>
      </c>
    </row>
    <row r="1534" spans="1:12" x14ac:dyDescent="0.25">
      <c r="A1534">
        <v>2533</v>
      </c>
      <c r="B1534" t="s">
        <v>217</v>
      </c>
      <c r="C1534">
        <v>388506</v>
      </c>
      <c r="D1534">
        <v>8.9</v>
      </c>
      <c r="E1534" s="5">
        <v>44757.192731481482</v>
      </c>
      <c r="F1534" t="s">
        <v>1424</v>
      </c>
      <c r="G1534">
        <v>4468289</v>
      </c>
      <c r="H1534" s="3">
        <v>45015.665729108798</v>
      </c>
      <c r="I1534" t="str">
        <f t="shared" si="92"/>
        <v>Short Term</v>
      </c>
      <c r="J1534">
        <f t="shared" si="93"/>
        <v>4079783</v>
      </c>
      <c r="K1534">
        <f t="shared" si="94"/>
        <v>0.1</v>
      </c>
      <c r="L1534">
        <f t="shared" si="95"/>
        <v>407978.30000000005</v>
      </c>
    </row>
    <row r="1535" spans="1:12" x14ac:dyDescent="0.25">
      <c r="A1535">
        <v>2534</v>
      </c>
      <c r="B1535" t="s">
        <v>788</v>
      </c>
      <c r="C1535">
        <v>839982</v>
      </c>
      <c r="D1535">
        <v>5.6</v>
      </c>
      <c r="E1535" s="5">
        <v>44823.894641203697</v>
      </c>
      <c r="F1535" t="s">
        <v>1422</v>
      </c>
      <c r="G1535">
        <v>839985</v>
      </c>
      <c r="H1535" s="3">
        <v>45015.665729108798</v>
      </c>
      <c r="I1535" t="str">
        <f t="shared" si="92"/>
        <v>Short Term</v>
      </c>
      <c r="J1535">
        <f t="shared" si="93"/>
        <v>3</v>
      </c>
      <c r="K1535">
        <f t="shared" si="94"/>
        <v>0</v>
      </c>
      <c r="L1535">
        <f t="shared" si="95"/>
        <v>0</v>
      </c>
    </row>
    <row r="1536" spans="1:12" x14ac:dyDescent="0.25">
      <c r="A1536">
        <v>2535</v>
      </c>
      <c r="B1536" t="s">
        <v>1444</v>
      </c>
      <c r="C1536">
        <v>185200</v>
      </c>
      <c r="D1536">
        <v>7.13</v>
      </c>
      <c r="E1536" s="5">
        <v>43389.072430555563</v>
      </c>
      <c r="F1536" t="s">
        <v>1426</v>
      </c>
      <c r="G1536">
        <v>2646138</v>
      </c>
      <c r="H1536" s="3">
        <v>45015.665729108798</v>
      </c>
      <c r="I1536" t="str">
        <f t="shared" si="92"/>
        <v>Long Term</v>
      </c>
      <c r="J1536">
        <f t="shared" si="93"/>
        <v>2460938</v>
      </c>
      <c r="K1536">
        <f t="shared" si="94"/>
        <v>0.1</v>
      </c>
      <c r="L1536">
        <f t="shared" si="95"/>
        <v>246093.80000000002</v>
      </c>
    </row>
    <row r="1537" spans="1:12" x14ac:dyDescent="0.25">
      <c r="A1537">
        <v>2536</v>
      </c>
      <c r="B1537" t="s">
        <v>826</v>
      </c>
      <c r="C1537">
        <v>99900</v>
      </c>
      <c r="D1537">
        <v>7.48</v>
      </c>
      <c r="E1537" s="5">
        <v>43590.68136574074</v>
      </c>
      <c r="F1537" t="s">
        <v>1423</v>
      </c>
      <c r="G1537">
        <v>1956183</v>
      </c>
      <c r="H1537" s="3">
        <v>45015.665729108798</v>
      </c>
      <c r="I1537" t="str">
        <f t="shared" si="92"/>
        <v>Long Term</v>
      </c>
      <c r="J1537">
        <f t="shared" si="93"/>
        <v>1856283</v>
      </c>
      <c r="K1537">
        <f t="shared" si="94"/>
        <v>0.1</v>
      </c>
      <c r="L1537">
        <f t="shared" si="95"/>
        <v>185628.30000000002</v>
      </c>
    </row>
    <row r="1538" spans="1:12" x14ac:dyDescent="0.25">
      <c r="A1538">
        <v>2537</v>
      </c>
      <c r="B1538" t="s">
        <v>779</v>
      </c>
      <c r="C1538">
        <v>111595</v>
      </c>
      <c r="D1538">
        <v>6.23</v>
      </c>
      <c r="E1538" s="5">
        <v>44829.558912037042</v>
      </c>
      <c r="F1538" t="s">
        <v>1423</v>
      </c>
      <c r="G1538">
        <v>4205602</v>
      </c>
      <c r="H1538" s="3">
        <v>45015.665729108798</v>
      </c>
      <c r="I1538" t="str">
        <f t="shared" si="92"/>
        <v>Short Term</v>
      </c>
      <c r="J1538">
        <f t="shared" si="93"/>
        <v>4094007</v>
      </c>
      <c r="K1538">
        <f t="shared" si="94"/>
        <v>0.1</v>
      </c>
      <c r="L1538">
        <f t="shared" si="95"/>
        <v>409400.7</v>
      </c>
    </row>
    <row r="1539" spans="1:12" x14ac:dyDescent="0.25">
      <c r="A1539">
        <v>2538</v>
      </c>
      <c r="B1539" t="s">
        <v>817</v>
      </c>
      <c r="C1539">
        <v>889189</v>
      </c>
      <c r="D1539">
        <v>7.53</v>
      </c>
      <c r="E1539" s="5">
        <v>43902.816296296303</v>
      </c>
      <c r="F1539" t="s">
        <v>1425</v>
      </c>
      <c r="G1539">
        <v>3228874</v>
      </c>
      <c r="H1539" s="3">
        <v>45015.665729108798</v>
      </c>
      <c r="I1539" t="str">
        <f t="shared" ref="I1539:I1602" si="96">IF((H1539-E1539)&lt;=365,"Short Term","Long Term")</f>
        <v>Long Term</v>
      </c>
      <c r="J1539">
        <f t="shared" ref="J1539:J1602" si="97">G1539-C1539</f>
        <v>2339685</v>
      </c>
      <c r="K1539">
        <f t="shared" ref="K1539:K1602" si="98">IF(J1539&gt;100000,10%,0)</f>
        <v>0.1</v>
      </c>
      <c r="L1539">
        <f t="shared" ref="L1539:L1602" si="99">J1539*K1539</f>
        <v>233968.5</v>
      </c>
    </row>
    <row r="1540" spans="1:12" x14ac:dyDescent="0.25">
      <c r="A1540">
        <v>2539</v>
      </c>
      <c r="B1540" t="s">
        <v>1241</v>
      </c>
      <c r="C1540">
        <v>537945</v>
      </c>
      <c r="D1540">
        <v>8.35</v>
      </c>
      <c r="E1540" s="5">
        <v>44420.318136574067</v>
      </c>
      <c r="F1540" t="s">
        <v>1426</v>
      </c>
      <c r="G1540">
        <v>9044628</v>
      </c>
      <c r="H1540" s="3">
        <v>45015.665729108798</v>
      </c>
      <c r="I1540" t="str">
        <f t="shared" si="96"/>
        <v>Long Term</v>
      </c>
      <c r="J1540">
        <f t="shared" si="97"/>
        <v>8506683</v>
      </c>
      <c r="K1540">
        <f t="shared" si="98"/>
        <v>0.1</v>
      </c>
      <c r="L1540">
        <f t="shared" si="99"/>
        <v>850668.3</v>
      </c>
    </row>
    <row r="1541" spans="1:12" x14ac:dyDescent="0.25">
      <c r="A1541">
        <v>2540</v>
      </c>
      <c r="B1541" t="s">
        <v>825</v>
      </c>
      <c r="C1541">
        <v>557025</v>
      </c>
      <c r="D1541">
        <v>7.41</v>
      </c>
      <c r="E1541" s="5">
        <v>44019.001898148148</v>
      </c>
      <c r="F1541" t="s">
        <v>1425</v>
      </c>
      <c r="G1541">
        <v>3900713</v>
      </c>
      <c r="H1541" s="3">
        <v>45015.665729108798</v>
      </c>
      <c r="I1541" t="str">
        <f t="shared" si="96"/>
        <v>Long Term</v>
      </c>
      <c r="J1541">
        <f t="shared" si="97"/>
        <v>3343688</v>
      </c>
      <c r="K1541">
        <f t="shared" si="98"/>
        <v>0.1</v>
      </c>
      <c r="L1541">
        <f t="shared" si="99"/>
        <v>334368.80000000005</v>
      </c>
    </row>
    <row r="1542" spans="1:12" x14ac:dyDescent="0.25">
      <c r="A1542">
        <v>2541</v>
      </c>
      <c r="B1542" t="s">
        <v>1202</v>
      </c>
      <c r="C1542">
        <v>786518</v>
      </c>
      <c r="D1542">
        <v>5.31</v>
      </c>
      <c r="E1542" s="5">
        <v>43836.958333333343</v>
      </c>
      <c r="F1542" t="s">
        <v>1422</v>
      </c>
      <c r="G1542">
        <v>9551179</v>
      </c>
      <c r="H1542" s="3">
        <v>45015.665729108798</v>
      </c>
      <c r="I1542" t="str">
        <f t="shared" si="96"/>
        <v>Long Term</v>
      </c>
      <c r="J1542">
        <f t="shared" si="97"/>
        <v>8764661</v>
      </c>
      <c r="K1542">
        <f t="shared" si="98"/>
        <v>0.1</v>
      </c>
      <c r="L1542">
        <f t="shared" si="99"/>
        <v>876466.10000000009</v>
      </c>
    </row>
    <row r="1543" spans="1:12" x14ac:dyDescent="0.25">
      <c r="A1543">
        <v>2542</v>
      </c>
      <c r="B1543" t="s">
        <v>830</v>
      </c>
      <c r="C1543">
        <v>820570</v>
      </c>
      <c r="D1543">
        <v>5.84</v>
      </c>
      <c r="E1543" s="5">
        <v>44115.633020833331</v>
      </c>
      <c r="F1543" t="s">
        <v>1426</v>
      </c>
      <c r="G1543">
        <v>9601060</v>
      </c>
      <c r="H1543" s="3">
        <v>45015.665729108798</v>
      </c>
      <c r="I1543" t="str">
        <f t="shared" si="96"/>
        <v>Long Term</v>
      </c>
      <c r="J1543">
        <f t="shared" si="97"/>
        <v>8780490</v>
      </c>
      <c r="K1543">
        <f t="shared" si="98"/>
        <v>0.1</v>
      </c>
      <c r="L1543">
        <f t="shared" si="99"/>
        <v>878049</v>
      </c>
    </row>
    <row r="1544" spans="1:12" x14ac:dyDescent="0.25">
      <c r="A1544">
        <v>2543</v>
      </c>
      <c r="B1544" t="s">
        <v>1243</v>
      </c>
      <c r="C1544">
        <v>248397</v>
      </c>
      <c r="D1544">
        <v>8.1999999999999993</v>
      </c>
      <c r="E1544" s="5">
        <v>43624.784155092602</v>
      </c>
      <c r="F1544" t="s">
        <v>1425</v>
      </c>
      <c r="G1544">
        <v>567975</v>
      </c>
      <c r="H1544" s="3">
        <v>45015.665729108798</v>
      </c>
      <c r="I1544" t="str">
        <f t="shared" si="96"/>
        <v>Long Term</v>
      </c>
      <c r="J1544">
        <f t="shared" si="97"/>
        <v>319578</v>
      </c>
      <c r="K1544">
        <f t="shared" si="98"/>
        <v>0.1</v>
      </c>
      <c r="L1544">
        <f t="shared" si="99"/>
        <v>31957.800000000003</v>
      </c>
    </row>
    <row r="1545" spans="1:12" x14ac:dyDescent="0.25">
      <c r="A1545">
        <v>2544</v>
      </c>
      <c r="B1545" t="s">
        <v>1505</v>
      </c>
      <c r="C1545">
        <v>604677</v>
      </c>
      <c r="D1545">
        <v>5.47</v>
      </c>
      <c r="E1545" s="5">
        <v>43414.33315972222</v>
      </c>
      <c r="F1545" t="s">
        <v>1424</v>
      </c>
      <c r="G1545">
        <v>3605039</v>
      </c>
      <c r="H1545" s="3">
        <v>45015.665729108798</v>
      </c>
      <c r="I1545" t="str">
        <f t="shared" si="96"/>
        <v>Long Term</v>
      </c>
      <c r="J1545">
        <f t="shared" si="97"/>
        <v>3000362</v>
      </c>
      <c r="K1545">
        <f t="shared" si="98"/>
        <v>0.1</v>
      </c>
      <c r="L1545">
        <f t="shared" si="99"/>
        <v>300036.2</v>
      </c>
    </row>
    <row r="1546" spans="1:12" x14ac:dyDescent="0.25">
      <c r="A1546">
        <v>2545</v>
      </c>
      <c r="B1546" t="s">
        <v>1366</v>
      </c>
      <c r="C1546">
        <v>370252</v>
      </c>
      <c r="D1546">
        <v>8.27</v>
      </c>
      <c r="E1546" s="5">
        <v>43624.473101851851</v>
      </c>
      <c r="F1546" t="s">
        <v>1425</v>
      </c>
      <c r="G1546">
        <v>3866983</v>
      </c>
      <c r="H1546" s="3">
        <v>45015.665729108798</v>
      </c>
      <c r="I1546" t="str">
        <f t="shared" si="96"/>
        <v>Long Term</v>
      </c>
      <c r="J1546">
        <f t="shared" si="97"/>
        <v>3496731</v>
      </c>
      <c r="K1546">
        <f t="shared" si="98"/>
        <v>0.1</v>
      </c>
      <c r="L1546">
        <f t="shared" si="99"/>
        <v>349673.10000000003</v>
      </c>
    </row>
    <row r="1547" spans="1:12" x14ac:dyDescent="0.25">
      <c r="A1547">
        <v>2546</v>
      </c>
      <c r="B1547" t="s">
        <v>1247</v>
      </c>
      <c r="C1547">
        <v>134699</v>
      </c>
      <c r="D1547">
        <v>5.47</v>
      </c>
      <c r="E1547" s="5">
        <v>44608.787210648137</v>
      </c>
      <c r="F1547" t="s">
        <v>1425</v>
      </c>
      <c r="G1547">
        <v>3593394</v>
      </c>
      <c r="H1547" s="3">
        <v>45015.665729108798</v>
      </c>
      <c r="I1547" t="str">
        <f t="shared" si="96"/>
        <v>Long Term</v>
      </c>
      <c r="J1547">
        <f t="shared" si="97"/>
        <v>3458695</v>
      </c>
      <c r="K1547">
        <f t="shared" si="98"/>
        <v>0.1</v>
      </c>
      <c r="L1547">
        <f t="shared" si="99"/>
        <v>345869.5</v>
      </c>
    </row>
    <row r="1548" spans="1:12" x14ac:dyDescent="0.25">
      <c r="A1548">
        <v>2547</v>
      </c>
      <c r="B1548" t="s">
        <v>479</v>
      </c>
      <c r="C1548">
        <v>536382</v>
      </c>
      <c r="D1548">
        <v>7.57</v>
      </c>
      <c r="E1548" s="5">
        <v>43749.932858796303</v>
      </c>
      <c r="F1548" t="s">
        <v>1424</v>
      </c>
      <c r="G1548">
        <v>5866721</v>
      </c>
      <c r="H1548" s="3">
        <v>45015.665729108798</v>
      </c>
      <c r="I1548" t="str">
        <f t="shared" si="96"/>
        <v>Long Term</v>
      </c>
      <c r="J1548">
        <f t="shared" si="97"/>
        <v>5330339</v>
      </c>
      <c r="K1548">
        <f t="shared" si="98"/>
        <v>0.1</v>
      </c>
      <c r="L1548">
        <f t="shared" si="99"/>
        <v>533033.9</v>
      </c>
    </row>
    <row r="1549" spans="1:12" x14ac:dyDescent="0.25">
      <c r="A1549">
        <v>2548</v>
      </c>
      <c r="B1549" t="s">
        <v>1489</v>
      </c>
      <c r="C1549">
        <v>296920</v>
      </c>
      <c r="D1549">
        <v>5.94</v>
      </c>
      <c r="E1549" s="5">
        <v>45013.544039351851</v>
      </c>
      <c r="F1549" t="s">
        <v>1421</v>
      </c>
      <c r="G1549">
        <v>4789417</v>
      </c>
      <c r="H1549" s="3">
        <v>45015.665729108798</v>
      </c>
      <c r="I1549" t="str">
        <f t="shared" si="96"/>
        <v>Short Term</v>
      </c>
      <c r="J1549">
        <f t="shared" si="97"/>
        <v>4492497</v>
      </c>
      <c r="K1549">
        <f t="shared" si="98"/>
        <v>0.1</v>
      </c>
      <c r="L1549">
        <f t="shared" si="99"/>
        <v>449249.7</v>
      </c>
    </row>
    <row r="1550" spans="1:12" x14ac:dyDescent="0.25">
      <c r="A1550">
        <v>2549</v>
      </c>
      <c r="B1550" t="s">
        <v>189</v>
      </c>
      <c r="C1550">
        <v>111635</v>
      </c>
      <c r="D1550">
        <v>8.6</v>
      </c>
      <c r="E1550" s="5">
        <v>44041.211099537039</v>
      </c>
      <c r="F1550" t="s">
        <v>1423</v>
      </c>
      <c r="G1550">
        <v>8837566</v>
      </c>
      <c r="H1550" s="3">
        <v>45015.665729108798</v>
      </c>
      <c r="I1550" t="str">
        <f t="shared" si="96"/>
        <v>Long Term</v>
      </c>
      <c r="J1550">
        <f t="shared" si="97"/>
        <v>8725931</v>
      </c>
      <c r="K1550">
        <f t="shared" si="98"/>
        <v>0.1</v>
      </c>
      <c r="L1550">
        <f t="shared" si="99"/>
        <v>872593.10000000009</v>
      </c>
    </row>
    <row r="1551" spans="1:12" x14ac:dyDescent="0.25">
      <c r="A1551">
        <v>2550</v>
      </c>
      <c r="B1551" t="s">
        <v>1148</v>
      </c>
      <c r="C1551">
        <v>955862</v>
      </c>
      <c r="D1551">
        <v>5.73</v>
      </c>
      <c r="E1551" s="5">
        <v>44915.986435185187</v>
      </c>
      <c r="F1551" t="s">
        <v>1421</v>
      </c>
      <c r="G1551">
        <v>4038114</v>
      </c>
      <c r="H1551" s="3">
        <v>45015.665729108798</v>
      </c>
      <c r="I1551" t="str">
        <f t="shared" si="96"/>
        <v>Short Term</v>
      </c>
      <c r="J1551">
        <f t="shared" si="97"/>
        <v>3082252</v>
      </c>
      <c r="K1551">
        <f t="shared" si="98"/>
        <v>0.1</v>
      </c>
      <c r="L1551">
        <f t="shared" si="99"/>
        <v>308225.2</v>
      </c>
    </row>
    <row r="1552" spans="1:12" x14ac:dyDescent="0.25">
      <c r="A1552">
        <v>2551</v>
      </c>
      <c r="B1552" t="s">
        <v>1201</v>
      </c>
      <c r="C1552">
        <v>255652</v>
      </c>
      <c r="D1552">
        <v>6.54</v>
      </c>
      <c r="E1552" s="5">
        <v>43490.574178240742</v>
      </c>
      <c r="F1552" t="s">
        <v>1424</v>
      </c>
      <c r="G1552">
        <v>5689191</v>
      </c>
      <c r="H1552" s="3">
        <v>45015.665729108798</v>
      </c>
      <c r="I1552" t="str">
        <f t="shared" si="96"/>
        <v>Long Term</v>
      </c>
      <c r="J1552">
        <f t="shared" si="97"/>
        <v>5433539</v>
      </c>
      <c r="K1552">
        <f t="shared" si="98"/>
        <v>0.1</v>
      </c>
      <c r="L1552">
        <f t="shared" si="99"/>
        <v>543353.9</v>
      </c>
    </row>
    <row r="1553" spans="1:12" x14ac:dyDescent="0.25">
      <c r="A1553">
        <v>2552</v>
      </c>
      <c r="B1553" t="s">
        <v>245</v>
      </c>
      <c r="C1553">
        <v>888454</v>
      </c>
      <c r="D1553">
        <v>5.44</v>
      </c>
      <c r="E1553" s="5">
        <v>43748.082291666673</v>
      </c>
      <c r="F1553" t="s">
        <v>1423</v>
      </c>
      <c r="G1553">
        <v>888484</v>
      </c>
      <c r="H1553" s="3">
        <v>45015.665729108798</v>
      </c>
      <c r="I1553" t="str">
        <f t="shared" si="96"/>
        <v>Long Term</v>
      </c>
      <c r="J1553">
        <f t="shared" si="97"/>
        <v>30</v>
      </c>
      <c r="K1553">
        <f t="shared" si="98"/>
        <v>0</v>
      </c>
      <c r="L1553">
        <f t="shared" si="99"/>
        <v>0</v>
      </c>
    </row>
    <row r="1554" spans="1:12" x14ac:dyDescent="0.25">
      <c r="A1554">
        <v>2553</v>
      </c>
      <c r="B1554" t="s">
        <v>510</v>
      </c>
      <c r="C1554">
        <v>481541</v>
      </c>
      <c r="D1554">
        <v>8.11</v>
      </c>
      <c r="E1554" s="5">
        <v>44594.345150462963</v>
      </c>
      <c r="F1554" t="s">
        <v>1423</v>
      </c>
      <c r="G1554">
        <v>5570645</v>
      </c>
      <c r="H1554" s="3">
        <v>45015.665729108798</v>
      </c>
      <c r="I1554" t="str">
        <f t="shared" si="96"/>
        <v>Long Term</v>
      </c>
      <c r="J1554">
        <f t="shared" si="97"/>
        <v>5089104</v>
      </c>
      <c r="K1554">
        <f t="shared" si="98"/>
        <v>0.1</v>
      </c>
      <c r="L1554">
        <f t="shared" si="99"/>
        <v>508910.4</v>
      </c>
    </row>
    <row r="1555" spans="1:12" x14ac:dyDescent="0.25">
      <c r="A1555">
        <v>2554</v>
      </c>
      <c r="B1555" t="s">
        <v>351</v>
      </c>
      <c r="C1555">
        <v>788513</v>
      </c>
      <c r="D1555">
        <v>5.28</v>
      </c>
      <c r="E1555" s="5">
        <v>44590.165289351848</v>
      </c>
      <c r="F1555" t="s">
        <v>1426</v>
      </c>
      <c r="G1555">
        <v>2523767</v>
      </c>
      <c r="H1555" s="3">
        <v>45015.665729108798</v>
      </c>
      <c r="I1555" t="str">
        <f t="shared" si="96"/>
        <v>Long Term</v>
      </c>
      <c r="J1555">
        <f t="shared" si="97"/>
        <v>1735254</v>
      </c>
      <c r="K1555">
        <f t="shared" si="98"/>
        <v>0.1</v>
      </c>
      <c r="L1555">
        <f t="shared" si="99"/>
        <v>173525.40000000002</v>
      </c>
    </row>
    <row r="1556" spans="1:12" x14ac:dyDescent="0.25">
      <c r="A1556">
        <v>2555</v>
      </c>
      <c r="B1556" t="s">
        <v>1534</v>
      </c>
      <c r="C1556">
        <v>491970</v>
      </c>
      <c r="D1556">
        <v>5.32</v>
      </c>
      <c r="E1556" s="5">
        <v>44560.786064814813</v>
      </c>
      <c r="F1556" t="s">
        <v>1421</v>
      </c>
      <c r="G1556">
        <v>5566387</v>
      </c>
      <c r="H1556" s="3">
        <v>45015.665729108798</v>
      </c>
      <c r="I1556" t="str">
        <f t="shared" si="96"/>
        <v>Long Term</v>
      </c>
      <c r="J1556">
        <f t="shared" si="97"/>
        <v>5074417</v>
      </c>
      <c r="K1556">
        <f t="shared" si="98"/>
        <v>0.1</v>
      </c>
      <c r="L1556">
        <f t="shared" si="99"/>
        <v>507441.7</v>
      </c>
    </row>
    <row r="1557" spans="1:12" x14ac:dyDescent="0.25">
      <c r="A1557">
        <v>2556</v>
      </c>
      <c r="B1557" t="s">
        <v>837</v>
      </c>
      <c r="C1557">
        <v>502429</v>
      </c>
      <c r="D1557">
        <v>5.31</v>
      </c>
      <c r="E1557" s="5">
        <v>43696.55605324074</v>
      </c>
      <c r="F1557" t="s">
        <v>1424</v>
      </c>
      <c r="G1557">
        <v>3696117</v>
      </c>
      <c r="H1557" s="3">
        <v>45015.665729108798</v>
      </c>
      <c r="I1557" t="str">
        <f t="shared" si="96"/>
        <v>Long Term</v>
      </c>
      <c r="J1557">
        <f t="shared" si="97"/>
        <v>3193688</v>
      </c>
      <c r="K1557">
        <f t="shared" si="98"/>
        <v>0.1</v>
      </c>
      <c r="L1557">
        <f t="shared" si="99"/>
        <v>319368.80000000005</v>
      </c>
    </row>
    <row r="1558" spans="1:12" x14ac:dyDescent="0.25">
      <c r="A1558">
        <v>2557</v>
      </c>
      <c r="B1558" t="s">
        <v>470</v>
      </c>
      <c r="C1558">
        <v>212374</v>
      </c>
      <c r="D1558">
        <v>6.33</v>
      </c>
      <c r="E1558" s="5">
        <v>44896.842685185176</v>
      </c>
      <c r="F1558" t="s">
        <v>1424</v>
      </c>
      <c r="G1558">
        <v>1388235</v>
      </c>
      <c r="H1558" s="3">
        <v>45015.665729108798</v>
      </c>
      <c r="I1558" t="str">
        <f t="shared" si="96"/>
        <v>Short Term</v>
      </c>
      <c r="J1558">
        <f t="shared" si="97"/>
        <v>1175861</v>
      </c>
      <c r="K1558">
        <f t="shared" si="98"/>
        <v>0.1</v>
      </c>
      <c r="L1558">
        <f t="shared" si="99"/>
        <v>117586.1</v>
      </c>
    </row>
    <row r="1559" spans="1:12" x14ac:dyDescent="0.25">
      <c r="A1559">
        <v>2558</v>
      </c>
      <c r="B1559" t="s">
        <v>1056</v>
      </c>
      <c r="C1559">
        <v>552533</v>
      </c>
      <c r="D1559">
        <v>7.91</v>
      </c>
      <c r="E1559" s="5">
        <v>44648.186574074083</v>
      </c>
      <c r="F1559" t="s">
        <v>1426</v>
      </c>
      <c r="G1559">
        <v>5249297</v>
      </c>
      <c r="H1559" s="3">
        <v>45015.665729108798</v>
      </c>
      <c r="I1559" t="str">
        <f t="shared" si="96"/>
        <v>Long Term</v>
      </c>
      <c r="J1559">
        <f t="shared" si="97"/>
        <v>4696764</v>
      </c>
      <c r="K1559">
        <f t="shared" si="98"/>
        <v>0.1</v>
      </c>
      <c r="L1559">
        <f t="shared" si="99"/>
        <v>469676.4</v>
      </c>
    </row>
    <row r="1560" spans="1:12" x14ac:dyDescent="0.25">
      <c r="A1560">
        <v>2559</v>
      </c>
      <c r="B1560" t="s">
        <v>700</v>
      </c>
      <c r="C1560">
        <v>246182</v>
      </c>
      <c r="D1560">
        <v>5.15</v>
      </c>
      <c r="E1560" s="5">
        <v>43646.992835648147</v>
      </c>
      <c r="F1560" t="s">
        <v>1425</v>
      </c>
      <c r="G1560">
        <v>9890909</v>
      </c>
      <c r="H1560" s="3">
        <v>45015.665729108798</v>
      </c>
      <c r="I1560" t="str">
        <f t="shared" si="96"/>
        <v>Long Term</v>
      </c>
      <c r="J1560">
        <f t="shared" si="97"/>
        <v>9644727</v>
      </c>
      <c r="K1560">
        <f t="shared" si="98"/>
        <v>0.1</v>
      </c>
      <c r="L1560">
        <f t="shared" si="99"/>
        <v>964472.70000000007</v>
      </c>
    </row>
    <row r="1561" spans="1:12" x14ac:dyDescent="0.25">
      <c r="A1561">
        <v>2560</v>
      </c>
      <c r="B1561" t="s">
        <v>484</v>
      </c>
      <c r="C1561">
        <v>108838</v>
      </c>
      <c r="D1561">
        <v>8.9</v>
      </c>
      <c r="E1561" s="5">
        <v>44107.196643518517</v>
      </c>
      <c r="F1561" t="s">
        <v>1425</v>
      </c>
      <c r="G1561">
        <v>2767562</v>
      </c>
      <c r="H1561" s="3">
        <v>45015.665729108798</v>
      </c>
      <c r="I1561" t="str">
        <f t="shared" si="96"/>
        <v>Long Term</v>
      </c>
      <c r="J1561">
        <f t="shared" si="97"/>
        <v>2658724</v>
      </c>
      <c r="K1561">
        <f t="shared" si="98"/>
        <v>0.1</v>
      </c>
      <c r="L1561">
        <f t="shared" si="99"/>
        <v>265872.40000000002</v>
      </c>
    </row>
    <row r="1562" spans="1:12" x14ac:dyDescent="0.25">
      <c r="A1562">
        <v>2561</v>
      </c>
      <c r="B1562" t="s">
        <v>369</v>
      </c>
      <c r="C1562">
        <v>305101</v>
      </c>
      <c r="D1562">
        <v>8.7200000000000006</v>
      </c>
      <c r="E1562" s="5">
        <v>43998.662372685183</v>
      </c>
      <c r="F1562" t="s">
        <v>1422</v>
      </c>
      <c r="G1562">
        <v>2612702</v>
      </c>
      <c r="H1562" s="3">
        <v>45015.665729108798</v>
      </c>
      <c r="I1562" t="str">
        <f t="shared" si="96"/>
        <v>Long Term</v>
      </c>
      <c r="J1562">
        <f t="shared" si="97"/>
        <v>2307601</v>
      </c>
      <c r="K1562">
        <f t="shared" si="98"/>
        <v>0.1</v>
      </c>
      <c r="L1562">
        <f t="shared" si="99"/>
        <v>230760.1</v>
      </c>
    </row>
    <row r="1563" spans="1:12" x14ac:dyDescent="0.25">
      <c r="A1563">
        <v>2562</v>
      </c>
      <c r="B1563" t="s">
        <v>205</v>
      </c>
      <c r="C1563">
        <v>253538</v>
      </c>
      <c r="D1563">
        <v>6.29</v>
      </c>
      <c r="E1563" s="5">
        <v>44593.866006944438</v>
      </c>
      <c r="F1563" t="s">
        <v>1421</v>
      </c>
      <c r="G1563">
        <v>4427878</v>
      </c>
      <c r="H1563" s="3">
        <v>45015.665729108798</v>
      </c>
      <c r="I1563" t="str">
        <f t="shared" si="96"/>
        <v>Long Term</v>
      </c>
      <c r="J1563">
        <f t="shared" si="97"/>
        <v>4174340</v>
      </c>
      <c r="K1563">
        <f t="shared" si="98"/>
        <v>0.1</v>
      </c>
      <c r="L1563">
        <f t="shared" si="99"/>
        <v>417434</v>
      </c>
    </row>
    <row r="1564" spans="1:12" x14ac:dyDescent="0.25">
      <c r="A1564">
        <v>2563</v>
      </c>
      <c r="B1564" t="s">
        <v>149</v>
      </c>
      <c r="C1564">
        <v>71272</v>
      </c>
      <c r="D1564">
        <v>8.3000000000000007</v>
      </c>
      <c r="E1564" s="5">
        <v>44582.980995370373</v>
      </c>
      <c r="F1564" t="s">
        <v>1424</v>
      </c>
      <c r="G1564">
        <v>5339197</v>
      </c>
      <c r="H1564" s="3">
        <v>45015.665729108798</v>
      </c>
      <c r="I1564" t="str">
        <f t="shared" si="96"/>
        <v>Long Term</v>
      </c>
      <c r="J1564">
        <f t="shared" si="97"/>
        <v>5267925</v>
      </c>
      <c r="K1564">
        <f t="shared" si="98"/>
        <v>0.1</v>
      </c>
      <c r="L1564">
        <f t="shared" si="99"/>
        <v>526792.5</v>
      </c>
    </row>
    <row r="1565" spans="1:12" x14ac:dyDescent="0.25">
      <c r="A1565">
        <v>2564</v>
      </c>
      <c r="B1565" t="s">
        <v>901</v>
      </c>
      <c r="C1565">
        <v>979474</v>
      </c>
      <c r="D1565">
        <v>7.69</v>
      </c>
      <c r="E1565" s="5">
        <v>43826.384004629632</v>
      </c>
      <c r="F1565" t="s">
        <v>1422</v>
      </c>
      <c r="G1565">
        <v>7944940</v>
      </c>
      <c r="H1565" s="3">
        <v>45015.665729108798</v>
      </c>
      <c r="I1565" t="str">
        <f t="shared" si="96"/>
        <v>Long Term</v>
      </c>
      <c r="J1565">
        <f t="shared" si="97"/>
        <v>6965466</v>
      </c>
      <c r="K1565">
        <f t="shared" si="98"/>
        <v>0.1</v>
      </c>
      <c r="L1565">
        <f t="shared" si="99"/>
        <v>696546.60000000009</v>
      </c>
    </row>
    <row r="1566" spans="1:12" x14ac:dyDescent="0.25">
      <c r="A1566">
        <v>2565</v>
      </c>
      <c r="B1566" t="s">
        <v>857</v>
      </c>
      <c r="C1566">
        <v>572634</v>
      </c>
      <c r="D1566">
        <v>6.6</v>
      </c>
      <c r="E1566" s="5">
        <v>43447.380335648151</v>
      </c>
      <c r="F1566" t="s">
        <v>1421</v>
      </c>
      <c r="G1566">
        <v>5520050</v>
      </c>
      <c r="H1566" s="3">
        <v>45015.665729108798</v>
      </c>
      <c r="I1566" t="str">
        <f t="shared" si="96"/>
        <v>Long Term</v>
      </c>
      <c r="J1566">
        <f t="shared" si="97"/>
        <v>4947416</v>
      </c>
      <c r="K1566">
        <f t="shared" si="98"/>
        <v>0.1</v>
      </c>
      <c r="L1566">
        <f t="shared" si="99"/>
        <v>494741.60000000003</v>
      </c>
    </row>
    <row r="1567" spans="1:12" x14ac:dyDescent="0.25">
      <c r="A1567">
        <v>2566</v>
      </c>
      <c r="B1567" t="s">
        <v>671</v>
      </c>
      <c r="C1567">
        <v>610731</v>
      </c>
      <c r="D1567">
        <v>5.96</v>
      </c>
      <c r="E1567" s="5">
        <v>44719.243726851862</v>
      </c>
      <c r="F1567" t="s">
        <v>1423</v>
      </c>
      <c r="G1567">
        <v>5579606</v>
      </c>
      <c r="H1567" s="3">
        <v>45015.665729108798</v>
      </c>
      <c r="I1567" t="str">
        <f t="shared" si="96"/>
        <v>Short Term</v>
      </c>
      <c r="J1567">
        <f t="shared" si="97"/>
        <v>4968875</v>
      </c>
      <c r="K1567">
        <f t="shared" si="98"/>
        <v>0.1</v>
      </c>
      <c r="L1567">
        <f t="shared" si="99"/>
        <v>496887.5</v>
      </c>
    </row>
    <row r="1568" spans="1:12" x14ac:dyDescent="0.25">
      <c r="A1568">
        <v>2567</v>
      </c>
      <c r="B1568" t="s">
        <v>1458</v>
      </c>
      <c r="C1568">
        <v>999231</v>
      </c>
      <c r="D1568">
        <v>8.93</v>
      </c>
      <c r="E1568" s="5">
        <v>43733.789560185192</v>
      </c>
      <c r="F1568" t="s">
        <v>1425</v>
      </c>
      <c r="G1568">
        <v>3017183</v>
      </c>
      <c r="H1568" s="3">
        <v>45015.665729108798</v>
      </c>
      <c r="I1568" t="str">
        <f t="shared" si="96"/>
        <v>Long Term</v>
      </c>
      <c r="J1568">
        <f t="shared" si="97"/>
        <v>2017952</v>
      </c>
      <c r="K1568">
        <f t="shared" si="98"/>
        <v>0.1</v>
      </c>
      <c r="L1568">
        <f t="shared" si="99"/>
        <v>201795.20000000001</v>
      </c>
    </row>
    <row r="1569" spans="1:12" x14ac:dyDescent="0.25">
      <c r="A1569">
        <v>2568</v>
      </c>
      <c r="B1569" t="s">
        <v>172</v>
      </c>
      <c r="C1569">
        <v>826475</v>
      </c>
      <c r="D1569">
        <v>8.3800000000000008</v>
      </c>
      <c r="E1569" s="5">
        <v>43863.891273148147</v>
      </c>
      <c r="F1569" t="s">
        <v>1423</v>
      </c>
      <c r="G1569">
        <v>5872837</v>
      </c>
      <c r="H1569" s="3">
        <v>45015.665729108798</v>
      </c>
      <c r="I1569" t="str">
        <f t="shared" si="96"/>
        <v>Long Term</v>
      </c>
      <c r="J1569">
        <f t="shared" si="97"/>
        <v>5046362</v>
      </c>
      <c r="K1569">
        <f t="shared" si="98"/>
        <v>0.1</v>
      </c>
      <c r="L1569">
        <f t="shared" si="99"/>
        <v>504636.2</v>
      </c>
    </row>
    <row r="1570" spans="1:12" x14ac:dyDescent="0.25">
      <c r="A1570">
        <v>2569</v>
      </c>
      <c r="B1570" t="s">
        <v>69</v>
      </c>
      <c r="C1570">
        <v>326144</v>
      </c>
      <c r="D1570">
        <v>6.83</v>
      </c>
      <c r="E1570" s="5">
        <v>44139.220347222217</v>
      </c>
      <c r="F1570" t="s">
        <v>1423</v>
      </c>
      <c r="G1570">
        <v>9787423</v>
      </c>
      <c r="H1570" s="3">
        <v>45015.665729108798</v>
      </c>
      <c r="I1570" t="str">
        <f t="shared" si="96"/>
        <v>Long Term</v>
      </c>
      <c r="J1570">
        <f t="shared" si="97"/>
        <v>9461279</v>
      </c>
      <c r="K1570">
        <f t="shared" si="98"/>
        <v>0.1</v>
      </c>
      <c r="L1570">
        <f t="shared" si="99"/>
        <v>946127.9</v>
      </c>
    </row>
    <row r="1571" spans="1:12" x14ac:dyDescent="0.25">
      <c r="A1571">
        <v>2570</v>
      </c>
      <c r="B1571" t="s">
        <v>1080</v>
      </c>
      <c r="C1571">
        <v>869938</v>
      </c>
      <c r="D1571">
        <v>7.76</v>
      </c>
      <c r="E1571" s="5">
        <v>43529.014687499999</v>
      </c>
      <c r="F1571" t="s">
        <v>1423</v>
      </c>
      <c r="G1571">
        <v>9689859</v>
      </c>
      <c r="H1571" s="3">
        <v>45015.665729108798</v>
      </c>
      <c r="I1571" t="str">
        <f t="shared" si="96"/>
        <v>Long Term</v>
      </c>
      <c r="J1571">
        <f t="shared" si="97"/>
        <v>8819921</v>
      </c>
      <c r="K1571">
        <f t="shared" si="98"/>
        <v>0.1</v>
      </c>
      <c r="L1571">
        <f t="shared" si="99"/>
        <v>881992.10000000009</v>
      </c>
    </row>
    <row r="1572" spans="1:12" x14ac:dyDescent="0.25">
      <c r="A1572">
        <v>2571</v>
      </c>
      <c r="B1572" t="s">
        <v>1209</v>
      </c>
      <c r="C1572">
        <v>61990</v>
      </c>
      <c r="D1572">
        <v>7.26</v>
      </c>
      <c r="E1572" s="5">
        <v>44487.786354166667</v>
      </c>
      <c r="F1572" t="s">
        <v>1422</v>
      </c>
      <c r="G1572">
        <v>5804898</v>
      </c>
      <c r="H1572" s="3">
        <v>45015.665729108798</v>
      </c>
      <c r="I1572" t="str">
        <f t="shared" si="96"/>
        <v>Long Term</v>
      </c>
      <c r="J1572">
        <f t="shared" si="97"/>
        <v>5742908</v>
      </c>
      <c r="K1572">
        <f t="shared" si="98"/>
        <v>0.1</v>
      </c>
      <c r="L1572">
        <f t="shared" si="99"/>
        <v>574290.80000000005</v>
      </c>
    </row>
    <row r="1573" spans="1:12" x14ac:dyDescent="0.25">
      <c r="A1573">
        <v>2572</v>
      </c>
      <c r="B1573" t="s">
        <v>908</v>
      </c>
      <c r="C1573">
        <v>486663</v>
      </c>
      <c r="D1573">
        <v>5.7</v>
      </c>
      <c r="E1573" s="5">
        <v>44446.273715277777</v>
      </c>
      <c r="F1573" t="s">
        <v>1425</v>
      </c>
      <c r="G1573">
        <v>5086254</v>
      </c>
      <c r="H1573" s="3">
        <v>45015.665729108798</v>
      </c>
      <c r="I1573" t="str">
        <f t="shared" si="96"/>
        <v>Long Term</v>
      </c>
      <c r="J1573">
        <f t="shared" si="97"/>
        <v>4599591</v>
      </c>
      <c r="K1573">
        <f t="shared" si="98"/>
        <v>0.1</v>
      </c>
      <c r="L1573">
        <f t="shared" si="99"/>
        <v>459959.10000000003</v>
      </c>
    </row>
    <row r="1574" spans="1:12" x14ac:dyDescent="0.25">
      <c r="A1574">
        <v>2573</v>
      </c>
      <c r="B1574" t="s">
        <v>1086</v>
      </c>
      <c r="C1574">
        <v>243028</v>
      </c>
      <c r="D1574">
        <v>6.91</v>
      </c>
      <c r="E1574" s="5">
        <v>43442.173090277778</v>
      </c>
      <c r="F1574" t="s">
        <v>1423</v>
      </c>
      <c r="G1574">
        <v>5683166</v>
      </c>
      <c r="H1574" s="3">
        <v>45015.665729108798</v>
      </c>
      <c r="I1574" t="str">
        <f t="shared" si="96"/>
        <v>Long Term</v>
      </c>
      <c r="J1574">
        <f t="shared" si="97"/>
        <v>5440138</v>
      </c>
      <c r="K1574">
        <f t="shared" si="98"/>
        <v>0.1</v>
      </c>
      <c r="L1574">
        <f t="shared" si="99"/>
        <v>544013.80000000005</v>
      </c>
    </row>
    <row r="1575" spans="1:12" x14ac:dyDescent="0.25">
      <c r="A1575">
        <v>2574</v>
      </c>
      <c r="B1575" t="s">
        <v>1058</v>
      </c>
      <c r="C1575">
        <v>832795</v>
      </c>
      <c r="D1575">
        <v>8.4700000000000006</v>
      </c>
      <c r="E1575" s="5">
        <v>44129.374826388892</v>
      </c>
      <c r="F1575" t="s">
        <v>1423</v>
      </c>
      <c r="G1575">
        <v>7810426</v>
      </c>
      <c r="H1575" s="3">
        <v>45015.665729108798</v>
      </c>
      <c r="I1575" t="str">
        <f t="shared" si="96"/>
        <v>Long Term</v>
      </c>
      <c r="J1575">
        <f t="shared" si="97"/>
        <v>6977631</v>
      </c>
      <c r="K1575">
        <f t="shared" si="98"/>
        <v>0.1</v>
      </c>
      <c r="L1575">
        <f t="shared" si="99"/>
        <v>697763.10000000009</v>
      </c>
    </row>
    <row r="1576" spans="1:12" x14ac:dyDescent="0.25">
      <c r="A1576">
        <v>2575</v>
      </c>
      <c r="B1576" t="s">
        <v>464</v>
      </c>
      <c r="C1576">
        <v>249691</v>
      </c>
      <c r="D1576">
        <v>8.2899999999999991</v>
      </c>
      <c r="E1576" s="5">
        <v>44419.018437500003</v>
      </c>
      <c r="F1576" t="s">
        <v>1424</v>
      </c>
      <c r="G1576">
        <v>4794452</v>
      </c>
      <c r="H1576" s="3">
        <v>45015.665729108798</v>
      </c>
      <c r="I1576" t="str">
        <f t="shared" si="96"/>
        <v>Long Term</v>
      </c>
      <c r="J1576">
        <f t="shared" si="97"/>
        <v>4544761</v>
      </c>
      <c r="K1576">
        <f t="shared" si="98"/>
        <v>0.1</v>
      </c>
      <c r="L1576">
        <f t="shared" si="99"/>
        <v>454476.10000000003</v>
      </c>
    </row>
    <row r="1577" spans="1:12" x14ac:dyDescent="0.25">
      <c r="A1577">
        <v>2576</v>
      </c>
      <c r="B1577" t="s">
        <v>1287</v>
      </c>
      <c r="C1577">
        <v>883060</v>
      </c>
      <c r="D1577">
        <v>7.23</v>
      </c>
      <c r="E1577" s="5">
        <v>43659.805694444447</v>
      </c>
      <c r="F1577" t="s">
        <v>1424</v>
      </c>
      <c r="G1577">
        <v>1185540</v>
      </c>
      <c r="H1577" s="3">
        <v>45015.665729108798</v>
      </c>
      <c r="I1577" t="str">
        <f t="shared" si="96"/>
        <v>Long Term</v>
      </c>
      <c r="J1577">
        <f t="shared" si="97"/>
        <v>302480</v>
      </c>
      <c r="K1577">
        <f t="shared" si="98"/>
        <v>0.1</v>
      </c>
      <c r="L1577">
        <f t="shared" si="99"/>
        <v>30248</v>
      </c>
    </row>
    <row r="1578" spans="1:12" x14ac:dyDescent="0.25">
      <c r="A1578">
        <v>2577</v>
      </c>
      <c r="B1578" t="s">
        <v>1164</v>
      </c>
      <c r="C1578">
        <v>430572</v>
      </c>
      <c r="D1578">
        <v>7.82</v>
      </c>
      <c r="E1578" s="5">
        <v>44419.158263888887</v>
      </c>
      <c r="F1578" t="s">
        <v>1421</v>
      </c>
      <c r="G1578">
        <v>3463032</v>
      </c>
      <c r="H1578" s="3">
        <v>45015.665729108798</v>
      </c>
      <c r="I1578" t="str">
        <f t="shared" si="96"/>
        <v>Long Term</v>
      </c>
      <c r="J1578">
        <f t="shared" si="97"/>
        <v>3032460</v>
      </c>
      <c r="K1578">
        <f t="shared" si="98"/>
        <v>0.1</v>
      </c>
      <c r="L1578">
        <f t="shared" si="99"/>
        <v>303246</v>
      </c>
    </row>
    <row r="1579" spans="1:12" x14ac:dyDescent="0.25">
      <c r="A1579">
        <v>2578</v>
      </c>
      <c r="B1579" t="s">
        <v>403</v>
      </c>
      <c r="C1579">
        <v>613264</v>
      </c>
      <c r="D1579">
        <v>8.92</v>
      </c>
      <c r="E1579" s="5">
        <v>44628.374224537038</v>
      </c>
      <c r="F1579" t="s">
        <v>1426</v>
      </c>
      <c r="G1579">
        <v>6443323</v>
      </c>
      <c r="H1579" s="3">
        <v>45015.665729108798</v>
      </c>
      <c r="I1579" t="str">
        <f t="shared" si="96"/>
        <v>Long Term</v>
      </c>
      <c r="J1579">
        <f t="shared" si="97"/>
        <v>5830059</v>
      </c>
      <c r="K1579">
        <f t="shared" si="98"/>
        <v>0.1</v>
      </c>
      <c r="L1579">
        <f t="shared" si="99"/>
        <v>583005.9</v>
      </c>
    </row>
    <row r="1580" spans="1:12" x14ac:dyDescent="0.25">
      <c r="A1580">
        <v>2579</v>
      </c>
      <c r="B1580" t="s">
        <v>1210</v>
      </c>
      <c r="C1580">
        <v>575722</v>
      </c>
      <c r="D1580">
        <v>5.6</v>
      </c>
      <c r="E1580" s="5">
        <v>44771.315034722233</v>
      </c>
      <c r="F1580" t="s">
        <v>1425</v>
      </c>
      <c r="G1580">
        <v>2979770</v>
      </c>
      <c r="H1580" s="3">
        <v>45015.665729108798</v>
      </c>
      <c r="I1580" t="str">
        <f t="shared" si="96"/>
        <v>Short Term</v>
      </c>
      <c r="J1580">
        <f t="shared" si="97"/>
        <v>2404048</v>
      </c>
      <c r="K1580">
        <f t="shared" si="98"/>
        <v>0.1</v>
      </c>
      <c r="L1580">
        <f t="shared" si="99"/>
        <v>240404.80000000002</v>
      </c>
    </row>
    <row r="1581" spans="1:12" x14ac:dyDescent="0.25">
      <c r="A1581">
        <v>2580</v>
      </c>
      <c r="B1581" t="s">
        <v>716</v>
      </c>
      <c r="C1581">
        <v>788045</v>
      </c>
      <c r="D1581">
        <v>8.7899999999999991</v>
      </c>
      <c r="E1581" s="5">
        <v>43469.354756944442</v>
      </c>
      <c r="F1581" t="s">
        <v>1421</v>
      </c>
      <c r="G1581">
        <v>6714164</v>
      </c>
      <c r="H1581" s="3">
        <v>45015.665729108798</v>
      </c>
      <c r="I1581" t="str">
        <f t="shared" si="96"/>
        <v>Long Term</v>
      </c>
      <c r="J1581">
        <f t="shared" si="97"/>
        <v>5926119</v>
      </c>
      <c r="K1581">
        <f t="shared" si="98"/>
        <v>0.1</v>
      </c>
      <c r="L1581">
        <f t="shared" si="99"/>
        <v>592611.9</v>
      </c>
    </row>
    <row r="1582" spans="1:12" x14ac:dyDescent="0.25">
      <c r="A1582">
        <v>2581</v>
      </c>
      <c r="B1582" t="s">
        <v>690</v>
      </c>
      <c r="C1582">
        <v>469119</v>
      </c>
      <c r="D1582">
        <v>6.19</v>
      </c>
      <c r="E1582" s="5">
        <v>44984.342361111107</v>
      </c>
      <c r="F1582" t="s">
        <v>1423</v>
      </c>
      <c r="G1582">
        <v>5834465</v>
      </c>
      <c r="H1582" s="3">
        <v>45015.665729108798</v>
      </c>
      <c r="I1582" t="str">
        <f t="shared" si="96"/>
        <v>Short Term</v>
      </c>
      <c r="J1582">
        <f t="shared" si="97"/>
        <v>5365346</v>
      </c>
      <c r="K1582">
        <f t="shared" si="98"/>
        <v>0.1</v>
      </c>
      <c r="L1582">
        <f t="shared" si="99"/>
        <v>536534.6</v>
      </c>
    </row>
    <row r="1583" spans="1:12" x14ac:dyDescent="0.25">
      <c r="A1583">
        <v>2582</v>
      </c>
      <c r="B1583" t="s">
        <v>475</v>
      </c>
      <c r="C1583">
        <v>441991</v>
      </c>
      <c r="D1583">
        <v>5.6</v>
      </c>
      <c r="E1583" s="5">
        <v>43840.810868055552</v>
      </c>
      <c r="F1583" t="s">
        <v>1422</v>
      </c>
      <c r="G1583">
        <v>4875167</v>
      </c>
      <c r="H1583" s="3">
        <v>45015.665729108798</v>
      </c>
      <c r="I1583" t="str">
        <f t="shared" si="96"/>
        <v>Long Term</v>
      </c>
      <c r="J1583">
        <f t="shared" si="97"/>
        <v>4433176</v>
      </c>
      <c r="K1583">
        <f t="shared" si="98"/>
        <v>0.1</v>
      </c>
      <c r="L1583">
        <f t="shared" si="99"/>
        <v>443317.60000000003</v>
      </c>
    </row>
    <row r="1584" spans="1:12" x14ac:dyDescent="0.25">
      <c r="A1584">
        <v>2583</v>
      </c>
      <c r="B1584" t="s">
        <v>1491</v>
      </c>
      <c r="C1584">
        <v>991957</v>
      </c>
      <c r="D1584">
        <v>7.74</v>
      </c>
      <c r="E1584" s="5">
        <v>44695.606319444443</v>
      </c>
      <c r="F1584" t="s">
        <v>1425</v>
      </c>
      <c r="G1584">
        <v>7395122</v>
      </c>
      <c r="H1584" s="3">
        <v>45015.665729108798</v>
      </c>
      <c r="I1584" t="str">
        <f t="shared" si="96"/>
        <v>Short Term</v>
      </c>
      <c r="J1584">
        <f t="shared" si="97"/>
        <v>6403165</v>
      </c>
      <c r="K1584">
        <f t="shared" si="98"/>
        <v>0.1</v>
      </c>
      <c r="L1584">
        <f t="shared" si="99"/>
        <v>640316.5</v>
      </c>
    </row>
    <row r="1585" spans="1:12" x14ac:dyDescent="0.25">
      <c r="A1585">
        <v>2584</v>
      </c>
      <c r="B1585" t="s">
        <v>996</v>
      </c>
      <c r="C1585">
        <v>534983</v>
      </c>
      <c r="D1585">
        <v>6.76</v>
      </c>
      <c r="E1585" s="5">
        <v>44681.225636574083</v>
      </c>
      <c r="F1585" t="s">
        <v>1421</v>
      </c>
      <c r="G1585">
        <v>7804968</v>
      </c>
      <c r="H1585" s="3">
        <v>45015.665729108798</v>
      </c>
      <c r="I1585" t="str">
        <f t="shared" si="96"/>
        <v>Short Term</v>
      </c>
      <c r="J1585">
        <f t="shared" si="97"/>
        <v>7269985</v>
      </c>
      <c r="K1585">
        <f t="shared" si="98"/>
        <v>0.1</v>
      </c>
      <c r="L1585">
        <f t="shared" si="99"/>
        <v>726998.5</v>
      </c>
    </row>
    <row r="1586" spans="1:12" x14ac:dyDescent="0.25">
      <c r="A1586">
        <v>2585</v>
      </c>
      <c r="B1586" t="s">
        <v>117</v>
      </c>
      <c r="C1586">
        <v>394261</v>
      </c>
      <c r="D1586">
        <v>6.97</v>
      </c>
      <c r="E1586" s="5">
        <v>43827.572187500002</v>
      </c>
      <c r="F1586" t="s">
        <v>1423</v>
      </c>
      <c r="G1586">
        <v>394264</v>
      </c>
      <c r="H1586" s="3">
        <v>45015.665729108798</v>
      </c>
      <c r="I1586" t="str">
        <f t="shared" si="96"/>
        <v>Long Term</v>
      </c>
      <c r="J1586">
        <f t="shared" si="97"/>
        <v>3</v>
      </c>
      <c r="K1586">
        <f t="shared" si="98"/>
        <v>0</v>
      </c>
      <c r="L1586">
        <f t="shared" si="99"/>
        <v>0</v>
      </c>
    </row>
    <row r="1587" spans="1:12" x14ac:dyDescent="0.25">
      <c r="A1587">
        <v>2586</v>
      </c>
      <c r="B1587" t="s">
        <v>544</v>
      </c>
      <c r="C1587">
        <v>310891</v>
      </c>
      <c r="D1587">
        <v>5.0999999999999996</v>
      </c>
      <c r="E1587" s="5">
        <v>43827.154305555552</v>
      </c>
      <c r="F1587" t="s">
        <v>1424</v>
      </c>
      <c r="G1587">
        <v>3932035</v>
      </c>
      <c r="H1587" s="3">
        <v>45015.665729108798</v>
      </c>
      <c r="I1587" t="str">
        <f t="shared" si="96"/>
        <v>Long Term</v>
      </c>
      <c r="J1587">
        <f t="shared" si="97"/>
        <v>3621144</v>
      </c>
      <c r="K1587">
        <f t="shared" si="98"/>
        <v>0.1</v>
      </c>
      <c r="L1587">
        <f t="shared" si="99"/>
        <v>362114.4</v>
      </c>
    </row>
    <row r="1588" spans="1:12" x14ac:dyDescent="0.25">
      <c r="A1588">
        <v>2587</v>
      </c>
      <c r="B1588" t="s">
        <v>352</v>
      </c>
      <c r="C1588">
        <v>314242</v>
      </c>
      <c r="D1588">
        <v>5.23</v>
      </c>
      <c r="E1588" s="5">
        <v>44697.613425925927</v>
      </c>
      <c r="F1588" t="s">
        <v>1425</v>
      </c>
      <c r="G1588">
        <v>8305982</v>
      </c>
      <c r="H1588" s="3">
        <v>45015.665729108798</v>
      </c>
      <c r="I1588" t="str">
        <f t="shared" si="96"/>
        <v>Short Term</v>
      </c>
      <c r="J1588">
        <f t="shared" si="97"/>
        <v>7991740</v>
      </c>
      <c r="K1588">
        <f t="shared" si="98"/>
        <v>0.1</v>
      </c>
      <c r="L1588">
        <f t="shared" si="99"/>
        <v>799174</v>
      </c>
    </row>
    <row r="1589" spans="1:12" x14ac:dyDescent="0.25">
      <c r="A1589">
        <v>2588</v>
      </c>
      <c r="B1589" t="s">
        <v>213</v>
      </c>
      <c r="C1589">
        <v>586770</v>
      </c>
      <c r="D1589">
        <v>8.74</v>
      </c>
      <c r="E1589" s="5">
        <v>45001.119039351863</v>
      </c>
      <c r="F1589" t="s">
        <v>1425</v>
      </c>
      <c r="G1589">
        <v>1729272</v>
      </c>
      <c r="H1589" s="3">
        <v>45015.665729108798</v>
      </c>
      <c r="I1589" t="str">
        <f t="shared" si="96"/>
        <v>Short Term</v>
      </c>
      <c r="J1589">
        <f t="shared" si="97"/>
        <v>1142502</v>
      </c>
      <c r="K1589">
        <f t="shared" si="98"/>
        <v>0.1</v>
      </c>
      <c r="L1589">
        <f t="shared" si="99"/>
        <v>114250.20000000001</v>
      </c>
    </row>
    <row r="1590" spans="1:12" x14ac:dyDescent="0.25">
      <c r="A1590">
        <v>2589</v>
      </c>
      <c r="B1590" t="s">
        <v>898</v>
      </c>
      <c r="C1590">
        <v>869529</v>
      </c>
      <c r="D1590">
        <v>7.2</v>
      </c>
      <c r="E1590" s="5">
        <v>44128.444351851853</v>
      </c>
      <c r="F1590" t="s">
        <v>1423</v>
      </c>
      <c r="G1590">
        <v>8776141</v>
      </c>
      <c r="H1590" s="3">
        <v>45015.665729108798</v>
      </c>
      <c r="I1590" t="str">
        <f t="shared" si="96"/>
        <v>Long Term</v>
      </c>
      <c r="J1590">
        <f t="shared" si="97"/>
        <v>7906612</v>
      </c>
      <c r="K1590">
        <f t="shared" si="98"/>
        <v>0.1</v>
      </c>
      <c r="L1590">
        <f t="shared" si="99"/>
        <v>790661.20000000007</v>
      </c>
    </row>
    <row r="1591" spans="1:12" x14ac:dyDescent="0.25">
      <c r="A1591">
        <v>2590</v>
      </c>
      <c r="B1591" t="s">
        <v>538</v>
      </c>
      <c r="C1591">
        <v>539050</v>
      </c>
      <c r="D1591">
        <v>8.3000000000000007</v>
      </c>
      <c r="E1591" s="5">
        <v>43557.364699074067</v>
      </c>
      <c r="F1591" t="s">
        <v>1423</v>
      </c>
      <c r="G1591">
        <v>6883335</v>
      </c>
      <c r="H1591" s="3">
        <v>45015.665729108798</v>
      </c>
      <c r="I1591" t="str">
        <f t="shared" si="96"/>
        <v>Long Term</v>
      </c>
      <c r="J1591">
        <f t="shared" si="97"/>
        <v>6344285</v>
      </c>
      <c r="K1591">
        <f t="shared" si="98"/>
        <v>0.1</v>
      </c>
      <c r="L1591">
        <f t="shared" si="99"/>
        <v>634428.5</v>
      </c>
    </row>
    <row r="1592" spans="1:12" x14ac:dyDescent="0.25">
      <c r="A1592">
        <v>2591</v>
      </c>
      <c r="B1592" t="s">
        <v>36</v>
      </c>
      <c r="C1592">
        <v>636252</v>
      </c>
      <c r="D1592">
        <v>8.15</v>
      </c>
      <c r="E1592" s="5">
        <v>44355.705289351848</v>
      </c>
      <c r="F1592" t="s">
        <v>1421</v>
      </c>
      <c r="G1592">
        <v>2423976</v>
      </c>
      <c r="H1592" s="3">
        <v>45015.665729108798</v>
      </c>
      <c r="I1592" t="str">
        <f t="shared" si="96"/>
        <v>Long Term</v>
      </c>
      <c r="J1592">
        <f t="shared" si="97"/>
        <v>1787724</v>
      </c>
      <c r="K1592">
        <f t="shared" si="98"/>
        <v>0.1</v>
      </c>
      <c r="L1592">
        <f t="shared" si="99"/>
        <v>178772.40000000002</v>
      </c>
    </row>
    <row r="1593" spans="1:12" x14ac:dyDescent="0.25">
      <c r="A1593">
        <v>2592</v>
      </c>
      <c r="B1593" t="s">
        <v>1102</v>
      </c>
      <c r="C1593">
        <v>690345</v>
      </c>
      <c r="D1593">
        <v>5.64</v>
      </c>
      <c r="E1593" s="5">
        <v>43860.62636574074</v>
      </c>
      <c r="F1593" t="s">
        <v>1421</v>
      </c>
      <c r="G1593">
        <v>7888455</v>
      </c>
      <c r="H1593" s="3">
        <v>45015.665729108798</v>
      </c>
      <c r="I1593" t="str">
        <f t="shared" si="96"/>
        <v>Long Term</v>
      </c>
      <c r="J1593">
        <f t="shared" si="97"/>
        <v>7198110</v>
      </c>
      <c r="K1593">
        <f t="shared" si="98"/>
        <v>0.1</v>
      </c>
      <c r="L1593">
        <f t="shared" si="99"/>
        <v>719811</v>
      </c>
    </row>
    <row r="1594" spans="1:12" x14ac:dyDescent="0.25">
      <c r="A1594">
        <v>2593</v>
      </c>
      <c r="B1594" t="s">
        <v>373</v>
      </c>
      <c r="C1594">
        <v>773099</v>
      </c>
      <c r="D1594">
        <v>7.59</v>
      </c>
      <c r="E1594" s="5">
        <v>43644.956921296303</v>
      </c>
      <c r="F1594" t="s">
        <v>1421</v>
      </c>
      <c r="G1594">
        <v>3065156</v>
      </c>
      <c r="H1594" s="3">
        <v>45015.665729108798</v>
      </c>
      <c r="I1594" t="str">
        <f t="shared" si="96"/>
        <v>Long Term</v>
      </c>
      <c r="J1594">
        <f t="shared" si="97"/>
        <v>2292057</v>
      </c>
      <c r="K1594">
        <f t="shared" si="98"/>
        <v>0.1</v>
      </c>
      <c r="L1594">
        <f t="shared" si="99"/>
        <v>229205.7</v>
      </c>
    </row>
    <row r="1595" spans="1:12" x14ac:dyDescent="0.25">
      <c r="A1595">
        <v>2594</v>
      </c>
      <c r="B1595" t="s">
        <v>1140</v>
      </c>
      <c r="C1595">
        <v>448268</v>
      </c>
      <c r="D1595">
        <v>7.6</v>
      </c>
      <c r="E1595" s="5">
        <v>43777.939722222232</v>
      </c>
      <c r="F1595" t="s">
        <v>1424</v>
      </c>
      <c r="G1595">
        <v>1124085</v>
      </c>
      <c r="H1595" s="3">
        <v>45015.665729108798</v>
      </c>
      <c r="I1595" t="str">
        <f t="shared" si="96"/>
        <v>Long Term</v>
      </c>
      <c r="J1595">
        <f t="shared" si="97"/>
        <v>675817</v>
      </c>
      <c r="K1595">
        <f t="shared" si="98"/>
        <v>0.1</v>
      </c>
      <c r="L1595">
        <f t="shared" si="99"/>
        <v>67581.7</v>
      </c>
    </row>
    <row r="1596" spans="1:12" x14ac:dyDescent="0.25">
      <c r="A1596">
        <v>2595</v>
      </c>
      <c r="B1596" t="s">
        <v>90</v>
      </c>
      <c r="C1596">
        <v>521680</v>
      </c>
      <c r="D1596">
        <v>6.3</v>
      </c>
      <c r="E1596" s="5">
        <v>43639.252303240741</v>
      </c>
      <c r="F1596" t="s">
        <v>1426</v>
      </c>
      <c r="G1596">
        <v>7630627</v>
      </c>
      <c r="H1596" s="3">
        <v>45015.665729108798</v>
      </c>
      <c r="I1596" t="str">
        <f t="shared" si="96"/>
        <v>Long Term</v>
      </c>
      <c r="J1596">
        <f t="shared" si="97"/>
        <v>7108947</v>
      </c>
      <c r="K1596">
        <f t="shared" si="98"/>
        <v>0.1</v>
      </c>
      <c r="L1596">
        <f t="shared" si="99"/>
        <v>710894.70000000007</v>
      </c>
    </row>
    <row r="1597" spans="1:12" x14ac:dyDescent="0.25">
      <c r="A1597">
        <v>2596</v>
      </c>
      <c r="B1597" t="s">
        <v>702</v>
      </c>
      <c r="C1597">
        <v>725860</v>
      </c>
      <c r="D1597">
        <v>5.43</v>
      </c>
      <c r="E1597" s="5">
        <v>43998.286817129629</v>
      </c>
      <c r="F1597" t="s">
        <v>1424</v>
      </c>
      <c r="G1597">
        <v>5172303</v>
      </c>
      <c r="H1597" s="3">
        <v>45015.665729108798</v>
      </c>
      <c r="I1597" t="str">
        <f t="shared" si="96"/>
        <v>Long Term</v>
      </c>
      <c r="J1597">
        <f t="shared" si="97"/>
        <v>4446443</v>
      </c>
      <c r="K1597">
        <f t="shared" si="98"/>
        <v>0.1</v>
      </c>
      <c r="L1597">
        <f t="shared" si="99"/>
        <v>444644.30000000005</v>
      </c>
    </row>
    <row r="1598" spans="1:12" x14ac:dyDescent="0.25">
      <c r="A1598">
        <v>2597</v>
      </c>
      <c r="B1598" t="s">
        <v>1434</v>
      </c>
      <c r="C1598">
        <v>930432</v>
      </c>
      <c r="D1598">
        <v>8.56</v>
      </c>
      <c r="E1598" s="5">
        <v>44748.922199074077</v>
      </c>
      <c r="F1598" t="s">
        <v>1422</v>
      </c>
      <c r="G1598">
        <v>9826960</v>
      </c>
      <c r="H1598" s="3">
        <v>45015.665729108798</v>
      </c>
      <c r="I1598" t="str">
        <f t="shared" si="96"/>
        <v>Short Term</v>
      </c>
      <c r="J1598">
        <f t="shared" si="97"/>
        <v>8896528</v>
      </c>
      <c r="K1598">
        <f t="shared" si="98"/>
        <v>0.1</v>
      </c>
      <c r="L1598">
        <f t="shared" si="99"/>
        <v>889652.8</v>
      </c>
    </row>
    <row r="1599" spans="1:12" x14ac:dyDescent="0.25">
      <c r="A1599">
        <v>2598</v>
      </c>
      <c r="B1599" t="s">
        <v>296</v>
      </c>
      <c r="C1599">
        <v>533143</v>
      </c>
      <c r="D1599">
        <v>8.24</v>
      </c>
      <c r="E1599" s="5">
        <v>44147.104120370372</v>
      </c>
      <c r="F1599" t="s">
        <v>1422</v>
      </c>
      <c r="G1599">
        <v>6146754</v>
      </c>
      <c r="H1599" s="3">
        <v>45015.665729108798</v>
      </c>
      <c r="I1599" t="str">
        <f t="shared" si="96"/>
        <v>Long Term</v>
      </c>
      <c r="J1599">
        <f t="shared" si="97"/>
        <v>5613611</v>
      </c>
      <c r="K1599">
        <f t="shared" si="98"/>
        <v>0.1</v>
      </c>
      <c r="L1599">
        <f t="shared" si="99"/>
        <v>561361.1</v>
      </c>
    </row>
    <row r="1600" spans="1:12" x14ac:dyDescent="0.25">
      <c r="A1600">
        <v>2599</v>
      </c>
      <c r="B1600" t="s">
        <v>1064</v>
      </c>
      <c r="C1600">
        <v>651573</v>
      </c>
      <c r="D1600">
        <v>6.2</v>
      </c>
      <c r="E1600" s="5">
        <v>44274.208784722221</v>
      </c>
      <c r="F1600" t="s">
        <v>1421</v>
      </c>
      <c r="G1600">
        <v>7581672</v>
      </c>
      <c r="H1600" s="3">
        <v>45015.665729108798</v>
      </c>
      <c r="I1600" t="str">
        <f t="shared" si="96"/>
        <v>Long Term</v>
      </c>
      <c r="J1600">
        <f t="shared" si="97"/>
        <v>6930099</v>
      </c>
      <c r="K1600">
        <f t="shared" si="98"/>
        <v>0.1</v>
      </c>
      <c r="L1600">
        <f t="shared" si="99"/>
        <v>693009.9</v>
      </c>
    </row>
    <row r="1601" spans="1:12" x14ac:dyDescent="0.25">
      <c r="A1601">
        <v>2600</v>
      </c>
      <c r="B1601" t="s">
        <v>849</v>
      </c>
      <c r="C1601">
        <v>242404</v>
      </c>
      <c r="D1601">
        <v>6.37</v>
      </c>
      <c r="E1601" s="5">
        <v>44247.124120370368</v>
      </c>
      <c r="F1601" t="s">
        <v>1426</v>
      </c>
      <c r="G1601">
        <v>2404371</v>
      </c>
      <c r="H1601" s="3">
        <v>45015.665729108798</v>
      </c>
      <c r="I1601" t="str">
        <f t="shared" si="96"/>
        <v>Long Term</v>
      </c>
      <c r="J1601">
        <f t="shared" si="97"/>
        <v>2161967</v>
      </c>
      <c r="K1601">
        <f t="shared" si="98"/>
        <v>0.1</v>
      </c>
      <c r="L1601">
        <f t="shared" si="99"/>
        <v>216196.7</v>
      </c>
    </row>
    <row r="1602" spans="1:12" x14ac:dyDescent="0.25">
      <c r="A1602">
        <v>2601</v>
      </c>
      <c r="B1602" t="s">
        <v>157</v>
      </c>
      <c r="C1602">
        <v>193462</v>
      </c>
      <c r="D1602">
        <v>8.26</v>
      </c>
      <c r="E1602" s="5">
        <v>44856.789629629631</v>
      </c>
      <c r="F1602" t="s">
        <v>1426</v>
      </c>
      <c r="G1602">
        <v>2090663</v>
      </c>
      <c r="H1602" s="3">
        <v>45015.665729108798</v>
      </c>
      <c r="I1602" t="str">
        <f t="shared" si="96"/>
        <v>Short Term</v>
      </c>
      <c r="J1602">
        <f t="shared" si="97"/>
        <v>1897201</v>
      </c>
      <c r="K1602">
        <f t="shared" si="98"/>
        <v>0.1</v>
      </c>
      <c r="L1602">
        <f t="shared" si="99"/>
        <v>189720.1</v>
      </c>
    </row>
    <row r="1603" spans="1:12" x14ac:dyDescent="0.25">
      <c r="A1603">
        <v>2602</v>
      </c>
      <c r="B1603" t="s">
        <v>301</v>
      </c>
      <c r="C1603">
        <v>893456</v>
      </c>
      <c r="D1603">
        <v>5.36</v>
      </c>
      <c r="E1603" s="5">
        <v>43699.7340625</v>
      </c>
      <c r="F1603" t="s">
        <v>1424</v>
      </c>
      <c r="G1603">
        <v>5943652</v>
      </c>
      <c r="H1603" s="3">
        <v>45015.665729108798</v>
      </c>
      <c r="I1603" t="str">
        <f t="shared" ref="I1603:I1666" si="100">IF((H1603-E1603)&lt;=365,"Short Term","Long Term")</f>
        <v>Long Term</v>
      </c>
      <c r="J1603">
        <f t="shared" ref="J1603:J1666" si="101">G1603-C1603</f>
        <v>5050196</v>
      </c>
      <c r="K1603">
        <f t="shared" ref="K1603:K1666" si="102">IF(J1603&gt;100000,10%,0)</f>
        <v>0.1</v>
      </c>
      <c r="L1603">
        <f t="shared" ref="L1603:L1666" si="103">J1603*K1603</f>
        <v>505019.60000000003</v>
      </c>
    </row>
    <row r="1604" spans="1:12" x14ac:dyDescent="0.25">
      <c r="A1604">
        <v>2603</v>
      </c>
      <c r="B1604" t="s">
        <v>847</v>
      </c>
      <c r="C1604">
        <v>113404</v>
      </c>
      <c r="D1604">
        <v>7.11</v>
      </c>
      <c r="E1604" s="5">
        <v>43479.921550925923</v>
      </c>
      <c r="F1604" t="s">
        <v>1424</v>
      </c>
      <c r="G1604">
        <v>5660132</v>
      </c>
      <c r="H1604" s="3">
        <v>45015.665729108798</v>
      </c>
      <c r="I1604" t="str">
        <f t="shared" si="100"/>
        <v>Long Term</v>
      </c>
      <c r="J1604">
        <f t="shared" si="101"/>
        <v>5546728</v>
      </c>
      <c r="K1604">
        <f t="shared" si="102"/>
        <v>0.1</v>
      </c>
      <c r="L1604">
        <f t="shared" si="103"/>
        <v>554672.80000000005</v>
      </c>
    </row>
    <row r="1605" spans="1:12" x14ac:dyDescent="0.25">
      <c r="A1605">
        <v>2604</v>
      </c>
      <c r="B1605" t="s">
        <v>1441</v>
      </c>
      <c r="C1605">
        <v>139798</v>
      </c>
      <c r="D1605">
        <v>5.6</v>
      </c>
      <c r="E1605" s="5">
        <v>43818.996087962973</v>
      </c>
      <c r="F1605" t="s">
        <v>1425</v>
      </c>
      <c r="G1605">
        <v>557372</v>
      </c>
      <c r="H1605" s="3">
        <v>45015.665729108798</v>
      </c>
      <c r="I1605" t="str">
        <f t="shared" si="100"/>
        <v>Long Term</v>
      </c>
      <c r="J1605">
        <f t="shared" si="101"/>
        <v>417574</v>
      </c>
      <c r="K1605">
        <f t="shared" si="102"/>
        <v>0.1</v>
      </c>
      <c r="L1605">
        <f t="shared" si="103"/>
        <v>41757.4</v>
      </c>
    </row>
    <row r="1606" spans="1:12" x14ac:dyDescent="0.25">
      <c r="A1606">
        <v>2605</v>
      </c>
      <c r="B1606" t="s">
        <v>1442</v>
      </c>
      <c r="C1606">
        <v>605441</v>
      </c>
      <c r="D1606">
        <v>7.43</v>
      </c>
      <c r="E1606" s="5">
        <v>44460.413912037038</v>
      </c>
      <c r="F1606" t="s">
        <v>1423</v>
      </c>
      <c r="G1606">
        <v>9893669</v>
      </c>
      <c r="H1606" s="3">
        <v>45015.665729108798</v>
      </c>
      <c r="I1606" t="str">
        <f t="shared" si="100"/>
        <v>Long Term</v>
      </c>
      <c r="J1606">
        <f t="shared" si="101"/>
        <v>9288228</v>
      </c>
      <c r="K1606">
        <f t="shared" si="102"/>
        <v>0.1</v>
      </c>
      <c r="L1606">
        <f t="shared" si="103"/>
        <v>928822.8</v>
      </c>
    </row>
    <row r="1607" spans="1:12" x14ac:dyDescent="0.25">
      <c r="A1607">
        <v>2606</v>
      </c>
      <c r="B1607" t="s">
        <v>1555</v>
      </c>
      <c r="C1607">
        <v>27011</v>
      </c>
      <c r="D1607">
        <v>5.27</v>
      </c>
      <c r="E1607" s="5">
        <v>43606.156770833331</v>
      </c>
      <c r="F1607" t="s">
        <v>1423</v>
      </c>
      <c r="G1607">
        <v>924922</v>
      </c>
      <c r="H1607" s="3">
        <v>45015.665729108798</v>
      </c>
      <c r="I1607" t="str">
        <f t="shared" si="100"/>
        <v>Long Term</v>
      </c>
      <c r="J1607">
        <f t="shared" si="101"/>
        <v>897911</v>
      </c>
      <c r="K1607">
        <f t="shared" si="102"/>
        <v>0.1</v>
      </c>
      <c r="L1607">
        <f t="shared" si="103"/>
        <v>89791.1</v>
      </c>
    </row>
    <row r="1608" spans="1:12" x14ac:dyDescent="0.25">
      <c r="A1608">
        <v>2607</v>
      </c>
      <c r="B1608" t="s">
        <v>1556</v>
      </c>
      <c r="C1608">
        <v>875615</v>
      </c>
      <c r="D1608">
        <v>8.3800000000000008</v>
      </c>
      <c r="E1608" s="5">
        <v>44764.915960648148</v>
      </c>
      <c r="F1608" t="s">
        <v>1421</v>
      </c>
      <c r="G1608">
        <v>3381286</v>
      </c>
      <c r="H1608" s="3">
        <v>45015.665729108798</v>
      </c>
      <c r="I1608" t="str">
        <f t="shared" si="100"/>
        <v>Short Term</v>
      </c>
      <c r="J1608">
        <f t="shared" si="101"/>
        <v>2505671</v>
      </c>
      <c r="K1608">
        <f t="shared" si="102"/>
        <v>0.1</v>
      </c>
      <c r="L1608">
        <f t="shared" si="103"/>
        <v>250567.1</v>
      </c>
    </row>
    <row r="1609" spans="1:12" x14ac:dyDescent="0.25">
      <c r="A1609">
        <v>2608</v>
      </c>
      <c r="B1609" t="s">
        <v>1461</v>
      </c>
      <c r="C1609">
        <v>499240</v>
      </c>
      <c r="D1609">
        <v>8.26</v>
      </c>
      <c r="E1609" s="5">
        <v>44189.280312499999</v>
      </c>
      <c r="F1609" t="s">
        <v>1425</v>
      </c>
      <c r="G1609">
        <v>4008049</v>
      </c>
      <c r="H1609" s="3">
        <v>45015.665729108798</v>
      </c>
      <c r="I1609" t="str">
        <f t="shared" si="100"/>
        <v>Long Term</v>
      </c>
      <c r="J1609">
        <f t="shared" si="101"/>
        <v>3508809</v>
      </c>
      <c r="K1609">
        <f t="shared" si="102"/>
        <v>0.1</v>
      </c>
      <c r="L1609">
        <f t="shared" si="103"/>
        <v>350880.9</v>
      </c>
    </row>
    <row r="1610" spans="1:12" x14ac:dyDescent="0.25">
      <c r="A1610">
        <v>2609</v>
      </c>
      <c r="B1610" t="s">
        <v>436</v>
      </c>
      <c r="C1610">
        <v>492654</v>
      </c>
      <c r="D1610">
        <v>8.6</v>
      </c>
      <c r="E1610" s="5">
        <v>43515.589270833327</v>
      </c>
      <c r="F1610" t="s">
        <v>1424</v>
      </c>
      <c r="G1610">
        <v>5164362</v>
      </c>
      <c r="H1610" s="3">
        <v>45015.665729108798</v>
      </c>
      <c r="I1610" t="str">
        <f t="shared" si="100"/>
        <v>Long Term</v>
      </c>
      <c r="J1610">
        <f t="shared" si="101"/>
        <v>4671708</v>
      </c>
      <c r="K1610">
        <f t="shared" si="102"/>
        <v>0.1</v>
      </c>
      <c r="L1610">
        <f t="shared" si="103"/>
        <v>467170.80000000005</v>
      </c>
    </row>
    <row r="1611" spans="1:12" x14ac:dyDescent="0.25">
      <c r="A1611">
        <v>2610</v>
      </c>
      <c r="B1611" t="s">
        <v>1458</v>
      </c>
      <c r="C1611">
        <v>918835</v>
      </c>
      <c r="D1611">
        <v>8.2899999999999991</v>
      </c>
      <c r="E1611" s="5">
        <v>43451.864583333343</v>
      </c>
      <c r="F1611" t="s">
        <v>1422</v>
      </c>
      <c r="G1611">
        <v>2504270</v>
      </c>
      <c r="H1611" s="3">
        <v>45015.665729108798</v>
      </c>
      <c r="I1611" t="str">
        <f t="shared" si="100"/>
        <v>Long Term</v>
      </c>
      <c r="J1611">
        <f t="shared" si="101"/>
        <v>1585435</v>
      </c>
      <c r="K1611">
        <f t="shared" si="102"/>
        <v>0.1</v>
      </c>
      <c r="L1611">
        <f t="shared" si="103"/>
        <v>158543.5</v>
      </c>
    </row>
    <row r="1612" spans="1:12" x14ac:dyDescent="0.25">
      <c r="A1612">
        <v>2611</v>
      </c>
      <c r="B1612" t="s">
        <v>485</v>
      </c>
      <c r="C1612">
        <v>467476</v>
      </c>
      <c r="D1612">
        <v>5.57</v>
      </c>
      <c r="E1612" s="5">
        <v>44901.447430555563</v>
      </c>
      <c r="F1612" t="s">
        <v>1423</v>
      </c>
      <c r="G1612">
        <v>467486</v>
      </c>
      <c r="H1612" s="3">
        <v>45015.665729108798</v>
      </c>
      <c r="I1612" t="str">
        <f t="shared" si="100"/>
        <v>Short Term</v>
      </c>
      <c r="J1612">
        <f t="shared" si="101"/>
        <v>10</v>
      </c>
      <c r="K1612">
        <f t="shared" si="102"/>
        <v>0</v>
      </c>
      <c r="L1612">
        <f t="shared" si="103"/>
        <v>0</v>
      </c>
    </row>
    <row r="1613" spans="1:12" x14ac:dyDescent="0.25">
      <c r="A1613">
        <v>2612</v>
      </c>
      <c r="B1613" t="s">
        <v>1503</v>
      </c>
      <c r="C1613">
        <v>816528</v>
      </c>
      <c r="D1613">
        <v>7.48</v>
      </c>
      <c r="E1613" s="5">
        <v>44795.079074074078</v>
      </c>
      <c r="F1613" t="s">
        <v>1425</v>
      </c>
      <c r="G1613">
        <v>816541</v>
      </c>
      <c r="H1613" s="3">
        <v>45015.665729108798</v>
      </c>
      <c r="I1613" t="str">
        <f t="shared" si="100"/>
        <v>Short Term</v>
      </c>
      <c r="J1613">
        <f t="shared" si="101"/>
        <v>13</v>
      </c>
      <c r="K1613">
        <f t="shared" si="102"/>
        <v>0</v>
      </c>
      <c r="L1613">
        <f t="shared" si="103"/>
        <v>0</v>
      </c>
    </row>
    <row r="1614" spans="1:12" x14ac:dyDescent="0.25">
      <c r="A1614">
        <v>2613</v>
      </c>
      <c r="B1614" t="s">
        <v>792</v>
      </c>
      <c r="C1614">
        <v>41241</v>
      </c>
      <c r="D1614">
        <v>8.67</v>
      </c>
      <c r="E1614" s="5">
        <v>43940.434791666667</v>
      </c>
      <c r="F1614" t="s">
        <v>1423</v>
      </c>
      <c r="G1614">
        <v>7323554</v>
      </c>
      <c r="H1614" s="3">
        <v>45015.665729108798</v>
      </c>
      <c r="I1614" t="str">
        <f t="shared" si="100"/>
        <v>Long Term</v>
      </c>
      <c r="J1614">
        <f t="shared" si="101"/>
        <v>7282313</v>
      </c>
      <c r="K1614">
        <f t="shared" si="102"/>
        <v>0.1</v>
      </c>
      <c r="L1614">
        <f t="shared" si="103"/>
        <v>728231.3</v>
      </c>
    </row>
    <row r="1615" spans="1:12" x14ac:dyDescent="0.25">
      <c r="A1615">
        <v>2614</v>
      </c>
      <c r="B1615" t="s">
        <v>944</v>
      </c>
      <c r="C1615">
        <v>850290</v>
      </c>
      <c r="D1615">
        <v>6.66</v>
      </c>
      <c r="E1615" s="5">
        <v>43389.382314814808</v>
      </c>
      <c r="F1615" t="s">
        <v>1426</v>
      </c>
      <c r="G1615">
        <v>9017030</v>
      </c>
      <c r="H1615" s="3">
        <v>45015.665729108798</v>
      </c>
      <c r="I1615" t="str">
        <f t="shared" si="100"/>
        <v>Long Term</v>
      </c>
      <c r="J1615">
        <f t="shared" si="101"/>
        <v>8166740</v>
      </c>
      <c r="K1615">
        <f t="shared" si="102"/>
        <v>0.1</v>
      </c>
      <c r="L1615">
        <f t="shared" si="103"/>
        <v>816674</v>
      </c>
    </row>
    <row r="1616" spans="1:12" x14ac:dyDescent="0.25">
      <c r="A1616">
        <v>2615</v>
      </c>
      <c r="B1616" t="s">
        <v>432</v>
      </c>
      <c r="C1616">
        <v>975914</v>
      </c>
      <c r="D1616">
        <v>8.1300000000000008</v>
      </c>
      <c r="E1616" s="5">
        <v>43981.350729166668</v>
      </c>
      <c r="F1616" t="s">
        <v>1423</v>
      </c>
      <c r="G1616">
        <v>3583789</v>
      </c>
      <c r="H1616" s="3">
        <v>45015.665729108798</v>
      </c>
      <c r="I1616" t="str">
        <f t="shared" si="100"/>
        <v>Long Term</v>
      </c>
      <c r="J1616">
        <f t="shared" si="101"/>
        <v>2607875</v>
      </c>
      <c r="K1616">
        <f t="shared" si="102"/>
        <v>0.1</v>
      </c>
      <c r="L1616">
        <f t="shared" si="103"/>
        <v>260787.5</v>
      </c>
    </row>
    <row r="1617" spans="1:12" x14ac:dyDescent="0.25">
      <c r="A1617">
        <v>2616</v>
      </c>
      <c r="B1617" t="s">
        <v>1089</v>
      </c>
      <c r="C1617">
        <v>911108</v>
      </c>
      <c r="D1617">
        <v>5.65</v>
      </c>
      <c r="E1617" s="5">
        <v>43392.946585648147</v>
      </c>
      <c r="F1617" t="s">
        <v>1423</v>
      </c>
      <c r="G1617">
        <v>1743983</v>
      </c>
      <c r="H1617" s="3">
        <v>45015.665729108798</v>
      </c>
      <c r="I1617" t="str">
        <f t="shared" si="100"/>
        <v>Long Term</v>
      </c>
      <c r="J1617">
        <f t="shared" si="101"/>
        <v>832875</v>
      </c>
      <c r="K1617">
        <f t="shared" si="102"/>
        <v>0.1</v>
      </c>
      <c r="L1617">
        <f t="shared" si="103"/>
        <v>83287.5</v>
      </c>
    </row>
    <row r="1618" spans="1:12" x14ac:dyDescent="0.25">
      <c r="A1618">
        <v>2617</v>
      </c>
      <c r="B1618" t="s">
        <v>920</v>
      </c>
      <c r="C1618">
        <v>313862</v>
      </c>
      <c r="D1618">
        <v>5.94</v>
      </c>
      <c r="E1618" s="5">
        <v>44787.003657407397</v>
      </c>
      <c r="F1618" t="s">
        <v>1423</v>
      </c>
      <c r="G1618">
        <v>1407145</v>
      </c>
      <c r="H1618" s="3">
        <v>45015.665729108798</v>
      </c>
      <c r="I1618" t="str">
        <f t="shared" si="100"/>
        <v>Short Term</v>
      </c>
      <c r="J1618">
        <f t="shared" si="101"/>
        <v>1093283</v>
      </c>
      <c r="K1618">
        <f t="shared" si="102"/>
        <v>0.1</v>
      </c>
      <c r="L1618">
        <f t="shared" si="103"/>
        <v>109328.3</v>
      </c>
    </row>
    <row r="1619" spans="1:12" x14ac:dyDescent="0.25">
      <c r="A1619">
        <v>2618</v>
      </c>
      <c r="B1619" t="s">
        <v>1206</v>
      </c>
      <c r="C1619">
        <v>924998</v>
      </c>
      <c r="D1619">
        <v>5.28</v>
      </c>
      <c r="E1619" s="5">
        <v>43766.617164351846</v>
      </c>
      <c r="F1619" t="s">
        <v>1426</v>
      </c>
      <c r="G1619">
        <v>3398030</v>
      </c>
      <c r="H1619" s="3">
        <v>45015.665729108798</v>
      </c>
      <c r="I1619" t="str">
        <f t="shared" si="100"/>
        <v>Long Term</v>
      </c>
      <c r="J1619">
        <f t="shared" si="101"/>
        <v>2473032</v>
      </c>
      <c r="K1619">
        <f t="shared" si="102"/>
        <v>0.1</v>
      </c>
      <c r="L1619">
        <f t="shared" si="103"/>
        <v>247303.2</v>
      </c>
    </row>
    <row r="1620" spans="1:12" x14ac:dyDescent="0.25">
      <c r="A1620">
        <v>2619</v>
      </c>
      <c r="B1620" t="s">
        <v>1215</v>
      </c>
      <c r="C1620">
        <v>334564</v>
      </c>
      <c r="D1620">
        <v>7.97</v>
      </c>
      <c r="E1620" s="5">
        <v>44926.714236111111</v>
      </c>
      <c r="F1620" t="s">
        <v>1422</v>
      </c>
      <c r="G1620">
        <v>3812522</v>
      </c>
      <c r="H1620" s="3">
        <v>45015.665729108798</v>
      </c>
      <c r="I1620" t="str">
        <f t="shared" si="100"/>
        <v>Short Term</v>
      </c>
      <c r="J1620">
        <f t="shared" si="101"/>
        <v>3477958</v>
      </c>
      <c r="K1620">
        <f t="shared" si="102"/>
        <v>0.1</v>
      </c>
      <c r="L1620">
        <f t="shared" si="103"/>
        <v>347795.80000000005</v>
      </c>
    </row>
    <row r="1621" spans="1:12" x14ac:dyDescent="0.25">
      <c r="A1621">
        <v>2620</v>
      </c>
      <c r="B1621" t="s">
        <v>323</v>
      </c>
      <c r="C1621">
        <v>36379</v>
      </c>
      <c r="D1621">
        <v>5.3</v>
      </c>
      <c r="E1621" s="5">
        <v>43808.917754629627</v>
      </c>
      <c r="F1621" t="s">
        <v>1426</v>
      </c>
      <c r="G1621">
        <v>133108</v>
      </c>
      <c r="H1621" s="3">
        <v>45015.665729108798</v>
      </c>
      <c r="I1621" t="str">
        <f t="shared" si="100"/>
        <v>Long Term</v>
      </c>
      <c r="J1621">
        <f t="shared" si="101"/>
        <v>96729</v>
      </c>
      <c r="K1621">
        <f t="shared" si="102"/>
        <v>0</v>
      </c>
      <c r="L1621">
        <f t="shared" si="103"/>
        <v>0</v>
      </c>
    </row>
    <row r="1622" spans="1:12" x14ac:dyDescent="0.25">
      <c r="A1622">
        <v>2621</v>
      </c>
      <c r="B1622" t="s">
        <v>1229</v>
      </c>
      <c r="C1622">
        <v>394870</v>
      </c>
      <c r="D1622">
        <v>7.38</v>
      </c>
      <c r="E1622" s="5">
        <v>43897.056516203702</v>
      </c>
      <c r="F1622" t="s">
        <v>1421</v>
      </c>
      <c r="G1622">
        <v>2994457</v>
      </c>
      <c r="H1622" s="3">
        <v>45015.665729108798</v>
      </c>
      <c r="I1622" t="str">
        <f t="shared" si="100"/>
        <v>Long Term</v>
      </c>
      <c r="J1622">
        <f t="shared" si="101"/>
        <v>2599587</v>
      </c>
      <c r="K1622">
        <f t="shared" si="102"/>
        <v>0.1</v>
      </c>
      <c r="L1622">
        <f t="shared" si="103"/>
        <v>259958.7</v>
      </c>
    </row>
    <row r="1623" spans="1:12" x14ac:dyDescent="0.25">
      <c r="A1623">
        <v>2622</v>
      </c>
      <c r="B1623" t="s">
        <v>1469</v>
      </c>
      <c r="C1623">
        <v>152456</v>
      </c>
      <c r="D1623">
        <v>6.85</v>
      </c>
      <c r="E1623" s="5">
        <v>44752.030115740738</v>
      </c>
      <c r="F1623" t="s">
        <v>1424</v>
      </c>
      <c r="G1623">
        <v>5907333</v>
      </c>
      <c r="H1623" s="3">
        <v>45015.665729108798</v>
      </c>
      <c r="I1623" t="str">
        <f t="shared" si="100"/>
        <v>Short Term</v>
      </c>
      <c r="J1623">
        <f t="shared" si="101"/>
        <v>5754877</v>
      </c>
      <c r="K1623">
        <f t="shared" si="102"/>
        <v>0.1</v>
      </c>
      <c r="L1623">
        <f t="shared" si="103"/>
        <v>575487.70000000007</v>
      </c>
    </row>
    <row r="1624" spans="1:12" x14ac:dyDescent="0.25">
      <c r="A1624">
        <v>2623</v>
      </c>
      <c r="B1624" t="s">
        <v>1017</v>
      </c>
      <c r="C1624">
        <v>426875</v>
      </c>
      <c r="D1624">
        <v>5.28</v>
      </c>
      <c r="E1624" s="5">
        <v>43559.823414351849</v>
      </c>
      <c r="F1624" t="s">
        <v>1424</v>
      </c>
      <c r="G1624">
        <v>4852356</v>
      </c>
      <c r="H1624" s="3">
        <v>45015.665729108798</v>
      </c>
      <c r="I1624" t="str">
        <f t="shared" si="100"/>
        <v>Long Term</v>
      </c>
      <c r="J1624">
        <f t="shared" si="101"/>
        <v>4425481</v>
      </c>
      <c r="K1624">
        <f t="shared" si="102"/>
        <v>0.1</v>
      </c>
      <c r="L1624">
        <f t="shared" si="103"/>
        <v>442548.10000000003</v>
      </c>
    </row>
    <row r="1625" spans="1:12" x14ac:dyDescent="0.25">
      <c r="A1625">
        <v>2624</v>
      </c>
      <c r="B1625" t="s">
        <v>1491</v>
      </c>
      <c r="C1625">
        <v>267365</v>
      </c>
      <c r="D1625">
        <v>8.74</v>
      </c>
      <c r="E1625" s="5">
        <v>44602.246967592589</v>
      </c>
      <c r="F1625" t="s">
        <v>1422</v>
      </c>
      <c r="G1625">
        <v>6209000</v>
      </c>
      <c r="H1625" s="3">
        <v>45015.665729108798</v>
      </c>
      <c r="I1625" t="str">
        <f t="shared" si="100"/>
        <v>Long Term</v>
      </c>
      <c r="J1625">
        <f t="shared" si="101"/>
        <v>5941635</v>
      </c>
      <c r="K1625">
        <f t="shared" si="102"/>
        <v>0.1</v>
      </c>
      <c r="L1625">
        <f t="shared" si="103"/>
        <v>594163.5</v>
      </c>
    </row>
    <row r="1626" spans="1:12" x14ac:dyDescent="0.25">
      <c r="A1626">
        <v>2625</v>
      </c>
      <c r="B1626" t="s">
        <v>521</v>
      </c>
      <c r="C1626">
        <v>14494</v>
      </c>
      <c r="D1626">
        <v>6.52</v>
      </c>
      <c r="E1626" s="5">
        <v>44040.657233796293</v>
      </c>
      <c r="F1626" t="s">
        <v>1425</v>
      </c>
      <c r="G1626">
        <v>2308924</v>
      </c>
      <c r="H1626" s="3">
        <v>45015.665729108798</v>
      </c>
      <c r="I1626" t="str">
        <f t="shared" si="100"/>
        <v>Long Term</v>
      </c>
      <c r="J1626">
        <f t="shared" si="101"/>
        <v>2294430</v>
      </c>
      <c r="K1626">
        <f t="shared" si="102"/>
        <v>0.1</v>
      </c>
      <c r="L1626">
        <f t="shared" si="103"/>
        <v>229443</v>
      </c>
    </row>
    <row r="1627" spans="1:12" x14ac:dyDescent="0.25">
      <c r="A1627">
        <v>2626</v>
      </c>
      <c r="B1627" t="s">
        <v>387</v>
      </c>
      <c r="C1627">
        <v>527404</v>
      </c>
      <c r="D1627">
        <v>5.72</v>
      </c>
      <c r="E1627" s="5">
        <v>44676.316145833327</v>
      </c>
      <c r="F1627" t="s">
        <v>1423</v>
      </c>
      <c r="G1627">
        <v>909566</v>
      </c>
      <c r="H1627" s="3">
        <v>45015.665729108798</v>
      </c>
      <c r="I1627" t="str">
        <f t="shared" si="100"/>
        <v>Short Term</v>
      </c>
      <c r="J1627">
        <f t="shared" si="101"/>
        <v>382162</v>
      </c>
      <c r="K1627">
        <f t="shared" si="102"/>
        <v>0.1</v>
      </c>
      <c r="L1627">
        <f t="shared" si="103"/>
        <v>38216.200000000004</v>
      </c>
    </row>
    <row r="1628" spans="1:12" x14ac:dyDescent="0.25">
      <c r="A1628">
        <v>2627</v>
      </c>
      <c r="B1628" t="s">
        <v>1268</v>
      </c>
      <c r="C1628">
        <v>128360</v>
      </c>
      <c r="D1628">
        <v>7.89</v>
      </c>
      <c r="E1628" s="5">
        <v>43944.905324074083</v>
      </c>
      <c r="F1628" t="s">
        <v>1426</v>
      </c>
      <c r="G1628">
        <v>7067844</v>
      </c>
      <c r="H1628" s="3">
        <v>45015.665729108798</v>
      </c>
      <c r="I1628" t="str">
        <f t="shared" si="100"/>
        <v>Long Term</v>
      </c>
      <c r="J1628">
        <f t="shared" si="101"/>
        <v>6939484</v>
      </c>
      <c r="K1628">
        <f t="shared" si="102"/>
        <v>0.1</v>
      </c>
      <c r="L1628">
        <f t="shared" si="103"/>
        <v>693948.4</v>
      </c>
    </row>
    <row r="1629" spans="1:12" x14ac:dyDescent="0.25">
      <c r="A1629">
        <v>2628</v>
      </c>
      <c r="B1629" t="s">
        <v>475</v>
      </c>
      <c r="C1629">
        <v>155105</v>
      </c>
      <c r="D1629">
        <v>6.61</v>
      </c>
      <c r="E1629" s="5">
        <v>44557.613969907397</v>
      </c>
      <c r="F1629" t="s">
        <v>1425</v>
      </c>
      <c r="G1629">
        <v>9071286</v>
      </c>
      <c r="H1629" s="3">
        <v>45015.665729108798</v>
      </c>
      <c r="I1629" t="str">
        <f t="shared" si="100"/>
        <v>Long Term</v>
      </c>
      <c r="J1629">
        <f t="shared" si="101"/>
        <v>8916181</v>
      </c>
      <c r="K1629">
        <f t="shared" si="102"/>
        <v>0.1</v>
      </c>
      <c r="L1629">
        <f t="shared" si="103"/>
        <v>891618.10000000009</v>
      </c>
    </row>
    <row r="1630" spans="1:12" x14ac:dyDescent="0.25">
      <c r="A1630">
        <v>2629</v>
      </c>
      <c r="B1630" t="s">
        <v>1006</v>
      </c>
      <c r="C1630">
        <v>566140</v>
      </c>
      <c r="D1630">
        <v>5.1100000000000003</v>
      </c>
      <c r="E1630" s="5">
        <v>44216.366678240738</v>
      </c>
      <c r="F1630" t="s">
        <v>1421</v>
      </c>
      <c r="G1630">
        <v>8215709</v>
      </c>
      <c r="H1630" s="3">
        <v>45015.665729108798</v>
      </c>
      <c r="I1630" t="str">
        <f t="shared" si="100"/>
        <v>Long Term</v>
      </c>
      <c r="J1630">
        <f t="shared" si="101"/>
        <v>7649569</v>
      </c>
      <c r="K1630">
        <f t="shared" si="102"/>
        <v>0.1</v>
      </c>
      <c r="L1630">
        <f t="shared" si="103"/>
        <v>764956.9</v>
      </c>
    </row>
    <row r="1631" spans="1:12" x14ac:dyDescent="0.25">
      <c r="A1631">
        <v>2630</v>
      </c>
      <c r="B1631" t="s">
        <v>1165</v>
      </c>
      <c r="C1631">
        <v>868391</v>
      </c>
      <c r="D1631">
        <v>6.93</v>
      </c>
      <c r="E1631" s="5">
        <v>44531.140138888892</v>
      </c>
      <c r="F1631" t="s">
        <v>1421</v>
      </c>
      <c r="G1631">
        <v>1894452</v>
      </c>
      <c r="H1631" s="3">
        <v>45015.665729108798</v>
      </c>
      <c r="I1631" t="str">
        <f t="shared" si="100"/>
        <v>Long Term</v>
      </c>
      <c r="J1631">
        <f t="shared" si="101"/>
        <v>1026061</v>
      </c>
      <c r="K1631">
        <f t="shared" si="102"/>
        <v>0.1</v>
      </c>
      <c r="L1631">
        <f t="shared" si="103"/>
        <v>102606.1</v>
      </c>
    </row>
    <row r="1632" spans="1:12" x14ac:dyDescent="0.25">
      <c r="A1632">
        <v>2631</v>
      </c>
      <c r="B1632" t="s">
        <v>412</v>
      </c>
      <c r="C1632">
        <v>89848</v>
      </c>
      <c r="D1632">
        <v>8.5</v>
      </c>
      <c r="E1632" s="5">
        <v>44698.926655092589</v>
      </c>
      <c r="F1632" t="s">
        <v>1424</v>
      </c>
      <c r="G1632">
        <v>9262653</v>
      </c>
      <c r="H1632" s="3">
        <v>45015.665729108798</v>
      </c>
      <c r="I1632" t="str">
        <f t="shared" si="100"/>
        <v>Short Term</v>
      </c>
      <c r="J1632">
        <f t="shared" si="101"/>
        <v>9172805</v>
      </c>
      <c r="K1632">
        <f t="shared" si="102"/>
        <v>0.1</v>
      </c>
      <c r="L1632">
        <f t="shared" si="103"/>
        <v>917280.5</v>
      </c>
    </row>
    <row r="1633" spans="1:12" x14ac:dyDescent="0.25">
      <c r="A1633">
        <v>2632</v>
      </c>
      <c r="B1633" t="s">
        <v>162</v>
      </c>
      <c r="C1633">
        <v>673999</v>
      </c>
      <c r="D1633">
        <v>7.4</v>
      </c>
      <c r="E1633" s="5">
        <v>44063.985590277778</v>
      </c>
      <c r="F1633" t="s">
        <v>1422</v>
      </c>
      <c r="G1633">
        <v>3698134</v>
      </c>
      <c r="H1633" s="3">
        <v>45015.665729108798</v>
      </c>
      <c r="I1633" t="str">
        <f t="shared" si="100"/>
        <v>Long Term</v>
      </c>
      <c r="J1633">
        <f t="shared" si="101"/>
        <v>3024135</v>
      </c>
      <c r="K1633">
        <f t="shared" si="102"/>
        <v>0.1</v>
      </c>
      <c r="L1633">
        <f t="shared" si="103"/>
        <v>302413.5</v>
      </c>
    </row>
    <row r="1634" spans="1:12" x14ac:dyDescent="0.25">
      <c r="A1634">
        <v>2633</v>
      </c>
      <c r="B1634" t="s">
        <v>1378</v>
      </c>
      <c r="C1634">
        <v>64014</v>
      </c>
      <c r="D1634">
        <v>5.15</v>
      </c>
      <c r="E1634" s="5">
        <v>43606.910740740743</v>
      </c>
      <c r="F1634" t="s">
        <v>1423</v>
      </c>
      <c r="G1634">
        <v>2902494</v>
      </c>
      <c r="H1634" s="3">
        <v>45015.665729108798</v>
      </c>
      <c r="I1634" t="str">
        <f t="shared" si="100"/>
        <v>Long Term</v>
      </c>
      <c r="J1634">
        <f t="shared" si="101"/>
        <v>2838480</v>
      </c>
      <c r="K1634">
        <f t="shared" si="102"/>
        <v>0.1</v>
      </c>
      <c r="L1634">
        <f t="shared" si="103"/>
        <v>283848</v>
      </c>
    </row>
    <row r="1635" spans="1:12" x14ac:dyDescent="0.25">
      <c r="A1635">
        <v>2634</v>
      </c>
      <c r="B1635" t="s">
        <v>725</v>
      </c>
      <c r="C1635">
        <v>964367</v>
      </c>
      <c r="D1635">
        <v>6.15</v>
      </c>
      <c r="E1635" s="5">
        <v>44028.876215277778</v>
      </c>
      <c r="F1635" t="s">
        <v>1424</v>
      </c>
      <c r="G1635">
        <v>964389</v>
      </c>
      <c r="H1635" s="3">
        <v>45015.665729108798</v>
      </c>
      <c r="I1635" t="str">
        <f t="shared" si="100"/>
        <v>Long Term</v>
      </c>
      <c r="J1635">
        <f t="shared" si="101"/>
        <v>22</v>
      </c>
      <c r="K1635">
        <f t="shared" si="102"/>
        <v>0</v>
      </c>
      <c r="L1635">
        <f t="shared" si="103"/>
        <v>0</v>
      </c>
    </row>
    <row r="1636" spans="1:12" x14ac:dyDescent="0.25">
      <c r="A1636">
        <v>2635</v>
      </c>
      <c r="B1636" t="s">
        <v>1557</v>
      </c>
      <c r="C1636">
        <v>498305</v>
      </c>
      <c r="D1636">
        <v>7.7</v>
      </c>
      <c r="E1636" s="5">
        <v>44926.286597222221</v>
      </c>
      <c r="F1636" t="s">
        <v>1423</v>
      </c>
      <c r="G1636">
        <v>7419237</v>
      </c>
      <c r="H1636" s="3">
        <v>45015.665729108798</v>
      </c>
      <c r="I1636" t="str">
        <f t="shared" si="100"/>
        <v>Short Term</v>
      </c>
      <c r="J1636">
        <f t="shared" si="101"/>
        <v>6920932</v>
      </c>
      <c r="K1636">
        <f t="shared" si="102"/>
        <v>0.1</v>
      </c>
      <c r="L1636">
        <f t="shared" si="103"/>
        <v>692093.20000000007</v>
      </c>
    </row>
    <row r="1637" spans="1:12" x14ac:dyDescent="0.25">
      <c r="A1637">
        <v>2636</v>
      </c>
      <c r="B1637" t="s">
        <v>688</v>
      </c>
      <c r="C1637">
        <v>988159</v>
      </c>
      <c r="D1637">
        <v>6.83</v>
      </c>
      <c r="E1637" s="5">
        <v>43758.915706018517</v>
      </c>
      <c r="F1637" t="s">
        <v>1426</v>
      </c>
      <c r="G1637">
        <v>2902809</v>
      </c>
      <c r="H1637" s="3">
        <v>45015.665729108798</v>
      </c>
      <c r="I1637" t="str">
        <f t="shared" si="100"/>
        <v>Long Term</v>
      </c>
      <c r="J1637">
        <f t="shared" si="101"/>
        <v>1914650</v>
      </c>
      <c r="K1637">
        <f t="shared" si="102"/>
        <v>0.1</v>
      </c>
      <c r="L1637">
        <f t="shared" si="103"/>
        <v>191465</v>
      </c>
    </row>
    <row r="1638" spans="1:12" x14ac:dyDescent="0.25">
      <c r="A1638">
        <v>2637</v>
      </c>
      <c r="B1638" t="s">
        <v>545</v>
      </c>
      <c r="C1638">
        <v>501290</v>
      </c>
      <c r="D1638">
        <v>6.86</v>
      </c>
      <c r="E1638" s="5">
        <v>43393.363067129627</v>
      </c>
      <c r="F1638" t="s">
        <v>1422</v>
      </c>
      <c r="G1638">
        <v>8422526</v>
      </c>
      <c r="H1638" s="3">
        <v>45015.665729108798</v>
      </c>
      <c r="I1638" t="str">
        <f t="shared" si="100"/>
        <v>Long Term</v>
      </c>
      <c r="J1638">
        <f t="shared" si="101"/>
        <v>7921236</v>
      </c>
      <c r="K1638">
        <f t="shared" si="102"/>
        <v>0.1</v>
      </c>
      <c r="L1638">
        <f t="shared" si="103"/>
        <v>792123.60000000009</v>
      </c>
    </row>
    <row r="1639" spans="1:12" x14ac:dyDescent="0.25">
      <c r="A1639">
        <v>2638</v>
      </c>
      <c r="B1639" t="s">
        <v>318</v>
      </c>
      <c r="C1639">
        <v>890474</v>
      </c>
      <c r="D1639">
        <v>6.46</v>
      </c>
      <c r="E1639" s="5">
        <v>44789.203587962962</v>
      </c>
      <c r="F1639" t="s">
        <v>1422</v>
      </c>
      <c r="G1639">
        <v>2123429</v>
      </c>
      <c r="H1639" s="3">
        <v>45015.665729108798</v>
      </c>
      <c r="I1639" t="str">
        <f t="shared" si="100"/>
        <v>Short Term</v>
      </c>
      <c r="J1639">
        <f t="shared" si="101"/>
        <v>1232955</v>
      </c>
      <c r="K1639">
        <f t="shared" si="102"/>
        <v>0.1</v>
      </c>
      <c r="L1639">
        <f t="shared" si="103"/>
        <v>123295.5</v>
      </c>
    </row>
    <row r="1640" spans="1:12" x14ac:dyDescent="0.25">
      <c r="A1640">
        <v>2639</v>
      </c>
      <c r="B1640" t="s">
        <v>450</v>
      </c>
      <c r="C1640">
        <v>741777</v>
      </c>
      <c r="D1640">
        <v>7.93</v>
      </c>
      <c r="E1640" s="5">
        <v>44064.51525462963</v>
      </c>
      <c r="F1640" t="s">
        <v>1422</v>
      </c>
      <c r="G1640">
        <v>6685308</v>
      </c>
      <c r="H1640" s="3">
        <v>45015.665729108798</v>
      </c>
      <c r="I1640" t="str">
        <f t="shared" si="100"/>
        <v>Long Term</v>
      </c>
      <c r="J1640">
        <f t="shared" si="101"/>
        <v>5943531</v>
      </c>
      <c r="K1640">
        <f t="shared" si="102"/>
        <v>0.1</v>
      </c>
      <c r="L1640">
        <f t="shared" si="103"/>
        <v>594353.1</v>
      </c>
    </row>
    <row r="1641" spans="1:12" x14ac:dyDescent="0.25">
      <c r="A1641">
        <v>2640</v>
      </c>
      <c r="B1641" t="s">
        <v>119</v>
      </c>
      <c r="C1641">
        <v>88953</v>
      </c>
      <c r="D1641">
        <v>6.71</v>
      </c>
      <c r="E1641" s="5">
        <v>44418.182037037041</v>
      </c>
      <c r="F1641" t="s">
        <v>1423</v>
      </c>
      <c r="G1641">
        <v>3068830</v>
      </c>
      <c r="H1641" s="3">
        <v>45015.665729108798</v>
      </c>
      <c r="I1641" t="str">
        <f t="shared" si="100"/>
        <v>Long Term</v>
      </c>
      <c r="J1641">
        <f t="shared" si="101"/>
        <v>2979877</v>
      </c>
      <c r="K1641">
        <f t="shared" si="102"/>
        <v>0.1</v>
      </c>
      <c r="L1641">
        <f t="shared" si="103"/>
        <v>297987.7</v>
      </c>
    </row>
    <row r="1642" spans="1:12" x14ac:dyDescent="0.25">
      <c r="A1642">
        <v>2641</v>
      </c>
      <c r="B1642" t="s">
        <v>1357</v>
      </c>
      <c r="C1642">
        <v>60326</v>
      </c>
      <c r="D1642">
        <v>5.66</v>
      </c>
      <c r="E1642" s="5">
        <v>44733.300578703696</v>
      </c>
      <c r="F1642" t="s">
        <v>1422</v>
      </c>
      <c r="G1642">
        <v>779043</v>
      </c>
      <c r="H1642" s="3">
        <v>45015.665729108798</v>
      </c>
      <c r="I1642" t="str">
        <f t="shared" si="100"/>
        <v>Short Term</v>
      </c>
      <c r="J1642">
        <f t="shared" si="101"/>
        <v>718717</v>
      </c>
      <c r="K1642">
        <f t="shared" si="102"/>
        <v>0.1</v>
      </c>
      <c r="L1642">
        <f t="shared" si="103"/>
        <v>71871.7</v>
      </c>
    </row>
    <row r="1643" spans="1:12" x14ac:dyDescent="0.25">
      <c r="A1643">
        <v>2642</v>
      </c>
      <c r="B1643" t="s">
        <v>1052</v>
      </c>
      <c r="C1643">
        <v>742471</v>
      </c>
      <c r="D1643">
        <v>5.62</v>
      </c>
      <c r="E1643" s="5">
        <v>44990.825578703712</v>
      </c>
      <c r="F1643" t="s">
        <v>1424</v>
      </c>
      <c r="G1643">
        <v>9907625</v>
      </c>
      <c r="H1643" s="3">
        <v>45015.665729108798</v>
      </c>
      <c r="I1643" t="str">
        <f t="shared" si="100"/>
        <v>Short Term</v>
      </c>
      <c r="J1643">
        <f t="shared" si="101"/>
        <v>9165154</v>
      </c>
      <c r="K1643">
        <f t="shared" si="102"/>
        <v>0.1</v>
      </c>
      <c r="L1643">
        <f t="shared" si="103"/>
        <v>916515.4</v>
      </c>
    </row>
    <row r="1644" spans="1:12" x14ac:dyDescent="0.25">
      <c r="A1644">
        <v>2643</v>
      </c>
      <c r="B1644" t="s">
        <v>295</v>
      </c>
      <c r="C1644">
        <v>143155</v>
      </c>
      <c r="D1644">
        <v>5.46</v>
      </c>
      <c r="E1644" s="5">
        <v>44028.384548611109</v>
      </c>
      <c r="F1644" t="s">
        <v>1426</v>
      </c>
      <c r="G1644">
        <v>9031816</v>
      </c>
      <c r="H1644" s="3">
        <v>45015.665729108798</v>
      </c>
      <c r="I1644" t="str">
        <f t="shared" si="100"/>
        <v>Long Term</v>
      </c>
      <c r="J1644">
        <f t="shared" si="101"/>
        <v>8888661</v>
      </c>
      <c r="K1644">
        <f t="shared" si="102"/>
        <v>0.1</v>
      </c>
      <c r="L1644">
        <f t="shared" si="103"/>
        <v>888866.10000000009</v>
      </c>
    </row>
    <row r="1645" spans="1:12" x14ac:dyDescent="0.25">
      <c r="A1645">
        <v>2644</v>
      </c>
      <c r="B1645" t="s">
        <v>1297</v>
      </c>
      <c r="C1645">
        <v>251654</v>
      </c>
      <c r="D1645">
        <v>8.51</v>
      </c>
      <c r="E1645" s="5">
        <v>43711.425416666672</v>
      </c>
      <c r="F1645" t="s">
        <v>1423</v>
      </c>
      <c r="G1645">
        <v>2286603</v>
      </c>
      <c r="H1645" s="3">
        <v>45015.665729108798</v>
      </c>
      <c r="I1645" t="str">
        <f t="shared" si="100"/>
        <v>Long Term</v>
      </c>
      <c r="J1645">
        <f t="shared" si="101"/>
        <v>2034949</v>
      </c>
      <c r="K1645">
        <f t="shared" si="102"/>
        <v>0.1</v>
      </c>
      <c r="L1645">
        <f t="shared" si="103"/>
        <v>203494.90000000002</v>
      </c>
    </row>
    <row r="1646" spans="1:12" x14ac:dyDescent="0.25">
      <c r="A1646">
        <v>2645</v>
      </c>
      <c r="B1646" t="s">
        <v>803</v>
      </c>
      <c r="C1646">
        <v>396757</v>
      </c>
      <c r="D1646">
        <v>7.83</v>
      </c>
      <c r="E1646" s="5">
        <v>43664.936111111107</v>
      </c>
      <c r="F1646" t="s">
        <v>1425</v>
      </c>
      <c r="G1646">
        <v>2374761</v>
      </c>
      <c r="H1646" s="3">
        <v>45015.665729108798</v>
      </c>
      <c r="I1646" t="str">
        <f t="shared" si="100"/>
        <v>Long Term</v>
      </c>
      <c r="J1646">
        <f t="shared" si="101"/>
        <v>1978004</v>
      </c>
      <c r="K1646">
        <f t="shared" si="102"/>
        <v>0.1</v>
      </c>
      <c r="L1646">
        <f t="shared" si="103"/>
        <v>197800.40000000002</v>
      </c>
    </row>
    <row r="1647" spans="1:12" x14ac:dyDescent="0.25">
      <c r="A1647">
        <v>2646</v>
      </c>
      <c r="B1647" t="s">
        <v>373</v>
      </c>
      <c r="C1647">
        <v>921561</v>
      </c>
      <c r="D1647">
        <v>8.8699999999999992</v>
      </c>
      <c r="E1647" s="5">
        <v>43631.577002314807</v>
      </c>
      <c r="F1647" t="s">
        <v>1424</v>
      </c>
      <c r="G1647">
        <v>9284656</v>
      </c>
      <c r="H1647" s="3">
        <v>45015.665729108798</v>
      </c>
      <c r="I1647" t="str">
        <f t="shared" si="100"/>
        <v>Long Term</v>
      </c>
      <c r="J1647">
        <f t="shared" si="101"/>
        <v>8363095</v>
      </c>
      <c r="K1647">
        <f t="shared" si="102"/>
        <v>0.1</v>
      </c>
      <c r="L1647">
        <f t="shared" si="103"/>
        <v>836309.5</v>
      </c>
    </row>
    <row r="1648" spans="1:12" x14ac:dyDescent="0.25">
      <c r="A1648">
        <v>2647</v>
      </c>
      <c r="B1648" t="s">
        <v>741</v>
      </c>
      <c r="C1648">
        <v>92860</v>
      </c>
      <c r="D1648">
        <v>5.18</v>
      </c>
      <c r="E1648" s="5">
        <v>44203.465254629627</v>
      </c>
      <c r="F1648" t="s">
        <v>1422</v>
      </c>
      <c r="G1648">
        <v>9789562</v>
      </c>
      <c r="H1648" s="3">
        <v>45015.665729108798</v>
      </c>
      <c r="I1648" t="str">
        <f t="shared" si="100"/>
        <v>Long Term</v>
      </c>
      <c r="J1648">
        <f t="shared" si="101"/>
        <v>9696702</v>
      </c>
      <c r="K1648">
        <f t="shared" si="102"/>
        <v>0.1</v>
      </c>
      <c r="L1648">
        <f t="shared" si="103"/>
        <v>969670.20000000007</v>
      </c>
    </row>
    <row r="1649" spans="1:12" x14ac:dyDescent="0.25">
      <c r="A1649">
        <v>2648</v>
      </c>
      <c r="B1649" t="s">
        <v>1351</v>
      </c>
      <c r="C1649">
        <v>106459</v>
      </c>
      <c r="D1649">
        <v>5.3</v>
      </c>
      <c r="E1649" s="5">
        <v>44655.420381944437</v>
      </c>
      <c r="F1649" t="s">
        <v>1421</v>
      </c>
      <c r="G1649">
        <v>2208187</v>
      </c>
      <c r="H1649" s="3">
        <v>45015.665729108798</v>
      </c>
      <c r="I1649" t="str">
        <f t="shared" si="100"/>
        <v>Short Term</v>
      </c>
      <c r="J1649">
        <f t="shared" si="101"/>
        <v>2101728</v>
      </c>
      <c r="K1649">
        <f t="shared" si="102"/>
        <v>0.1</v>
      </c>
      <c r="L1649">
        <f t="shared" si="103"/>
        <v>210172.80000000002</v>
      </c>
    </row>
    <row r="1650" spans="1:12" x14ac:dyDescent="0.25">
      <c r="A1650">
        <v>2649</v>
      </c>
      <c r="B1650" t="s">
        <v>226</v>
      </c>
      <c r="C1650">
        <v>21223</v>
      </c>
      <c r="D1650">
        <v>5.31</v>
      </c>
      <c r="E1650" s="5">
        <v>43698.548263888893</v>
      </c>
      <c r="F1650" t="s">
        <v>1422</v>
      </c>
      <c r="G1650">
        <v>7638914</v>
      </c>
      <c r="H1650" s="3">
        <v>45015.665729108798</v>
      </c>
      <c r="I1650" t="str">
        <f t="shared" si="100"/>
        <v>Long Term</v>
      </c>
      <c r="J1650">
        <f t="shared" si="101"/>
        <v>7617691</v>
      </c>
      <c r="K1650">
        <f t="shared" si="102"/>
        <v>0.1</v>
      </c>
      <c r="L1650">
        <f t="shared" si="103"/>
        <v>761769.10000000009</v>
      </c>
    </row>
    <row r="1651" spans="1:12" x14ac:dyDescent="0.25">
      <c r="A1651">
        <v>2650</v>
      </c>
      <c r="B1651" t="s">
        <v>358</v>
      </c>
      <c r="C1651">
        <v>608577</v>
      </c>
      <c r="D1651">
        <v>5.42</v>
      </c>
      <c r="E1651" s="5">
        <v>43392.043240740742</v>
      </c>
      <c r="F1651" t="s">
        <v>1425</v>
      </c>
      <c r="G1651">
        <v>1804220</v>
      </c>
      <c r="H1651" s="3">
        <v>45015.665729108798</v>
      </c>
      <c r="I1651" t="str">
        <f t="shared" si="100"/>
        <v>Long Term</v>
      </c>
      <c r="J1651">
        <f t="shared" si="101"/>
        <v>1195643</v>
      </c>
      <c r="K1651">
        <f t="shared" si="102"/>
        <v>0.1</v>
      </c>
      <c r="L1651">
        <f t="shared" si="103"/>
        <v>119564.3</v>
      </c>
    </row>
    <row r="1652" spans="1:12" x14ac:dyDescent="0.25">
      <c r="A1652">
        <v>2651</v>
      </c>
      <c r="B1652" t="s">
        <v>425</v>
      </c>
      <c r="C1652">
        <v>246142</v>
      </c>
      <c r="D1652">
        <v>6.95</v>
      </c>
      <c r="E1652" s="5">
        <v>44723.358344907407</v>
      </c>
      <c r="F1652" t="s">
        <v>1424</v>
      </c>
      <c r="G1652">
        <v>4799343</v>
      </c>
      <c r="H1652" s="3">
        <v>45015.665729108798</v>
      </c>
      <c r="I1652" t="str">
        <f t="shared" si="100"/>
        <v>Short Term</v>
      </c>
      <c r="J1652">
        <f t="shared" si="101"/>
        <v>4553201</v>
      </c>
      <c r="K1652">
        <f t="shared" si="102"/>
        <v>0.1</v>
      </c>
      <c r="L1652">
        <f t="shared" si="103"/>
        <v>455320.10000000003</v>
      </c>
    </row>
    <row r="1653" spans="1:12" x14ac:dyDescent="0.25">
      <c r="A1653">
        <v>2652</v>
      </c>
      <c r="B1653" t="s">
        <v>699</v>
      </c>
      <c r="C1653">
        <v>577305</v>
      </c>
      <c r="D1653">
        <v>6.45</v>
      </c>
      <c r="E1653" s="5">
        <v>44619.097951388889</v>
      </c>
      <c r="F1653" t="s">
        <v>1423</v>
      </c>
      <c r="G1653">
        <v>2459139</v>
      </c>
      <c r="H1653" s="3">
        <v>45015.665729108798</v>
      </c>
      <c r="I1653" t="str">
        <f t="shared" si="100"/>
        <v>Long Term</v>
      </c>
      <c r="J1653">
        <f t="shared" si="101"/>
        <v>1881834</v>
      </c>
      <c r="K1653">
        <f t="shared" si="102"/>
        <v>0.1</v>
      </c>
      <c r="L1653">
        <f t="shared" si="103"/>
        <v>188183.40000000002</v>
      </c>
    </row>
    <row r="1654" spans="1:12" x14ac:dyDescent="0.25">
      <c r="A1654">
        <v>2653</v>
      </c>
      <c r="B1654" t="s">
        <v>682</v>
      </c>
      <c r="C1654">
        <v>592064</v>
      </c>
      <c r="D1654">
        <v>7.15</v>
      </c>
      <c r="E1654" s="5">
        <v>44885.399895833332</v>
      </c>
      <c r="F1654" t="s">
        <v>1426</v>
      </c>
      <c r="G1654">
        <v>4660696</v>
      </c>
      <c r="H1654" s="3">
        <v>45015.665729108798</v>
      </c>
      <c r="I1654" t="str">
        <f t="shared" si="100"/>
        <v>Short Term</v>
      </c>
      <c r="J1654">
        <f t="shared" si="101"/>
        <v>4068632</v>
      </c>
      <c r="K1654">
        <f t="shared" si="102"/>
        <v>0.1</v>
      </c>
      <c r="L1654">
        <f t="shared" si="103"/>
        <v>406863.2</v>
      </c>
    </row>
    <row r="1655" spans="1:12" x14ac:dyDescent="0.25">
      <c r="A1655">
        <v>2654</v>
      </c>
      <c r="B1655" t="s">
        <v>1333</v>
      </c>
      <c r="C1655">
        <v>47678</v>
      </c>
      <c r="D1655">
        <v>7.17</v>
      </c>
      <c r="E1655" s="5">
        <v>44524.638784722221</v>
      </c>
      <c r="F1655" t="s">
        <v>1422</v>
      </c>
      <c r="G1655">
        <v>5238019</v>
      </c>
      <c r="H1655" s="3">
        <v>45015.665729108798</v>
      </c>
      <c r="I1655" t="str">
        <f t="shared" si="100"/>
        <v>Long Term</v>
      </c>
      <c r="J1655">
        <f t="shared" si="101"/>
        <v>5190341</v>
      </c>
      <c r="K1655">
        <f t="shared" si="102"/>
        <v>0.1</v>
      </c>
      <c r="L1655">
        <f t="shared" si="103"/>
        <v>519034.10000000003</v>
      </c>
    </row>
    <row r="1656" spans="1:12" x14ac:dyDescent="0.25">
      <c r="A1656">
        <v>2655</v>
      </c>
      <c r="B1656" t="s">
        <v>857</v>
      </c>
      <c r="C1656">
        <v>119331</v>
      </c>
      <c r="D1656">
        <v>6.96</v>
      </c>
      <c r="E1656" s="5">
        <v>44662.574942129628</v>
      </c>
      <c r="F1656" t="s">
        <v>1425</v>
      </c>
      <c r="G1656">
        <v>3332150</v>
      </c>
      <c r="H1656" s="3">
        <v>45015.665729108798</v>
      </c>
      <c r="I1656" t="str">
        <f t="shared" si="100"/>
        <v>Short Term</v>
      </c>
      <c r="J1656">
        <f t="shared" si="101"/>
        <v>3212819</v>
      </c>
      <c r="K1656">
        <f t="shared" si="102"/>
        <v>0.1</v>
      </c>
      <c r="L1656">
        <f t="shared" si="103"/>
        <v>321281.90000000002</v>
      </c>
    </row>
    <row r="1657" spans="1:12" x14ac:dyDescent="0.25">
      <c r="A1657">
        <v>2656</v>
      </c>
      <c r="B1657" t="s">
        <v>521</v>
      </c>
      <c r="C1657">
        <v>67247</v>
      </c>
      <c r="D1657">
        <v>5.83</v>
      </c>
      <c r="E1657" s="5">
        <v>44120.099317129629</v>
      </c>
      <c r="F1657" t="s">
        <v>1422</v>
      </c>
      <c r="G1657">
        <v>649108</v>
      </c>
      <c r="H1657" s="3">
        <v>45015.665729108798</v>
      </c>
      <c r="I1657" t="str">
        <f t="shared" si="100"/>
        <v>Long Term</v>
      </c>
      <c r="J1657">
        <f t="shared" si="101"/>
        <v>581861</v>
      </c>
      <c r="K1657">
        <f t="shared" si="102"/>
        <v>0.1</v>
      </c>
      <c r="L1657">
        <f t="shared" si="103"/>
        <v>58186.100000000006</v>
      </c>
    </row>
    <row r="1658" spans="1:12" x14ac:dyDescent="0.25">
      <c r="A1658">
        <v>2657</v>
      </c>
      <c r="B1658" t="s">
        <v>965</v>
      </c>
      <c r="C1658">
        <v>67752</v>
      </c>
      <c r="D1658">
        <v>6.43</v>
      </c>
      <c r="E1658" s="5">
        <v>44860.713171296287</v>
      </c>
      <c r="F1658" t="s">
        <v>1424</v>
      </c>
      <c r="G1658">
        <v>7558675</v>
      </c>
      <c r="H1658" s="3">
        <v>45015.665729108798</v>
      </c>
      <c r="I1658" t="str">
        <f t="shared" si="100"/>
        <v>Short Term</v>
      </c>
      <c r="J1658">
        <f t="shared" si="101"/>
        <v>7490923</v>
      </c>
      <c r="K1658">
        <f t="shared" si="102"/>
        <v>0.1</v>
      </c>
      <c r="L1658">
        <f t="shared" si="103"/>
        <v>749092.3</v>
      </c>
    </row>
    <row r="1659" spans="1:12" x14ac:dyDescent="0.25">
      <c r="A1659">
        <v>2658</v>
      </c>
      <c r="B1659" t="s">
        <v>388</v>
      </c>
      <c r="C1659">
        <v>231096</v>
      </c>
      <c r="D1659">
        <v>6.9</v>
      </c>
      <c r="E1659" s="5">
        <v>44110.31621527778</v>
      </c>
      <c r="F1659" t="s">
        <v>1421</v>
      </c>
      <c r="G1659">
        <v>5475872</v>
      </c>
      <c r="H1659" s="3">
        <v>45015.665729108798</v>
      </c>
      <c r="I1659" t="str">
        <f t="shared" si="100"/>
        <v>Long Term</v>
      </c>
      <c r="J1659">
        <f t="shared" si="101"/>
        <v>5244776</v>
      </c>
      <c r="K1659">
        <f t="shared" si="102"/>
        <v>0.1</v>
      </c>
      <c r="L1659">
        <f t="shared" si="103"/>
        <v>524477.6</v>
      </c>
    </row>
    <row r="1660" spans="1:12" x14ac:dyDescent="0.25">
      <c r="A1660">
        <v>2659</v>
      </c>
      <c r="B1660" t="s">
        <v>991</v>
      </c>
      <c r="C1660">
        <v>556752</v>
      </c>
      <c r="D1660">
        <v>6.52</v>
      </c>
      <c r="E1660" s="5">
        <v>44554.508703703701</v>
      </c>
      <c r="F1660" t="s">
        <v>1422</v>
      </c>
      <c r="G1660">
        <v>556776</v>
      </c>
      <c r="H1660" s="3">
        <v>45015.665729108798</v>
      </c>
      <c r="I1660" t="str">
        <f t="shared" si="100"/>
        <v>Long Term</v>
      </c>
      <c r="J1660">
        <f t="shared" si="101"/>
        <v>24</v>
      </c>
      <c r="K1660">
        <f t="shared" si="102"/>
        <v>0</v>
      </c>
      <c r="L1660">
        <f t="shared" si="103"/>
        <v>0</v>
      </c>
    </row>
    <row r="1661" spans="1:12" x14ac:dyDescent="0.25">
      <c r="A1661">
        <v>2660</v>
      </c>
      <c r="B1661" t="s">
        <v>883</v>
      </c>
      <c r="C1661">
        <v>233231</v>
      </c>
      <c r="D1661">
        <v>5.5</v>
      </c>
      <c r="E1661" s="5">
        <v>44171.743541666663</v>
      </c>
      <c r="F1661" t="s">
        <v>1421</v>
      </c>
      <c r="G1661">
        <v>5341723</v>
      </c>
      <c r="H1661" s="3">
        <v>45015.665729108798</v>
      </c>
      <c r="I1661" t="str">
        <f t="shared" si="100"/>
        <v>Long Term</v>
      </c>
      <c r="J1661">
        <f t="shared" si="101"/>
        <v>5108492</v>
      </c>
      <c r="K1661">
        <f t="shared" si="102"/>
        <v>0.1</v>
      </c>
      <c r="L1661">
        <f t="shared" si="103"/>
        <v>510849.2</v>
      </c>
    </row>
    <row r="1662" spans="1:12" x14ac:dyDescent="0.25">
      <c r="A1662">
        <v>2661</v>
      </c>
      <c r="B1662" t="s">
        <v>1323</v>
      </c>
      <c r="C1662">
        <v>867663</v>
      </c>
      <c r="D1662">
        <v>5.48</v>
      </c>
      <c r="E1662" s="5">
        <v>44693.225138888891</v>
      </c>
      <c r="F1662" t="s">
        <v>1423</v>
      </c>
      <c r="G1662">
        <v>867683</v>
      </c>
      <c r="H1662" s="3">
        <v>45015.665729108798</v>
      </c>
      <c r="I1662" t="str">
        <f t="shared" si="100"/>
        <v>Short Term</v>
      </c>
      <c r="J1662">
        <f t="shared" si="101"/>
        <v>20</v>
      </c>
      <c r="K1662">
        <f t="shared" si="102"/>
        <v>0</v>
      </c>
      <c r="L1662">
        <f t="shared" si="103"/>
        <v>0</v>
      </c>
    </row>
    <row r="1663" spans="1:12" x14ac:dyDescent="0.25">
      <c r="A1663">
        <v>2662</v>
      </c>
      <c r="B1663" t="s">
        <v>890</v>
      </c>
      <c r="C1663">
        <v>425129</v>
      </c>
      <c r="D1663">
        <v>7.5</v>
      </c>
      <c r="E1663" s="5">
        <v>44482.415486111109</v>
      </c>
      <c r="F1663" t="s">
        <v>1426</v>
      </c>
      <c r="G1663">
        <v>575242</v>
      </c>
      <c r="H1663" s="3">
        <v>45015.665729108798</v>
      </c>
      <c r="I1663" t="str">
        <f t="shared" si="100"/>
        <v>Long Term</v>
      </c>
      <c r="J1663">
        <f t="shared" si="101"/>
        <v>150113</v>
      </c>
      <c r="K1663">
        <f t="shared" si="102"/>
        <v>0.1</v>
      </c>
      <c r="L1663">
        <f t="shared" si="103"/>
        <v>15011.300000000001</v>
      </c>
    </row>
    <row r="1664" spans="1:12" x14ac:dyDescent="0.25">
      <c r="A1664">
        <v>2663</v>
      </c>
      <c r="B1664" t="s">
        <v>975</v>
      </c>
      <c r="C1664">
        <v>762678</v>
      </c>
      <c r="D1664">
        <v>5.16</v>
      </c>
      <c r="E1664" s="5">
        <v>43778.69158564815</v>
      </c>
      <c r="F1664" t="s">
        <v>1423</v>
      </c>
      <c r="G1664">
        <v>1169598</v>
      </c>
      <c r="H1664" s="3">
        <v>45015.665729108798</v>
      </c>
      <c r="I1664" t="str">
        <f t="shared" si="100"/>
        <v>Long Term</v>
      </c>
      <c r="J1664">
        <f t="shared" si="101"/>
        <v>406920</v>
      </c>
      <c r="K1664">
        <f t="shared" si="102"/>
        <v>0.1</v>
      </c>
      <c r="L1664">
        <f t="shared" si="103"/>
        <v>40692</v>
      </c>
    </row>
    <row r="1665" spans="1:12" x14ac:dyDescent="0.25">
      <c r="A1665">
        <v>2664</v>
      </c>
      <c r="B1665" t="s">
        <v>698</v>
      </c>
      <c r="C1665">
        <v>757895</v>
      </c>
      <c r="D1665">
        <v>8.8000000000000007</v>
      </c>
      <c r="E1665" s="5">
        <v>43672.711145833331</v>
      </c>
      <c r="F1665" t="s">
        <v>1421</v>
      </c>
      <c r="G1665">
        <v>8823381</v>
      </c>
      <c r="H1665" s="3">
        <v>45015.665729108798</v>
      </c>
      <c r="I1665" t="str">
        <f t="shared" si="100"/>
        <v>Long Term</v>
      </c>
      <c r="J1665">
        <f t="shared" si="101"/>
        <v>8065486</v>
      </c>
      <c r="K1665">
        <f t="shared" si="102"/>
        <v>0.1</v>
      </c>
      <c r="L1665">
        <f t="shared" si="103"/>
        <v>806548.60000000009</v>
      </c>
    </row>
    <row r="1666" spans="1:12" x14ac:dyDescent="0.25">
      <c r="A1666">
        <v>2665</v>
      </c>
      <c r="B1666" t="s">
        <v>1070</v>
      </c>
      <c r="C1666">
        <v>778025</v>
      </c>
      <c r="D1666">
        <v>8</v>
      </c>
      <c r="E1666" s="5">
        <v>44666.471354166657</v>
      </c>
      <c r="F1666" t="s">
        <v>1424</v>
      </c>
      <c r="G1666">
        <v>5412150</v>
      </c>
      <c r="H1666" s="3">
        <v>45015.665729108798</v>
      </c>
      <c r="I1666" t="str">
        <f t="shared" si="100"/>
        <v>Short Term</v>
      </c>
      <c r="J1666">
        <f t="shared" si="101"/>
        <v>4634125</v>
      </c>
      <c r="K1666">
        <f t="shared" si="102"/>
        <v>0.1</v>
      </c>
      <c r="L1666">
        <f t="shared" si="103"/>
        <v>463412.5</v>
      </c>
    </row>
    <row r="1667" spans="1:12" x14ac:dyDescent="0.25">
      <c r="A1667">
        <v>2666</v>
      </c>
      <c r="B1667" t="s">
        <v>1219</v>
      </c>
      <c r="C1667">
        <v>735170</v>
      </c>
      <c r="D1667">
        <v>6.78</v>
      </c>
      <c r="E1667" s="5">
        <v>43483.283518518518</v>
      </c>
      <c r="F1667" t="s">
        <v>1423</v>
      </c>
      <c r="G1667">
        <v>9620197</v>
      </c>
      <c r="H1667" s="3">
        <v>45015.665729108798</v>
      </c>
      <c r="I1667" t="str">
        <f t="shared" ref="I1667:I1730" si="104">IF((H1667-E1667)&lt;=365,"Short Term","Long Term")</f>
        <v>Long Term</v>
      </c>
      <c r="J1667">
        <f t="shared" ref="J1667:J1730" si="105">G1667-C1667</f>
        <v>8885027</v>
      </c>
      <c r="K1667">
        <f t="shared" ref="K1667:K1730" si="106">IF(J1667&gt;100000,10%,0)</f>
        <v>0.1</v>
      </c>
      <c r="L1667">
        <f t="shared" ref="L1667:L1730" si="107">J1667*K1667</f>
        <v>888502.70000000007</v>
      </c>
    </row>
    <row r="1668" spans="1:12" x14ac:dyDescent="0.25">
      <c r="A1668">
        <v>2667</v>
      </c>
      <c r="B1668" t="s">
        <v>182</v>
      </c>
      <c r="C1668">
        <v>11172</v>
      </c>
      <c r="D1668">
        <v>6.64</v>
      </c>
      <c r="E1668" s="5">
        <v>43789.168032407397</v>
      </c>
      <c r="F1668" t="s">
        <v>1426</v>
      </c>
      <c r="G1668">
        <v>9035217</v>
      </c>
      <c r="H1668" s="3">
        <v>45015.665729108798</v>
      </c>
      <c r="I1668" t="str">
        <f t="shared" si="104"/>
        <v>Long Term</v>
      </c>
      <c r="J1668">
        <f t="shared" si="105"/>
        <v>9024045</v>
      </c>
      <c r="K1668">
        <f t="shared" si="106"/>
        <v>0.1</v>
      </c>
      <c r="L1668">
        <f t="shared" si="107"/>
        <v>902404.5</v>
      </c>
    </row>
    <row r="1669" spans="1:12" x14ac:dyDescent="0.25">
      <c r="A1669">
        <v>2668</v>
      </c>
      <c r="B1669" t="s">
        <v>985</v>
      </c>
      <c r="C1669">
        <v>980516</v>
      </c>
      <c r="D1669">
        <v>7.34</v>
      </c>
      <c r="E1669" s="5">
        <v>44782.260601851849</v>
      </c>
      <c r="F1669" t="s">
        <v>1422</v>
      </c>
      <c r="G1669">
        <v>2029354</v>
      </c>
      <c r="H1669" s="3">
        <v>45015.665729108798</v>
      </c>
      <c r="I1669" t="str">
        <f t="shared" si="104"/>
        <v>Short Term</v>
      </c>
      <c r="J1669">
        <f t="shared" si="105"/>
        <v>1048838</v>
      </c>
      <c r="K1669">
        <f t="shared" si="106"/>
        <v>0.1</v>
      </c>
      <c r="L1669">
        <f t="shared" si="107"/>
        <v>104883.8</v>
      </c>
    </row>
    <row r="1670" spans="1:12" x14ac:dyDescent="0.25">
      <c r="A1670">
        <v>2669</v>
      </c>
      <c r="B1670" t="s">
        <v>258</v>
      </c>
      <c r="C1670">
        <v>703561</v>
      </c>
      <c r="D1670">
        <v>6.49</v>
      </c>
      <c r="E1670" s="5">
        <v>43379.313090277778</v>
      </c>
      <c r="F1670" t="s">
        <v>1421</v>
      </c>
      <c r="G1670">
        <v>6497554</v>
      </c>
      <c r="H1670" s="3">
        <v>45015.665729108798</v>
      </c>
      <c r="I1670" t="str">
        <f t="shared" si="104"/>
        <v>Long Term</v>
      </c>
      <c r="J1670">
        <f t="shared" si="105"/>
        <v>5793993</v>
      </c>
      <c r="K1670">
        <f t="shared" si="106"/>
        <v>0.1</v>
      </c>
      <c r="L1670">
        <f t="shared" si="107"/>
        <v>579399.30000000005</v>
      </c>
    </row>
    <row r="1671" spans="1:12" x14ac:dyDescent="0.25">
      <c r="A1671">
        <v>2670</v>
      </c>
      <c r="B1671" t="s">
        <v>1044</v>
      </c>
      <c r="C1671">
        <v>987658</v>
      </c>
      <c r="D1671">
        <v>8.2799999999999994</v>
      </c>
      <c r="E1671" s="5">
        <v>43408.435555555552</v>
      </c>
      <c r="F1671" t="s">
        <v>1421</v>
      </c>
      <c r="G1671">
        <v>9136495</v>
      </c>
      <c r="H1671" s="3">
        <v>45015.665729108798</v>
      </c>
      <c r="I1671" t="str">
        <f t="shared" si="104"/>
        <v>Long Term</v>
      </c>
      <c r="J1671">
        <f t="shared" si="105"/>
        <v>8148837</v>
      </c>
      <c r="K1671">
        <f t="shared" si="106"/>
        <v>0.1</v>
      </c>
      <c r="L1671">
        <f t="shared" si="107"/>
        <v>814883.70000000007</v>
      </c>
    </row>
    <row r="1672" spans="1:12" x14ac:dyDescent="0.25">
      <c r="A1672">
        <v>2671</v>
      </c>
      <c r="B1672" t="s">
        <v>1187</v>
      </c>
      <c r="C1672">
        <v>600285</v>
      </c>
      <c r="D1672">
        <v>6.53</v>
      </c>
      <c r="E1672" s="5">
        <v>44652.424513888887</v>
      </c>
      <c r="F1672" t="s">
        <v>1423</v>
      </c>
      <c r="G1672">
        <v>5031975</v>
      </c>
      <c r="H1672" s="3">
        <v>45015.665729108798</v>
      </c>
      <c r="I1672" t="str">
        <f t="shared" si="104"/>
        <v>Short Term</v>
      </c>
      <c r="J1672">
        <f t="shared" si="105"/>
        <v>4431690</v>
      </c>
      <c r="K1672">
        <f t="shared" si="106"/>
        <v>0.1</v>
      </c>
      <c r="L1672">
        <f t="shared" si="107"/>
        <v>443169</v>
      </c>
    </row>
    <row r="1673" spans="1:12" x14ac:dyDescent="0.25">
      <c r="A1673">
        <v>2672</v>
      </c>
      <c r="B1673" t="s">
        <v>478</v>
      </c>
      <c r="C1673">
        <v>911738</v>
      </c>
      <c r="D1673">
        <v>5.52</v>
      </c>
      <c r="E1673" s="5">
        <v>44122.574456018519</v>
      </c>
      <c r="F1673" t="s">
        <v>1425</v>
      </c>
      <c r="G1673">
        <v>6975363</v>
      </c>
      <c r="H1673" s="3">
        <v>45015.665729108798</v>
      </c>
      <c r="I1673" t="str">
        <f t="shared" si="104"/>
        <v>Long Term</v>
      </c>
      <c r="J1673">
        <f t="shared" si="105"/>
        <v>6063625</v>
      </c>
      <c r="K1673">
        <f t="shared" si="106"/>
        <v>0.1</v>
      </c>
      <c r="L1673">
        <f t="shared" si="107"/>
        <v>606362.5</v>
      </c>
    </row>
    <row r="1674" spans="1:12" x14ac:dyDescent="0.25">
      <c r="A1674">
        <v>2673</v>
      </c>
      <c r="B1674" t="s">
        <v>1431</v>
      </c>
      <c r="C1674">
        <v>910748</v>
      </c>
      <c r="D1674">
        <v>6.31</v>
      </c>
      <c r="E1674" s="5">
        <v>44850.086087962962</v>
      </c>
      <c r="F1674" t="s">
        <v>1422</v>
      </c>
      <c r="G1674">
        <v>8296828</v>
      </c>
      <c r="H1674" s="3">
        <v>45015.665729108798</v>
      </c>
      <c r="I1674" t="str">
        <f t="shared" si="104"/>
        <v>Short Term</v>
      </c>
      <c r="J1674">
        <f t="shared" si="105"/>
        <v>7386080</v>
      </c>
      <c r="K1674">
        <f t="shared" si="106"/>
        <v>0.1</v>
      </c>
      <c r="L1674">
        <f t="shared" si="107"/>
        <v>738608</v>
      </c>
    </row>
    <row r="1675" spans="1:12" x14ac:dyDescent="0.25">
      <c r="A1675">
        <v>2674</v>
      </c>
      <c r="B1675" t="s">
        <v>383</v>
      </c>
      <c r="C1675">
        <v>139017</v>
      </c>
      <c r="D1675">
        <v>5.81</v>
      </c>
      <c r="E1675" s="5">
        <v>44099.514803240738</v>
      </c>
      <c r="F1675" t="s">
        <v>1423</v>
      </c>
      <c r="G1675">
        <v>4566176</v>
      </c>
      <c r="H1675" s="3">
        <v>45015.665729108798</v>
      </c>
      <c r="I1675" t="str">
        <f t="shared" si="104"/>
        <v>Long Term</v>
      </c>
      <c r="J1675">
        <f t="shared" si="105"/>
        <v>4427159</v>
      </c>
      <c r="K1675">
        <f t="shared" si="106"/>
        <v>0.1</v>
      </c>
      <c r="L1675">
        <f t="shared" si="107"/>
        <v>442715.9</v>
      </c>
    </row>
    <row r="1676" spans="1:12" x14ac:dyDescent="0.25">
      <c r="A1676">
        <v>2675</v>
      </c>
      <c r="B1676" t="s">
        <v>475</v>
      </c>
      <c r="C1676">
        <v>315399</v>
      </c>
      <c r="D1676">
        <v>5.4</v>
      </c>
      <c r="E1676" s="5">
        <v>43985.335081018522</v>
      </c>
      <c r="F1676" t="s">
        <v>1422</v>
      </c>
      <c r="G1676">
        <v>789887</v>
      </c>
      <c r="H1676" s="3">
        <v>45015.665729108798</v>
      </c>
      <c r="I1676" t="str">
        <f t="shared" si="104"/>
        <v>Long Term</v>
      </c>
      <c r="J1676">
        <f t="shared" si="105"/>
        <v>474488</v>
      </c>
      <c r="K1676">
        <f t="shared" si="106"/>
        <v>0.1</v>
      </c>
      <c r="L1676">
        <f t="shared" si="107"/>
        <v>47448.800000000003</v>
      </c>
    </row>
    <row r="1677" spans="1:12" x14ac:dyDescent="0.25">
      <c r="A1677">
        <v>2676</v>
      </c>
      <c r="B1677" t="s">
        <v>830</v>
      </c>
      <c r="C1677">
        <v>346107</v>
      </c>
      <c r="D1677">
        <v>5.5</v>
      </c>
      <c r="E1677" s="5">
        <v>43937.533379629633</v>
      </c>
      <c r="F1677" t="s">
        <v>1421</v>
      </c>
      <c r="G1677">
        <v>6099494</v>
      </c>
      <c r="H1677" s="3">
        <v>45015.665729108798</v>
      </c>
      <c r="I1677" t="str">
        <f t="shared" si="104"/>
        <v>Long Term</v>
      </c>
      <c r="J1677">
        <f t="shared" si="105"/>
        <v>5753387</v>
      </c>
      <c r="K1677">
        <f t="shared" si="106"/>
        <v>0.1</v>
      </c>
      <c r="L1677">
        <f t="shared" si="107"/>
        <v>575338.70000000007</v>
      </c>
    </row>
    <row r="1678" spans="1:12" x14ac:dyDescent="0.25">
      <c r="A1678">
        <v>2677</v>
      </c>
      <c r="B1678" t="s">
        <v>1055</v>
      </c>
      <c r="C1678">
        <v>426345</v>
      </c>
      <c r="D1678">
        <v>5.73</v>
      </c>
      <c r="E1678" s="5">
        <v>44577.685856481483</v>
      </c>
      <c r="F1678" t="s">
        <v>1421</v>
      </c>
      <c r="G1678">
        <v>2524785</v>
      </c>
      <c r="H1678" s="3">
        <v>45015.665729108798</v>
      </c>
      <c r="I1678" t="str">
        <f t="shared" si="104"/>
        <v>Long Term</v>
      </c>
      <c r="J1678">
        <f t="shared" si="105"/>
        <v>2098440</v>
      </c>
      <c r="K1678">
        <f t="shared" si="106"/>
        <v>0.1</v>
      </c>
      <c r="L1678">
        <f t="shared" si="107"/>
        <v>209844</v>
      </c>
    </row>
    <row r="1679" spans="1:12" x14ac:dyDescent="0.25">
      <c r="A1679">
        <v>2678</v>
      </c>
      <c r="B1679" t="s">
        <v>185</v>
      </c>
      <c r="C1679">
        <v>812957</v>
      </c>
      <c r="D1679">
        <v>7.69</v>
      </c>
      <c r="E1679" s="5">
        <v>44647.868148148147</v>
      </c>
      <c r="F1679" t="s">
        <v>1425</v>
      </c>
      <c r="G1679">
        <v>5195884</v>
      </c>
      <c r="H1679" s="3">
        <v>45015.665729108798</v>
      </c>
      <c r="I1679" t="str">
        <f t="shared" si="104"/>
        <v>Long Term</v>
      </c>
      <c r="J1679">
        <f t="shared" si="105"/>
        <v>4382927</v>
      </c>
      <c r="K1679">
        <f t="shared" si="106"/>
        <v>0.1</v>
      </c>
      <c r="L1679">
        <f t="shared" si="107"/>
        <v>438292.7</v>
      </c>
    </row>
    <row r="1680" spans="1:12" x14ac:dyDescent="0.25">
      <c r="A1680">
        <v>2679</v>
      </c>
      <c r="B1680" t="s">
        <v>30</v>
      </c>
      <c r="C1680">
        <v>11479</v>
      </c>
      <c r="D1680">
        <v>7.1</v>
      </c>
      <c r="E1680" s="5">
        <v>44773.022361111107</v>
      </c>
      <c r="F1680" t="s">
        <v>1424</v>
      </c>
      <c r="G1680">
        <v>624149</v>
      </c>
      <c r="H1680" s="3">
        <v>45015.665729108798</v>
      </c>
      <c r="I1680" t="str">
        <f t="shared" si="104"/>
        <v>Short Term</v>
      </c>
      <c r="J1680">
        <f t="shared" si="105"/>
        <v>612670</v>
      </c>
      <c r="K1680">
        <f t="shared" si="106"/>
        <v>0.1</v>
      </c>
      <c r="L1680">
        <f t="shared" si="107"/>
        <v>61267</v>
      </c>
    </row>
    <row r="1681" spans="1:12" x14ac:dyDescent="0.25">
      <c r="A1681">
        <v>2680</v>
      </c>
      <c r="B1681" t="s">
        <v>997</v>
      </c>
      <c r="C1681">
        <v>314378</v>
      </c>
      <c r="D1681">
        <v>6.62</v>
      </c>
      <c r="E1681" s="5">
        <v>43372.02616898148</v>
      </c>
      <c r="F1681" t="s">
        <v>1422</v>
      </c>
      <c r="G1681">
        <v>7333016</v>
      </c>
      <c r="H1681" s="3">
        <v>45015.665729108798</v>
      </c>
      <c r="I1681" t="str">
        <f t="shared" si="104"/>
        <v>Long Term</v>
      </c>
      <c r="J1681">
        <f t="shared" si="105"/>
        <v>7018638</v>
      </c>
      <c r="K1681">
        <f t="shared" si="106"/>
        <v>0.1</v>
      </c>
      <c r="L1681">
        <f t="shared" si="107"/>
        <v>701863.8</v>
      </c>
    </row>
    <row r="1682" spans="1:12" x14ac:dyDescent="0.25">
      <c r="A1682">
        <v>2681</v>
      </c>
      <c r="B1682" t="s">
        <v>906</v>
      </c>
      <c r="C1682">
        <v>177049</v>
      </c>
      <c r="D1682">
        <v>8.9600000000000009</v>
      </c>
      <c r="E1682" s="5">
        <v>44592.153506944444</v>
      </c>
      <c r="F1682" t="s">
        <v>1424</v>
      </c>
      <c r="G1682">
        <v>510731</v>
      </c>
      <c r="H1682" s="3">
        <v>45015.665729108798</v>
      </c>
      <c r="I1682" t="str">
        <f t="shared" si="104"/>
        <v>Long Term</v>
      </c>
      <c r="J1682">
        <f t="shared" si="105"/>
        <v>333682</v>
      </c>
      <c r="K1682">
        <f t="shared" si="106"/>
        <v>0.1</v>
      </c>
      <c r="L1682">
        <f t="shared" si="107"/>
        <v>33368.200000000004</v>
      </c>
    </row>
    <row r="1683" spans="1:12" x14ac:dyDescent="0.25">
      <c r="A1683">
        <v>2682</v>
      </c>
      <c r="B1683" t="s">
        <v>314</v>
      </c>
      <c r="C1683">
        <v>86630</v>
      </c>
      <c r="D1683">
        <v>6.91</v>
      </c>
      <c r="E1683" s="5">
        <v>43911.734756944446</v>
      </c>
      <c r="F1683" t="s">
        <v>1422</v>
      </c>
      <c r="G1683">
        <v>3965851</v>
      </c>
      <c r="H1683" s="3">
        <v>45015.665729108798</v>
      </c>
      <c r="I1683" t="str">
        <f t="shared" si="104"/>
        <v>Long Term</v>
      </c>
      <c r="J1683">
        <f t="shared" si="105"/>
        <v>3879221</v>
      </c>
      <c r="K1683">
        <f t="shared" si="106"/>
        <v>0.1</v>
      </c>
      <c r="L1683">
        <f t="shared" si="107"/>
        <v>387922.10000000003</v>
      </c>
    </row>
    <row r="1684" spans="1:12" x14ac:dyDescent="0.25">
      <c r="A1684">
        <v>2683</v>
      </c>
      <c r="B1684" t="s">
        <v>751</v>
      </c>
      <c r="C1684">
        <v>424712</v>
      </c>
      <c r="D1684">
        <v>5.74</v>
      </c>
      <c r="E1684" s="5">
        <v>43788.933935185189</v>
      </c>
      <c r="F1684" t="s">
        <v>1423</v>
      </c>
      <c r="G1684">
        <v>1050211</v>
      </c>
      <c r="H1684" s="3">
        <v>45015.665729108798</v>
      </c>
      <c r="I1684" t="str">
        <f t="shared" si="104"/>
        <v>Long Term</v>
      </c>
      <c r="J1684">
        <f t="shared" si="105"/>
        <v>625499</v>
      </c>
      <c r="K1684">
        <f t="shared" si="106"/>
        <v>0.1</v>
      </c>
      <c r="L1684">
        <f t="shared" si="107"/>
        <v>62549.9</v>
      </c>
    </row>
    <row r="1685" spans="1:12" x14ac:dyDescent="0.25">
      <c r="A1685">
        <v>2684</v>
      </c>
      <c r="B1685" t="s">
        <v>679</v>
      </c>
      <c r="C1685">
        <v>918739</v>
      </c>
      <c r="D1685">
        <v>7.8</v>
      </c>
      <c r="E1685" s="5">
        <v>44010.849953703713</v>
      </c>
      <c r="F1685" t="s">
        <v>1422</v>
      </c>
      <c r="G1685">
        <v>3673958</v>
      </c>
      <c r="H1685" s="3">
        <v>45015.665729108798</v>
      </c>
      <c r="I1685" t="str">
        <f t="shared" si="104"/>
        <v>Long Term</v>
      </c>
      <c r="J1685">
        <f t="shared" si="105"/>
        <v>2755219</v>
      </c>
      <c r="K1685">
        <f t="shared" si="106"/>
        <v>0.1</v>
      </c>
      <c r="L1685">
        <f t="shared" si="107"/>
        <v>275521.90000000002</v>
      </c>
    </row>
    <row r="1686" spans="1:12" x14ac:dyDescent="0.25">
      <c r="A1686">
        <v>2685</v>
      </c>
      <c r="B1686" t="s">
        <v>733</v>
      </c>
      <c r="C1686">
        <v>604208</v>
      </c>
      <c r="D1686">
        <v>7.1</v>
      </c>
      <c r="E1686" s="5">
        <v>44758.712291666663</v>
      </c>
      <c r="F1686" t="s">
        <v>1424</v>
      </c>
      <c r="G1686">
        <v>3744746</v>
      </c>
      <c r="H1686" s="3">
        <v>45015.665729108798</v>
      </c>
      <c r="I1686" t="str">
        <f t="shared" si="104"/>
        <v>Short Term</v>
      </c>
      <c r="J1686">
        <f t="shared" si="105"/>
        <v>3140538</v>
      </c>
      <c r="K1686">
        <f t="shared" si="106"/>
        <v>0.1</v>
      </c>
      <c r="L1686">
        <f t="shared" si="107"/>
        <v>314053.8</v>
      </c>
    </row>
    <row r="1687" spans="1:12" x14ac:dyDescent="0.25">
      <c r="A1687">
        <v>2686</v>
      </c>
      <c r="B1687" t="s">
        <v>1393</v>
      </c>
      <c r="C1687">
        <v>146447</v>
      </c>
      <c r="D1687">
        <v>6.5</v>
      </c>
      <c r="E1687" s="5">
        <v>44978.934849537043</v>
      </c>
      <c r="F1687" t="s">
        <v>1422</v>
      </c>
      <c r="G1687">
        <v>7915669</v>
      </c>
      <c r="H1687" s="3">
        <v>45015.665729108798</v>
      </c>
      <c r="I1687" t="str">
        <f t="shared" si="104"/>
        <v>Short Term</v>
      </c>
      <c r="J1687">
        <f t="shared" si="105"/>
        <v>7769222</v>
      </c>
      <c r="K1687">
        <f t="shared" si="106"/>
        <v>0.1</v>
      </c>
      <c r="L1687">
        <f t="shared" si="107"/>
        <v>776922.20000000007</v>
      </c>
    </row>
    <row r="1688" spans="1:12" x14ac:dyDescent="0.25">
      <c r="A1688">
        <v>2687</v>
      </c>
      <c r="B1688" t="s">
        <v>212</v>
      </c>
      <c r="C1688">
        <v>362268</v>
      </c>
      <c r="D1688">
        <v>5.5</v>
      </c>
      <c r="E1688" s="5">
        <v>44564.132071759261</v>
      </c>
      <c r="F1688" t="s">
        <v>1422</v>
      </c>
      <c r="G1688">
        <v>9859711</v>
      </c>
      <c r="H1688" s="3">
        <v>45015.665729108798</v>
      </c>
      <c r="I1688" t="str">
        <f t="shared" si="104"/>
        <v>Long Term</v>
      </c>
      <c r="J1688">
        <f t="shared" si="105"/>
        <v>9497443</v>
      </c>
      <c r="K1688">
        <f t="shared" si="106"/>
        <v>0.1</v>
      </c>
      <c r="L1688">
        <f t="shared" si="107"/>
        <v>949744.3</v>
      </c>
    </row>
    <row r="1689" spans="1:12" x14ac:dyDescent="0.25">
      <c r="A1689">
        <v>2688</v>
      </c>
      <c r="B1689" t="s">
        <v>291</v>
      </c>
      <c r="C1689">
        <v>241068</v>
      </c>
      <c r="D1689">
        <v>7.59</v>
      </c>
      <c r="E1689" s="5">
        <v>44419.695127314822</v>
      </c>
      <c r="F1689" t="s">
        <v>1423</v>
      </c>
      <c r="G1689">
        <v>7669209</v>
      </c>
      <c r="H1689" s="3">
        <v>45015.665729108798</v>
      </c>
      <c r="I1689" t="str">
        <f t="shared" si="104"/>
        <v>Long Term</v>
      </c>
      <c r="J1689">
        <f t="shared" si="105"/>
        <v>7428141</v>
      </c>
      <c r="K1689">
        <f t="shared" si="106"/>
        <v>0.1</v>
      </c>
      <c r="L1689">
        <f t="shared" si="107"/>
        <v>742814.10000000009</v>
      </c>
    </row>
    <row r="1690" spans="1:12" x14ac:dyDescent="0.25">
      <c r="A1690">
        <v>2689</v>
      </c>
      <c r="B1690" t="s">
        <v>1012</v>
      </c>
      <c r="C1690">
        <v>979300</v>
      </c>
      <c r="D1690">
        <v>5.6</v>
      </c>
      <c r="E1690" s="5">
        <v>44597.130578703713</v>
      </c>
      <c r="F1690" t="s">
        <v>1422</v>
      </c>
      <c r="G1690">
        <v>4095277</v>
      </c>
      <c r="H1690" s="3">
        <v>45015.665729108798</v>
      </c>
      <c r="I1690" t="str">
        <f t="shared" si="104"/>
        <v>Long Term</v>
      </c>
      <c r="J1690">
        <f t="shared" si="105"/>
        <v>3115977</v>
      </c>
      <c r="K1690">
        <f t="shared" si="106"/>
        <v>0.1</v>
      </c>
      <c r="L1690">
        <f t="shared" si="107"/>
        <v>311597.7</v>
      </c>
    </row>
    <row r="1691" spans="1:12" x14ac:dyDescent="0.25">
      <c r="A1691">
        <v>2690</v>
      </c>
      <c r="B1691" t="s">
        <v>628</v>
      </c>
      <c r="C1691">
        <v>63663</v>
      </c>
      <c r="D1691">
        <v>6.66</v>
      </c>
      <c r="E1691" s="5">
        <v>43657.036238425928</v>
      </c>
      <c r="F1691" t="s">
        <v>1422</v>
      </c>
      <c r="G1691">
        <v>7273729</v>
      </c>
      <c r="H1691" s="3">
        <v>45015.665729108798</v>
      </c>
      <c r="I1691" t="str">
        <f t="shared" si="104"/>
        <v>Long Term</v>
      </c>
      <c r="J1691">
        <f t="shared" si="105"/>
        <v>7210066</v>
      </c>
      <c r="K1691">
        <f t="shared" si="106"/>
        <v>0.1</v>
      </c>
      <c r="L1691">
        <f t="shared" si="107"/>
        <v>721006.60000000009</v>
      </c>
    </row>
    <row r="1692" spans="1:12" x14ac:dyDescent="0.25">
      <c r="A1692">
        <v>2691</v>
      </c>
      <c r="B1692" t="s">
        <v>129</v>
      </c>
      <c r="C1692">
        <v>73831</v>
      </c>
      <c r="D1692">
        <v>7.59</v>
      </c>
      <c r="E1692" s="5">
        <v>44721.004756944443</v>
      </c>
      <c r="F1692" t="s">
        <v>1422</v>
      </c>
      <c r="G1692">
        <v>822745</v>
      </c>
      <c r="H1692" s="3">
        <v>45015.665729108798</v>
      </c>
      <c r="I1692" t="str">
        <f t="shared" si="104"/>
        <v>Short Term</v>
      </c>
      <c r="J1692">
        <f t="shared" si="105"/>
        <v>748914</v>
      </c>
      <c r="K1692">
        <f t="shared" si="106"/>
        <v>0.1</v>
      </c>
      <c r="L1692">
        <f t="shared" si="107"/>
        <v>74891.400000000009</v>
      </c>
    </row>
    <row r="1693" spans="1:12" x14ac:dyDescent="0.25">
      <c r="A1693">
        <v>2692</v>
      </c>
      <c r="B1693" t="s">
        <v>1184</v>
      </c>
      <c r="C1693">
        <v>431181</v>
      </c>
      <c r="D1693">
        <v>8.6</v>
      </c>
      <c r="E1693" s="5">
        <v>43827.186840277784</v>
      </c>
      <c r="F1693" t="s">
        <v>1426</v>
      </c>
      <c r="G1693">
        <v>6150498</v>
      </c>
      <c r="H1693" s="3">
        <v>45015.665729108798</v>
      </c>
      <c r="I1693" t="str">
        <f t="shared" si="104"/>
        <v>Long Term</v>
      </c>
      <c r="J1693">
        <f t="shared" si="105"/>
        <v>5719317</v>
      </c>
      <c r="K1693">
        <f t="shared" si="106"/>
        <v>0.1</v>
      </c>
      <c r="L1693">
        <f t="shared" si="107"/>
        <v>571931.70000000007</v>
      </c>
    </row>
    <row r="1694" spans="1:12" x14ac:dyDescent="0.25">
      <c r="A1694">
        <v>2693</v>
      </c>
      <c r="B1694" t="s">
        <v>379</v>
      </c>
      <c r="C1694">
        <v>972224</v>
      </c>
      <c r="D1694">
        <v>7.11</v>
      </c>
      <c r="E1694" s="5">
        <v>43983.946863425917</v>
      </c>
      <c r="F1694" t="s">
        <v>1425</v>
      </c>
      <c r="G1694">
        <v>6620537</v>
      </c>
      <c r="H1694" s="3">
        <v>45015.665729108798</v>
      </c>
      <c r="I1694" t="str">
        <f t="shared" si="104"/>
        <v>Long Term</v>
      </c>
      <c r="J1694">
        <f t="shared" si="105"/>
        <v>5648313</v>
      </c>
      <c r="K1694">
        <f t="shared" si="106"/>
        <v>0.1</v>
      </c>
      <c r="L1694">
        <f t="shared" si="107"/>
        <v>564831.30000000005</v>
      </c>
    </row>
    <row r="1695" spans="1:12" x14ac:dyDescent="0.25">
      <c r="A1695">
        <v>2694</v>
      </c>
      <c r="B1695" t="s">
        <v>501</v>
      </c>
      <c r="C1695">
        <v>558157</v>
      </c>
      <c r="D1695">
        <v>8.14</v>
      </c>
      <c r="E1695" s="5">
        <v>43405.058761574073</v>
      </c>
      <c r="F1695" t="s">
        <v>1425</v>
      </c>
      <c r="G1695">
        <v>9763364</v>
      </c>
      <c r="H1695" s="3">
        <v>45015.665729108798</v>
      </c>
      <c r="I1695" t="str">
        <f t="shared" si="104"/>
        <v>Long Term</v>
      </c>
      <c r="J1695">
        <f t="shared" si="105"/>
        <v>9205207</v>
      </c>
      <c r="K1695">
        <f t="shared" si="106"/>
        <v>0.1</v>
      </c>
      <c r="L1695">
        <f t="shared" si="107"/>
        <v>920520.70000000007</v>
      </c>
    </row>
    <row r="1696" spans="1:12" x14ac:dyDescent="0.25">
      <c r="A1696">
        <v>2695</v>
      </c>
      <c r="B1696" t="s">
        <v>723</v>
      </c>
      <c r="C1696">
        <v>187776</v>
      </c>
      <c r="D1696">
        <v>6.86</v>
      </c>
      <c r="E1696" s="5">
        <v>44756.563831018517</v>
      </c>
      <c r="F1696" t="s">
        <v>1421</v>
      </c>
      <c r="G1696">
        <v>2903782</v>
      </c>
      <c r="H1696" s="3">
        <v>45015.665729108798</v>
      </c>
      <c r="I1696" t="str">
        <f t="shared" si="104"/>
        <v>Short Term</v>
      </c>
      <c r="J1696">
        <f t="shared" si="105"/>
        <v>2716006</v>
      </c>
      <c r="K1696">
        <f t="shared" si="106"/>
        <v>0.1</v>
      </c>
      <c r="L1696">
        <f t="shared" si="107"/>
        <v>271600.60000000003</v>
      </c>
    </row>
    <row r="1697" spans="1:12" x14ac:dyDescent="0.25">
      <c r="A1697">
        <v>2696</v>
      </c>
      <c r="B1697" t="s">
        <v>688</v>
      </c>
      <c r="C1697">
        <v>133039</v>
      </c>
      <c r="D1697">
        <v>6.49</v>
      </c>
      <c r="E1697" s="5">
        <v>44793.630115740743</v>
      </c>
      <c r="F1697" t="s">
        <v>1424</v>
      </c>
      <c r="G1697">
        <v>5023555</v>
      </c>
      <c r="H1697" s="3">
        <v>45015.665729108798</v>
      </c>
      <c r="I1697" t="str">
        <f t="shared" si="104"/>
        <v>Short Term</v>
      </c>
      <c r="J1697">
        <f t="shared" si="105"/>
        <v>4890516</v>
      </c>
      <c r="K1697">
        <f t="shared" si="106"/>
        <v>0.1</v>
      </c>
      <c r="L1697">
        <f t="shared" si="107"/>
        <v>489051.60000000003</v>
      </c>
    </row>
    <row r="1698" spans="1:12" x14ac:dyDescent="0.25">
      <c r="A1698">
        <v>2697</v>
      </c>
      <c r="B1698" t="s">
        <v>1486</v>
      </c>
      <c r="C1698">
        <v>768738</v>
      </c>
      <c r="D1698">
        <v>8.66</v>
      </c>
      <c r="E1698" s="5">
        <v>44514.152650462973</v>
      </c>
      <c r="F1698" t="s">
        <v>1425</v>
      </c>
      <c r="G1698">
        <v>933221</v>
      </c>
      <c r="H1698" s="3">
        <v>45015.665729108798</v>
      </c>
      <c r="I1698" t="str">
        <f t="shared" si="104"/>
        <v>Long Term</v>
      </c>
      <c r="J1698">
        <f t="shared" si="105"/>
        <v>164483</v>
      </c>
      <c r="K1698">
        <f t="shared" si="106"/>
        <v>0.1</v>
      </c>
      <c r="L1698">
        <f t="shared" si="107"/>
        <v>16448.3</v>
      </c>
    </row>
    <row r="1699" spans="1:12" x14ac:dyDescent="0.25">
      <c r="A1699">
        <v>2698</v>
      </c>
      <c r="B1699" t="s">
        <v>1305</v>
      </c>
      <c r="C1699">
        <v>129551</v>
      </c>
      <c r="D1699">
        <v>8.6300000000000008</v>
      </c>
      <c r="E1699" s="5">
        <v>43619.439652777779</v>
      </c>
      <c r="F1699" t="s">
        <v>1423</v>
      </c>
      <c r="G1699">
        <v>4122724</v>
      </c>
      <c r="H1699" s="3">
        <v>45015.665729108798</v>
      </c>
      <c r="I1699" t="str">
        <f t="shared" si="104"/>
        <v>Long Term</v>
      </c>
      <c r="J1699">
        <f t="shared" si="105"/>
        <v>3993173</v>
      </c>
      <c r="K1699">
        <f t="shared" si="106"/>
        <v>0.1</v>
      </c>
      <c r="L1699">
        <f t="shared" si="107"/>
        <v>399317.30000000005</v>
      </c>
    </row>
    <row r="1700" spans="1:12" x14ac:dyDescent="0.25">
      <c r="A1700">
        <v>2699</v>
      </c>
      <c r="B1700" t="s">
        <v>517</v>
      </c>
      <c r="C1700">
        <v>846511</v>
      </c>
      <c r="D1700">
        <v>5.27</v>
      </c>
      <c r="E1700" s="5">
        <v>44654.730347222219</v>
      </c>
      <c r="F1700" t="s">
        <v>1425</v>
      </c>
      <c r="G1700">
        <v>3320744</v>
      </c>
      <c r="H1700" s="3">
        <v>45015.665729108798</v>
      </c>
      <c r="I1700" t="str">
        <f t="shared" si="104"/>
        <v>Short Term</v>
      </c>
      <c r="J1700">
        <f t="shared" si="105"/>
        <v>2474233</v>
      </c>
      <c r="K1700">
        <f t="shared" si="106"/>
        <v>0.1</v>
      </c>
      <c r="L1700">
        <f t="shared" si="107"/>
        <v>247423.30000000002</v>
      </c>
    </row>
    <row r="1701" spans="1:12" x14ac:dyDescent="0.25">
      <c r="A1701">
        <v>2700</v>
      </c>
      <c r="B1701" t="s">
        <v>1144</v>
      </c>
      <c r="C1701">
        <v>314875</v>
      </c>
      <c r="D1701">
        <v>5.52</v>
      </c>
      <c r="E1701" s="5">
        <v>44530.440520833326</v>
      </c>
      <c r="F1701" t="s">
        <v>1424</v>
      </c>
      <c r="G1701">
        <v>3366309</v>
      </c>
      <c r="H1701" s="3">
        <v>45015.665729108798</v>
      </c>
      <c r="I1701" t="str">
        <f t="shared" si="104"/>
        <v>Long Term</v>
      </c>
      <c r="J1701">
        <f t="shared" si="105"/>
        <v>3051434</v>
      </c>
      <c r="K1701">
        <f t="shared" si="106"/>
        <v>0.1</v>
      </c>
      <c r="L1701">
        <f t="shared" si="107"/>
        <v>305143.40000000002</v>
      </c>
    </row>
    <row r="1702" spans="1:12" x14ac:dyDescent="0.25">
      <c r="A1702">
        <v>2701</v>
      </c>
      <c r="B1702" t="s">
        <v>491</v>
      </c>
      <c r="C1702">
        <v>130342</v>
      </c>
      <c r="D1702">
        <v>6.76</v>
      </c>
      <c r="E1702" s="5">
        <v>44419.941400462973</v>
      </c>
      <c r="F1702" t="s">
        <v>1426</v>
      </c>
      <c r="G1702">
        <v>7266760</v>
      </c>
      <c r="H1702" s="3">
        <v>45015.665729108798</v>
      </c>
      <c r="I1702" t="str">
        <f t="shared" si="104"/>
        <v>Long Term</v>
      </c>
      <c r="J1702">
        <f t="shared" si="105"/>
        <v>7136418</v>
      </c>
      <c r="K1702">
        <f t="shared" si="106"/>
        <v>0.1</v>
      </c>
      <c r="L1702">
        <f t="shared" si="107"/>
        <v>713641.8</v>
      </c>
    </row>
    <row r="1703" spans="1:12" x14ac:dyDescent="0.25">
      <c r="A1703">
        <v>2702</v>
      </c>
      <c r="B1703" t="s">
        <v>256</v>
      </c>
      <c r="C1703">
        <v>147298</v>
      </c>
      <c r="D1703">
        <v>6.42</v>
      </c>
      <c r="E1703" s="5">
        <v>43595.149814814817</v>
      </c>
      <c r="F1703" t="s">
        <v>1424</v>
      </c>
      <c r="G1703">
        <v>8686914</v>
      </c>
      <c r="H1703" s="3">
        <v>45015.665729108798</v>
      </c>
      <c r="I1703" t="str">
        <f t="shared" si="104"/>
        <v>Long Term</v>
      </c>
      <c r="J1703">
        <f t="shared" si="105"/>
        <v>8539616</v>
      </c>
      <c r="K1703">
        <f t="shared" si="106"/>
        <v>0.1</v>
      </c>
      <c r="L1703">
        <f t="shared" si="107"/>
        <v>853961.60000000009</v>
      </c>
    </row>
    <row r="1704" spans="1:12" x14ac:dyDescent="0.25">
      <c r="A1704">
        <v>2703</v>
      </c>
      <c r="B1704" t="s">
        <v>596</v>
      </c>
      <c r="C1704">
        <v>897736</v>
      </c>
      <c r="D1704">
        <v>5.86</v>
      </c>
      <c r="E1704" s="5">
        <v>44800.806597222218</v>
      </c>
      <c r="F1704" t="s">
        <v>1421</v>
      </c>
      <c r="G1704">
        <v>9971898</v>
      </c>
      <c r="H1704" s="3">
        <v>45015.665729108798</v>
      </c>
      <c r="I1704" t="str">
        <f t="shared" si="104"/>
        <v>Short Term</v>
      </c>
      <c r="J1704">
        <f t="shared" si="105"/>
        <v>9074162</v>
      </c>
      <c r="K1704">
        <f t="shared" si="106"/>
        <v>0.1</v>
      </c>
      <c r="L1704">
        <f t="shared" si="107"/>
        <v>907416.20000000007</v>
      </c>
    </row>
    <row r="1705" spans="1:12" x14ac:dyDescent="0.25">
      <c r="A1705">
        <v>2704</v>
      </c>
      <c r="B1705" t="s">
        <v>1558</v>
      </c>
      <c r="C1705">
        <v>378268</v>
      </c>
      <c r="D1705">
        <v>6.91</v>
      </c>
      <c r="E1705" s="5">
        <v>44756.916932870372</v>
      </c>
      <c r="F1705" t="s">
        <v>1421</v>
      </c>
      <c r="G1705">
        <v>1398159</v>
      </c>
      <c r="H1705" s="3">
        <v>45015.665729108798</v>
      </c>
      <c r="I1705" t="str">
        <f t="shared" si="104"/>
        <v>Short Term</v>
      </c>
      <c r="J1705">
        <f t="shared" si="105"/>
        <v>1019891</v>
      </c>
      <c r="K1705">
        <f t="shared" si="106"/>
        <v>0.1</v>
      </c>
      <c r="L1705">
        <f t="shared" si="107"/>
        <v>101989.1</v>
      </c>
    </row>
    <row r="1706" spans="1:12" x14ac:dyDescent="0.25">
      <c r="A1706">
        <v>2705</v>
      </c>
      <c r="B1706" t="s">
        <v>1350</v>
      </c>
      <c r="C1706">
        <v>825509</v>
      </c>
      <c r="D1706">
        <v>8.9499999999999993</v>
      </c>
      <c r="E1706" s="5">
        <v>44625.823460648149</v>
      </c>
      <c r="F1706" t="s">
        <v>1422</v>
      </c>
      <c r="G1706">
        <v>4375182</v>
      </c>
      <c r="H1706" s="3">
        <v>45015.665729108798</v>
      </c>
      <c r="I1706" t="str">
        <f t="shared" si="104"/>
        <v>Long Term</v>
      </c>
      <c r="J1706">
        <f t="shared" si="105"/>
        <v>3549673</v>
      </c>
      <c r="K1706">
        <f t="shared" si="106"/>
        <v>0.1</v>
      </c>
      <c r="L1706">
        <f t="shared" si="107"/>
        <v>354967.30000000005</v>
      </c>
    </row>
    <row r="1707" spans="1:12" x14ac:dyDescent="0.25">
      <c r="A1707">
        <v>2706</v>
      </c>
      <c r="B1707" t="s">
        <v>349</v>
      </c>
      <c r="C1707">
        <v>152481</v>
      </c>
      <c r="D1707">
        <v>6.25</v>
      </c>
      <c r="E1707" s="5">
        <v>43834.677002314813</v>
      </c>
      <c r="F1707" t="s">
        <v>1425</v>
      </c>
      <c r="G1707">
        <v>7333486</v>
      </c>
      <c r="H1707" s="3">
        <v>45015.665729108798</v>
      </c>
      <c r="I1707" t="str">
        <f t="shared" si="104"/>
        <v>Long Term</v>
      </c>
      <c r="J1707">
        <f t="shared" si="105"/>
        <v>7181005</v>
      </c>
      <c r="K1707">
        <f t="shared" si="106"/>
        <v>0.1</v>
      </c>
      <c r="L1707">
        <f t="shared" si="107"/>
        <v>718100.5</v>
      </c>
    </row>
    <row r="1708" spans="1:12" x14ac:dyDescent="0.25">
      <c r="A1708">
        <v>2707</v>
      </c>
      <c r="B1708" t="s">
        <v>1545</v>
      </c>
      <c r="C1708">
        <v>632028</v>
      </c>
      <c r="D1708">
        <v>6.2</v>
      </c>
      <c r="E1708" s="5">
        <v>44842.686840277784</v>
      </c>
      <c r="F1708" t="s">
        <v>1426</v>
      </c>
      <c r="G1708">
        <v>8749906</v>
      </c>
      <c r="H1708" s="3">
        <v>45015.665729108798</v>
      </c>
      <c r="I1708" t="str">
        <f t="shared" si="104"/>
        <v>Short Term</v>
      </c>
      <c r="J1708">
        <f t="shared" si="105"/>
        <v>8117878</v>
      </c>
      <c r="K1708">
        <f t="shared" si="106"/>
        <v>0.1</v>
      </c>
      <c r="L1708">
        <f t="shared" si="107"/>
        <v>811787.8</v>
      </c>
    </row>
    <row r="1709" spans="1:12" x14ac:dyDescent="0.25">
      <c r="A1709">
        <v>2708</v>
      </c>
      <c r="B1709" t="s">
        <v>828</v>
      </c>
      <c r="C1709">
        <v>832354</v>
      </c>
      <c r="D1709">
        <v>6.45</v>
      </c>
      <c r="E1709" s="5">
        <v>43550.282986111109</v>
      </c>
      <c r="F1709" t="s">
        <v>1421</v>
      </c>
      <c r="G1709">
        <v>4904406</v>
      </c>
      <c r="H1709" s="3">
        <v>45015.665729108798</v>
      </c>
      <c r="I1709" t="str">
        <f t="shared" si="104"/>
        <v>Long Term</v>
      </c>
      <c r="J1709">
        <f t="shared" si="105"/>
        <v>4072052</v>
      </c>
      <c r="K1709">
        <f t="shared" si="106"/>
        <v>0.1</v>
      </c>
      <c r="L1709">
        <f t="shared" si="107"/>
        <v>407205.2</v>
      </c>
    </row>
    <row r="1710" spans="1:12" x14ac:dyDescent="0.25">
      <c r="A1710">
        <v>2709</v>
      </c>
      <c r="B1710" t="s">
        <v>929</v>
      </c>
      <c r="C1710">
        <v>272151</v>
      </c>
      <c r="D1710">
        <v>7.47</v>
      </c>
      <c r="E1710" s="5">
        <v>43538.818310185183</v>
      </c>
      <c r="F1710" t="s">
        <v>1423</v>
      </c>
      <c r="G1710">
        <v>3376535</v>
      </c>
      <c r="H1710" s="3">
        <v>45015.665729108798</v>
      </c>
      <c r="I1710" t="str">
        <f t="shared" si="104"/>
        <v>Long Term</v>
      </c>
      <c r="J1710">
        <f t="shared" si="105"/>
        <v>3104384</v>
      </c>
      <c r="K1710">
        <f t="shared" si="106"/>
        <v>0.1</v>
      </c>
      <c r="L1710">
        <f t="shared" si="107"/>
        <v>310438.40000000002</v>
      </c>
    </row>
    <row r="1711" spans="1:12" x14ac:dyDescent="0.25">
      <c r="A1711">
        <v>2710</v>
      </c>
      <c r="B1711" t="s">
        <v>837</v>
      </c>
      <c r="C1711">
        <v>303822</v>
      </c>
      <c r="D1711">
        <v>5.73</v>
      </c>
      <c r="E1711" s="5">
        <v>43864.44872685185</v>
      </c>
      <c r="F1711" t="s">
        <v>1422</v>
      </c>
      <c r="G1711">
        <v>7156731</v>
      </c>
      <c r="H1711" s="3">
        <v>45015.665729108798</v>
      </c>
      <c r="I1711" t="str">
        <f t="shared" si="104"/>
        <v>Long Term</v>
      </c>
      <c r="J1711">
        <f t="shared" si="105"/>
        <v>6852909</v>
      </c>
      <c r="K1711">
        <f t="shared" si="106"/>
        <v>0.1</v>
      </c>
      <c r="L1711">
        <f t="shared" si="107"/>
        <v>685290.9</v>
      </c>
    </row>
    <row r="1712" spans="1:12" x14ac:dyDescent="0.25">
      <c r="A1712">
        <v>2711</v>
      </c>
      <c r="B1712" t="s">
        <v>164</v>
      </c>
      <c r="C1712">
        <v>502351</v>
      </c>
      <c r="D1712">
        <v>8.57</v>
      </c>
      <c r="E1712" s="5">
        <v>44748.882488425923</v>
      </c>
      <c r="F1712" t="s">
        <v>1422</v>
      </c>
      <c r="G1712">
        <v>1004101</v>
      </c>
      <c r="H1712" s="3">
        <v>45015.665729108798</v>
      </c>
      <c r="I1712" t="str">
        <f t="shared" si="104"/>
        <v>Short Term</v>
      </c>
      <c r="J1712">
        <f t="shared" si="105"/>
        <v>501750</v>
      </c>
      <c r="K1712">
        <f t="shared" si="106"/>
        <v>0.1</v>
      </c>
      <c r="L1712">
        <f t="shared" si="107"/>
        <v>50175</v>
      </c>
    </row>
    <row r="1713" spans="1:12" x14ac:dyDescent="0.25">
      <c r="A1713">
        <v>2712</v>
      </c>
      <c r="B1713" t="s">
        <v>855</v>
      </c>
      <c r="C1713">
        <v>690881</v>
      </c>
      <c r="D1713">
        <v>7.86</v>
      </c>
      <c r="E1713" s="5">
        <v>43586.924016203702</v>
      </c>
      <c r="F1713" t="s">
        <v>1421</v>
      </c>
      <c r="G1713">
        <v>6010779</v>
      </c>
      <c r="H1713" s="3">
        <v>45015.665729108798</v>
      </c>
      <c r="I1713" t="str">
        <f t="shared" si="104"/>
        <v>Long Term</v>
      </c>
      <c r="J1713">
        <f t="shared" si="105"/>
        <v>5319898</v>
      </c>
      <c r="K1713">
        <f t="shared" si="106"/>
        <v>0.1</v>
      </c>
      <c r="L1713">
        <f t="shared" si="107"/>
        <v>531989.80000000005</v>
      </c>
    </row>
    <row r="1714" spans="1:12" x14ac:dyDescent="0.25">
      <c r="A1714">
        <v>2713</v>
      </c>
      <c r="B1714" t="s">
        <v>1535</v>
      </c>
      <c r="C1714">
        <v>794525</v>
      </c>
      <c r="D1714">
        <v>6.12</v>
      </c>
      <c r="E1714" s="5">
        <v>44147.353182870371</v>
      </c>
      <c r="F1714" t="s">
        <v>1426</v>
      </c>
      <c r="G1714">
        <v>5210004</v>
      </c>
      <c r="H1714" s="3">
        <v>45015.665729108798</v>
      </c>
      <c r="I1714" t="str">
        <f t="shared" si="104"/>
        <v>Long Term</v>
      </c>
      <c r="J1714">
        <f t="shared" si="105"/>
        <v>4415479</v>
      </c>
      <c r="K1714">
        <f t="shared" si="106"/>
        <v>0.1</v>
      </c>
      <c r="L1714">
        <f t="shared" si="107"/>
        <v>441547.9</v>
      </c>
    </row>
    <row r="1715" spans="1:12" x14ac:dyDescent="0.25">
      <c r="A1715">
        <v>2714</v>
      </c>
      <c r="B1715" t="s">
        <v>1484</v>
      </c>
      <c r="C1715">
        <v>752528</v>
      </c>
      <c r="D1715">
        <v>6.75</v>
      </c>
      <c r="E1715" s="5">
        <v>43754.626736111109</v>
      </c>
      <c r="F1715" t="s">
        <v>1422</v>
      </c>
      <c r="G1715">
        <v>808064</v>
      </c>
      <c r="H1715" s="3">
        <v>45015.665729108798</v>
      </c>
      <c r="I1715" t="str">
        <f t="shared" si="104"/>
        <v>Long Term</v>
      </c>
      <c r="J1715">
        <f t="shared" si="105"/>
        <v>55536</v>
      </c>
      <c r="K1715">
        <f t="shared" si="106"/>
        <v>0</v>
      </c>
      <c r="L1715">
        <f t="shared" si="107"/>
        <v>0</v>
      </c>
    </row>
    <row r="1716" spans="1:12" x14ac:dyDescent="0.25">
      <c r="A1716">
        <v>2715</v>
      </c>
      <c r="B1716" t="s">
        <v>1035</v>
      </c>
      <c r="C1716">
        <v>309569</v>
      </c>
      <c r="D1716">
        <v>6.37</v>
      </c>
      <c r="E1716" s="5">
        <v>43373.767905092587</v>
      </c>
      <c r="F1716" t="s">
        <v>1424</v>
      </c>
      <c r="G1716">
        <v>8192383</v>
      </c>
      <c r="H1716" s="3">
        <v>45015.665729108798</v>
      </c>
      <c r="I1716" t="str">
        <f t="shared" si="104"/>
        <v>Long Term</v>
      </c>
      <c r="J1716">
        <f t="shared" si="105"/>
        <v>7882814</v>
      </c>
      <c r="K1716">
        <f t="shared" si="106"/>
        <v>0.1</v>
      </c>
      <c r="L1716">
        <f t="shared" si="107"/>
        <v>788281.4</v>
      </c>
    </row>
    <row r="1717" spans="1:12" x14ac:dyDescent="0.25">
      <c r="A1717">
        <v>2716</v>
      </c>
      <c r="B1717" t="s">
        <v>690</v>
      </c>
      <c r="C1717">
        <v>340005</v>
      </c>
      <c r="D1717">
        <v>8.74</v>
      </c>
      <c r="E1717" s="5">
        <v>44160.126666666663</v>
      </c>
      <c r="F1717" t="s">
        <v>1426</v>
      </c>
      <c r="G1717">
        <v>6500494</v>
      </c>
      <c r="H1717" s="3">
        <v>45015.665729108798</v>
      </c>
      <c r="I1717" t="str">
        <f t="shared" si="104"/>
        <v>Long Term</v>
      </c>
      <c r="J1717">
        <f t="shared" si="105"/>
        <v>6160489</v>
      </c>
      <c r="K1717">
        <f t="shared" si="106"/>
        <v>0.1</v>
      </c>
      <c r="L1717">
        <f t="shared" si="107"/>
        <v>616048.9</v>
      </c>
    </row>
    <row r="1718" spans="1:12" x14ac:dyDescent="0.25">
      <c r="A1718">
        <v>2717</v>
      </c>
      <c r="B1718" t="s">
        <v>542</v>
      </c>
      <c r="C1718">
        <v>437396</v>
      </c>
      <c r="D1718">
        <v>7.53</v>
      </c>
      <c r="E1718" s="5">
        <v>44393.593206018522</v>
      </c>
      <c r="F1718" t="s">
        <v>1424</v>
      </c>
      <c r="G1718">
        <v>4487213</v>
      </c>
      <c r="H1718" s="3">
        <v>45015.665729108798</v>
      </c>
      <c r="I1718" t="str">
        <f t="shared" si="104"/>
        <v>Long Term</v>
      </c>
      <c r="J1718">
        <f t="shared" si="105"/>
        <v>4049817</v>
      </c>
      <c r="K1718">
        <f t="shared" si="106"/>
        <v>0.1</v>
      </c>
      <c r="L1718">
        <f t="shared" si="107"/>
        <v>404981.7</v>
      </c>
    </row>
    <row r="1719" spans="1:12" x14ac:dyDescent="0.25">
      <c r="A1719">
        <v>2718</v>
      </c>
      <c r="B1719" t="s">
        <v>620</v>
      </c>
      <c r="C1719">
        <v>455299</v>
      </c>
      <c r="D1719">
        <v>5.67</v>
      </c>
      <c r="E1719" s="5">
        <v>44463.930486111109</v>
      </c>
      <c r="F1719" t="s">
        <v>1422</v>
      </c>
      <c r="G1719">
        <v>455336</v>
      </c>
      <c r="H1719" s="3">
        <v>45015.665729108798</v>
      </c>
      <c r="I1719" t="str">
        <f t="shared" si="104"/>
        <v>Long Term</v>
      </c>
      <c r="J1719">
        <f t="shared" si="105"/>
        <v>37</v>
      </c>
      <c r="K1719">
        <f t="shared" si="106"/>
        <v>0</v>
      </c>
      <c r="L1719">
        <f t="shared" si="107"/>
        <v>0</v>
      </c>
    </row>
    <row r="1720" spans="1:12" x14ac:dyDescent="0.25">
      <c r="A1720">
        <v>2719</v>
      </c>
      <c r="B1720" t="s">
        <v>485</v>
      </c>
      <c r="C1720">
        <v>669222</v>
      </c>
      <c r="D1720">
        <v>5.98</v>
      </c>
      <c r="E1720" s="5">
        <v>43960.574328703697</v>
      </c>
      <c r="F1720" t="s">
        <v>1423</v>
      </c>
      <c r="G1720">
        <v>5175062</v>
      </c>
      <c r="H1720" s="3">
        <v>45015.665729108798</v>
      </c>
      <c r="I1720" t="str">
        <f t="shared" si="104"/>
        <v>Long Term</v>
      </c>
      <c r="J1720">
        <f t="shared" si="105"/>
        <v>4505840</v>
      </c>
      <c r="K1720">
        <f t="shared" si="106"/>
        <v>0.1</v>
      </c>
      <c r="L1720">
        <f t="shared" si="107"/>
        <v>450584</v>
      </c>
    </row>
    <row r="1721" spans="1:12" x14ac:dyDescent="0.25">
      <c r="A1721">
        <v>2720</v>
      </c>
      <c r="B1721" t="s">
        <v>369</v>
      </c>
      <c r="C1721">
        <v>713296</v>
      </c>
      <c r="D1721">
        <v>5.42</v>
      </c>
      <c r="E1721" s="5">
        <v>44000.057442129633</v>
      </c>
      <c r="F1721" t="s">
        <v>1426</v>
      </c>
      <c r="G1721">
        <v>6509313</v>
      </c>
      <c r="H1721" s="3">
        <v>45015.665729108798</v>
      </c>
      <c r="I1721" t="str">
        <f t="shared" si="104"/>
        <v>Long Term</v>
      </c>
      <c r="J1721">
        <f t="shared" si="105"/>
        <v>5796017</v>
      </c>
      <c r="K1721">
        <f t="shared" si="106"/>
        <v>0.1</v>
      </c>
      <c r="L1721">
        <f t="shared" si="107"/>
        <v>579601.70000000007</v>
      </c>
    </row>
    <row r="1722" spans="1:12" x14ac:dyDescent="0.25">
      <c r="A1722">
        <v>2721</v>
      </c>
      <c r="B1722" t="s">
        <v>486</v>
      </c>
      <c r="C1722">
        <v>305163</v>
      </c>
      <c r="D1722">
        <v>6.31</v>
      </c>
      <c r="E1722" s="5">
        <v>44973.654166666667</v>
      </c>
      <c r="F1722" t="s">
        <v>1423</v>
      </c>
      <c r="G1722">
        <v>6745279</v>
      </c>
      <c r="H1722" s="3">
        <v>45015.665729108798</v>
      </c>
      <c r="I1722" t="str">
        <f t="shared" si="104"/>
        <v>Short Term</v>
      </c>
      <c r="J1722">
        <f t="shared" si="105"/>
        <v>6440116</v>
      </c>
      <c r="K1722">
        <f t="shared" si="106"/>
        <v>0.1</v>
      </c>
      <c r="L1722">
        <f t="shared" si="107"/>
        <v>644011.60000000009</v>
      </c>
    </row>
    <row r="1723" spans="1:12" x14ac:dyDescent="0.25">
      <c r="A1723">
        <v>2722</v>
      </c>
      <c r="B1723" t="s">
        <v>1301</v>
      </c>
      <c r="C1723">
        <v>946948</v>
      </c>
      <c r="D1723">
        <v>6.19</v>
      </c>
      <c r="E1723" s="5">
        <v>44011.984293981477</v>
      </c>
      <c r="F1723" t="s">
        <v>1423</v>
      </c>
      <c r="G1723">
        <v>7282740</v>
      </c>
      <c r="H1723" s="3">
        <v>45015.665729108798</v>
      </c>
      <c r="I1723" t="str">
        <f t="shared" si="104"/>
        <v>Long Term</v>
      </c>
      <c r="J1723">
        <f t="shared" si="105"/>
        <v>6335792</v>
      </c>
      <c r="K1723">
        <f t="shared" si="106"/>
        <v>0.1</v>
      </c>
      <c r="L1723">
        <f t="shared" si="107"/>
        <v>633579.20000000007</v>
      </c>
    </row>
    <row r="1724" spans="1:12" x14ac:dyDescent="0.25">
      <c r="A1724">
        <v>2723</v>
      </c>
      <c r="B1724" t="s">
        <v>221</v>
      </c>
      <c r="C1724">
        <v>127515</v>
      </c>
      <c r="D1724">
        <v>8.42</v>
      </c>
      <c r="E1724" s="5">
        <v>43912.993287037039</v>
      </c>
      <c r="F1724" t="s">
        <v>1425</v>
      </c>
      <c r="G1724">
        <v>472471</v>
      </c>
      <c r="H1724" s="3">
        <v>45015.665729108798</v>
      </c>
      <c r="I1724" t="str">
        <f t="shared" si="104"/>
        <v>Long Term</v>
      </c>
      <c r="J1724">
        <f t="shared" si="105"/>
        <v>344956</v>
      </c>
      <c r="K1724">
        <f t="shared" si="106"/>
        <v>0.1</v>
      </c>
      <c r="L1724">
        <f t="shared" si="107"/>
        <v>34495.599999999999</v>
      </c>
    </row>
    <row r="1725" spans="1:12" x14ac:dyDescent="0.25">
      <c r="A1725">
        <v>2724</v>
      </c>
      <c r="B1725" t="s">
        <v>871</v>
      </c>
      <c r="C1725">
        <v>159431</v>
      </c>
      <c r="D1725">
        <v>7.81</v>
      </c>
      <c r="E1725" s="5">
        <v>44167.726747685178</v>
      </c>
      <c r="F1725" t="s">
        <v>1421</v>
      </c>
      <c r="G1725">
        <v>9503971</v>
      </c>
      <c r="H1725" s="3">
        <v>45015.665729108798</v>
      </c>
      <c r="I1725" t="str">
        <f t="shared" si="104"/>
        <v>Long Term</v>
      </c>
      <c r="J1725">
        <f t="shared" si="105"/>
        <v>9344540</v>
      </c>
      <c r="K1725">
        <f t="shared" si="106"/>
        <v>0.1</v>
      </c>
      <c r="L1725">
        <f t="shared" si="107"/>
        <v>934454</v>
      </c>
    </row>
    <row r="1726" spans="1:12" x14ac:dyDescent="0.25">
      <c r="A1726">
        <v>2725</v>
      </c>
      <c r="B1726" t="s">
        <v>769</v>
      </c>
      <c r="C1726">
        <v>461929</v>
      </c>
      <c r="D1726">
        <v>6.38</v>
      </c>
      <c r="E1726" s="5">
        <v>44834.284409722219</v>
      </c>
      <c r="F1726" t="s">
        <v>1425</v>
      </c>
      <c r="G1726">
        <v>4046168</v>
      </c>
      <c r="H1726" s="3">
        <v>45015.665729108798</v>
      </c>
      <c r="I1726" t="str">
        <f t="shared" si="104"/>
        <v>Short Term</v>
      </c>
      <c r="J1726">
        <f t="shared" si="105"/>
        <v>3584239</v>
      </c>
      <c r="K1726">
        <f t="shared" si="106"/>
        <v>0.1</v>
      </c>
      <c r="L1726">
        <f t="shared" si="107"/>
        <v>358423.9</v>
      </c>
    </row>
    <row r="1727" spans="1:12" x14ac:dyDescent="0.25">
      <c r="A1727">
        <v>2726</v>
      </c>
      <c r="B1727" t="s">
        <v>858</v>
      </c>
      <c r="C1727">
        <v>475243</v>
      </c>
      <c r="D1727">
        <v>5.82</v>
      </c>
      <c r="E1727" s="5">
        <v>43917.696180555547</v>
      </c>
      <c r="F1727" t="s">
        <v>1426</v>
      </c>
      <c r="G1727">
        <v>8068211</v>
      </c>
      <c r="H1727" s="3">
        <v>45015.665729108798</v>
      </c>
      <c r="I1727" t="str">
        <f t="shared" si="104"/>
        <v>Long Term</v>
      </c>
      <c r="J1727">
        <f t="shared" si="105"/>
        <v>7592968</v>
      </c>
      <c r="K1727">
        <f t="shared" si="106"/>
        <v>0.1</v>
      </c>
      <c r="L1727">
        <f t="shared" si="107"/>
        <v>759296.8</v>
      </c>
    </row>
    <row r="1728" spans="1:12" x14ac:dyDescent="0.25">
      <c r="A1728">
        <v>2727</v>
      </c>
      <c r="B1728" t="s">
        <v>387</v>
      </c>
      <c r="C1728">
        <v>217168</v>
      </c>
      <c r="D1728">
        <v>7.36</v>
      </c>
      <c r="E1728" s="5">
        <v>44555.909560185188</v>
      </c>
      <c r="F1728" t="s">
        <v>1424</v>
      </c>
      <c r="G1728">
        <v>3089812</v>
      </c>
      <c r="H1728" s="3">
        <v>45015.665729108798</v>
      </c>
      <c r="I1728" t="str">
        <f t="shared" si="104"/>
        <v>Long Term</v>
      </c>
      <c r="J1728">
        <f t="shared" si="105"/>
        <v>2872644</v>
      </c>
      <c r="K1728">
        <f t="shared" si="106"/>
        <v>0.1</v>
      </c>
      <c r="L1728">
        <f t="shared" si="107"/>
        <v>287264.40000000002</v>
      </c>
    </row>
    <row r="1729" spans="1:12" x14ac:dyDescent="0.25">
      <c r="A1729">
        <v>2728</v>
      </c>
      <c r="B1729" t="s">
        <v>1367</v>
      </c>
      <c r="C1729">
        <v>251211</v>
      </c>
      <c r="D1729">
        <v>8.57</v>
      </c>
      <c r="E1729" s="5">
        <v>44786.418171296304</v>
      </c>
      <c r="F1729" t="s">
        <v>1424</v>
      </c>
      <c r="G1729">
        <v>1633465</v>
      </c>
      <c r="H1729" s="3">
        <v>45015.665729108798</v>
      </c>
      <c r="I1729" t="str">
        <f t="shared" si="104"/>
        <v>Short Term</v>
      </c>
      <c r="J1729">
        <f t="shared" si="105"/>
        <v>1382254</v>
      </c>
      <c r="K1729">
        <f t="shared" si="106"/>
        <v>0.1</v>
      </c>
      <c r="L1729">
        <f t="shared" si="107"/>
        <v>138225.4</v>
      </c>
    </row>
    <row r="1730" spans="1:12" x14ac:dyDescent="0.25">
      <c r="A1730">
        <v>2729</v>
      </c>
      <c r="B1730" t="s">
        <v>1458</v>
      </c>
      <c r="C1730">
        <v>76427</v>
      </c>
      <c r="D1730">
        <v>7.41</v>
      </c>
      <c r="E1730" s="5">
        <v>44516.992118055547</v>
      </c>
      <c r="F1730" t="s">
        <v>1426</v>
      </c>
      <c r="G1730">
        <v>332412</v>
      </c>
      <c r="H1730" s="3">
        <v>45015.665729108798</v>
      </c>
      <c r="I1730" t="str">
        <f t="shared" si="104"/>
        <v>Long Term</v>
      </c>
      <c r="J1730">
        <f t="shared" si="105"/>
        <v>255985</v>
      </c>
      <c r="K1730">
        <f t="shared" si="106"/>
        <v>0.1</v>
      </c>
      <c r="L1730">
        <f t="shared" si="107"/>
        <v>25598.5</v>
      </c>
    </row>
    <row r="1731" spans="1:12" x14ac:dyDescent="0.25">
      <c r="A1731">
        <v>2730</v>
      </c>
      <c r="B1731" t="s">
        <v>634</v>
      </c>
      <c r="C1731">
        <v>312402</v>
      </c>
      <c r="D1731">
        <v>5.3</v>
      </c>
      <c r="E1731" s="5">
        <v>44916.278923611113</v>
      </c>
      <c r="F1731" t="s">
        <v>1422</v>
      </c>
      <c r="G1731">
        <v>5886025</v>
      </c>
      <c r="H1731" s="3">
        <v>45015.665729108798</v>
      </c>
      <c r="I1731" t="str">
        <f t="shared" ref="I1731:I1794" si="108">IF((H1731-E1731)&lt;=365,"Short Term","Long Term")</f>
        <v>Short Term</v>
      </c>
      <c r="J1731">
        <f t="shared" ref="J1731:J1794" si="109">G1731-C1731</f>
        <v>5573623</v>
      </c>
      <c r="K1731">
        <f t="shared" ref="K1731:K1794" si="110">IF(J1731&gt;100000,10%,0)</f>
        <v>0.1</v>
      </c>
      <c r="L1731">
        <f t="shared" ref="L1731:L1794" si="111">J1731*K1731</f>
        <v>557362.30000000005</v>
      </c>
    </row>
    <row r="1732" spans="1:12" x14ac:dyDescent="0.25">
      <c r="A1732">
        <v>2731</v>
      </c>
      <c r="B1732" t="s">
        <v>274</v>
      </c>
      <c r="C1732">
        <v>307820</v>
      </c>
      <c r="D1732">
        <v>6.2</v>
      </c>
      <c r="E1732" s="5">
        <v>44078.606203703697</v>
      </c>
      <c r="F1732" t="s">
        <v>1422</v>
      </c>
      <c r="G1732">
        <v>2461473</v>
      </c>
      <c r="H1732" s="3">
        <v>45015.665729108798</v>
      </c>
      <c r="I1732" t="str">
        <f t="shared" si="108"/>
        <v>Long Term</v>
      </c>
      <c r="J1732">
        <f t="shared" si="109"/>
        <v>2153653</v>
      </c>
      <c r="K1732">
        <f t="shared" si="110"/>
        <v>0.1</v>
      </c>
      <c r="L1732">
        <f t="shared" si="111"/>
        <v>215365.30000000002</v>
      </c>
    </row>
    <row r="1733" spans="1:12" x14ac:dyDescent="0.25">
      <c r="A1733">
        <v>2732</v>
      </c>
      <c r="B1733" t="s">
        <v>158</v>
      </c>
      <c r="C1733">
        <v>328692</v>
      </c>
      <c r="D1733">
        <v>5.19</v>
      </c>
      <c r="E1733" s="5">
        <v>43748.162789351853</v>
      </c>
      <c r="F1733" t="s">
        <v>1426</v>
      </c>
      <c r="G1733">
        <v>8909841</v>
      </c>
      <c r="H1733" s="3">
        <v>45015.665729108798</v>
      </c>
      <c r="I1733" t="str">
        <f t="shared" si="108"/>
        <v>Long Term</v>
      </c>
      <c r="J1733">
        <f t="shared" si="109"/>
        <v>8581149</v>
      </c>
      <c r="K1733">
        <f t="shared" si="110"/>
        <v>0.1</v>
      </c>
      <c r="L1733">
        <f t="shared" si="111"/>
        <v>858114.9</v>
      </c>
    </row>
    <row r="1734" spans="1:12" x14ac:dyDescent="0.25">
      <c r="A1734">
        <v>2733</v>
      </c>
      <c r="B1734" t="s">
        <v>91</v>
      </c>
      <c r="C1734">
        <v>987520</v>
      </c>
      <c r="D1734">
        <v>8.7799999999999994</v>
      </c>
      <c r="E1734" s="5">
        <v>44823.567754629628</v>
      </c>
      <c r="F1734" t="s">
        <v>1422</v>
      </c>
      <c r="G1734">
        <v>7188442</v>
      </c>
      <c r="H1734" s="3">
        <v>45015.665729108798</v>
      </c>
      <c r="I1734" t="str">
        <f t="shared" si="108"/>
        <v>Short Term</v>
      </c>
      <c r="J1734">
        <f t="shared" si="109"/>
        <v>6200922</v>
      </c>
      <c r="K1734">
        <f t="shared" si="110"/>
        <v>0.1</v>
      </c>
      <c r="L1734">
        <f t="shared" si="111"/>
        <v>620092.20000000007</v>
      </c>
    </row>
    <row r="1735" spans="1:12" x14ac:dyDescent="0.25">
      <c r="A1735">
        <v>2734</v>
      </c>
      <c r="B1735" t="s">
        <v>118</v>
      </c>
      <c r="C1735">
        <v>892762</v>
      </c>
      <c r="D1735">
        <v>6.21</v>
      </c>
      <c r="E1735" s="5">
        <v>44612.865590277783</v>
      </c>
      <c r="F1735" t="s">
        <v>1421</v>
      </c>
      <c r="G1735">
        <v>1996144</v>
      </c>
      <c r="H1735" s="3">
        <v>45015.665729108798</v>
      </c>
      <c r="I1735" t="str">
        <f t="shared" si="108"/>
        <v>Long Term</v>
      </c>
      <c r="J1735">
        <f t="shared" si="109"/>
        <v>1103382</v>
      </c>
      <c r="K1735">
        <f t="shared" si="110"/>
        <v>0.1</v>
      </c>
      <c r="L1735">
        <f t="shared" si="111"/>
        <v>110338.20000000001</v>
      </c>
    </row>
    <row r="1736" spans="1:12" x14ac:dyDescent="0.25">
      <c r="A1736">
        <v>2735</v>
      </c>
      <c r="B1736" t="s">
        <v>621</v>
      </c>
      <c r="C1736">
        <v>831256</v>
      </c>
      <c r="D1736">
        <v>5.71</v>
      </c>
      <c r="E1736" s="5">
        <v>43517.743784722217</v>
      </c>
      <c r="F1736" t="s">
        <v>1422</v>
      </c>
      <c r="G1736">
        <v>8031282</v>
      </c>
      <c r="H1736" s="3">
        <v>45015.665729108798</v>
      </c>
      <c r="I1736" t="str">
        <f t="shared" si="108"/>
        <v>Long Term</v>
      </c>
      <c r="J1736">
        <f t="shared" si="109"/>
        <v>7200026</v>
      </c>
      <c r="K1736">
        <f t="shared" si="110"/>
        <v>0.1</v>
      </c>
      <c r="L1736">
        <f t="shared" si="111"/>
        <v>720002.60000000009</v>
      </c>
    </row>
    <row r="1737" spans="1:12" x14ac:dyDescent="0.25">
      <c r="A1737">
        <v>2736</v>
      </c>
      <c r="B1737" t="s">
        <v>1069</v>
      </c>
      <c r="C1737">
        <v>408248</v>
      </c>
      <c r="D1737">
        <v>5.53</v>
      </c>
      <c r="E1737" s="5">
        <v>43988.61204861111</v>
      </c>
      <c r="F1737" t="s">
        <v>1422</v>
      </c>
      <c r="G1737">
        <v>2905307</v>
      </c>
      <c r="H1737" s="3">
        <v>45015.665729108798</v>
      </c>
      <c r="I1737" t="str">
        <f t="shared" si="108"/>
        <v>Long Term</v>
      </c>
      <c r="J1737">
        <f t="shared" si="109"/>
        <v>2497059</v>
      </c>
      <c r="K1737">
        <f t="shared" si="110"/>
        <v>0.1</v>
      </c>
      <c r="L1737">
        <f t="shared" si="111"/>
        <v>249705.90000000002</v>
      </c>
    </row>
    <row r="1738" spans="1:12" x14ac:dyDescent="0.25">
      <c r="A1738">
        <v>2737</v>
      </c>
      <c r="B1738" t="s">
        <v>701</v>
      </c>
      <c r="C1738">
        <v>134241</v>
      </c>
      <c r="D1738">
        <v>6.77</v>
      </c>
      <c r="E1738" s="5">
        <v>44599.655335648153</v>
      </c>
      <c r="F1738" t="s">
        <v>1423</v>
      </c>
      <c r="G1738">
        <v>3272911</v>
      </c>
      <c r="H1738" s="3">
        <v>45015.665729108798</v>
      </c>
      <c r="I1738" t="str">
        <f t="shared" si="108"/>
        <v>Long Term</v>
      </c>
      <c r="J1738">
        <f t="shared" si="109"/>
        <v>3138670</v>
      </c>
      <c r="K1738">
        <f t="shared" si="110"/>
        <v>0.1</v>
      </c>
      <c r="L1738">
        <f t="shared" si="111"/>
        <v>313867</v>
      </c>
    </row>
    <row r="1739" spans="1:12" x14ac:dyDescent="0.25">
      <c r="A1739">
        <v>2738</v>
      </c>
      <c r="B1739" t="s">
        <v>1065</v>
      </c>
      <c r="C1739">
        <v>100539</v>
      </c>
      <c r="D1739">
        <v>7.15</v>
      </c>
      <c r="E1739" s="5">
        <v>44284.980358796303</v>
      </c>
      <c r="F1739" t="s">
        <v>1423</v>
      </c>
      <c r="G1739">
        <v>5778417</v>
      </c>
      <c r="H1739" s="3">
        <v>45015.665729108798</v>
      </c>
      <c r="I1739" t="str">
        <f t="shared" si="108"/>
        <v>Long Term</v>
      </c>
      <c r="J1739">
        <f t="shared" si="109"/>
        <v>5677878</v>
      </c>
      <c r="K1739">
        <f t="shared" si="110"/>
        <v>0.1</v>
      </c>
      <c r="L1739">
        <f t="shared" si="111"/>
        <v>567787.80000000005</v>
      </c>
    </row>
    <row r="1740" spans="1:12" x14ac:dyDescent="0.25">
      <c r="A1740">
        <v>2739</v>
      </c>
      <c r="B1740" t="s">
        <v>1263</v>
      </c>
      <c r="C1740">
        <v>498814</v>
      </c>
      <c r="D1740">
        <v>8.34</v>
      </c>
      <c r="E1740" s="5">
        <v>44080.842280092591</v>
      </c>
      <c r="F1740" t="s">
        <v>1425</v>
      </c>
      <c r="G1740">
        <v>9775275</v>
      </c>
      <c r="H1740" s="3">
        <v>45015.665729108798</v>
      </c>
      <c r="I1740" t="str">
        <f t="shared" si="108"/>
        <v>Long Term</v>
      </c>
      <c r="J1740">
        <f t="shared" si="109"/>
        <v>9276461</v>
      </c>
      <c r="K1740">
        <f t="shared" si="110"/>
        <v>0.1</v>
      </c>
      <c r="L1740">
        <f t="shared" si="111"/>
        <v>927646.10000000009</v>
      </c>
    </row>
    <row r="1741" spans="1:12" x14ac:dyDescent="0.25">
      <c r="A1741">
        <v>2740</v>
      </c>
      <c r="B1741" t="s">
        <v>631</v>
      </c>
      <c r="C1741">
        <v>886730</v>
      </c>
      <c r="D1741">
        <v>7.51</v>
      </c>
      <c r="E1741" s="5">
        <v>44308.357037037043</v>
      </c>
      <c r="F1741" t="s">
        <v>1423</v>
      </c>
      <c r="G1741">
        <v>4072829</v>
      </c>
      <c r="H1741" s="3">
        <v>45015.665729108798</v>
      </c>
      <c r="I1741" t="str">
        <f t="shared" si="108"/>
        <v>Long Term</v>
      </c>
      <c r="J1741">
        <f t="shared" si="109"/>
        <v>3186099</v>
      </c>
      <c r="K1741">
        <f t="shared" si="110"/>
        <v>0.1</v>
      </c>
      <c r="L1741">
        <f t="shared" si="111"/>
        <v>318609.90000000002</v>
      </c>
    </row>
    <row r="1742" spans="1:12" x14ac:dyDescent="0.25">
      <c r="A1742">
        <v>2741</v>
      </c>
      <c r="B1742" t="s">
        <v>1187</v>
      </c>
      <c r="C1742">
        <v>707062</v>
      </c>
      <c r="D1742">
        <v>8.93</v>
      </c>
      <c r="E1742" s="5">
        <v>44566.024861111109</v>
      </c>
      <c r="F1742" t="s">
        <v>1421</v>
      </c>
      <c r="G1742">
        <v>6476925</v>
      </c>
      <c r="H1742" s="3">
        <v>45015.665729108798</v>
      </c>
      <c r="I1742" t="str">
        <f t="shared" si="108"/>
        <v>Long Term</v>
      </c>
      <c r="J1742">
        <f t="shared" si="109"/>
        <v>5769863</v>
      </c>
      <c r="K1742">
        <f t="shared" si="110"/>
        <v>0.1</v>
      </c>
      <c r="L1742">
        <f t="shared" si="111"/>
        <v>576986.30000000005</v>
      </c>
    </row>
    <row r="1743" spans="1:12" x14ac:dyDescent="0.25">
      <c r="A1743">
        <v>2742</v>
      </c>
      <c r="B1743" t="s">
        <v>714</v>
      </c>
      <c r="C1743">
        <v>832274</v>
      </c>
      <c r="D1743">
        <v>7.53</v>
      </c>
      <c r="E1743" s="5">
        <v>43449.94189814815</v>
      </c>
      <c r="F1743" t="s">
        <v>1424</v>
      </c>
      <c r="G1743">
        <v>9725174</v>
      </c>
      <c r="H1743" s="3">
        <v>45015.665729108798</v>
      </c>
      <c r="I1743" t="str">
        <f t="shared" si="108"/>
        <v>Long Term</v>
      </c>
      <c r="J1743">
        <f t="shared" si="109"/>
        <v>8892900</v>
      </c>
      <c r="K1743">
        <f t="shared" si="110"/>
        <v>0.1</v>
      </c>
      <c r="L1743">
        <f t="shared" si="111"/>
        <v>889290</v>
      </c>
    </row>
    <row r="1744" spans="1:12" x14ac:dyDescent="0.25">
      <c r="A1744">
        <v>2743</v>
      </c>
      <c r="B1744" t="s">
        <v>831</v>
      </c>
      <c r="C1744">
        <v>342319</v>
      </c>
      <c r="D1744">
        <v>6.6</v>
      </c>
      <c r="E1744" s="5">
        <v>44842.587314814817</v>
      </c>
      <c r="F1744" t="s">
        <v>1422</v>
      </c>
      <c r="G1744">
        <v>1441448</v>
      </c>
      <c r="H1744" s="3">
        <v>45015.665729108798</v>
      </c>
      <c r="I1744" t="str">
        <f t="shared" si="108"/>
        <v>Short Term</v>
      </c>
      <c r="J1744">
        <f t="shared" si="109"/>
        <v>1099129</v>
      </c>
      <c r="K1744">
        <f t="shared" si="110"/>
        <v>0.1</v>
      </c>
      <c r="L1744">
        <f t="shared" si="111"/>
        <v>109912.90000000001</v>
      </c>
    </row>
    <row r="1745" spans="1:12" x14ac:dyDescent="0.25">
      <c r="A1745">
        <v>2744</v>
      </c>
      <c r="B1745" t="s">
        <v>780</v>
      </c>
      <c r="C1745">
        <v>550851</v>
      </c>
      <c r="D1745">
        <v>6.93</v>
      </c>
      <c r="E1745" s="5">
        <v>44067.437800925924</v>
      </c>
      <c r="F1745" t="s">
        <v>1421</v>
      </c>
      <c r="G1745">
        <v>5792526</v>
      </c>
      <c r="H1745" s="3">
        <v>45015.665729108798</v>
      </c>
      <c r="I1745" t="str">
        <f t="shared" si="108"/>
        <v>Long Term</v>
      </c>
      <c r="J1745">
        <f t="shared" si="109"/>
        <v>5241675</v>
      </c>
      <c r="K1745">
        <f t="shared" si="110"/>
        <v>0.1</v>
      </c>
      <c r="L1745">
        <f t="shared" si="111"/>
        <v>524167.5</v>
      </c>
    </row>
    <row r="1746" spans="1:12" x14ac:dyDescent="0.25">
      <c r="A1746">
        <v>2745</v>
      </c>
      <c r="B1746" t="s">
        <v>1331</v>
      </c>
      <c r="C1746">
        <v>645129</v>
      </c>
      <c r="D1746">
        <v>7.5</v>
      </c>
      <c r="E1746" s="5">
        <v>44016.845532407409</v>
      </c>
      <c r="F1746" t="s">
        <v>1422</v>
      </c>
      <c r="G1746">
        <v>4566857</v>
      </c>
      <c r="H1746" s="3">
        <v>45015.665729108798</v>
      </c>
      <c r="I1746" t="str">
        <f t="shared" si="108"/>
        <v>Long Term</v>
      </c>
      <c r="J1746">
        <f t="shared" si="109"/>
        <v>3921728</v>
      </c>
      <c r="K1746">
        <f t="shared" si="110"/>
        <v>0.1</v>
      </c>
      <c r="L1746">
        <f t="shared" si="111"/>
        <v>392172.80000000005</v>
      </c>
    </row>
    <row r="1747" spans="1:12" x14ac:dyDescent="0.25">
      <c r="A1747">
        <v>2746</v>
      </c>
      <c r="B1747" t="s">
        <v>356</v>
      </c>
      <c r="C1747">
        <v>462761</v>
      </c>
      <c r="D1747">
        <v>8.67</v>
      </c>
      <c r="E1747" s="5">
        <v>44265.188611111109</v>
      </c>
      <c r="F1747" t="s">
        <v>1422</v>
      </c>
      <c r="G1747">
        <v>6012179</v>
      </c>
      <c r="H1747" s="3">
        <v>45015.665729108798</v>
      </c>
      <c r="I1747" t="str">
        <f t="shared" si="108"/>
        <v>Long Term</v>
      </c>
      <c r="J1747">
        <f t="shared" si="109"/>
        <v>5549418</v>
      </c>
      <c r="K1747">
        <f t="shared" si="110"/>
        <v>0.1</v>
      </c>
      <c r="L1747">
        <f t="shared" si="111"/>
        <v>554941.80000000005</v>
      </c>
    </row>
    <row r="1748" spans="1:12" x14ac:dyDescent="0.25">
      <c r="A1748">
        <v>2747</v>
      </c>
      <c r="B1748" t="s">
        <v>987</v>
      </c>
      <c r="C1748">
        <v>90008</v>
      </c>
      <c r="D1748">
        <v>6.1</v>
      </c>
      <c r="E1748" s="5">
        <v>44254.41302083333</v>
      </c>
      <c r="F1748" t="s">
        <v>1426</v>
      </c>
      <c r="G1748">
        <v>2508476</v>
      </c>
      <c r="H1748" s="3">
        <v>45015.665729108798</v>
      </c>
      <c r="I1748" t="str">
        <f t="shared" si="108"/>
        <v>Long Term</v>
      </c>
      <c r="J1748">
        <f t="shared" si="109"/>
        <v>2418468</v>
      </c>
      <c r="K1748">
        <f t="shared" si="110"/>
        <v>0.1</v>
      </c>
      <c r="L1748">
        <f t="shared" si="111"/>
        <v>241846.80000000002</v>
      </c>
    </row>
    <row r="1749" spans="1:12" x14ac:dyDescent="0.25">
      <c r="A1749">
        <v>2748</v>
      </c>
      <c r="B1749" t="s">
        <v>831</v>
      </c>
      <c r="C1749">
        <v>787332</v>
      </c>
      <c r="D1749">
        <v>5.4</v>
      </c>
      <c r="E1749" s="5">
        <v>44864.266724537039</v>
      </c>
      <c r="F1749" t="s">
        <v>1426</v>
      </c>
      <c r="G1749">
        <v>6077686</v>
      </c>
      <c r="H1749" s="3">
        <v>45015.665729108798</v>
      </c>
      <c r="I1749" t="str">
        <f t="shared" si="108"/>
        <v>Short Term</v>
      </c>
      <c r="J1749">
        <f t="shared" si="109"/>
        <v>5290354</v>
      </c>
      <c r="K1749">
        <f t="shared" si="110"/>
        <v>0.1</v>
      </c>
      <c r="L1749">
        <f t="shared" si="111"/>
        <v>529035.4</v>
      </c>
    </row>
    <row r="1750" spans="1:12" x14ac:dyDescent="0.25">
      <c r="A1750">
        <v>2749</v>
      </c>
      <c r="B1750" t="s">
        <v>1327</v>
      </c>
      <c r="C1750">
        <v>241652</v>
      </c>
      <c r="D1750">
        <v>8.42</v>
      </c>
      <c r="E1750" s="5">
        <v>43392.754189814812</v>
      </c>
      <c r="F1750" t="s">
        <v>1424</v>
      </c>
      <c r="G1750">
        <v>6098940</v>
      </c>
      <c r="H1750" s="3">
        <v>45015.665729108798</v>
      </c>
      <c r="I1750" t="str">
        <f t="shared" si="108"/>
        <v>Long Term</v>
      </c>
      <c r="J1750">
        <f t="shared" si="109"/>
        <v>5857288</v>
      </c>
      <c r="K1750">
        <f t="shared" si="110"/>
        <v>0.1</v>
      </c>
      <c r="L1750">
        <f t="shared" si="111"/>
        <v>585728.80000000005</v>
      </c>
    </row>
    <row r="1751" spans="1:12" x14ac:dyDescent="0.25">
      <c r="A1751">
        <v>2750</v>
      </c>
      <c r="B1751" t="s">
        <v>422</v>
      </c>
      <c r="C1751">
        <v>109352</v>
      </c>
      <c r="D1751">
        <v>5.84</v>
      </c>
      <c r="E1751" s="5">
        <v>43983.177974537037</v>
      </c>
      <c r="F1751" t="s">
        <v>1423</v>
      </c>
      <c r="G1751">
        <v>7188462</v>
      </c>
      <c r="H1751" s="3">
        <v>45015.665729108798</v>
      </c>
      <c r="I1751" t="str">
        <f t="shared" si="108"/>
        <v>Long Term</v>
      </c>
      <c r="J1751">
        <f t="shared" si="109"/>
        <v>7079110</v>
      </c>
      <c r="K1751">
        <f t="shared" si="110"/>
        <v>0.1</v>
      </c>
      <c r="L1751">
        <f t="shared" si="111"/>
        <v>707911</v>
      </c>
    </row>
    <row r="1752" spans="1:12" x14ac:dyDescent="0.25">
      <c r="A1752">
        <v>2751</v>
      </c>
      <c r="B1752" t="s">
        <v>1286</v>
      </c>
      <c r="C1752">
        <v>618666</v>
      </c>
      <c r="D1752">
        <v>8.6</v>
      </c>
      <c r="E1752" s="5">
        <v>44069.408530092587</v>
      </c>
      <c r="F1752" t="s">
        <v>1421</v>
      </c>
      <c r="G1752">
        <v>6634607</v>
      </c>
      <c r="H1752" s="3">
        <v>45015.665729108798</v>
      </c>
      <c r="I1752" t="str">
        <f t="shared" si="108"/>
        <v>Long Term</v>
      </c>
      <c r="J1752">
        <f t="shared" si="109"/>
        <v>6015941</v>
      </c>
      <c r="K1752">
        <f t="shared" si="110"/>
        <v>0.1</v>
      </c>
      <c r="L1752">
        <f t="shared" si="111"/>
        <v>601594.1</v>
      </c>
    </row>
    <row r="1753" spans="1:12" x14ac:dyDescent="0.25">
      <c r="A1753">
        <v>2752</v>
      </c>
      <c r="B1753" t="s">
        <v>1129</v>
      </c>
      <c r="C1753">
        <v>615389</v>
      </c>
      <c r="D1753">
        <v>8.51</v>
      </c>
      <c r="E1753" s="5">
        <v>43820.832407407397</v>
      </c>
      <c r="F1753" t="s">
        <v>1422</v>
      </c>
      <c r="G1753">
        <v>7658779</v>
      </c>
      <c r="H1753" s="3">
        <v>45015.665729108798</v>
      </c>
      <c r="I1753" t="str">
        <f t="shared" si="108"/>
        <v>Long Term</v>
      </c>
      <c r="J1753">
        <f t="shared" si="109"/>
        <v>7043390</v>
      </c>
      <c r="K1753">
        <f t="shared" si="110"/>
        <v>0.1</v>
      </c>
      <c r="L1753">
        <f t="shared" si="111"/>
        <v>704339</v>
      </c>
    </row>
    <row r="1754" spans="1:12" x14ac:dyDescent="0.25">
      <c r="A1754">
        <v>2753</v>
      </c>
      <c r="B1754" t="s">
        <v>624</v>
      </c>
      <c r="C1754">
        <v>661099</v>
      </c>
      <c r="D1754">
        <v>8.85</v>
      </c>
      <c r="E1754" s="5">
        <v>44422.368090277778</v>
      </c>
      <c r="F1754" t="s">
        <v>1421</v>
      </c>
      <c r="G1754">
        <v>790054</v>
      </c>
      <c r="H1754" s="3">
        <v>45015.665729108798</v>
      </c>
      <c r="I1754" t="str">
        <f t="shared" si="108"/>
        <v>Long Term</v>
      </c>
      <c r="J1754">
        <f t="shared" si="109"/>
        <v>128955</v>
      </c>
      <c r="K1754">
        <f t="shared" si="110"/>
        <v>0.1</v>
      </c>
      <c r="L1754">
        <f t="shared" si="111"/>
        <v>12895.5</v>
      </c>
    </row>
    <row r="1755" spans="1:12" x14ac:dyDescent="0.25">
      <c r="A1755">
        <v>2754</v>
      </c>
      <c r="B1755" t="s">
        <v>1120</v>
      </c>
      <c r="C1755">
        <v>305670</v>
      </c>
      <c r="D1755">
        <v>7.75</v>
      </c>
      <c r="E1755" s="5">
        <v>44619.059849537043</v>
      </c>
      <c r="F1755" t="s">
        <v>1422</v>
      </c>
      <c r="G1755">
        <v>6621515</v>
      </c>
      <c r="H1755" s="3">
        <v>45015.665729108798</v>
      </c>
      <c r="I1755" t="str">
        <f t="shared" si="108"/>
        <v>Long Term</v>
      </c>
      <c r="J1755">
        <f t="shared" si="109"/>
        <v>6315845</v>
      </c>
      <c r="K1755">
        <f t="shared" si="110"/>
        <v>0.1</v>
      </c>
      <c r="L1755">
        <f t="shared" si="111"/>
        <v>631584.5</v>
      </c>
    </row>
    <row r="1756" spans="1:12" x14ac:dyDescent="0.25">
      <c r="A1756">
        <v>2755</v>
      </c>
      <c r="B1756" t="s">
        <v>779</v>
      </c>
      <c r="C1756">
        <v>923396</v>
      </c>
      <c r="D1756">
        <v>5.84</v>
      </c>
      <c r="E1756" s="5">
        <v>43740.429479166669</v>
      </c>
      <c r="F1756" t="s">
        <v>1424</v>
      </c>
      <c r="G1756">
        <v>923428</v>
      </c>
      <c r="H1756" s="3">
        <v>45015.665729108798</v>
      </c>
      <c r="I1756" t="str">
        <f t="shared" si="108"/>
        <v>Long Term</v>
      </c>
      <c r="J1756">
        <f t="shared" si="109"/>
        <v>32</v>
      </c>
      <c r="K1756">
        <f t="shared" si="110"/>
        <v>0</v>
      </c>
      <c r="L1756">
        <f t="shared" si="111"/>
        <v>0</v>
      </c>
    </row>
    <row r="1757" spans="1:12" x14ac:dyDescent="0.25">
      <c r="A1757">
        <v>2756</v>
      </c>
      <c r="B1757" t="s">
        <v>1083</v>
      </c>
      <c r="C1757">
        <v>433536</v>
      </c>
      <c r="D1757">
        <v>5.3</v>
      </c>
      <c r="E1757" s="5">
        <v>43454.626516203702</v>
      </c>
      <c r="F1757" t="s">
        <v>1422</v>
      </c>
      <c r="G1757">
        <v>4895846</v>
      </c>
      <c r="H1757" s="3">
        <v>45015.665729108798</v>
      </c>
      <c r="I1757" t="str">
        <f t="shared" si="108"/>
        <v>Long Term</v>
      </c>
      <c r="J1757">
        <f t="shared" si="109"/>
        <v>4462310</v>
      </c>
      <c r="K1757">
        <f t="shared" si="110"/>
        <v>0.1</v>
      </c>
      <c r="L1757">
        <f t="shared" si="111"/>
        <v>446231</v>
      </c>
    </row>
    <row r="1758" spans="1:12" x14ac:dyDescent="0.25">
      <c r="A1758">
        <v>2757</v>
      </c>
      <c r="B1758" t="s">
        <v>490</v>
      </c>
      <c r="C1758">
        <v>856013</v>
      </c>
      <c r="D1758">
        <v>8.25</v>
      </c>
      <c r="E1758" s="5">
        <v>44279.248784722222</v>
      </c>
      <c r="F1758" t="s">
        <v>1425</v>
      </c>
      <c r="G1758">
        <v>9884662</v>
      </c>
      <c r="H1758" s="3">
        <v>45015.665729108798</v>
      </c>
      <c r="I1758" t="str">
        <f t="shared" si="108"/>
        <v>Long Term</v>
      </c>
      <c r="J1758">
        <f t="shared" si="109"/>
        <v>9028649</v>
      </c>
      <c r="K1758">
        <f t="shared" si="110"/>
        <v>0.1</v>
      </c>
      <c r="L1758">
        <f t="shared" si="111"/>
        <v>902864.9</v>
      </c>
    </row>
    <row r="1759" spans="1:12" x14ac:dyDescent="0.25">
      <c r="A1759">
        <v>2758</v>
      </c>
      <c r="B1759" t="s">
        <v>905</v>
      </c>
      <c r="C1759">
        <v>781968</v>
      </c>
      <c r="D1759">
        <v>6.93</v>
      </c>
      <c r="E1759" s="5">
        <v>44065.999189814807</v>
      </c>
      <c r="F1759" t="s">
        <v>1426</v>
      </c>
      <c r="G1759">
        <v>2268562</v>
      </c>
      <c r="H1759" s="3">
        <v>45015.665729108798</v>
      </c>
      <c r="I1759" t="str">
        <f t="shared" si="108"/>
        <v>Long Term</v>
      </c>
      <c r="J1759">
        <f t="shared" si="109"/>
        <v>1486594</v>
      </c>
      <c r="K1759">
        <f t="shared" si="110"/>
        <v>0.1</v>
      </c>
      <c r="L1759">
        <f t="shared" si="111"/>
        <v>148659.4</v>
      </c>
    </row>
    <row r="1760" spans="1:12" x14ac:dyDescent="0.25">
      <c r="A1760">
        <v>2759</v>
      </c>
      <c r="B1760" t="s">
        <v>1325</v>
      </c>
      <c r="C1760">
        <v>804787</v>
      </c>
      <c r="D1760">
        <v>7.82</v>
      </c>
      <c r="E1760" s="5">
        <v>43726.3</v>
      </c>
      <c r="F1760" t="s">
        <v>1422</v>
      </c>
      <c r="G1760">
        <v>804794</v>
      </c>
      <c r="H1760" s="3">
        <v>45015.665729108798</v>
      </c>
      <c r="I1760" t="str">
        <f t="shared" si="108"/>
        <v>Long Term</v>
      </c>
      <c r="J1760">
        <f t="shared" si="109"/>
        <v>7</v>
      </c>
      <c r="K1760">
        <f t="shared" si="110"/>
        <v>0</v>
      </c>
      <c r="L1760">
        <f t="shared" si="111"/>
        <v>0</v>
      </c>
    </row>
    <row r="1761" spans="1:12" x14ac:dyDescent="0.25">
      <c r="A1761">
        <v>2760</v>
      </c>
      <c r="B1761" t="s">
        <v>385</v>
      </c>
      <c r="C1761">
        <v>403637</v>
      </c>
      <c r="D1761">
        <v>8.5</v>
      </c>
      <c r="E1761" s="5">
        <v>44800.300833333327</v>
      </c>
      <c r="F1761" t="s">
        <v>1421</v>
      </c>
      <c r="G1761">
        <v>960194</v>
      </c>
      <c r="H1761" s="3">
        <v>45015.665729108798</v>
      </c>
      <c r="I1761" t="str">
        <f t="shared" si="108"/>
        <v>Short Term</v>
      </c>
      <c r="J1761">
        <f t="shared" si="109"/>
        <v>556557</v>
      </c>
      <c r="K1761">
        <f t="shared" si="110"/>
        <v>0.1</v>
      </c>
      <c r="L1761">
        <f t="shared" si="111"/>
        <v>55655.700000000004</v>
      </c>
    </row>
    <row r="1762" spans="1:12" x14ac:dyDescent="0.25">
      <c r="A1762">
        <v>2761</v>
      </c>
      <c r="B1762" t="s">
        <v>1179</v>
      </c>
      <c r="C1762">
        <v>175007</v>
      </c>
      <c r="D1762">
        <v>6.7</v>
      </c>
      <c r="E1762" s="5">
        <v>43392.159247685187</v>
      </c>
      <c r="F1762" t="s">
        <v>1421</v>
      </c>
      <c r="G1762">
        <v>5220031</v>
      </c>
      <c r="H1762" s="3">
        <v>45015.665729108798</v>
      </c>
      <c r="I1762" t="str">
        <f t="shared" si="108"/>
        <v>Long Term</v>
      </c>
      <c r="J1762">
        <f t="shared" si="109"/>
        <v>5045024</v>
      </c>
      <c r="K1762">
        <f t="shared" si="110"/>
        <v>0.1</v>
      </c>
      <c r="L1762">
        <f t="shared" si="111"/>
        <v>504502.4</v>
      </c>
    </row>
    <row r="1763" spans="1:12" x14ac:dyDescent="0.25">
      <c r="A1763">
        <v>2762</v>
      </c>
      <c r="B1763" t="s">
        <v>1184</v>
      </c>
      <c r="C1763">
        <v>345678</v>
      </c>
      <c r="D1763">
        <v>5.14</v>
      </c>
      <c r="E1763" s="5">
        <v>44886.530659722222</v>
      </c>
      <c r="F1763" t="s">
        <v>1421</v>
      </c>
      <c r="G1763">
        <v>5175166</v>
      </c>
      <c r="H1763" s="3">
        <v>45015.665729108798</v>
      </c>
      <c r="I1763" t="str">
        <f t="shared" si="108"/>
        <v>Short Term</v>
      </c>
      <c r="J1763">
        <f t="shared" si="109"/>
        <v>4829488</v>
      </c>
      <c r="K1763">
        <f t="shared" si="110"/>
        <v>0.1</v>
      </c>
      <c r="L1763">
        <f t="shared" si="111"/>
        <v>482948.80000000005</v>
      </c>
    </row>
    <row r="1764" spans="1:12" x14ac:dyDescent="0.25">
      <c r="A1764">
        <v>2763</v>
      </c>
      <c r="B1764" t="s">
        <v>1289</v>
      </c>
      <c r="C1764">
        <v>816201</v>
      </c>
      <c r="D1764">
        <v>8.8000000000000007</v>
      </c>
      <c r="E1764" s="5">
        <v>44867.756111111114</v>
      </c>
      <c r="F1764" t="s">
        <v>1421</v>
      </c>
      <c r="G1764">
        <v>6091541</v>
      </c>
      <c r="H1764" s="3">
        <v>45015.665729108798</v>
      </c>
      <c r="I1764" t="str">
        <f t="shared" si="108"/>
        <v>Short Term</v>
      </c>
      <c r="J1764">
        <f t="shared" si="109"/>
        <v>5275340</v>
      </c>
      <c r="K1764">
        <f t="shared" si="110"/>
        <v>0.1</v>
      </c>
      <c r="L1764">
        <f t="shared" si="111"/>
        <v>527534</v>
      </c>
    </row>
    <row r="1765" spans="1:12" x14ac:dyDescent="0.25">
      <c r="A1765">
        <v>2764</v>
      </c>
      <c r="B1765" t="s">
        <v>233</v>
      </c>
      <c r="C1765">
        <v>486890</v>
      </c>
      <c r="D1765">
        <v>8.57</v>
      </c>
      <c r="E1765" s="5">
        <v>44744.536666666667</v>
      </c>
      <c r="F1765" t="s">
        <v>1425</v>
      </c>
      <c r="G1765">
        <v>1729311</v>
      </c>
      <c r="H1765" s="3">
        <v>45015.665729108798</v>
      </c>
      <c r="I1765" t="str">
        <f t="shared" si="108"/>
        <v>Short Term</v>
      </c>
      <c r="J1765">
        <f t="shared" si="109"/>
        <v>1242421</v>
      </c>
      <c r="K1765">
        <f t="shared" si="110"/>
        <v>0.1</v>
      </c>
      <c r="L1765">
        <f t="shared" si="111"/>
        <v>124242.1</v>
      </c>
    </row>
    <row r="1766" spans="1:12" x14ac:dyDescent="0.25">
      <c r="A1766">
        <v>2765</v>
      </c>
      <c r="B1766" t="s">
        <v>1456</v>
      </c>
      <c r="C1766">
        <v>880545</v>
      </c>
      <c r="D1766">
        <v>8.77</v>
      </c>
      <c r="E1766" s="5">
        <v>44545.765740740739</v>
      </c>
      <c r="F1766" t="s">
        <v>1423</v>
      </c>
      <c r="G1766">
        <v>1417728</v>
      </c>
      <c r="H1766" s="3">
        <v>45015.665729108798</v>
      </c>
      <c r="I1766" t="str">
        <f t="shared" si="108"/>
        <v>Long Term</v>
      </c>
      <c r="J1766">
        <f t="shared" si="109"/>
        <v>537183</v>
      </c>
      <c r="K1766">
        <f t="shared" si="110"/>
        <v>0.1</v>
      </c>
      <c r="L1766">
        <f t="shared" si="111"/>
        <v>53718.3</v>
      </c>
    </row>
    <row r="1767" spans="1:12" x14ac:dyDescent="0.25">
      <c r="A1767">
        <v>2766</v>
      </c>
      <c r="B1767" t="s">
        <v>582</v>
      </c>
      <c r="C1767">
        <v>219001</v>
      </c>
      <c r="D1767">
        <v>6.83</v>
      </c>
      <c r="E1767" s="5">
        <v>44058.784803240742</v>
      </c>
      <c r="F1767" t="s">
        <v>1422</v>
      </c>
      <c r="G1767">
        <v>8889232</v>
      </c>
      <c r="H1767" s="3">
        <v>45015.665729108798</v>
      </c>
      <c r="I1767" t="str">
        <f t="shared" si="108"/>
        <v>Long Term</v>
      </c>
      <c r="J1767">
        <f t="shared" si="109"/>
        <v>8670231</v>
      </c>
      <c r="K1767">
        <f t="shared" si="110"/>
        <v>0.1</v>
      </c>
      <c r="L1767">
        <f t="shared" si="111"/>
        <v>867023.10000000009</v>
      </c>
    </row>
    <row r="1768" spans="1:12" x14ac:dyDescent="0.25">
      <c r="A1768">
        <v>2767</v>
      </c>
      <c r="B1768" t="s">
        <v>1281</v>
      </c>
      <c r="C1768">
        <v>808480</v>
      </c>
      <c r="D1768">
        <v>5.12</v>
      </c>
      <c r="E1768" s="5">
        <v>44747.064317129632</v>
      </c>
      <c r="F1768" t="s">
        <v>1422</v>
      </c>
      <c r="G1768">
        <v>4889929</v>
      </c>
      <c r="H1768" s="3">
        <v>45015.665729108798</v>
      </c>
      <c r="I1768" t="str">
        <f t="shared" si="108"/>
        <v>Short Term</v>
      </c>
      <c r="J1768">
        <f t="shared" si="109"/>
        <v>4081449</v>
      </c>
      <c r="K1768">
        <f t="shared" si="110"/>
        <v>0.1</v>
      </c>
      <c r="L1768">
        <f t="shared" si="111"/>
        <v>408144.9</v>
      </c>
    </row>
    <row r="1769" spans="1:12" x14ac:dyDescent="0.25">
      <c r="A1769">
        <v>2768</v>
      </c>
      <c r="B1769" t="s">
        <v>1384</v>
      </c>
      <c r="C1769">
        <v>98405</v>
      </c>
      <c r="D1769">
        <v>5.47</v>
      </c>
      <c r="E1769" s="5">
        <v>44769.080567129633</v>
      </c>
      <c r="F1769" t="s">
        <v>1425</v>
      </c>
      <c r="G1769">
        <v>929055</v>
      </c>
      <c r="H1769" s="3">
        <v>45015.665729108798</v>
      </c>
      <c r="I1769" t="str">
        <f t="shared" si="108"/>
        <v>Short Term</v>
      </c>
      <c r="J1769">
        <f t="shared" si="109"/>
        <v>830650</v>
      </c>
      <c r="K1769">
        <f t="shared" si="110"/>
        <v>0.1</v>
      </c>
      <c r="L1769">
        <f t="shared" si="111"/>
        <v>83065</v>
      </c>
    </row>
    <row r="1770" spans="1:12" x14ac:dyDescent="0.25">
      <c r="A1770">
        <v>2769</v>
      </c>
      <c r="B1770" t="s">
        <v>56</v>
      </c>
      <c r="C1770">
        <v>233783</v>
      </c>
      <c r="D1770">
        <v>7.35</v>
      </c>
      <c r="E1770" s="5">
        <v>44301.775370370371</v>
      </c>
      <c r="F1770" t="s">
        <v>1421</v>
      </c>
      <c r="G1770">
        <v>7616960</v>
      </c>
      <c r="H1770" s="3">
        <v>45015.665729108798</v>
      </c>
      <c r="I1770" t="str">
        <f t="shared" si="108"/>
        <v>Long Term</v>
      </c>
      <c r="J1770">
        <f t="shared" si="109"/>
        <v>7383177</v>
      </c>
      <c r="K1770">
        <f t="shared" si="110"/>
        <v>0.1</v>
      </c>
      <c r="L1770">
        <f t="shared" si="111"/>
        <v>738317.70000000007</v>
      </c>
    </row>
    <row r="1771" spans="1:12" x14ac:dyDescent="0.25">
      <c r="A1771">
        <v>2770</v>
      </c>
      <c r="B1771" t="s">
        <v>1176</v>
      </c>
      <c r="C1771">
        <v>633173</v>
      </c>
      <c r="D1771">
        <v>6.93</v>
      </c>
      <c r="E1771" s="5">
        <v>44753.531041666669</v>
      </c>
      <c r="F1771" t="s">
        <v>1422</v>
      </c>
      <c r="G1771">
        <v>3544345</v>
      </c>
      <c r="H1771" s="3">
        <v>45015.665729108798</v>
      </c>
      <c r="I1771" t="str">
        <f t="shared" si="108"/>
        <v>Short Term</v>
      </c>
      <c r="J1771">
        <f t="shared" si="109"/>
        <v>2911172</v>
      </c>
      <c r="K1771">
        <f t="shared" si="110"/>
        <v>0.1</v>
      </c>
      <c r="L1771">
        <f t="shared" si="111"/>
        <v>291117.2</v>
      </c>
    </row>
    <row r="1772" spans="1:12" x14ac:dyDescent="0.25">
      <c r="A1772">
        <v>2771</v>
      </c>
      <c r="B1772" t="s">
        <v>632</v>
      </c>
      <c r="C1772">
        <v>401356</v>
      </c>
      <c r="D1772">
        <v>5.39</v>
      </c>
      <c r="E1772" s="5">
        <v>43977.217048611114</v>
      </c>
      <c r="F1772" t="s">
        <v>1422</v>
      </c>
      <c r="G1772">
        <v>4077896</v>
      </c>
      <c r="H1772" s="3">
        <v>45015.665729108798</v>
      </c>
      <c r="I1772" t="str">
        <f t="shared" si="108"/>
        <v>Long Term</v>
      </c>
      <c r="J1772">
        <f t="shared" si="109"/>
        <v>3676540</v>
      </c>
      <c r="K1772">
        <f t="shared" si="110"/>
        <v>0.1</v>
      </c>
      <c r="L1772">
        <f t="shared" si="111"/>
        <v>367654</v>
      </c>
    </row>
    <row r="1773" spans="1:12" x14ac:dyDescent="0.25">
      <c r="A1773">
        <v>2772</v>
      </c>
      <c r="B1773" t="s">
        <v>1167</v>
      </c>
      <c r="C1773">
        <v>635351</v>
      </c>
      <c r="D1773">
        <v>6.88</v>
      </c>
      <c r="E1773" s="5">
        <v>44353.313587962963</v>
      </c>
      <c r="F1773" t="s">
        <v>1421</v>
      </c>
      <c r="G1773">
        <v>635362</v>
      </c>
      <c r="H1773" s="3">
        <v>45015.665729108798</v>
      </c>
      <c r="I1773" t="str">
        <f t="shared" si="108"/>
        <v>Long Term</v>
      </c>
      <c r="J1773">
        <f t="shared" si="109"/>
        <v>11</v>
      </c>
      <c r="K1773">
        <f t="shared" si="110"/>
        <v>0</v>
      </c>
      <c r="L1773">
        <f t="shared" si="111"/>
        <v>0</v>
      </c>
    </row>
    <row r="1774" spans="1:12" x14ac:dyDescent="0.25">
      <c r="A1774">
        <v>2773</v>
      </c>
      <c r="B1774" t="s">
        <v>1047</v>
      </c>
      <c r="C1774">
        <v>529797</v>
      </c>
      <c r="D1774">
        <v>7.63</v>
      </c>
      <c r="E1774" s="5">
        <v>44954.639074074083</v>
      </c>
      <c r="F1774" t="s">
        <v>1425</v>
      </c>
      <c r="G1774">
        <v>2026945</v>
      </c>
      <c r="H1774" s="3">
        <v>45015.665729108798</v>
      </c>
      <c r="I1774" t="str">
        <f t="shared" si="108"/>
        <v>Short Term</v>
      </c>
      <c r="J1774">
        <f t="shared" si="109"/>
        <v>1497148</v>
      </c>
      <c r="K1774">
        <f t="shared" si="110"/>
        <v>0.1</v>
      </c>
      <c r="L1774">
        <f t="shared" si="111"/>
        <v>149714.80000000002</v>
      </c>
    </row>
    <row r="1775" spans="1:12" x14ac:dyDescent="0.25">
      <c r="A1775">
        <v>2774</v>
      </c>
      <c r="B1775" t="s">
        <v>1516</v>
      </c>
      <c r="C1775">
        <v>545190</v>
      </c>
      <c r="D1775">
        <v>5.21</v>
      </c>
      <c r="E1775" s="5">
        <v>43436.585451388892</v>
      </c>
      <c r="F1775" t="s">
        <v>1426</v>
      </c>
      <c r="G1775">
        <v>9687303</v>
      </c>
      <c r="H1775" s="3">
        <v>45015.665729108798</v>
      </c>
      <c r="I1775" t="str">
        <f t="shared" si="108"/>
        <v>Long Term</v>
      </c>
      <c r="J1775">
        <f t="shared" si="109"/>
        <v>9142113</v>
      </c>
      <c r="K1775">
        <f t="shared" si="110"/>
        <v>0.1</v>
      </c>
      <c r="L1775">
        <f t="shared" si="111"/>
        <v>914211.3</v>
      </c>
    </row>
    <row r="1776" spans="1:12" x14ac:dyDescent="0.25">
      <c r="A1776">
        <v>2775</v>
      </c>
      <c r="B1776" t="s">
        <v>1146</v>
      </c>
      <c r="C1776">
        <v>517815</v>
      </c>
      <c r="D1776">
        <v>8.27</v>
      </c>
      <c r="E1776" s="5">
        <v>44646.256307870368</v>
      </c>
      <c r="F1776" t="s">
        <v>1422</v>
      </c>
      <c r="G1776">
        <v>2031572</v>
      </c>
      <c r="H1776" s="3">
        <v>45015.665729108798</v>
      </c>
      <c r="I1776" t="str">
        <f t="shared" si="108"/>
        <v>Long Term</v>
      </c>
      <c r="J1776">
        <f t="shared" si="109"/>
        <v>1513757</v>
      </c>
      <c r="K1776">
        <f t="shared" si="110"/>
        <v>0.1</v>
      </c>
      <c r="L1776">
        <f t="shared" si="111"/>
        <v>151375.70000000001</v>
      </c>
    </row>
    <row r="1777" spans="1:12" x14ac:dyDescent="0.25">
      <c r="A1777">
        <v>2776</v>
      </c>
      <c r="B1777" t="s">
        <v>1402</v>
      </c>
      <c r="C1777">
        <v>262172</v>
      </c>
      <c r="D1777">
        <v>7.81</v>
      </c>
      <c r="E1777" s="5">
        <v>44262.439131944448</v>
      </c>
      <c r="F1777" t="s">
        <v>1423</v>
      </c>
      <c r="G1777">
        <v>1323256</v>
      </c>
      <c r="H1777" s="3">
        <v>45015.665729108798</v>
      </c>
      <c r="I1777" t="str">
        <f t="shared" si="108"/>
        <v>Long Term</v>
      </c>
      <c r="J1777">
        <f t="shared" si="109"/>
        <v>1061084</v>
      </c>
      <c r="K1777">
        <f t="shared" si="110"/>
        <v>0.1</v>
      </c>
      <c r="L1777">
        <f t="shared" si="111"/>
        <v>106108.40000000001</v>
      </c>
    </row>
    <row r="1778" spans="1:12" x14ac:dyDescent="0.25">
      <c r="A1778">
        <v>2777</v>
      </c>
      <c r="B1778" t="s">
        <v>1266</v>
      </c>
      <c r="C1778">
        <v>846214</v>
      </c>
      <c r="D1778">
        <v>8.6999999999999993</v>
      </c>
      <c r="E1778" s="5">
        <v>44412.833425925928</v>
      </c>
      <c r="F1778" t="s">
        <v>1425</v>
      </c>
      <c r="G1778">
        <v>8034705</v>
      </c>
      <c r="H1778" s="3">
        <v>45015.665729108798</v>
      </c>
      <c r="I1778" t="str">
        <f t="shared" si="108"/>
        <v>Long Term</v>
      </c>
      <c r="J1778">
        <f t="shared" si="109"/>
        <v>7188491</v>
      </c>
      <c r="K1778">
        <f t="shared" si="110"/>
        <v>0.1</v>
      </c>
      <c r="L1778">
        <f t="shared" si="111"/>
        <v>718849.10000000009</v>
      </c>
    </row>
    <row r="1779" spans="1:12" x14ac:dyDescent="0.25">
      <c r="A1779">
        <v>2778</v>
      </c>
      <c r="B1779" t="s">
        <v>535</v>
      </c>
      <c r="C1779">
        <v>409151</v>
      </c>
      <c r="D1779">
        <v>6.98</v>
      </c>
      <c r="E1779" s="5">
        <v>43827.559270833342</v>
      </c>
      <c r="F1779" t="s">
        <v>1421</v>
      </c>
      <c r="G1779">
        <v>2607184</v>
      </c>
      <c r="H1779" s="3">
        <v>45015.665729108798</v>
      </c>
      <c r="I1779" t="str">
        <f t="shared" si="108"/>
        <v>Long Term</v>
      </c>
      <c r="J1779">
        <f t="shared" si="109"/>
        <v>2198033</v>
      </c>
      <c r="K1779">
        <f t="shared" si="110"/>
        <v>0.1</v>
      </c>
      <c r="L1779">
        <f t="shared" si="111"/>
        <v>219803.30000000002</v>
      </c>
    </row>
    <row r="1780" spans="1:12" x14ac:dyDescent="0.25">
      <c r="A1780">
        <v>2779</v>
      </c>
      <c r="B1780" t="s">
        <v>1366</v>
      </c>
      <c r="C1780">
        <v>785660</v>
      </c>
      <c r="D1780">
        <v>7.16</v>
      </c>
      <c r="E1780" s="5">
        <v>44069.125983796293</v>
      </c>
      <c r="F1780" t="s">
        <v>1424</v>
      </c>
      <c r="G1780">
        <v>6768208</v>
      </c>
      <c r="H1780" s="3">
        <v>45015.665729108798</v>
      </c>
      <c r="I1780" t="str">
        <f t="shared" si="108"/>
        <v>Long Term</v>
      </c>
      <c r="J1780">
        <f t="shared" si="109"/>
        <v>5982548</v>
      </c>
      <c r="K1780">
        <f t="shared" si="110"/>
        <v>0.1</v>
      </c>
      <c r="L1780">
        <f t="shared" si="111"/>
        <v>598254.80000000005</v>
      </c>
    </row>
    <row r="1781" spans="1:12" x14ac:dyDescent="0.25">
      <c r="A1781">
        <v>2780</v>
      </c>
      <c r="B1781" t="s">
        <v>1559</v>
      </c>
      <c r="C1781">
        <v>613401</v>
      </c>
      <c r="D1781">
        <v>5.47</v>
      </c>
      <c r="E1781" s="5">
        <v>44231.304039351853</v>
      </c>
      <c r="F1781" t="s">
        <v>1421</v>
      </c>
      <c r="G1781">
        <v>5513796</v>
      </c>
      <c r="H1781" s="3">
        <v>45015.665729108798</v>
      </c>
      <c r="I1781" t="str">
        <f t="shared" si="108"/>
        <v>Long Term</v>
      </c>
      <c r="J1781">
        <f t="shared" si="109"/>
        <v>4900395</v>
      </c>
      <c r="K1781">
        <f t="shared" si="110"/>
        <v>0.1</v>
      </c>
      <c r="L1781">
        <f t="shared" si="111"/>
        <v>490039.5</v>
      </c>
    </row>
    <row r="1782" spans="1:12" x14ac:dyDescent="0.25">
      <c r="A1782">
        <v>2781</v>
      </c>
      <c r="B1782" t="s">
        <v>1558</v>
      </c>
      <c r="C1782">
        <v>319680</v>
      </c>
      <c r="D1782">
        <v>8.2200000000000006</v>
      </c>
      <c r="E1782" s="5">
        <v>44664.636608796303</v>
      </c>
      <c r="F1782" t="s">
        <v>1423</v>
      </c>
      <c r="G1782">
        <v>6870110</v>
      </c>
      <c r="H1782" s="3">
        <v>45015.665729108798</v>
      </c>
      <c r="I1782" t="str">
        <f t="shared" si="108"/>
        <v>Short Term</v>
      </c>
      <c r="J1782">
        <f t="shared" si="109"/>
        <v>6550430</v>
      </c>
      <c r="K1782">
        <f t="shared" si="110"/>
        <v>0.1</v>
      </c>
      <c r="L1782">
        <f t="shared" si="111"/>
        <v>655043</v>
      </c>
    </row>
    <row r="1783" spans="1:12" x14ac:dyDescent="0.25">
      <c r="A1783">
        <v>2782</v>
      </c>
      <c r="B1783" t="s">
        <v>1089</v>
      </c>
      <c r="C1783">
        <v>892325</v>
      </c>
      <c r="D1783">
        <v>8.26</v>
      </c>
      <c r="E1783" s="5">
        <v>43623.86246527778</v>
      </c>
      <c r="F1783" t="s">
        <v>1426</v>
      </c>
      <c r="G1783">
        <v>4440445</v>
      </c>
      <c r="H1783" s="3">
        <v>45015.665729108798</v>
      </c>
      <c r="I1783" t="str">
        <f t="shared" si="108"/>
        <v>Long Term</v>
      </c>
      <c r="J1783">
        <f t="shared" si="109"/>
        <v>3548120</v>
      </c>
      <c r="K1783">
        <f t="shared" si="110"/>
        <v>0.1</v>
      </c>
      <c r="L1783">
        <f t="shared" si="111"/>
        <v>354812</v>
      </c>
    </row>
    <row r="1784" spans="1:12" x14ac:dyDescent="0.25">
      <c r="A1784">
        <v>2783</v>
      </c>
      <c r="B1784" t="s">
        <v>887</v>
      </c>
      <c r="C1784">
        <v>535032</v>
      </c>
      <c r="D1784">
        <v>5.58</v>
      </c>
      <c r="E1784" s="5">
        <v>43756.050995370373</v>
      </c>
      <c r="F1784" t="s">
        <v>1425</v>
      </c>
      <c r="G1784">
        <v>2188996</v>
      </c>
      <c r="H1784" s="3">
        <v>45015.665729108798</v>
      </c>
      <c r="I1784" t="str">
        <f t="shared" si="108"/>
        <v>Long Term</v>
      </c>
      <c r="J1784">
        <f t="shared" si="109"/>
        <v>1653964</v>
      </c>
      <c r="K1784">
        <f t="shared" si="110"/>
        <v>0.1</v>
      </c>
      <c r="L1784">
        <f t="shared" si="111"/>
        <v>165396.40000000002</v>
      </c>
    </row>
    <row r="1785" spans="1:12" x14ac:dyDescent="0.25">
      <c r="A1785">
        <v>2784</v>
      </c>
      <c r="B1785" t="s">
        <v>641</v>
      </c>
      <c r="C1785">
        <v>495000</v>
      </c>
      <c r="D1785">
        <v>5.79</v>
      </c>
      <c r="E1785" s="5">
        <v>44869.530081018522</v>
      </c>
      <c r="F1785" t="s">
        <v>1425</v>
      </c>
      <c r="G1785">
        <v>8682755</v>
      </c>
      <c r="H1785" s="3">
        <v>45015.665729108798</v>
      </c>
      <c r="I1785" t="str">
        <f t="shared" si="108"/>
        <v>Short Term</v>
      </c>
      <c r="J1785">
        <f t="shared" si="109"/>
        <v>8187755</v>
      </c>
      <c r="K1785">
        <f t="shared" si="110"/>
        <v>0.1</v>
      </c>
      <c r="L1785">
        <f t="shared" si="111"/>
        <v>818775.5</v>
      </c>
    </row>
    <row r="1786" spans="1:12" x14ac:dyDescent="0.25">
      <c r="A1786">
        <v>2785</v>
      </c>
      <c r="B1786" t="s">
        <v>1495</v>
      </c>
      <c r="C1786">
        <v>389304</v>
      </c>
      <c r="D1786">
        <v>7.25</v>
      </c>
      <c r="E1786" s="5">
        <v>44609.312083333331</v>
      </c>
      <c r="F1786" t="s">
        <v>1426</v>
      </c>
      <c r="G1786">
        <v>713303</v>
      </c>
      <c r="H1786" s="3">
        <v>45015.665729108798</v>
      </c>
      <c r="I1786" t="str">
        <f t="shared" si="108"/>
        <v>Long Term</v>
      </c>
      <c r="J1786">
        <f t="shared" si="109"/>
        <v>323999</v>
      </c>
      <c r="K1786">
        <f t="shared" si="110"/>
        <v>0.1</v>
      </c>
      <c r="L1786">
        <f t="shared" si="111"/>
        <v>32399.9</v>
      </c>
    </row>
    <row r="1787" spans="1:12" x14ac:dyDescent="0.25">
      <c r="A1787">
        <v>2786</v>
      </c>
      <c r="B1787" t="s">
        <v>1532</v>
      </c>
      <c r="C1787">
        <v>605156</v>
      </c>
      <c r="D1787">
        <v>5.87</v>
      </c>
      <c r="E1787" s="5">
        <v>43729.960810185177</v>
      </c>
      <c r="F1787" t="s">
        <v>1422</v>
      </c>
      <c r="G1787">
        <v>9393650</v>
      </c>
      <c r="H1787" s="3">
        <v>45015.665729108798</v>
      </c>
      <c r="I1787" t="str">
        <f t="shared" si="108"/>
        <v>Long Term</v>
      </c>
      <c r="J1787">
        <f t="shared" si="109"/>
        <v>8788494</v>
      </c>
      <c r="K1787">
        <f t="shared" si="110"/>
        <v>0.1</v>
      </c>
      <c r="L1787">
        <f t="shared" si="111"/>
        <v>878849.4</v>
      </c>
    </row>
    <row r="1788" spans="1:12" x14ac:dyDescent="0.25">
      <c r="A1788">
        <v>2787</v>
      </c>
      <c r="B1788" t="s">
        <v>1506</v>
      </c>
      <c r="C1788">
        <v>30259</v>
      </c>
      <c r="D1788">
        <v>8</v>
      </c>
      <c r="E1788" s="5">
        <v>43564.238645833328</v>
      </c>
      <c r="F1788" t="s">
        <v>1426</v>
      </c>
      <c r="G1788">
        <v>4786232</v>
      </c>
      <c r="H1788" s="3">
        <v>45015.665729108798</v>
      </c>
      <c r="I1788" t="str">
        <f t="shared" si="108"/>
        <v>Long Term</v>
      </c>
      <c r="J1788">
        <f t="shared" si="109"/>
        <v>4755973</v>
      </c>
      <c r="K1788">
        <f t="shared" si="110"/>
        <v>0.1</v>
      </c>
      <c r="L1788">
        <f t="shared" si="111"/>
        <v>475597.30000000005</v>
      </c>
    </row>
    <row r="1789" spans="1:12" x14ac:dyDescent="0.25">
      <c r="A1789">
        <v>2788</v>
      </c>
      <c r="B1789" t="s">
        <v>861</v>
      </c>
      <c r="C1789">
        <v>425679</v>
      </c>
      <c r="D1789">
        <v>8.5</v>
      </c>
      <c r="E1789" s="5">
        <v>44901.810787037037</v>
      </c>
      <c r="F1789" t="s">
        <v>1426</v>
      </c>
      <c r="G1789">
        <v>4622549</v>
      </c>
      <c r="H1789" s="3">
        <v>45015.665729108798</v>
      </c>
      <c r="I1789" t="str">
        <f t="shared" si="108"/>
        <v>Short Term</v>
      </c>
      <c r="J1789">
        <f t="shared" si="109"/>
        <v>4196870</v>
      </c>
      <c r="K1789">
        <f t="shared" si="110"/>
        <v>0.1</v>
      </c>
      <c r="L1789">
        <f t="shared" si="111"/>
        <v>419687</v>
      </c>
    </row>
    <row r="1790" spans="1:12" x14ac:dyDescent="0.25">
      <c r="A1790">
        <v>2789</v>
      </c>
      <c r="B1790" t="s">
        <v>603</v>
      </c>
      <c r="C1790">
        <v>723281</v>
      </c>
      <c r="D1790">
        <v>8.98</v>
      </c>
      <c r="E1790" s="5">
        <v>44018.081863425927</v>
      </c>
      <c r="F1790" t="s">
        <v>1423</v>
      </c>
      <c r="G1790">
        <v>3629181</v>
      </c>
      <c r="H1790" s="3">
        <v>45015.665729108798</v>
      </c>
      <c r="I1790" t="str">
        <f t="shared" si="108"/>
        <v>Long Term</v>
      </c>
      <c r="J1790">
        <f t="shared" si="109"/>
        <v>2905900</v>
      </c>
      <c r="K1790">
        <f t="shared" si="110"/>
        <v>0.1</v>
      </c>
      <c r="L1790">
        <f t="shared" si="111"/>
        <v>290590</v>
      </c>
    </row>
    <row r="1791" spans="1:12" x14ac:dyDescent="0.25">
      <c r="A1791">
        <v>2790</v>
      </c>
      <c r="B1791" t="s">
        <v>600</v>
      </c>
      <c r="C1791">
        <v>86002</v>
      </c>
      <c r="D1791">
        <v>6.3</v>
      </c>
      <c r="E1791" s="5">
        <v>44104.656967592593</v>
      </c>
      <c r="F1791" t="s">
        <v>1424</v>
      </c>
      <c r="G1791">
        <v>3942508</v>
      </c>
      <c r="H1791" s="3">
        <v>45015.665729108798</v>
      </c>
      <c r="I1791" t="str">
        <f t="shared" si="108"/>
        <v>Long Term</v>
      </c>
      <c r="J1791">
        <f t="shared" si="109"/>
        <v>3856506</v>
      </c>
      <c r="K1791">
        <f t="shared" si="110"/>
        <v>0.1</v>
      </c>
      <c r="L1791">
        <f t="shared" si="111"/>
        <v>385650.60000000003</v>
      </c>
    </row>
    <row r="1792" spans="1:12" x14ac:dyDescent="0.25">
      <c r="A1792">
        <v>2791</v>
      </c>
      <c r="B1792" t="s">
        <v>941</v>
      </c>
      <c r="C1792">
        <v>757466</v>
      </c>
      <c r="D1792">
        <v>8</v>
      </c>
      <c r="E1792" s="5">
        <v>44609.509004629632</v>
      </c>
      <c r="F1792" t="s">
        <v>1424</v>
      </c>
      <c r="G1792">
        <v>6184725</v>
      </c>
      <c r="H1792" s="3">
        <v>45015.665729108798</v>
      </c>
      <c r="I1792" t="str">
        <f t="shared" si="108"/>
        <v>Long Term</v>
      </c>
      <c r="J1792">
        <f t="shared" si="109"/>
        <v>5427259</v>
      </c>
      <c r="K1792">
        <f t="shared" si="110"/>
        <v>0.1</v>
      </c>
      <c r="L1792">
        <f t="shared" si="111"/>
        <v>542725.9</v>
      </c>
    </row>
    <row r="1793" spans="1:12" x14ac:dyDescent="0.25">
      <c r="A1793">
        <v>2792</v>
      </c>
      <c r="B1793" t="s">
        <v>221</v>
      </c>
      <c r="C1793">
        <v>954665</v>
      </c>
      <c r="D1793">
        <v>8.1300000000000008</v>
      </c>
      <c r="E1793" s="5">
        <v>44196.832754629628</v>
      </c>
      <c r="F1793" t="s">
        <v>1425</v>
      </c>
      <c r="G1793">
        <v>968139</v>
      </c>
      <c r="H1793" s="3">
        <v>45015.665729108798</v>
      </c>
      <c r="I1793" t="str">
        <f t="shared" si="108"/>
        <v>Long Term</v>
      </c>
      <c r="J1793">
        <f t="shared" si="109"/>
        <v>13474</v>
      </c>
      <c r="K1793">
        <f t="shared" si="110"/>
        <v>0</v>
      </c>
      <c r="L1793">
        <f t="shared" si="111"/>
        <v>0</v>
      </c>
    </row>
    <row r="1794" spans="1:12" x14ac:dyDescent="0.25">
      <c r="A1794">
        <v>2793</v>
      </c>
      <c r="B1794" t="s">
        <v>1087</v>
      </c>
      <c r="C1794">
        <v>701133</v>
      </c>
      <c r="D1794">
        <v>5.32</v>
      </c>
      <c r="E1794" s="5">
        <v>44656.303113425929</v>
      </c>
      <c r="F1794" t="s">
        <v>1425</v>
      </c>
      <c r="G1794">
        <v>4286371</v>
      </c>
      <c r="H1794" s="3">
        <v>45015.665729108798</v>
      </c>
      <c r="I1794" t="str">
        <f t="shared" si="108"/>
        <v>Short Term</v>
      </c>
      <c r="J1794">
        <f t="shared" si="109"/>
        <v>3585238</v>
      </c>
      <c r="K1794">
        <f t="shared" si="110"/>
        <v>0.1</v>
      </c>
      <c r="L1794">
        <f t="shared" si="111"/>
        <v>358523.80000000005</v>
      </c>
    </row>
    <row r="1795" spans="1:12" x14ac:dyDescent="0.25">
      <c r="A1795">
        <v>2794</v>
      </c>
      <c r="B1795" t="s">
        <v>833</v>
      </c>
      <c r="C1795">
        <v>447352</v>
      </c>
      <c r="D1795">
        <v>6.45</v>
      </c>
      <c r="E1795" s="5">
        <v>43574.589467592603</v>
      </c>
      <c r="F1795" t="s">
        <v>1426</v>
      </c>
      <c r="G1795">
        <v>8604365</v>
      </c>
      <c r="H1795" s="3">
        <v>45015.665729108798</v>
      </c>
      <c r="I1795" t="str">
        <f t="shared" ref="I1795:I1858" si="112">IF((H1795-E1795)&lt;=365,"Short Term","Long Term")</f>
        <v>Long Term</v>
      </c>
      <c r="J1795">
        <f t="shared" ref="J1795:J1858" si="113">G1795-C1795</f>
        <v>8157013</v>
      </c>
      <c r="K1795">
        <f t="shared" ref="K1795:K1858" si="114">IF(J1795&gt;100000,10%,0)</f>
        <v>0.1</v>
      </c>
      <c r="L1795">
        <f t="shared" ref="L1795:L1858" si="115">J1795*K1795</f>
        <v>815701.3</v>
      </c>
    </row>
    <row r="1796" spans="1:12" x14ac:dyDescent="0.25">
      <c r="A1796">
        <v>2795</v>
      </c>
      <c r="B1796" t="s">
        <v>516</v>
      </c>
      <c r="C1796">
        <v>182941</v>
      </c>
      <c r="D1796">
        <v>6.27</v>
      </c>
      <c r="E1796" s="5">
        <v>43661.179548611108</v>
      </c>
      <c r="F1796" t="s">
        <v>1426</v>
      </c>
      <c r="G1796">
        <v>8403187</v>
      </c>
      <c r="H1796" s="3">
        <v>45015.665729108798</v>
      </c>
      <c r="I1796" t="str">
        <f t="shared" si="112"/>
        <v>Long Term</v>
      </c>
      <c r="J1796">
        <f t="shared" si="113"/>
        <v>8220246</v>
      </c>
      <c r="K1796">
        <f t="shared" si="114"/>
        <v>0.1</v>
      </c>
      <c r="L1796">
        <f t="shared" si="115"/>
        <v>822024.60000000009</v>
      </c>
    </row>
    <row r="1797" spans="1:12" x14ac:dyDescent="0.25">
      <c r="A1797">
        <v>2796</v>
      </c>
      <c r="B1797" t="s">
        <v>1481</v>
      </c>
      <c r="C1797">
        <v>613536</v>
      </c>
      <c r="D1797">
        <v>8.58</v>
      </c>
      <c r="E1797" s="5">
        <v>43435.866076388891</v>
      </c>
      <c r="F1797" t="s">
        <v>1421</v>
      </c>
      <c r="G1797">
        <v>6921073</v>
      </c>
      <c r="H1797" s="3">
        <v>45015.665729108798</v>
      </c>
      <c r="I1797" t="str">
        <f t="shared" si="112"/>
        <v>Long Term</v>
      </c>
      <c r="J1797">
        <f t="shared" si="113"/>
        <v>6307537</v>
      </c>
      <c r="K1797">
        <f t="shared" si="114"/>
        <v>0.1</v>
      </c>
      <c r="L1797">
        <f t="shared" si="115"/>
        <v>630753.70000000007</v>
      </c>
    </row>
    <row r="1798" spans="1:12" x14ac:dyDescent="0.25">
      <c r="A1798">
        <v>2797</v>
      </c>
      <c r="B1798" t="s">
        <v>375</v>
      </c>
      <c r="C1798">
        <v>446114</v>
      </c>
      <c r="D1798">
        <v>6.95</v>
      </c>
      <c r="E1798" s="5">
        <v>44599.547175925924</v>
      </c>
      <c r="F1798" t="s">
        <v>1421</v>
      </c>
      <c r="G1798">
        <v>6507384</v>
      </c>
      <c r="H1798" s="3">
        <v>45015.665729108798</v>
      </c>
      <c r="I1798" t="str">
        <f t="shared" si="112"/>
        <v>Long Term</v>
      </c>
      <c r="J1798">
        <f t="shared" si="113"/>
        <v>6061270</v>
      </c>
      <c r="K1798">
        <f t="shared" si="114"/>
        <v>0.1</v>
      </c>
      <c r="L1798">
        <f t="shared" si="115"/>
        <v>606127</v>
      </c>
    </row>
    <row r="1799" spans="1:12" x14ac:dyDescent="0.25">
      <c r="A1799">
        <v>2798</v>
      </c>
      <c r="B1799" t="s">
        <v>452</v>
      </c>
      <c r="C1799">
        <v>739767</v>
      </c>
      <c r="D1799">
        <v>8.26</v>
      </c>
      <c r="E1799" s="5">
        <v>44799.709409722222</v>
      </c>
      <c r="F1799" t="s">
        <v>1425</v>
      </c>
      <c r="G1799">
        <v>4903667</v>
      </c>
      <c r="H1799" s="3">
        <v>45015.665729108798</v>
      </c>
      <c r="I1799" t="str">
        <f t="shared" si="112"/>
        <v>Short Term</v>
      </c>
      <c r="J1799">
        <f t="shared" si="113"/>
        <v>4163900</v>
      </c>
      <c r="K1799">
        <f t="shared" si="114"/>
        <v>0.1</v>
      </c>
      <c r="L1799">
        <f t="shared" si="115"/>
        <v>416390</v>
      </c>
    </row>
    <row r="1800" spans="1:12" x14ac:dyDescent="0.25">
      <c r="A1800">
        <v>2799</v>
      </c>
      <c r="B1800" t="s">
        <v>202</v>
      </c>
      <c r="C1800">
        <v>712829</v>
      </c>
      <c r="D1800">
        <v>5.74</v>
      </c>
      <c r="E1800" s="5">
        <v>44132.237326388888</v>
      </c>
      <c r="F1800" t="s">
        <v>1424</v>
      </c>
      <c r="G1800">
        <v>6905109</v>
      </c>
      <c r="H1800" s="3">
        <v>45015.665729108798</v>
      </c>
      <c r="I1800" t="str">
        <f t="shared" si="112"/>
        <v>Long Term</v>
      </c>
      <c r="J1800">
        <f t="shared" si="113"/>
        <v>6192280</v>
      </c>
      <c r="K1800">
        <f t="shared" si="114"/>
        <v>0.1</v>
      </c>
      <c r="L1800">
        <f t="shared" si="115"/>
        <v>619228</v>
      </c>
    </row>
    <row r="1801" spans="1:12" x14ac:dyDescent="0.25">
      <c r="A1801">
        <v>2800</v>
      </c>
      <c r="B1801" t="s">
        <v>1325</v>
      </c>
      <c r="C1801">
        <v>464499</v>
      </c>
      <c r="D1801">
        <v>8.24</v>
      </c>
      <c r="E1801" s="5">
        <v>44461.541747685187</v>
      </c>
      <c r="F1801" t="s">
        <v>1423</v>
      </c>
      <c r="G1801">
        <v>9679331</v>
      </c>
      <c r="H1801" s="3">
        <v>45015.665729108798</v>
      </c>
      <c r="I1801" t="str">
        <f t="shared" si="112"/>
        <v>Long Term</v>
      </c>
      <c r="J1801">
        <f t="shared" si="113"/>
        <v>9214832</v>
      </c>
      <c r="K1801">
        <f t="shared" si="114"/>
        <v>0.1</v>
      </c>
      <c r="L1801">
        <f t="shared" si="115"/>
        <v>921483.20000000007</v>
      </c>
    </row>
    <row r="1802" spans="1:12" x14ac:dyDescent="0.25">
      <c r="A1802">
        <v>2801</v>
      </c>
      <c r="B1802" t="s">
        <v>1040</v>
      </c>
      <c r="C1802">
        <v>327066</v>
      </c>
      <c r="D1802">
        <v>7.15</v>
      </c>
      <c r="E1802" s="5">
        <v>44572.237685185188</v>
      </c>
      <c r="F1802" t="s">
        <v>1422</v>
      </c>
      <c r="G1802">
        <v>8522364</v>
      </c>
      <c r="H1802" s="3">
        <v>45015.665729108798</v>
      </c>
      <c r="I1802" t="str">
        <f t="shared" si="112"/>
        <v>Long Term</v>
      </c>
      <c r="J1802">
        <f t="shared" si="113"/>
        <v>8195298</v>
      </c>
      <c r="K1802">
        <f t="shared" si="114"/>
        <v>0.1</v>
      </c>
      <c r="L1802">
        <f t="shared" si="115"/>
        <v>819529.8</v>
      </c>
    </row>
    <row r="1803" spans="1:12" x14ac:dyDescent="0.25">
      <c r="A1803">
        <v>2802</v>
      </c>
      <c r="B1803" t="s">
        <v>1317</v>
      </c>
      <c r="C1803">
        <v>948176</v>
      </c>
      <c r="D1803">
        <v>8.57</v>
      </c>
      <c r="E1803" s="5">
        <v>44897.575335648151</v>
      </c>
      <c r="F1803" t="s">
        <v>1424</v>
      </c>
      <c r="G1803">
        <v>9210370</v>
      </c>
      <c r="H1803" s="3">
        <v>45015.665729108798</v>
      </c>
      <c r="I1803" t="str">
        <f t="shared" si="112"/>
        <v>Short Term</v>
      </c>
      <c r="J1803">
        <f t="shared" si="113"/>
        <v>8262194</v>
      </c>
      <c r="K1803">
        <f t="shared" si="114"/>
        <v>0.1</v>
      </c>
      <c r="L1803">
        <f t="shared" si="115"/>
        <v>826219.4</v>
      </c>
    </row>
    <row r="1804" spans="1:12" x14ac:dyDescent="0.25">
      <c r="A1804">
        <v>2803</v>
      </c>
      <c r="B1804" t="s">
        <v>766</v>
      </c>
      <c r="C1804">
        <v>85847</v>
      </c>
      <c r="D1804">
        <v>6.74</v>
      </c>
      <c r="E1804" s="5">
        <v>43695.691087962958</v>
      </c>
      <c r="F1804" t="s">
        <v>1423</v>
      </c>
      <c r="G1804">
        <v>9707545</v>
      </c>
      <c r="H1804" s="3">
        <v>45015.665729108798</v>
      </c>
      <c r="I1804" t="str">
        <f t="shared" si="112"/>
        <v>Long Term</v>
      </c>
      <c r="J1804">
        <f t="shared" si="113"/>
        <v>9621698</v>
      </c>
      <c r="K1804">
        <f t="shared" si="114"/>
        <v>0.1</v>
      </c>
      <c r="L1804">
        <f t="shared" si="115"/>
        <v>962169.8</v>
      </c>
    </row>
    <row r="1805" spans="1:12" x14ac:dyDescent="0.25">
      <c r="A1805">
        <v>2804</v>
      </c>
      <c r="B1805" t="s">
        <v>741</v>
      </c>
      <c r="C1805">
        <v>266596</v>
      </c>
      <c r="D1805">
        <v>6.8</v>
      </c>
      <c r="E1805" s="5">
        <v>44867.725023148138</v>
      </c>
      <c r="F1805" t="s">
        <v>1423</v>
      </c>
      <c r="G1805">
        <v>4281026</v>
      </c>
      <c r="H1805" s="3">
        <v>45015.665729108798</v>
      </c>
      <c r="I1805" t="str">
        <f t="shared" si="112"/>
        <v>Short Term</v>
      </c>
      <c r="J1805">
        <f t="shared" si="113"/>
        <v>4014430</v>
      </c>
      <c r="K1805">
        <f t="shared" si="114"/>
        <v>0.1</v>
      </c>
      <c r="L1805">
        <f t="shared" si="115"/>
        <v>401443</v>
      </c>
    </row>
    <row r="1806" spans="1:12" x14ac:dyDescent="0.25">
      <c r="A1806">
        <v>2805</v>
      </c>
      <c r="B1806" t="s">
        <v>978</v>
      </c>
      <c r="C1806">
        <v>672685</v>
      </c>
      <c r="D1806">
        <v>5.66</v>
      </c>
      <c r="E1806" s="5">
        <v>43372.283425925933</v>
      </c>
      <c r="F1806" t="s">
        <v>1425</v>
      </c>
      <c r="G1806">
        <v>2411143</v>
      </c>
      <c r="H1806" s="3">
        <v>45015.665729108798</v>
      </c>
      <c r="I1806" t="str">
        <f t="shared" si="112"/>
        <v>Long Term</v>
      </c>
      <c r="J1806">
        <f t="shared" si="113"/>
        <v>1738458</v>
      </c>
      <c r="K1806">
        <f t="shared" si="114"/>
        <v>0.1</v>
      </c>
      <c r="L1806">
        <f t="shared" si="115"/>
        <v>173845.80000000002</v>
      </c>
    </row>
    <row r="1807" spans="1:12" x14ac:dyDescent="0.25">
      <c r="A1807">
        <v>2806</v>
      </c>
      <c r="B1807" t="s">
        <v>1372</v>
      </c>
      <c r="C1807">
        <v>34920</v>
      </c>
      <c r="D1807">
        <v>5.34</v>
      </c>
      <c r="E1807" s="5">
        <v>44362.555474537039</v>
      </c>
      <c r="F1807" t="s">
        <v>1424</v>
      </c>
      <c r="G1807">
        <v>6106639</v>
      </c>
      <c r="H1807" s="3">
        <v>45015.665729108798</v>
      </c>
      <c r="I1807" t="str">
        <f t="shared" si="112"/>
        <v>Long Term</v>
      </c>
      <c r="J1807">
        <f t="shared" si="113"/>
        <v>6071719</v>
      </c>
      <c r="K1807">
        <f t="shared" si="114"/>
        <v>0.1</v>
      </c>
      <c r="L1807">
        <f t="shared" si="115"/>
        <v>607171.9</v>
      </c>
    </row>
    <row r="1808" spans="1:12" x14ac:dyDescent="0.25">
      <c r="A1808">
        <v>2807</v>
      </c>
      <c r="B1808" t="s">
        <v>576</v>
      </c>
      <c r="C1808">
        <v>193344</v>
      </c>
      <c r="D1808">
        <v>7.6</v>
      </c>
      <c r="E1808" s="5">
        <v>43515.628993055558</v>
      </c>
      <c r="F1808" t="s">
        <v>1424</v>
      </c>
      <c r="G1808">
        <v>7921883</v>
      </c>
      <c r="H1808" s="3">
        <v>45015.665729108798</v>
      </c>
      <c r="I1808" t="str">
        <f t="shared" si="112"/>
        <v>Long Term</v>
      </c>
      <c r="J1808">
        <f t="shared" si="113"/>
        <v>7728539</v>
      </c>
      <c r="K1808">
        <f t="shared" si="114"/>
        <v>0.1</v>
      </c>
      <c r="L1808">
        <f t="shared" si="115"/>
        <v>772853.9</v>
      </c>
    </row>
    <row r="1809" spans="1:12" x14ac:dyDescent="0.25">
      <c r="A1809">
        <v>2808</v>
      </c>
      <c r="B1809" t="s">
        <v>737</v>
      </c>
      <c r="C1809">
        <v>272972</v>
      </c>
      <c r="D1809">
        <v>7.59</v>
      </c>
      <c r="E1809" s="5">
        <v>44349.789837962962</v>
      </c>
      <c r="F1809" t="s">
        <v>1425</v>
      </c>
      <c r="G1809">
        <v>5667891</v>
      </c>
      <c r="H1809" s="3">
        <v>45015.665729108798</v>
      </c>
      <c r="I1809" t="str">
        <f t="shared" si="112"/>
        <v>Long Term</v>
      </c>
      <c r="J1809">
        <f t="shared" si="113"/>
        <v>5394919</v>
      </c>
      <c r="K1809">
        <f t="shared" si="114"/>
        <v>0.1</v>
      </c>
      <c r="L1809">
        <f t="shared" si="115"/>
        <v>539491.9</v>
      </c>
    </row>
    <row r="1810" spans="1:12" x14ac:dyDescent="0.25">
      <c r="A1810">
        <v>2809</v>
      </c>
      <c r="B1810" t="s">
        <v>1000</v>
      </c>
      <c r="C1810">
        <v>721081</v>
      </c>
      <c r="D1810">
        <v>7.35</v>
      </c>
      <c r="E1810" s="5">
        <v>44272.247141203698</v>
      </c>
      <c r="F1810" t="s">
        <v>1424</v>
      </c>
      <c r="G1810">
        <v>9226501</v>
      </c>
      <c r="H1810" s="3">
        <v>45015.665729108798</v>
      </c>
      <c r="I1810" t="str">
        <f t="shared" si="112"/>
        <v>Long Term</v>
      </c>
      <c r="J1810">
        <f t="shared" si="113"/>
        <v>8505420</v>
      </c>
      <c r="K1810">
        <f t="shared" si="114"/>
        <v>0.1</v>
      </c>
      <c r="L1810">
        <f t="shared" si="115"/>
        <v>850542</v>
      </c>
    </row>
    <row r="1811" spans="1:12" x14ac:dyDescent="0.25">
      <c r="A1811">
        <v>2810</v>
      </c>
      <c r="B1811" t="s">
        <v>1371</v>
      </c>
      <c r="C1811">
        <v>66013</v>
      </c>
      <c r="D1811">
        <v>7.98</v>
      </c>
      <c r="E1811" s="5">
        <v>43705.675219907411</v>
      </c>
      <c r="F1811" t="s">
        <v>1424</v>
      </c>
      <c r="G1811">
        <v>3020780</v>
      </c>
      <c r="H1811" s="3">
        <v>45015.665729108798</v>
      </c>
      <c r="I1811" t="str">
        <f t="shared" si="112"/>
        <v>Long Term</v>
      </c>
      <c r="J1811">
        <f t="shared" si="113"/>
        <v>2954767</v>
      </c>
      <c r="K1811">
        <f t="shared" si="114"/>
        <v>0.1</v>
      </c>
      <c r="L1811">
        <f t="shared" si="115"/>
        <v>295476.7</v>
      </c>
    </row>
    <row r="1812" spans="1:12" x14ac:dyDescent="0.25">
      <c r="A1812">
        <v>2811</v>
      </c>
      <c r="B1812" t="s">
        <v>1125</v>
      </c>
      <c r="C1812">
        <v>539299</v>
      </c>
      <c r="D1812">
        <v>7.47</v>
      </c>
      <c r="E1812" s="5">
        <v>44564.522604166668</v>
      </c>
      <c r="F1812" t="s">
        <v>1421</v>
      </c>
      <c r="G1812">
        <v>957289</v>
      </c>
      <c r="H1812" s="3">
        <v>45015.665729108798</v>
      </c>
      <c r="I1812" t="str">
        <f t="shared" si="112"/>
        <v>Long Term</v>
      </c>
      <c r="J1812">
        <f t="shared" si="113"/>
        <v>417990</v>
      </c>
      <c r="K1812">
        <f t="shared" si="114"/>
        <v>0.1</v>
      </c>
      <c r="L1812">
        <f t="shared" si="115"/>
        <v>41799</v>
      </c>
    </row>
    <row r="1813" spans="1:12" x14ac:dyDescent="0.25">
      <c r="A1813">
        <v>2812</v>
      </c>
      <c r="B1813" t="s">
        <v>1270</v>
      </c>
      <c r="C1813">
        <v>10879</v>
      </c>
      <c r="D1813">
        <v>8.73</v>
      </c>
      <c r="E1813" s="5">
        <v>44117.915520833332</v>
      </c>
      <c r="F1813" t="s">
        <v>1423</v>
      </c>
      <c r="G1813">
        <v>2484638</v>
      </c>
      <c r="H1813" s="3">
        <v>45015.665729108798</v>
      </c>
      <c r="I1813" t="str">
        <f t="shared" si="112"/>
        <v>Long Term</v>
      </c>
      <c r="J1813">
        <f t="shared" si="113"/>
        <v>2473759</v>
      </c>
      <c r="K1813">
        <f t="shared" si="114"/>
        <v>0.1</v>
      </c>
      <c r="L1813">
        <f t="shared" si="115"/>
        <v>247375.90000000002</v>
      </c>
    </row>
    <row r="1814" spans="1:12" x14ac:dyDescent="0.25">
      <c r="A1814">
        <v>2813</v>
      </c>
      <c r="B1814" t="s">
        <v>1004</v>
      </c>
      <c r="C1814">
        <v>165613</v>
      </c>
      <c r="D1814">
        <v>6.47</v>
      </c>
      <c r="E1814" s="5">
        <v>43411.196666666663</v>
      </c>
      <c r="F1814" t="s">
        <v>1424</v>
      </c>
      <c r="G1814">
        <v>1092425</v>
      </c>
      <c r="H1814" s="3">
        <v>45015.665729108798</v>
      </c>
      <c r="I1814" t="str">
        <f t="shared" si="112"/>
        <v>Long Term</v>
      </c>
      <c r="J1814">
        <f t="shared" si="113"/>
        <v>926812</v>
      </c>
      <c r="K1814">
        <f t="shared" si="114"/>
        <v>0.1</v>
      </c>
      <c r="L1814">
        <f t="shared" si="115"/>
        <v>92681.200000000012</v>
      </c>
    </row>
    <row r="1815" spans="1:12" x14ac:dyDescent="0.25">
      <c r="A1815">
        <v>2814</v>
      </c>
      <c r="B1815" t="s">
        <v>821</v>
      </c>
      <c r="C1815">
        <v>397410</v>
      </c>
      <c r="D1815">
        <v>5.34</v>
      </c>
      <c r="E1815" s="5">
        <v>44276.802175925928</v>
      </c>
      <c r="F1815" t="s">
        <v>1425</v>
      </c>
      <c r="G1815">
        <v>7664061</v>
      </c>
      <c r="H1815" s="3">
        <v>45015.665729108798</v>
      </c>
      <c r="I1815" t="str">
        <f t="shared" si="112"/>
        <v>Long Term</v>
      </c>
      <c r="J1815">
        <f t="shared" si="113"/>
        <v>7266651</v>
      </c>
      <c r="K1815">
        <f t="shared" si="114"/>
        <v>0.1</v>
      </c>
      <c r="L1815">
        <f t="shared" si="115"/>
        <v>726665.10000000009</v>
      </c>
    </row>
    <row r="1816" spans="1:12" x14ac:dyDescent="0.25">
      <c r="A1816">
        <v>2815</v>
      </c>
      <c r="B1816" t="s">
        <v>776</v>
      </c>
      <c r="C1816">
        <v>69622</v>
      </c>
      <c r="D1816">
        <v>8.94</v>
      </c>
      <c r="E1816" s="5">
        <v>44362.361990740741</v>
      </c>
      <c r="F1816" t="s">
        <v>1423</v>
      </c>
      <c r="G1816">
        <v>3220079</v>
      </c>
      <c r="H1816" s="3">
        <v>45015.665729108798</v>
      </c>
      <c r="I1816" t="str">
        <f t="shared" si="112"/>
        <v>Long Term</v>
      </c>
      <c r="J1816">
        <f t="shared" si="113"/>
        <v>3150457</v>
      </c>
      <c r="K1816">
        <f t="shared" si="114"/>
        <v>0.1</v>
      </c>
      <c r="L1816">
        <f t="shared" si="115"/>
        <v>315045.7</v>
      </c>
    </row>
    <row r="1817" spans="1:12" x14ac:dyDescent="0.25">
      <c r="A1817">
        <v>2816</v>
      </c>
      <c r="B1817" t="s">
        <v>1030</v>
      </c>
      <c r="C1817">
        <v>727269</v>
      </c>
      <c r="D1817">
        <v>6.6</v>
      </c>
      <c r="E1817" s="5">
        <v>43733.569594907407</v>
      </c>
      <c r="F1817" t="s">
        <v>1421</v>
      </c>
      <c r="G1817">
        <v>3880814</v>
      </c>
      <c r="H1817" s="3">
        <v>45015.665729108798</v>
      </c>
      <c r="I1817" t="str">
        <f t="shared" si="112"/>
        <v>Long Term</v>
      </c>
      <c r="J1817">
        <f t="shared" si="113"/>
        <v>3153545</v>
      </c>
      <c r="K1817">
        <f t="shared" si="114"/>
        <v>0.1</v>
      </c>
      <c r="L1817">
        <f t="shared" si="115"/>
        <v>315354.5</v>
      </c>
    </row>
    <row r="1818" spans="1:12" x14ac:dyDescent="0.25">
      <c r="A1818">
        <v>2817</v>
      </c>
      <c r="B1818" t="s">
        <v>1076</v>
      </c>
      <c r="C1818">
        <v>495761</v>
      </c>
      <c r="D1818">
        <v>6.31</v>
      </c>
      <c r="E1818" s="5">
        <v>44449.598113425927</v>
      </c>
      <c r="F1818" t="s">
        <v>1424</v>
      </c>
      <c r="G1818">
        <v>6315222</v>
      </c>
      <c r="H1818" s="3">
        <v>45015.665729108798</v>
      </c>
      <c r="I1818" t="str">
        <f t="shared" si="112"/>
        <v>Long Term</v>
      </c>
      <c r="J1818">
        <f t="shared" si="113"/>
        <v>5819461</v>
      </c>
      <c r="K1818">
        <f t="shared" si="114"/>
        <v>0.1</v>
      </c>
      <c r="L1818">
        <f t="shared" si="115"/>
        <v>581946.1</v>
      </c>
    </row>
    <row r="1819" spans="1:12" x14ac:dyDescent="0.25">
      <c r="A1819">
        <v>2818</v>
      </c>
      <c r="B1819" t="s">
        <v>476</v>
      </c>
      <c r="C1819">
        <v>106282</v>
      </c>
      <c r="D1819">
        <v>7.59</v>
      </c>
      <c r="E1819" s="5">
        <v>44150.125057870369</v>
      </c>
      <c r="F1819" t="s">
        <v>1421</v>
      </c>
      <c r="G1819">
        <v>746247</v>
      </c>
      <c r="H1819" s="3">
        <v>45015.665729108798</v>
      </c>
      <c r="I1819" t="str">
        <f t="shared" si="112"/>
        <v>Long Term</v>
      </c>
      <c r="J1819">
        <f t="shared" si="113"/>
        <v>639965</v>
      </c>
      <c r="K1819">
        <f t="shared" si="114"/>
        <v>0.1</v>
      </c>
      <c r="L1819">
        <f t="shared" si="115"/>
        <v>63996.5</v>
      </c>
    </row>
    <row r="1820" spans="1:12" x14ac:dyDescent="0.25">
      <c r="A1820">
        <v>2819</v>
      </c>
      <c r="B1820" t="s">
        <v>1040</v>
      </c>
      <c r="C1820">
        <v>289612</v>
      </c>
      <c r="D1820">
        <v>8.49</v>
      </c>
      <c r="E1820" s="5">
        <v>44560.453715277778</v>
      </c>
      <c r="F1820" t="s">
        <v>1423</v>
      </c>
      <c r="G1820">
        <v>2813963</v>
      </c>
      <c r="H1820" s="3">
        <v>45015.665729108798</v>
      </c>
      <c r="I1820" t="str">
        <f t="shared" si="112"/>
        <v>Long Term</v>
      </c>
      <c r="J1820">
        <f t="shared" si="113"/>
        <v>2524351</v>
      </c>
      <c r="K1820">
        <f t="shared" si="114"/>
        <v>0.1</v>
      </c>
      <c r="L1820">
        <f t="shared" si="115"/>
        <v>252435.1</v>
      </c>
    </row>
    <row r="1821" spans="1:12" x14ac:dyDescent="0.25">
      <c r="A1821">
        <v>2820</v>
      </c>
      <c r="B1821" t="s">
        <v>1560</v>
      </c>
      <c r="C1821">
        <v>712398</v>
      </c>
      <c r="D1821">
        <v>7.19</v>
      </c>
      <c r="E1821" s="5">
        <v>44282.271053240736</v>
      </c>
      <c r="F1821" t="s">
        <v>1424</v>
      </c>
      <c r="G1821">
        <v>8277975</v>
      </c>
      <c r="H1821" s="3">
        <v>45015.665729108798</v>
      </c>
      <c r="I1821" t="str">
        <f t="shared" si="112"/>
        <v>Long Term</v>
      </c>
      <c r="J1821">
        <f t="shared" si="113"/>
        <v>7565577</v>
      </c>
      <c r="K1821">
        <f t="shared" si="114"/>
        <v>0.1</v>
      </c>
      <c r="L1821">
        <f t="shared" si="115"/>
        <v>756557.70000000007</v>
      </c>
    </row>
    <row r="1822" spans="1:12" x14ac:dyDescent="0.25">
      <c r="A1822">
        <v>2821</v>
      </c>
      <c r="B1822" t="s">
        <v>666</v>
      </c>
      <c r="C1822">
        <v>795659</v>
      </c>
      <c r="D1822">
        <v>7.44</v>
      </c>
      <c r="E1822" s="5">
        <v>44985.55431712963</v>
      </c>
      <c r="F1822" t="s">
        <v>1421</v>
      </c>
      <c r="G1822">
        <v>8881156</v>
      </c>
      <c r="H1822" s="3">
        <v>45015.665729108798</v>
      </c>
      <c r="I1822" t="str">
        <f t="shared" si="112"/>
        <v>Short Term</v>
      </c>
      <c r="J1822">
        <f t="shared" si="113"/>
        <v>8085497</v>
      </c>
      <c r="K1822">
        <f t="shared" si="114"/>
        <v>0.1</v>
      </c>
      <c r="L1822">
        <f t="shared" si="115"/>
        <v>808549.70000000007</v>
      </c>
    </row>
    <row r="1823" spans="1:12" x14ac:dyDescent="0.25">
      <c r="A1823">
        <v>2822</v>
      </c>
      <c r="B1823" t="s">
        <v>1297</v>
      </c>
      <c r="C1823">
        <v>14407</v>
      </c>
      <c r="D1823">
        <v>7.42</v>
      </c>
      <c r="E1823" s="5">
        <v>44245.441990740743</v>
      </c>
      <c r="F1823" t="s">
        <v>1424</v>
      </c>
      <c r="G1823">
        <v>6855853</v>
      </c>
      <c r="H1823" s="3">
        <v>45015.665729108798</v>
      </c>
      <c r="I1823" t="str">
        <f t="shared" si="112"/>
        <v>Long Term</v>
      </c>
      <c r="J1823">
        <f t="shared" si="113"/>
        <v>6841446</v>
      </c>
      <c r="K1823">
        <f t="shared" si="114"/>
        <v>0.1</v>
      </c>
      <c r="L1823">
        <f t="shared" si="115"/>
        <v>684144.60000000009</v>
      </c>
    </row>
    <row r="1824" spans="1:12" x14ac:dyDescent="0.25">
      <c r="A1824">
        <v>2823</v>
      </c>
      <c r="B1824" t="s">
        <v>1368</v>
      </c>
      <c r="C1824">
        <v>67517</v>
      </c>
      <c r="D1824">
        <v>6.86</v>
      </c>
      <c r="E1824" s="5">
        <v>44397.365682870368</v>
      </c>
      <c r="F1824" t="s">
        <v>1421</v>
      </c>
      <c r="G1824">
        <v>8560462</v>
      </c>
      <c r="H1824" s="3">
        <v>45015.665729108798</v>
      </c>
      <c r="I1824" t="str">
        <f t="shared" si="112"/>
        <v>Long Term</v>
      </c>
      <c r="J1824">
        <f t="shared" si="113"/>
        <v>8492945</v>
      </c>
      <c r="K1824">
        <f t="shared" si="114"/>
        <v>0.1</v>
      </c>
      <c r="L1824">
        <f t="shared" si="115"/>
        <v>849294.5</v>
      </c>
    </row>
    <row r="1825" spans="1:12" x14ac:dyDescent="0.25">
      <c r="A1825">
        <v>2824</v>
      </c>
      <c r="B1825" t="s">
        <v>1284</v>
      </c>
      <c r="C1825">
        <v>590978</v>
      </c>
      <c r="D1825">
        <v>8.17</v>
      </c>
      <c r="E1825" s="5">
        <v>43509.248842592591</v>
      </c>
      <c r="F1825" t="s">
        <v>1421</v>
      </c>
      <c r="G1825">
        <v>1516320</v>
      </c>
      <c r="H1825" s="3">
        <v>45015.665729108798</v>
      </c>
      <c r="I1825" t="str">
        <f t="shared" si="112"/>
        <v>Long Term</v>
      </c>
      <c r="J1825">
        <f t="shared" si="113"/>
        <v>925342</v>
      </c>
      <c r="K1825">
        <f t="shared" si="114"/>
        <v>0.1</v>
      </c>
      <c r="L1825">
        <f t="shared" si="115"/>
        <v>92534.200000000012</v>
      </c>
    </row>
    <row r="1826" spans="1:12" x14ac:dyDescent="0.25">
      <c r="A1826">
        <v>2825</v>
      </c>
      <c r="B1826" t="s">
        <v>149</v>
      </c>
      <c r="C1826">
        <v>11179</v>
      </c>
      <c r="D1826">
        <v>6.63</v>
      </c>
      <c r="E1826" s="5">
        <v>44346.911087962973</v>
      </c>
      <c r="F1826" t="s">
        <v>1425</v>
      </c>
      <c r="G1826">
        <v>5184259</v>
      </c>
      <c r="H1826" s="3">
        <v>45015.665729108798</v>
      </c>
      <c r="I1826" t="str">
        <f t="shared" si="112"/>
        <v>Long Term</v>
      </c>
      <c r="J1826">
        <f t="shared" si="113"/>
        <v>5173080</v>
      </c>
      <c r="K1826">
        <f t="shared" si="114"/>
        <v>0.1</v>
      </c>
      <c r="L1826">
        <f t="shared" si="115"/>
        <v>517308</v>
      </c>
    </row>
    <row r="1827" spans="1:12" x14ac:dyDescent="0.25">
      <c r="A1827">
        <v>2826</v>
      </c>
      <c r="B1827" t="s">
        <v>1444</v>
      </c>
      <c r="C1827">
        <v>241610</v>
      </c>
      <c r="D1827">
        <v>6.37</v>
      </c>
      <c r="E1827" s="5">
        <v>43775.420787037037</v>
      </c>
      <c r="F1827" t="s">
        <v>1425</v>
      </c>
      <c r="G1827">
        <v>794474</v>
      </c>
      <c r="H1827" s="3">
        <v>45015.665729108798</v>
      </c>
      <c r="I1827" t="str">
        <f t="shared" si="112"/>
        <v>Long Term</v>
      </c>
      <c r="J1827">
        <f t="shared" si="113"/>
        <v>552864</v>
      </c>
      <c r="K1827">
        <f t="shared" si="114"/>
        <v>0.1</v>
      </c>
      <c r="L1827">
        <f t="shared" si="115"/>
        <v>55286.400000000001</v>
      </c>
    </row>
    <row r="1828" spans="1:12" x14ac:dyDescent="0.25">
      <c r="A1828">
        <v>2827</v>
      </c>
      <c r="B1828" t="s">
        <v>290</v>
      </c>
      <c r="C1828">
        <v>367227</v>
      </c>
      <c r="D1828">
        <v>5.98</v>
      </c>
      <c r="E1828" s="5">
        <v>43689.681435185194</v>
      </c>
      <c r="F1828" t="s">
        <v>1422</v>
      </c>
      <c r="G1828">
        <v>1301978</v>
      </c>
      <c r="H1828" s="3">
        <v>45015.665729108798</v>
      </c>
      <c r="I1828" t="str">
        <f t="shared" si="112"/>
        <v>Long Term</v>
      </c>
      <c r="J1828">
        <f t="shared" si="113"/>
        <v>934751</v>
      </c>
      <c r="K1828">
        <f t="shared" si="114"/>
        <v>0.1</v>
      </c>
      <c r="L1828">
        <f t="shared" si="115"/>
        <v>93475.1</v>
      </c>
    </row>
    <row r="1829" spans="1:12" x14ac:dyDescent="0.25">
      <c r="A1829">
        <v>2828</v>
      </c>
      <c r="B1829" t="s">
        <v>376</v>
      </c>
      <c r="C1829">
        <v>296168</v>
      </c>
      <c r="D1829">
        <v>5.33</v>
      </c>
      <c r="E1829" s="5">
        <v>44179.264050925929</v>
      </c>
      <c r="F1829" t="s">
        <v>1426</v>
      </c>
      <c r="G1829">
        <v>7507101</v>
      </c>
      <c r="H1829" s="3">
        <v>45015.665729108798</v>
      </c>
      <c r="I1829" t="str">
        <f t="shared" si="112"/>
        <v>Long Term</v>
      </c>
      <c r="J1829">
        <f t="shared" si="113"/>
        <v>7210933</v>
      </c>
      <c r="K1829">
        <f t="shared" si="114"/>
        <v>0.1</v>
      </c>
      <c r="L1829">
        <f t="shared" si="115"/>
        <v>721093.3</v>
      </c>
    </row>
    <row r="1830" spans="1:12" x14ac:dyDescent="0.25">
      <c r="A1830">
        <v>2829</v>
      </c>
      <c r="B1830" t="s">
        <v>855</v>
      </c>
      <c r="C1830">
        <v>185965</v>
      </c>
      <c r="D1830">
        <v>6.47</v>
      </c>
      <c r="E1830" s="5">
        <v>43702.914293981477</v>
      </c>
      <c r="F1830" t="s">
        <v>1424</v>
      </c>
      <c r="G1830">
        <v>3072513</v>
      </c>
      <c r="H1830" s="3">
        <v>45015.665729108798</v>
      </c>
      <c r="I1830" t="str">
        <f t="shared" si="112"/>
        <v>Long Term</v>
      </c>
      <c r="J1830">
        <f t="shared" si="113"/>
        <v>2886548</v>
      </c>
      <c r="K1830">
        <f t="shared" si="114"/>
        <v>0.1</v>
      </c>
      <c r="L1830">
        <f t="shared" si="115"/>
        <v>288654.8</v>
      </c>
    </row>
    <row r="1831" spans="1:12" x14ac:dyDescent="0.25">
      <c r="A1831">
        <v>2830</v>
      </c>
      <c r="B1831" t="s">
        <v>1542</v>
      </c>
      <c r="C1831">
        <v>833164</v>
      </c>
      <c r="D1831">
        <v>5.0999999999999996</v>
      </c>
      <c r="E1831" s="5">
        <v>44908.585902777777</v>
      </c>
      <c r="F1831" t="s">
        <v>1425</v>
      </c>
      <c r="G1831">
        <v>9581139</v>
      </c>
      <c r="H1831" s="3">
        <v>45015.665729108798</v>
      </c>
      <c r="I1831" t="str">
        <f t="shared" si="112"/>
        <v>Short Term</v>
      </c>
      <c r="J1831">
        <f t="shared" si="113"/>
        <v>8747975</v>
      </c>
      <c r="K1831">
        <f t="shared" si="114"/>
        <v>0.1</v>
      </c>
      <c r="L1831">
        <f t="shared" si="115"/>
        <v>874797.5</v>
      </c>
    </row>
    <row r="1832" spans="1:12" x14ac:dyDescent="0.25">
      <c r="A1832">
        <v>2831</v>
      </c>
      <c r="B1832" t="s">
        <v>846</v>
      </c>
      <c r="C1832">
        <v>546206</v>
      </c>
      <c r="D1832">
        <v>8.4</v>
      </c>
      <c r="E1832" s="5">
        <v>44664.432199074072</v>
      </c>
      <c r="F1832" t="s">
        <v>1421</v>
      </c>
      <c r="G1832">
        <v>7061096</v>
      </c>
      <c r="H1832" s="3">
        <v>45015.665729108798</v>
      </c>
      <c r="I1832" t="str">
        <f t="shared" si="112"/>
        <v>Short Term</v>
      </c>
      <c r="J1832">
        <f t="shared" si="113"/>
        <v>6514890</v>
      </c>
      <c r="K1832">
        <f t="shared" si="114"/>
        <v>0.1</v>
      </c>
      <c r="L1832">
        <f t="shared" si="115"/>
        <v>651489</v>
      </c>
    </row>
    <row r="1833" spans="1:12" x14ac:dyDescent="0.25">
      <c r="A1833">
        <v>2832</v>
      </c>
      <c r="B1833" t="s">
        <v>726</v>
      </c>
      <c r="C1833">
        <v>859425</v>
      </c>
      <c r="D1833">
        <v>8.8000000000000007</v>
      </c>
      <c r="E1833" s="5">
        <v>44658.193611111114</v>
      </c>
      <c r="F1833" t="s">
        <v>1423</v>
      </c>
      <c r="G1833">
        <v>977825</v>
      </c>
      <c r="H1833" s="3">
        <v>45015.665729108798</v>
      </c>
      <c r="I1833" t="str">
        <f t="shared" si="112"/>
        <v>Short Term</v>
      </c>
      <c r="J1833">
        <f t="shared" si="113"/>
        <v>118400</v>
      </c>
      <c r="K1833">
        <f t="shared" si="114"/>
        <v>0.1</v>
      </c>
      <c r="L1833">
        <f t="shared" si="115"/>
        <v>11840</v>
      </c>
    </row>
    <row r="1834" spans="1:12" x14ac:dyDescent="0.25">
      <c r="A1834">
        <v>2833</v>
      </c>
      <c r="B1834" t="s">
        <v>660</v>
      </c>
      <c r="C1834">
        <v>454198</v>
      </c>
      <c r="D1834">
        <v>6.59</v>
      </c>
      <c r="E1834" s="5">
        <v>44756.122430555559</v>
      </c>
      <c r="F1834" t="s">
        <v>1424</v>
      </c>
      <c r="G1834">
        <v>8840932</v>
      </c>
      <c r="H1834" s="3">
        <v>45015.665729108798</v>
      </c>
      <c r="I1834" t="str">
        <f t="shared" si="112"/>
        <v>Short Term</v>
      </c>
      <c r="J1834">
        <f t="shared" si="113"/>
        <v>8386734</v>
      </c>
      <c r="K1834">
        <f t="shared" si="114"/>
        <v>0.1</v>
      </c>
      <c r="L1834">
        <f t="shared" si="115"/>
        <v>838673.4</v>
      </c>
    </row>
    <row r="1835" spans="1:12" x14ac:dyDescent="0.25">
      <c r="A1835">
        <v>2834</v>
      </c>
      <c r="B1835" t="s">
        <v>1561</v>
      </c>
      <c r="C1835">
        <v>834168</v>
      </c>
      <c r="D1835">
        <v>6.81</v>
      </c>
      <c r="E1835" s="5">
        <v>43823.973506944443</v>
      </c>
      <c r="F1835" t="s">
        <v>1422</v>
      </c>
      <c r="G1835">
        <v>9201248</v>
      </c>
      <c r="H1835" s="3">
        <v>45015.665729108798</v>
      </c>
      <c r="I1835" t="str">
        <f t="shared" si="112"/>
        <v>Long Term</v>
      </c>
      <c r="J1835">
        <f t="shared" si="113"/>
        <v>8367080</v>
      </c>
      <c r="K1835">
        <f t="shared" si="114"/>
        <v>0.1</v>
      </c>
      <c r="L1835">
        <f t="shared" si="115"/>
        <v>836708</v>
      </c>
    </row>
    <row r="1836" spans="1:12" x14ac:dyDescent="0.25">
      <c r="A1836">
        <v>2835</v>
      </c>
      <c r="B1836" t="s">
        <v>249</v>
      </c>
      <c r="C1836">
        <v>537268</v>
      </c>
      <c r="D1836">
        <v>8.77</v>
      </c>
      <c r="E1836" s="5">
        <v>44781.138553240737</v>
      </c>
      <c r="F1836" t="s">
        <v>1424</v>
      </c>
      <c r="G1836">
        <v>6227933</v>
      </c>
      <c r="H1836" s="3">
        <v>45015.665729108798</v>
      </c>
      <c r="I1836" t="str">
        <f t="shared" si="112"/>
        <v>Short Term</v>
      </c>
      <c r="J1836">
        <f t="shared" si="113"/>
        <v>5690665</v>
      </c>
      <c r="K1836">
        <f t="shared" si="114"/>
        <v>0.1</v>
      </c>
      <c r="L1836">
        <f t="shared" si="115"/>
        <v>569066.5</v>
      </c>
    </row>
    <row r="1837" spans="1:12" x14ac:dyDescent="0.25">
      <c r="A1837">
        <v>2836</v>
      </c>
      <c r="B1837" t="s">
        <v>141</v>
      </c>
      <c r="C1837">
        <v>685429</v>
      </c>
      <c r="D1837">
        <v>5.31</v>
      </c>
      <c r="E1837" s="5">
        <v>43910.555185185192</v>
      </c>
      <c r="F1837" t="s">
        <v>1426</v>
      </c>
      <c r="G1837">
        <v>1562833</v>
      </c>
      <c r="H1837" s="3">
        <v>45015.665729108798</v>
      </c>
      <c r="I1837" t="str">
        <f t="shared" si="112"/>
        <v>Long Term</v>
      </c>
      <c r="J1837">
        <f t="shared" si="113"/>
        <v>877404</v>
      </c>
      <c r="K1837">
        <f t="shared" si="114"/>
        <v>0.1</v>
      </c>
      <c r="L1837">
        <f t="shared" si="115"/>
        <v>87740.400000000009</v>
      </c>
    </row>
    <row r="1838" spans="1:12" x14ac:dyDescent="0.25">
      <c r="A1838">
        <v>2837</v>
      </c>
      <c r="B1838" t="s">
        <v>1236</v>
      </c>
      <c r="C1838">
        <v>968959</v>
      </c>
      <c r="D1838">
        <v>8.5500000000000007</v>
      </c>
      <c r="E1838" s="5">
        <v>44403.945729166669</v>
      </c>
      <c r="F1838" t="s">
        <v>1421</v>
      </c>
      <c r="G1838">
        <v>9403476</v>
      </c>
      <c r="H1838" s="3">
        <v>45015.665729108798</v>
      </c>
      <c r="I1838" t="str">
        <f t="shared" si="112"/>
        <v>Long Term</v>
      </c>
      <c r="J1838">
        <f t="shared" si="113"/>
        <v>8434517</v>
      </c>
      <c r="K1838">
        <f t="shared" si="114"/>
        <v>0.1</v>
      </c>
      <c r="L1838">
        <f t="shared" si="115"/>
        <v>843451.70000000007</v>
      </c>
    </row>
    <row r="1839" spans="1:12" x14ac:dyDescent="0.25">
      <c r="A1839">
        <v>2838</v>
      </c>
      <c r="B1839" t="s">
        <v>1562</v>
      </c>
      <c r="C1839">
        <v>480062</v>
      </c>
      <c r="D1839">
        <v>5.26</v>
      </c>
      <c r="E1839" s="5">
        <v>44082.334988425922</v>
      </c>
      <c r="F1839" t="s">
        <v>1423</v>
      </c>
      <c r="G1839">
        <v>3406544</v>
      </c>
      <c r="H1839" s="3">
        <v>45015.665729108798</v>
      </c>
      <c r="I1839" t="str">
        <f t="shared" si="112"/>
        <v>Long Term</v>
      </c>
      <c r="J1839">
        <f t="shared" si="113"/>
        <v>2926482</v>
      </c>
      <c r="K1839">
        <f t="shared" si="114"/>
        <v>0.1</v>
      </c>
      <c r="L1839">
        <f t="shared" si="115"/>
        <v>292648.2</v>
      </c>
    </row>
    <row r="1840" spans="1:12" x14ac:dyDescent="0.25">
      <c r="A1840">
        <v>2839</v>
      </c>
      <c r="B1840" t="s">
        <v>1269</v>
      </c>
      <c r="C1840">
        <v>999443</v>
      </c>
      <c r="D1840">
        <v>7.41</v>
      </c>
      <c r="E1840" s="5">
        <v>44733.98777777778</v>
      </c>
      <c r="F1840" t="s">
        <v>1424</v>
      </c>
      <c r="G1840">
        <v>7884793</v>
      </c>
      <c r="H1840" s="3">
        <v>45015.665729108798</v>
      </c>
      <c r="I1840" t="str">
        <f t="shared" si="112"/>
        <v>Short Term</v>
      </c>
      <c r="J1840">
        <f t="shared" si="113"/>
        <v>6885350</v>
      </c>
      <c r="K1840">
        <f t="shared" si="114"/>
        <v>0.1</v>
      </c>
      <c r="L1840">
        <f t="shared" si="115"/>
        <v>688535</v>
      </c>
    </row>
    <row r="1841" spans="1:12" x14ac:dyDescent="0.25">
      <c r="A1841">
        <v>2840</v>
      </c>
      <c r="B1841" t="s">
        <v>320</v>
      </c>
      <c r="C1841">
        <v>704774</v>
      </c>
      <c r="D1841">
        <v>7.74</v>
      </c>
      <c r="E1841" s="5">
        <v>44315.024502314824</v>
      </c>
      <c r="F1841" t="s">
        <v>1426</v>
      </c>
      <c r="G1841">
        <v>2246120</v>
      </c>
      <c r="H1841" s="3">
        <v>45015.665729108798</v>
      </c>
      <c r="I1841" t="str">
        <f t="shared" si="112"/>
        <v>Long Term</v>
      </c>
      <c r="J1841">
        <f t="shared" si="113"/>
        <v>1541346</v>
      </c>
      <c r="K1841">
        <f t="shared" si="114"/>
        <v>0.1</v>
      </c>
      <c r="L1841">
        <f t="shared" si="115"/>
        <v>154134.6</v>
      </c>
    </row>
    <row r="1842" spans="1:12" x14ac:dyDescent="0.25">
      <c r="A1842">
        <v>2841</v>
      </c>
      <c r="B1842" t="s">
        <v>1563</v>
      </c>
      <c r="C1842">
        <v>750649</v>
      </c>
      <c r="D1842">
        <v>6.5</v>
      </c>
      <c r="E1842" s="5">
        <v>44536.545254629629</v>
      </c>
      <c r="F1842" t="s">
        <v>1425</v>
      </c>
      <c r="G1842">
        <v>1078158</v>
      </c>
      <c r="H1842" s="3">
        <v>45015.665729108798</v>
      </c>
      <c r="I1842" t="str">
        <f t="shared" si="112"/>
        <v>Long Term</v>
      </c>
      <c r="J1842">
        <f t="shared" si="113"/>
        <v>327509</v>
      </c>
      <c r="K1842">
        <f t="shared" si="114"/>
        <v>0.1</v>
      </c>
      <c r="L1842">
        <f t="shared" si="115"/>
        <v>32750.9</v>
      </c>
    </row>
    <row r="1843" spans="1:12" x14ac:dyDescent="0.25">
      <c r="A1843">
        <v>2842</v>
      </c>
      <c r="B1843" t="s">
        <v>1394</v>
      </c>
      <c r="C1843">
        <v>489478</v>
      </c>
      <c r="D1843">
        <v>6.69</v>
      </c>
      <c r="E1843" s="5">
        <v>43462.52238425926</v>
      </c>
      <c r="F1843" t="s">
        <v>1423</v>
      </c>
      <c r="G1843">
        <v>1710692</v>
      </c>
      <c r="H1843" s="3">
        <v>45015.665729108798</v>
      </c>
      <c r="I1843" t="str">
        <f t="shared" si="112"/>
        <v>Long Term</v>
      </c>
      <c r="J1843">
        <f t="shared" si="113"/>
        <v>1221214</v>
      </c>
      <c r="K1843">
        <f t="shared" si="114"/>
        <v>0.1</v>
      </c>
      <c r="L1843">
        <f t="shared" si="115"/>
        <v>122121.40000000001</v>
      </c>
    </row>
    <row r="1844" spans="1:12" x14ac:dyDescent="0.25">
      <c r="A1844">
        <v>2843</v>
      </c>
      <c r="B1844" t="s">
        <v>569</v>
      </c>
      <c r="C1844">
        <v>414111</v>
      </c>
      <c r="D1844">
        <v>7.12</v>
      </c>
      <c r="E1844" s="5">
        <v>44358.556435185194</v>
      </c>
      <c r="F1844" t="s">
        <v>1424</v>
      </c>
      <c r="G1844">
        <v>7464702</v>
      </c>
      <c r="H1844" s="3">
        <v>45015.665729108798</v>
      </c>
      <c r="I1844" t="str">
        <f t="shared" si="112"/>
        <v>Long Term</v>
      </c>
      <c r="J1844">
        <f t="shared" si="113"/>
        <v>7050591</v>
      </c>
      <c r="K1844">
        <f t="shared" si="114"/>
        <v>0.1</v>
      </c>
      <c r="L1844">
        <f t="shared" si="115"/>
        <v>705059.10000000009</v>
      </c>
    </row>
    <row r="1845" spans="1:12" x14ac:dyDescent="0.25">
      <c r="A1845">
        <v>2844</v>
      </c>
      <c r="B1845" t="s">
        <v>1530</v>
      </c>
      <c r="C1845">
        <v>120421</v>
      </c>
      <c r="D1845">
        <v>6.37</v>
      </c>
      <c r="E1845" s="5">
        <v>44058.417291666658</v>
      </c>
      <c r="F1845" t="s">
        <v>1425</v>
      </c>
      <c r="G1845">
        <v>4870152</v>
      </c>
      <c r="H1845" s="3">
        <v>45015.665729108798</v>
      </c>
      <c r="I1845" t="str">
        <f t="shared" si="112"/>
        <v>Long Term</v>
      </c>
      <c r="J1845">
        <f t="shared" si="113"/>
        <v>4749731</v>
      </c>
      <c r="K1845">
        <f t="shared" si="114"/>
        <v>0.1</v>
      </c>
      <c r="L1845">
        <f t="shared" si="115"/>
        <v>474973.10000000003</v>
      </c>
    </row>
    <row r="1846" spans="1:12" x14ac:dyDescent="0.25">
      <c r="A1846">
        <v>2845</v>
      </c>
      <c r="B1846" t="s">
        <v>254</v>
      </c>
      <c r="C1846">
        <v>472923</v>
      </c>
      <c r="D1846">
        <v>8.15</v>
      </c>
      <c r="E1846" s="5">
        <v>43842.121423611112</v>
      </c>
      <c r="F1846" t="s">
        <v>1424</v>
      </c>
      <c r="G1846">
        <v>3351732</v>
      </c>
      <c r="H1846" s="3">
        <v>45015.665729108798</v>
      </c>
      <c r="I1846" t="str">
        <f t="shared" si="112"/>
        <v>Long Term</v>
      </c>
      <c r="J1846">
        <f t="shared" si="113"/>
        <v>2878809</v>
      </c>
      <c r="K1846">
        <f t="shared" si="114"/>
        <v>0.1</v>
      </c>
      <c r="L1846">
        <f t="shared" si="115"/>
        <v>287880.90000000002</v>
      </c>
    </row>
    <row r="1847" spans="1:12" x14ac:dyDescent="0.25">
      <c r="A1847">
        <v>2846</v>
      </c>
      <c r="B1847" t="s">
        <v>828</v>
      </c>
      <c r="C1847">
        <v>874964</v>
      </c>
      <c r="D1847">
        <v>5.3</v>
      </c>
      <c r="E1847" s="5">
        <v>43834.208726851852</v>
      </c>
      <c r="F1847" t="s">
        <v>1423</v>
      </c>
      <c r="G1847">
        <v>5569156</v>
      </c>
      <c r="H1847" s="3">
        <v>45015.665729108798</v>
      </c>
      <c r="I1847" t="str">
        <f t="shared" si="112"/>
        <v>Long Term</v>
      </c>
      <c r="J1847">
        <f t="shared" si="113"/>
        <v>4694192</v>
      </c>
      <c r="K1847">
        <f t="shared" si="114"/>
        <v>0.1</v>
      </c>
      <c r="L1847">
        <f t="shared" si="115"/>
        <v>469419.2</v>
      </c>
    </row>
    <row r="1848" spans="1:12" x14ac:dyDescent="0.25">
      <c r="A1848">
        <v>2847</v>
      </c>
      <c r="B1848" t="s">
        <v>1330</v>
      </c>
      <c r="C1848">
        <v>739872</v>
      </c>
      <c r="D1848">
        <v>6.9</v>
      </c>
      <c r="E1848" s="5">
        <v>44793.549004629633</v>
      </c>
      <c r="F1848" t="s">
        <v>1426</v>
      </c>
      <c r="G1848">
        <v>8661460</v>
      </c>
      <c r="H1848" s="3">
        <v>45015.665729108798</v>
      </c>
      <c r="I1848" t="str">
        <f t="shared" si="112"/>
        <v>Short Term</v>
      </c>
      <c r="J1848">
        <f t="shared" si="113"/>
        <v>7921588</v>
      </c>
      <c r="K1848">
        <f t="shared" si="114"/>
        <v>0.1</v>
      </c>
      <c r="L1848">
        <f t="shared" si="115"/>
        <v>792158.8</v>
      </c>
    </row>
    <row r="1849" spans="1:12" x14ac:dyDescent="0.25">
      <c r="A1849">
        <v>2848</v>
      </c>
      <c r="B1849" t="s">
        <v>1500</v>
      </c>
      <c r="C1849">
        <v>859917</v>
      </c>
      <c r="D1849">
        <v>7.67</v>
      </c>
      <c r="E1849" s="5">
        <v>44810.663877314822</v>
      </c>
      <c r="F1849" t="s">
        <v>1422</v>
      </c>
      <c r="G1849">
        <v>9016266</v>
      </c>
      <c r="H1849" s="3">
        <v>45015.665729108798</v>
      </c>
      <c r="I1849" t="str">
        <f t="shared" si="112"/>
        <v>Short Term</v>
      </c>
      <c r="J1849">
        <f t="shared" si="113"/>
        <v>8156349</v>
      </c>
      <c r="K1849">
        <f t="shared" si="114"/>
        <v>0.1</v>
      </c>
      <c r="L1849">
        <f t="shared" si="115"/>
        <v>815634.9</v>
      </c>
    </row>
    <row r="1850" spans="1:12" x14ac:dyDescent="0.25">
      <c r="A1850">
        <v>2849</v>
      </c>
      <c r="B1850" t="s">
        <v>1355</v>
      </c>
      <c r="C1850">
        <v>733367</v>
      </c>
      <c r="D1850">
        <v>5.74</v>
      </c>
      <c r="E1850" s="5">
        <v>44172.389363425929</v>
      </c>
      <c r="F1850" t="s">
        <v>1422</v>
      </c>
      <c r="G1850">
        <v>2437231</v>
      </c>
      <c r="H1850" s="3">
        <v>45015.665729108798</v>
      </c>
      <c r="I1850" t="str">
        <f t="shared" si="112"/>
        <v>Long Term</v>
      </c>
      <c r="J1850">
        <f t="shared" si="113"/>
        <v>1703864</v>
      </c>
      <c r="K1850">
        <f t="shared" si="114"/>
        <v>0.1</v>
      </c>
      <c r="L1850">
        <f t="shared" si="115"/>
        <v>170386.40000000002</v>
      </c>
    </row>
    <row r="1851" spans="1:12" x14ac:dyDescent="0.25">
      <c r="A1851">
        <v>2850</v>
      </c>
      <c r="B1851" t="s">
        <v>975</v>
      </c>
      <c r="C1851">
        <v>350007</v>
      </c>
      <c r="D1851">
        <v>5.13</v>
      </c>
      <c r="E1851" s="5">
        <v>44619.894328703696</v>
      </c>
      <c r="F1851" t="s">
        <v>1421</v>
      </c>
      <c r="G1851">
        <v>350017</v>
      </c>
      <c r="H1851" s="3">
        <v>45015.665729108798</v>
      </c>
      <c r="I1851" t="str">
        <f t="shared" si="112"/>
        <v>Long Term</v>
      </c>
      <c r="J1851">
        <f t="shared" si="113"/>
        <v>10</v>
      </c>
      <c r="K1851">
        <f t="shared" si="114"/>
        <v>0</v>
      </c>
      <c r="L1851">
        <f t="shared" si="115"/>
        <v>0</v>
      </c>
    </row>
    <row r="1852" spans="1:12" x14ac:dyDescent="0.25">
      <c r="A1852">
        <v>2851</v>
      </c>
      <c r="B1852" t="s">
        <v>375</v>
      </c>
      <c r="C1852">
        <v>925829</v>
      </c>
      <c r="D1852">
        <v>5.16</v>
      </c>
      <c r="E1852" s="5">
        <v>43432.533483796287</v>
      </c>
      <c r="F1852" t="s">
        <v>1422</v>
      </c>
      <c r="G1852">
        <v>1265659</v>
      </c>
      <c r="H1852" s="3">
        <v>45015.665729108798</v>
      </c>
      <c r="I1852" t="str">
        <f t="shared" si="112"/>
        <v>Long Term</v>
      </c>
      <c r="J1852">
        <f t="shared" si="113"/>
        <v>339830</v>
      </c>
      <c r="K1852">
        <f t="shared" si="114"/>
        <v>0.1</v>
      </c>
      <c r="L1852">
        <f t="shared" si="115"/>
        <v>33983</v>
      </c>
    </row>
    <row r="1853" spans="1:12" x14ac:dyDescent="0.25">
      <c r="A1853">
        <v>2852</v>
      </c>
      <c r="B1853" t="s">
        <v>424</v>
      </c>
      <c r="C1853">
        <v>394746</v>
      </c>
      <c r="D1853">
        <v>8.9700000000000006</v>
      </c>
      <c r="E1853" s="5">
        <v>44897.936574074083</v>
      </c>
      <c r="F1853" t="s">
        <v>1423</v>
      </c>
      <c r="G1853">
        <v>7686020</v>
      </c>
      <c r="H1853" s="3">
        <v>45015.665729108798</v>
      </c>
      <c r="I1853" t="str">
        <f t="shared" si="112"/>
        <v>Short Term</v>
      </c>
      <c r="J1853">
        <f t="shared" si="113"/>
        <v>7291274</v>
      </c>
      <c r="K1853">
        <f t="shared" si="114"/>
        <v>0.1</v>
      </c>
      <c r="L1853">
        <f t="shared" si="115"/>
        <v>729127.4</v>
      </c>
    </row>
    <row r="1854" spans="1:12" x14ac:dyDescent="0.25">
      <c r="A1854">
        <v>2853</v>
      </c>
      <c r="B1854" t="s">
        <v>577</v>
      </c>
      <c r="C1854">
        <v>174664</v>
      </c>
      <c r="D1854">
        <v>6.75</v>
      </c>
      <c r="E1854" s="5">
        <v>44368.137812499997</v>
      </c>
      <c r="F1854" t="s">
        <v>1425</v>
      </c>
      <c r="G1854">
        <v>884397</v>
      </c>
      <c r="H1854" s="3">
        <v>45015.665729108798</v>
      </c>
      <c r="I1854" t="str">
        <f t="shared" si="112"/>
        <v>Long Term</v>
      </c>
      <c r="J1854">
        <f t="shared" si="113"/>
        <v>709733</v>
      </c>
      <c r="K1854">
        <f t="shared" si="114"/>
        <v>0.1</v>
      </c>
      <c r="L1854">
        <f t="shared" si="115"/>
        <v>70973.3</v>
      </c>
    </row>
    <row r="1855" spans="1:12" x14ac:dyDescent="0.25">
      <c r="A1855">
        <v>2854</v>
      </c>
      <c r="B1855" t="s">
        <v>1196</v>
      </c>
      <c r="C1855">
        <v>656649</v>
      </c>
      <c r="D1855">
        <v>6.66</v>
      </c>
      <c r="E1855" s="5">
        <v>44424.60665509259</v>
      </c>
      <c r="F1855" t="s">
        <v>1426</v>
      </c>
      <c r="G1855">
        <v>7852449</v>
      </c>
      <c r="H1855" s="3">
        <v>45015.665729108798</v>
      </c>
      <c r="I1855" t="str">
        <f t="shared" si="112"/>
        <v>Long Term</v>
      </c>
      <c r="J1855">
        <f t="shared" si="113"/>
        <v>7195800</v>
      </c>
      <c r="K1855">
        <f t="shared" si="114"/>
        <v>0.1</v>
      </c>
      <c r="L1855">
        <f t="shared" si="115"/>
        <v>719580</v>
      </c>
    </row>
    <row r="1856" spans="1:12" x14ac:dyDescent="0.25">
      <c r="A1856">
        <v>2855</v>
      </c>
      <c r="B1856" t="s">
        <v>498</v>
      </c>
      <c r="C1856">
        <v>35012</v>
      </c>
      <c r="D1856">
        <v>8.11</v>
      </c>
      <c r="E1856" s="5">
        <v>43645.065578703703</v>
      </c>
      <c r="F1856" t="s">
        <v>1425</v>
      </c>
      <c r="G1856">
        <v>2617189</v>
      </c>
      <c r="H1856" s="3">
        <v>45015.665729108798</v>
      </c>
      <c r="I1856" t="str">
        <f t="shared" si="112"/>
        <v>Long Term</v>
      </c>
      <c r="J1856">
        <f t="shared" si="113"/>
        <v>2582177</v>
      </c>
      <c r="K1856">
        <f t="shared" si="114"/>
        <v>0.1</v>
      </c>
      <c r="L1856">
        <f t="shared" si="115"/>
        <v>258217.7</v>
      </c>
    </row>
    <row r="1857" spans="1:12" x14ac:dyDescent="0.25">
      <c r="A1857">
        <v>2856</v>
      </c>
      <c r="B1857" t="s">
        <v>1084</v>
      </c>
      <c r="C1857">
        <v>936073</v>
      </c>
      <c r="D1857">
        <v>5.27</v>
      </c>
      <c r="E1857" s="5">
        <v>43419.281435185178</v>
      </c>
      <c r="F1857" t="s">
        <v>1424</v>
      </c>
      <c r="G1857">
        <v>6826050</v>
      </c>
      <c r="H1857" s="3">
        <v>45015.665729108798</v>
      </c>
      <c r="I1857" t="str">
        <f t="shared" si="112"/>
        <v>Long Term</v>
      </c>
      <c r="J1857">
        <f t="shared" si="113"/>
        <v>5889977</v>
      </c>
      <c r="K1857">
        <f t="shared" si="114"/>
        <v>0.1</v>
      </c>
      <c r="L1857">
        <f t="shared" si="115"/>
        <v>588997.70000000007</v>
      </c>
    </row>
    <row r="1858" spans="1:12" x14ac:dyDescent="0.25">
      <c r="A1858">
        <v>2857</v>
      </c>
      <c r="B1858" t="s">
        <v>962</v>
      </c>
      <c r="C1858">
        <v>760636</v>
      </c>
      <c r="D1858">
        <v>8.9</v>
      </c>
      <c r="E1858" s="5">
        <v>43424.929108796299</v>
      </c>
      <c r="F1858" t="s">
        <v>1424</v>
      </c>
      <c r="G1858">
        <v>5955664</v>
      </c>
      <c r="H1858" s="3">
        <v>45015.665729108798</v>
      </c>
      <c r="I1858" t="str">
        <f t="shared" si="112"/>
        <v>Long Term</v>
      </c>
      <c r="J1858">
        <f t="shared" si="113"/>
        <v>5195028</v>
      </c>
      <c r="K1858">
        <f t="shared" si="114"/>
        <v>0.1</v>
      </c>
      <c r="L1858">
        <f t="shared" si="115"/>
        <v>519502.80000000005</v>
      </c>
    </row>
    <row r="1859" spans="1:12" x14ac:dyDescent="0.25">
      <c r="A1859">
        <v>2858</v>
      </c>
      <c r="B1859" t="s">
        <v>574</v>
      </c>
      <c r="C1859">
        <v>448449</v>
      </c>
      <c r="D1859">
        <v>5.59</v>
      </c>
      <c r="E1859" s="5">
        <v>43770.48170138889</v>
      </c>
      <c r="F1859" t="s">
        <v>1426</v>
      </c>
      <c r="G1859">
        <v>3260262</v>
      </c>
      <c r="H1859" s="3">
        <v>45015.665729108798</v>
      </c>
      <c r="I1859" t="str">
        <f t="shared" ref="I1859:I1922" si="116">IF((H1859-E1859)&lt;=365,"Short Term","Long Term")</f>
        <v>Long Term</v>
      </c>
      <c r="J1859">
        <f t="shared" ref="J1859:J1922" si="117">G1859-C1859</f>
        <v>2811813</v>
      </c>
      <c r="K1859">
        <f t="shared" ref="K1859:K1922" si="118">IF(J1859&gt;100000,10%,0)</f>
        <v>0.1</v>
      </c>
      <c r="L1859">
        <f t="shared" ref="L1859:L1922" si="119">J1859*K1859</f>
        <v>281181.3</v>
      </c>
    </row>
    <row r="1860" spans="1:12" x14ac:dyDescent="0.25">
      <c r="A1860">
        <v>2859</v>
      </c>
      <c r="B1860" t="s">
        <v>1263</v>
      </c>
      <c r="C1860">
        <v>673288</v>
      </c>
      <c r="D1860">
        <v>7.48</v>
      </c>
      <c r="E1860" s="5">
        <v>44155.301840277767</v>
      </c>
      <c r="F1860" t="s">
        <v>1422</v>
      </c>
      <c r="G1860">
        <v>2038593</v>
      </c>
      <c r="H1860" s="3">
        <v>45015.665729108798</v>
      </c>
      <c r="I1860" t="str">
        <f t="shared" si="116"/>
        <v>Long Term</v>
      </c>
      <c r="J1860">
        <f t="shared" si="117"/>
        <v>1365305</v>
      </c>
      <c r="K1860">
        <f t="shared" si="118"/>
        <v>0.1</v>
      </c>
      <c r="L1860">
        <f t="shared" si="119"/>
        <v>136530.5</v>
      </c>
    </row>
    <row r="1861" spans="1:12" x14ac:dyDescent="0.25">
      <c r="A1861">
        <v>2860</v>
      </c>
      <c r="B1861" t="s">
        <v>345</v>
      </c>
      <c r="C1861">
        <v>209529</v>
      </c>
      <c r="D1861">
        <v>6.54</v>
      </c>
      <c r="E1861" s="5">
        <v>44275.514201388891</v>
      </c>
      <c r="F1861" t="s">
        <v>1425</v>
      </c>
      <c r="G1861">
        <v>4280286</v>
      </c>
      <c r="H1861" s="3">
        <v>45015.665729108798</v>
      </c>
      <c r="I1861" t="str">
        <f t="shared" si="116"/>
        <v>Long Term</v>
      </c>
      <c r="J1861">
        <f t="shared" si="117"/>
        <v>4070757</v>
      </c>
      <c r="K1861">
        <f t="shared" si="118"/>
        <v>0.1</v>
      </c>
      <c r="L1861">
        <f t="shared" si="119"/>
        <v>407075.7</v>
      </c>
    </row>
    <row r="1862" spans="1:12" x14ac:dyDescent="0.25">
      <c r="A1862">
        <v>2861</v>
      </c>
      <c r="B1862" t="s">
        <v>1394</v>
      </c>
      <c r="C1862">
        <v>631890</v>
      </c>
      <c r="D1862">
        <v>6.7</v>
      </c>
      <c r="E1862" s="5">
        <v>44705.013020833343</v>
      </c>
      <c r="F1862" t="s">
        <v>1423</v>
      </c>
      <c r="G1862">
        <v>7962231</v>
      </c>
      <c r="H1862" s="3">
        <v>45015.665729108798</v>
      </c>
      <c r="I1862" t="str">
        <f t="shared" si="116"/>
        <v>Short Term</v>
      </c>
      <c r="J1862">
        <f t="shared" si="117"/>
        <v>7330341</v>
      </c>
      <c r="K1862">
        <f t="shared" si="118"/>
        <v>0.1</v>
      </c>
      <c r="L1862">
        <f t="shared" si="119"/>
        <v>733034.10000000009</v>
      </c>
    </row>
    <row r="1863" spans="1:12" x14ac:dyDescent="0.25">
      <c r="A1863">
        <v>2862</v>
      </c>
      <c r="B1863" t="s">
        <v>1490</v>
      </c>
      <c r="C1863">
        <v>327967</v>
      </c>
      <c r="D1863">
        <v>5.89</v>
      </c>
      <c r="E1863" s="5">
        <v>43596.840358796297</v>
      </c>
      <c r="F1863" t="s">
        <v>1425</v>
      </c>
      <c r="G1863">
        <v>9426086</v>
      </c>
      <c r="H1863" s="3">
        <v>45015.665729108798</v>
      </c>
      <c r="I1863" t="str">
        <f t="shared" si="116"/>
        <v>Long Term</v>
      </c>
      <c r="J1863">
        <f t="shared" si="117"/>
        <v>9098119</v>
      </c>
      <c r="K1863">
        <f t="shared" si="118"/>
        <v>0.1</v>
      </c>
      <c r="L1863">
        <f t="shared" si="119"/>
        <v>909811.9</v>
      </c>
    </row>
    <row r="1864" spans="1:12" x14ac:dyDescent="0.25">
      <c r="A1864">
        <v>2863</v>
      </c>
      <c r="B1864" t="s">
        <v>457</v>
      </c>
      <c r="C1864">
        <v>977365</v>
      </c>
      <c r="D1864">
        <v>8.92</v>
      </c>
      <c r="E1864" s="5">
        <v>44496.033796296288</v>
      </c>
      <c r="F1864" t="s">
        <v>1423</v>
      </c>
      <c r="G1864">
        <v>7109753</v>
      </c>
      <c r="H1864" s="3">
        <v>45015.665729108798</v>
      </c>
      <c r="I1864" t="str">
        <f t="shared" si="116"/>
        <v>Long Term</v>
      </c>
      <c r="J1864">
        <f t="shared" si="117"/>
        <v>6132388</v>
      </c>
      <c r="K1864">
        <f t="shared" si="118"/>
        <v>0.1</v>
      </c>
      <c r="L1864">
        <f t="shared" si="119"/>
        <v>613238.80000000005</v>
      </c>
    </row>
    <row r="1865" spans="1:12" x14ac:dyDescent="0.25">
      <c r="A1865">
        <v>2864</v>
      </c>
      <c r="B1865" t="s">
        <v>1057</v>
      </c>
      <c r="C1865">
        <v>242153</v>
      </c>
      <c r="D1865">
        <v>7.26</v>
      </c>
      <c r="E1865" s="5">
        <v>43624.805173611108</v>
      </c>
      <c r="F1865" t="s">
        <v>1423</v>
      </c>
      <c r="G1865">
        <v>2225692</v>
      </c>
      <c r="H1865" s="3">
        <v>45015.665729108798</v>
      </c>
      <c r="I1865" t="str">
        <f t="shared" si="116"/>
        <v>Long Term</v>
      </c>
      <c r="J1865">
        <f t="shared" si="117"/>
        <v>1983539</v>
      </c>
      <c r="K1865">
        <f t="shared" si="118"/>
        <v>0.1</v>
      </c>
      <c r="L1865">
        <f t="shared" si="119"/>
        <v>198353.90000000002</v>
      </c>
    </row>
    <row r="1866" spans="1:12" x14ac:dyDescent="0.25">
      <c r="A1866">
        <v>2865</v>
      </c>
      <c r="B1866" t="s">
        <v>1323</v>
      </c>
      <c r="C1866">
        <v>960894</v>
      </c>
      <c r="D1866">
        <v>8.1999999999999993</v>
      </c>
      <c r="E1866" s="5">
        <v>44512.303865740738</v>
      </c>
      <c r="F1866" t="s">
        <v>1423</v>
      </c>
      <c r="G1866">
        <v>3345261</v>
      </c>
      <c r="H1866" s="3">
        <v>45015.665729108798</v>
      </c>
      <c r="I1866" t="str">
        <f t="shared" si="116"/>
        <v>Long Term</v>
      </c>
      <c r="J1866">
        <f t="shared" si="117"/>
        <v>2384367</v>
      </c>
      <c r="K1866">
        <f t="shared" si="118"/>
        <v>0.1</v>
      </c>
      <c r="L1866">
        <f t="shared" si="119"/>
        <v>238436.7</v>
      </c>
    </row>
    <row r="1867" spans="1:12" x14ac:dyDescent="0.25">
      <c r="A1867">
        <v>2866</v>
      </c>
      <c r="B1867" t="s">
        <v>481</v>
      </c>
      <c r="C1867">
        <v>452759</v>
      </c>
      <c r="D1867">
        <v>8.86</v>
      </c>
      <c r="E1867" s="5">
        <v>43657.982870370368</v>
      </c>
      <c r="F1867" t="s">
        <v>1423</v>
      </c>
      <c r="G1867">
        <v>7919839</v>
      </c>
      <c r="H1867" s="3">
        <v>45015.665729108798</v>
      </c>
      <c r="I1867" t="str">
        <f t="shared" si="116"/>
        <v>Long Term</v>
      </c>
      <c r="J1867">
        <f t="shared" si="117"/>
        <v>7467080</v>
      </c>
      <c r="K1867">
        <f t="shared" si="118"/>
        <v>0.1</v>
      </c>
      <c r="L1867">
        <f t="shared" si="119"/>
        <v>746708</v>
      </c>
    </row>
    <row r="1868" spans="1:12" x14ac:dyDescent="0.25">
      <c r="A1868">
        <v>2867</v>
      </c>
      <c r="B1868" t="s">
        <v>1318</v>
      </c>
      <c r="C1868">
        <v>812171</v>
      </c>
      <c r="D1868">
        <v>7.95</v>
      </c>
      <c r="E1868" s="5">
        <v>43697.362546296303</v>
      </c>
      <c r="F1868" t="s">
        <v>1424</v>
      </c>
      <c r="G1868">
        <v>3750866</v>
      </c>
      <c r="H1868" s="3">
        <v>45015.665729108798</v>
      </c>
      <c r="I1868" t="str">
        <f t="shared" si="116"/>
        <v>Long Term</v>
      </c>
      <c r="J1868">
        <f t="shared" si="117"/>
        <v>2938695</v>
      </c>
      <c r="K1868">
        <f t="shared" si="118"/>
        <v>0.1</v>
      </c>
      <c r="L1868">
        <f t="shared" si="119"/>
        <v>293869.5</v>
      </c>
    </row>
    <row r="1869" spans="1:12" x14ac:dyDescent="0.25">
      <c r="A1869">
        <v>2868</v>
      </c>
      <c r="B1869" t="s">
        <v>1286</v>
      </c>
      <c r="C1869">
        <v>345879</v>
      </c>
      <c r="D1869">
        <v>6.61</v>
      </c>
      <c r="E1869" s="5">
        <v>44981.225127314807</v>
      </c>
      <c r="F1869" t="s">
        <v>1424</v>
      </c>
      <c r="G1869">
        <v>5751917</v>
      </c>
      <c r="H1869" s="3">
        <v>45015.665729108798</v>
      </c>
      <c r="I1869" t="str">
        <f t="shared" si="116"/>
        <v>Short Term</v>
      </c>
      <c r="J1869">
        <f t="shared" si="117"/>
        <v>5406038</v>
      </c>
      <c r="K1869">
        <f t="shared" si="118"/>
        <v>0.1</v>
      </c>
      <c r="L1869">
        <f t="shared" si="119"/>
        <v>540603.80000000005</v>
      </c>
    </row>
    <row r="1870" spans="1:12" x14ac:dyDescent="0.25">
      <c r="A1870">
        <v>2869</v>
      </c>
      <c r="B1870" t="s">
        <v>1073</v>
      </c>
      <c r="C1870">
        <v>334922</v>
      </c>
      <c r="D1870">
        <v>6.41</v>
      </c>
      <c r="E1870" s="5">
        <v>43546.414907407408</v>
      </c>
      <c r="F1870" t="s">
        <v>1426</v>
      </c>
      <c r="G1870">
        <v>3812135</v>
      </c>
      <c r="H1870" s="3">
        <v>45015.665729108798</v>
      </c>
      <c r="I1870" t="str">
        <f t="shared" si="116"/>
        <v>Long Term</v>
      </c>
      <c r="J1870">
        <f t="shared" si="117"/>
        <v>3477213</v>
      </c>
      <c r="K1870">
        <f t="shared" si="118"/>
        <v>0.1</v>
      </c>
      <c r="L1870">
        <f t="shared" si="119"/>
        <v>347721.30000000005</v>
      </c>
    </row>
    <row r="1871" spans="1:12" x14ac:dyDescent="0.25">
      <c r="A1871">
        <v>2870</v>
      </c>
      <c r="B1871" t="s">
        <v>479</v>
      </c>
      <c r="C1871">
        <v>310709</v>
      </c>
      <c r="D1871">
        <v>5.7</v>
      </c>
      <c r="E1871" s="5">
        <v>43491.496296296304</v>
      </c>
      <c r="F1871" t="s">
        <v>1426</v>
      </c>
      <c r="G1871">
        <v>9575176</v>
      </c>
      <c r="H1871" s="3">
        <v>45015.665729108798</v>
      </c>
      <c r="I1871" t="str">
        <f t="shared" si="116"/>
        <v>Long Term</v>
      </c>
      <c r="J1871">
        <f t="shared" si="117"/>
        <v>9264467</v>
      </c>
      <c r="K1871">
        <f t="shared" si="118"/>
        <v>0.1</v>
      </c>
      <c r="L1871">
        <f t="shared" si="119"/>
        <v>926446.70000000007</v>
      </c>
    </row>
    <row r="1872" spans="1:12" x14ac:dyDescent="0.25">
      <c r="A1872">
        <v>2871</v>
      </c>
      <c r="B1872" t="s">
        <v>954</v>
      </c>
      <c r="C1872">
        <v>439371</v>
      </c>
      <c r="D1872">
        <v>6.33</v>
      </c>
      <c r="E1872" s="5">
        <v>43968.79886574074</v>
      </c>
      <c r="F1872" t="s">
        <v>1422</v>
      </c>
      <c r="G1872">
        <v>466729</v>
      </c>
      <c r="H1872" s="3">
        <v>45015.665729108798</v>
      </c>
      <c r="I1872" t="str">
        <f t="shared" si="116"/>
        <v>Long Term</v>
      </c>
      <c r="J1872">
        <f t="shared" si="117"/>
        <v>27358</v>
      </c>
      <c r="K1872">
        <f t="shared" si="118"/>
        <v>0</v>
      </c>
      <c r="L1872">
        <f t="shared" si="119"/>
        <v>0</v>
      </c>
    </row>
    <row r="1873" spans="1:12" x14ac:dyDescent="0.25">
      <c r="A1873">
        <v>2872</v>
      </c>
      <c r="B1873" t="s">
        <v>627</v>
      </c>
      <c r="C1873">
        <v>228086</v>
      </c>
      <c r="D1873">
        <v>6.84</v>
      </c>
      <c r="E1873" s="5">
        <v>44396.732928240737</v>
      </c>
      <c r="F1873" t="s">
        <v>1426</v>
      </c>
      <c r="G1873">
        <v>8218397</v>
      </c>
      <c r="H1873" s="3">
        <v>45015.665729108798</v>
      </c>
      <c r="I1873" t="str">
        <f t="shared" si="116"/>
        <v>Long Term</v>
      </c>
      <c r="J1873">
        <f t="shared" si="117"/>
        <v>7990311</v>
      </c>
      <c r="K1873">
        <f t="shared" si="118"/>
        <v>0.1</v>
      </c>
      <c r="L1873">
        <f t="shared" si="119"/>
        <v>799031.10000000009</v>
      </c>
    </row>
    <row r="1874" spans="1:12" x14ac:dyDescent="0.25">
      <c r="A1874">
        <v>2873</v>
      </c>
      <c r="B1874" t="s">
        <v>1268</v>
      </c>
      <c r="C1874">
        <v>709817</v>
      </c>
      <c r="D1874">
        <v>6.99</v>
      </c>
      <c r="E1874" s="5">
        <v>43789.998692129629</v>
      </c>
      <c r="F1874" t="s">
        <v>1424</v>
      </c>
      <c r="G1874">
        <v>3269666</v>
      </c>
      <c r="H1874" s="3">
        <v>45015.665729108798</v>
      </c>
      <c r="I1874" t="str">
        <f t="shared" si="116"/>
        <v>Long Term</v>
      </c>
      <c r="J1874">
        <f t="shared" si="117"/>
        <v>2559849</v>
      </c>
      <c r="K1874">
        <f t="shared" si="118"/>
        <v>0.1</v>
      </c>
      <c r="L1874">
        <f t="shared" si="119"/>
        <v>255984.90000000002</v>
      </c>
    </row>
    <row r="1875" spans="1:12" x14ac:dyDescent="0.25">
      <c r="A1875">
        <v>2874</v>
      </c>
      <c r="B1875" t="s">
        <v>1060</v>
      </c>
      <c r="C1875">
        <v>103081</v>
      </c>
      <c r="D1875">
        <v>7.49</v>
      </c>
      <c r="E1875" s="5">
        <v>43806.065509259257</v>
      </c>
      <c r="F1875" t="s">
        <v>1422</v>
      </c>
      <c r="G1875">
        <v>4908530</v>
      </c>
      <c r="H1875" s="3">
        <v>45015.665729108798</v>
      </c>
      <c r="I1875" t="str">
        <f t="shared" si="116"/>
        <v>Long Term</v>
      </c>
      <c r="J1875">
        <f t="shared" si="117"/>
        <v>4805449</v>
      </c>
      <c r="K1875">
        <f t="shared" si="118"/>
        <v>0.1</v>
      </c>
      <c r="L1875">
        <f t="shared" si="119"/>
        <v>480544.9</v>
      </c>
    </row>
    <row r="1876" spans="1:12" x14ac:dyDescent="0.25">
      <c r="A1876">
        <v>2875</v>
      </c>
      <c r="B1876" t="s">
        <v>1523</v>
      </c>
      <c r="C1876">
        <v>837246</v>
      </c>
      <c r="D1876">
        <v>5.2</v>
      </c>
      <c r="E1876" s="5">
        <v>43794.938530092593</v>
      </c>
      <c r="F1876" t="s">
        <v>1422</v>
      </c>
      <c r="G1876">
        <v>1452680</v>
      </c>
      <c r="H1876" s="3">
        <v>45015.665729108798</v>
      </c>
      <c r="I1876" t="str">
        <f t="shared" si="116"/>
        <v>Long Term</v>
      </c>
      <c r="J1876">
        <f t="shared" si="117"/>
        <v>615434</v>
      </c>
      <c r="K1876">
        <f t="shared" si="118"/>
        <v>0.1</v>
      </c>
      <c r="L1876">
        <f t="shared" si="119"/>
        <v>61543.4</v>
      </c>
    </row>
    <row r="1877" spans="1:12" x14ac:dyDescent="0.25">
      <c r="A1877">
        <v>2876</v>
      </c>
      <c r="B1877" t="s">
        <v>586</v>
      </c>
      <c r="C1877">
        <v>932949</v>
      </c>
      <c r="D1877">
        <v>8.77</v>
      </c>
      <c r="E1877" s="5">
        <v>44592.404930555553</v>
      </c>
      <c r="F1877" t="s">
        <v>1425</v>
      </c>
      <c r="G1877">
        <v>8390831</v>
      </c>
      <c r="H1877" s="3">
        <v>45015.665729108798</v>
      </c>
      <c r="I1877" t="str">
        <f t="shared" si="116"/>
        <v>Long Term</v>
      </c>
      <c r="J1877">
        <f t="shared" si="117"/>
        <v>7457882</v>
      </c>
      <c r="K1877">
        <f t="shared" si="118"/>
        <v>0.1</v>
      </c>
      <c r="L1877">
        <f t="shared" si="119"/>
        <v>745788.20000000007</v>
      </c>
    </row>
    <row r="1878" spans="1:12" x14ac:dyDescent="0.25">
      <c r="A1878">
        <v>2877</v>
      </c>
      <c r="B1878" t="s">
        <v>233</v>
      </c>
      <c r="C1878">
        <v>894877</v>
      </c>
      <c r="D1878">
        <v>6.18</v>
      </c>
      <c r="E1878" s="5">
        <v>43770.352939814817</v>
      </c>
      <c r="F1878" t="s">
        <v>1421</v>
      </c>
      <c r="G1878">
        <v>7428163</v>
      </c>
      <c r="H1878" s="3">
        <v>45015.665729108798</v>
      </c>
      <c r="I1878" t="str">
        <f t="shared" si="116"/>
        <v>Long Term</v>
      </c>
      <c r="J1878">
        <f t="shared" si="117"/>
        <v>6533286</v>
      </c>
      <c r="K1878">
        <f t="shared" si="118"/>
        <v>0.1</v>
      </c>
      <c r="L1878">
        <f t="shared" si="119"/>
        <v>653328.60000000009</v>
      </c>
    </row>
    <row r="1879" spans="1:12" x14ac:dyDescent="0.25">
      <c r="A1879">
        <v>2878</v>
      </c>
      <c r="B1879" t="s">
        <v>1564</v>
      </c>
      <c r="C1879">
        <v>681875</v>
      </c>
      <c r="D1879">
        <v>7.16</v>
      </c>
      <c r="E1879" s="5">
        <v>44197.984791666669</v>
      </c>
      <c r="F1879" t="s">
        <v>1425</v>
      </c>
      <c r="G1879">
        <v>681910</v>
      </c>
      <c r="H1879" s="3">
        <v>45015.665729108798</v>
      </c>
      <c r="I1879" t="str">
        <f t="shared" si="116"/>
        <v>Long Term</v>
      </c>
      <c r="J1879">
        <f t="shared" si="117"/>
        <v>35</v>
      </c>
      <c r="K1879">
        <f t="shared" si="118"/>
        <v>0</v>
      </c>
      <c r="L1879">
        <f t="shared" si="119"/>
        <v>0</v>
      </c>
    </row>
    <row r="1880" spans="1:12" x14ac:dyDescent="0.25">
      <c r="A1880">
        <v>2879</v>
      </c>
      <c r="B1880" t="s">
        <v>493</v>
      </c>
      <c r="C1880">
        <v>137096</v>
      </c>
      <c r="D1880">
        <v>8.43</v>
      </c>
      <c r="E1880" s="5">
        <v>44584.875937500001</v>
      </c>
      <c r="F1880" t="s">
        <v>1423</v>
      </c>
      <c r="G1880">
        <v>4127218</v>
      </c>
      <c r="H1880" s="3">
        <v>45015.665729108798</v>
      </c>
      <c r="I1880" t="str">
        <f t="shared" si="116"/>
        <v>Long Term</v>
      </c>
      <c r="J1880">
        <f t="shared" si="117"/>
        <v>3990122</v>
      </c>
      <c r="K1880">
        <f t="shared" si="118"/>
        <v>0.1</v>
      </c>
      <c r="L1880">
        <f t="shared" si="119"/>
        <v>399012.2</v>
      </c>
    </row>
    <row r="1881" spans="1:12" x14ac:dyDescent="0.25">
      <c r="A1881">
        <v>2880</v>
      </c>
      <c r="B1881" t="s">
        <v>834</v>
      </c>
      <c r="C1881">
        <v>317013</v>
      </c>
      <c r="D1881">
        <v>5.7</v>
      </c>
      <c r="E1881" s="5">
        <v>44944.765682870369</v>
      </c>
      <c r="F1881" t="s">
        <v>1423</v>
      </c>
      <c r="G1881">
        <v>4151370</v>
      </c>
      <c r="H1881" s="3">
        <v>45015.665729108798</v>
      </c>
      <c r="I1881" t="str">
        <f t="shared" si="116"/>
        <v>Short Term</v>
      </c>
      <c r="J1881">
        <f t="shared" si="117"/>
        <v>3834357</v>
      </c>
      <c r="K1881">
        <f t="shared" si="118"/>
        <v>0.1</v>
      </c>
      <c r="L1881">
        <f t="shared" si="119"/>
        <v>383435.7</v>
      </c>
    </row>
    <row r="1882" spans="1:12" x14ac:dyDescent="0.25">
      <c r="A1882">
        <v>2881</v>
      </c>
      <c r="B1882" t="s">
        <v>237</v>
      </c>
      <c r="C1882">
        <v>308424</v>
      </c>
      <c r="D1882">
        <v>8.89</v>
      </c>
      <c r="E1882" s="5">
        <v>44711.23400462963</v>
      </c>
      <c r="F1882" t="s">
        <v>1422</v>
      </c>
      <c r="G1882">
        <v>3726167</v>
      </c>
      <c r="H1882" s="3">
        <v>45015.665729108798</v>
      </c>
      <c r="I1882" t="str">
        <f t="shared" si="116"/>
        <v>Short Term</v>
      </c>
      <c r="J1882">
        <f t="shared" si="117"/>
        <v>3417743</v>
      </c>
      <c r="K1882">
        <f t="shared" si="118"/>
        <v>0.1</v>
      </c>
      <c r="L1882">
        <f t="shared" si="119"/>
        <v>341774.30000000005</v>
      </c>
    </row>
    <row r="1883" spans="1:12" x14ac:dyDescent="0.25">
      <c r="A1883">
        <v>2882</v>
      </c>
      <c r="B1883" t="s">
        <v>178</v>
      </c>
      <c r="C1883">
        <v>731967</v>
      </c>
      <c r="D1883">
        <v>7.85</v>
      </c>
      <c r="E1883" s="5">
        <v>44310.978402777779</v>
      </c>
      <c r="F1883" t="s">
        <v>1421</v>
      </c>
      <c r="G1883">
        <v>3045910</v>
      </c>
      <c r="H1883" s="3">
        <v>45015.665729108798</v>
      </c>
      <c r="I1883" t="str">
        <f t="shared" si="116"/>
        <v>Long Term</v>
      </c>
      <c r="J1883">
        <f t="shared" si="117"/>
        <v>2313943</v>
      </c>
      <c r="K1883">
        <f t="shared" si="118"/>
        <v>0.1</v>
      </c>
      <c r="L1883">
        <f t="shared" si="119"/>
        <v>231394.30000000002</v>
      </c>
    </row>
    <row r="1884" spans="1:12" x14ac:dyDescent="0.25">
      <c r="A1884">
        <v>2883</v>
      </c>
      <c r="B1884" t="s">
        <v>1355</v>
      </c>
      <c r="C1884">
        <v>533176</v>
      </c>
      <c r="D1884">
        <v>8.1999999999999993</v>
      </c>
      <c r="E1884" s="5">
        <v>44928.238749999997</v>
      </c>
      <c r="F1884" t="s">
        <v>1425</v>
      </c>
      <c r="G1884">
        <v>5984285</v>
      </c>
      <c r="H1884" s="3">
        <v>45015.665729108798</v>
      </c>
      <c r="I1884" t="str">
        <f t="shared" si="116"/>
        <v>Short Term</v>
      </c>
      <c r="J1884">
        <f t="shared" si="117"/>
        <v>5451109</v>
      </c>
      <c r="K1884">
        <f t="shared" si="118"/>
        <v>0.1</v>
      </c>
      <c r="L1884">
        <f t="shared" si="119"/>
        <v>545110.9</v>
      </c>
    </row>
    <row r="1885" spans="1:12" x14ac:dyDescent="0.25">
      <c r="A1885">
        <v>2884</v>
      </c>
      <c r="B1885" t="s">
        <v>949</v>
      </c>
      <c r="C1885">
        <v>963348</v>
      </c>
      <c r="D1885">
        <v>6.13</v>
      </c>
      <c r="E1885" s="5">
        <v>43771.738657407397</v>
      </c>
      <c r="F1885" t="s">
        <v>1421</v>
      </c>
      <c r="G1885">
        <v>2684495</v>
      </c>
      <c r="H1885" s="3">
        <v>45015.665729108798</v>
      </c>
      <c r="I1885" t="str">
        <f t="shared" si="116"/>
        <v>Long Term</v>
      </c>
      <c r="J1885">
        <f t="shared" si="117"/>
        <v>1721147</v>
      </c>
      <c r="K1885">
        <f t="shared" si="118"/>
        <v>0.1</v>
      </c>
      <c r="L1885">
        <f t="shared" si="119"/>
        <v>172114.7</v>
      </c>
    </row>
    <row r="1886" spans="1:12" x14ac:dyDescent="0.25">
      <c r="A1886">
        <v>2885</v>
      </c>
      <c r="B1886" t="s">
        <v>1224</v>
      </c>
      <c r="C1886">
        <v>916372</v>
      </c>
      <c r="D1886">
        <v>8.36</v>
      </c>
      <c r="E1886" s="5">
        <v>44246.309733796297</v>
      </c>
      <c r="F1886" t="s">
        <v>1426</v>
      </c>
      <c r="G1886">
        <v>9518003</v>
      </c>
      <c r="H1886" s="3">
        <v>45015.665729108798</v>
      </c>
      <c r="I1886" t="str">
        <f t="shared" si="116"/>
        <v>Long Term</v>
      </c>
      <c r="J1886">
        <f t="shared" si="117"/>
        <v>8601631</v>
      </c>
      <c r="K1886">
        <f t="shared" si="118"/>
        <v>0.1</v>
      </c>
      <c r="L1886">
        <f t="shared" si="119"/>
        <v>860163.10000000009</v>
      </c>
    </row>
    <row r="1887" spans="1:12" x14ac:dyDescent="0.25">
      <c r="A1887">
        <v>2886</v>
      </c>
      <c r="B1887" t="s">
        <v>1543</v>
      </c>
      <c r="C1887">
        <v>910694</v>
      </c>
      <c r="D1887">
        <v>7.88</v>
      </c>
      <c r="E1887" s="5">
        <v>44020.895312499997</v>
      </c>
      <c r="F1887" t="s">
        <v>1426</v>
      </c>
      <c r="G1887">
        <v>8569173</v>
      </c>
      <c r="H1887" s="3">
        <v>45015.665729108798</v>
      </c>
      <c r="I1887" t="str">
        <f t="shared" si="116"/>
        <v>Long Term</v>
      </c>
      <c r="J1887">
        <f t="shared" si="117"/>
        <v>7658479</v>
      </c>
      <c r="K1887">
        <f t="shared" si="118"/>
        <v>0.1</v>
      </c>
      <c r="L1887">
        <f t="shared" si="119"/>
        <v>765847.9</v>
      </c>
    </row>
    <row r="1888" spans="1:12" x14ac:dyDescent="0.25">
      <c r="A1888">
        <v>2887</v>
      </c>
      <c r="B1888" t="s">
        <v>1565</v>
      </c>
      <c r="C1888">
        <v>821838</v>
      </c>
      <c r="D1888">
        <v>5.0999999999999996</v>
      </c>
      <c r="E1888" s="5">
        <v>43390.644479166673</v>
      </c>
      <c r="F1888" t="s">
        <v>1426</v>
      </c>
      <c r="G1888">
        <v>4540121</v>
      </c>
      <c r="H1888" s="3">
        <v>45015.665729108798</v>
      </c>
      <c r="I1888" t="str">
        <f t="shared" si="116"/>
        <v>Long Term</v>
      </c>
      <c r="J1888">
        <f t="shared" si="117"/>
        <v>3718283</v>
      </c>
      <c r="K1888">
        <f t="shared" si="118"/>
        <v>0.1</v>
      </c>
      <c r="L1888">
        <f t="shared" si="119"/>
        <v>371828.30000000005</v>
      </c>
    </row>
    <row r="1889" spans="1:12" x14ac:dyDescent="0.25">
      <c r="A1889">
        <v>2888</v>
      </c>
      <c r="B1889" t="s">
        <v>1338</v>
      </c>
      <c r="C1889">
        <v>712700</v>
      </c>
      <c r="D1889">
        <v>5.4</v>
      </c>
      <c r="E1889" s="5">
        <v>44995.29760416667</v>
      </c>
      <c r="F1889" t="s">
        <v>1426</v>
      </c>
      <c r="G1889">
        <v>4527256</v>
      </c>
      <c r="H1889" s="3">
        <v>45015.665729108798</v>
      </c>
      <c r="I1889" t="str">
        <f t="shared" si="116"/>
        <v>Short Term</v>
      </c>
      <c r="J1889">
        <f t="shared" si="117"/>
        <v>3814556</v>
      </c>
      <c r="K1889">
        <f t="shared" si="118"/>
        <v>0.1</v>
      </c>
      <c r="L1889">
        <f t="shared" si="119"/>
        <v>381455.60000000003</v>
      </c>
    </row>
    <row r="1890" spans="1:12" x14ac:dyDescent="0.25">
      <c r="A1890">
        <v>2889</v>
      </c>
      <c r="B1890" t="s">
        <v>1141</v>
      </c>
      <c r="C1890">
        <v>557954</v>
      </c>
      <c r="D1890">
        <v>6.65</v>
      </c>
      <c r="E1890" s="5">
        <v>44185.037557870368</v>
      </c>
      <c r="F1890" t="s">
        <v>1423</v>
      </c>
      <c r="G1890">
        <v>3673649</v>
      </c>
      <c r="H1890" s="3">
        <v>45015.665729108798</v>
      </c>
      <c r="I1890" t="str">
        <f t="shared" si="116"/>
        <v>Long Term</v>
      </c>
      <c r="J1890">
        <f t="shared" si="117"/>
        <v>3115695</v>
      </c>
      <c r="K1890">
        <f t="shared" si="118"/>
        <v>0.1</v>
      </c>
      <c r="L1890">
        <f t="shared" si="119"/>
        <v>311569.5</v>
      </c>
    </row>
    <row r="1891" spans="1:12" x14ac:dyDescent="0.25">
      <c r="A1891">
        <v>2890</v>
      </c>
      <c r="B1891" t="s">
        <v>988</v>
      </c>
      <c r="C1891">
        <v>602034</v>
      </c>
      <c r="D1891">
        <v>8.43</v>
      </c>
      <c r="E1891" s="5">
        <v>44130.381354166668</v>
      </c>
      <c r="F1891" t="s">
        <v>1424</v>
      </c>
      <c r="G1891">
        <v>7119700</v>
      </c>
      <c r="H1891" s="3">
        <v>45015.665729108798</v>
      </c>
      <c r="I1891" t="str">
        <f t="shared" si="116"/>
        <v>Long Term</v>
      </c>
      <c r="J1891">
        <f t="shared" si="117"/>
        <v>6517666</v>
      </c>
      <c r="K1891">
        <f t="shared" si="118"/>
        <v>0.1</v>
      </c>
      <c r="L1891">
        <f t="shared" si="119"/>
        <v>651766.60000000009</v>
      </c>
    </row>
    <row r="1892" spans="1:12" x14ac:dyDescent="0.25">
      <c r="A1892">
        <v>2891</v>
      </c>
      <c r="B1892" t="s">
        <v>1543</v>
      </c>
      <c r="C1892">
        <v>116612</v>
      </c>
      <c r="D1892">
        <v>6.75</v>
      </c>
      <c r="E1892" s="5">
        <v>44852.897824074083</v>
      </c>
      <c r="F1892" t="s">
        <v>1421</v>
      </c>
      <c r="G1892">
        <v>4723625</v>
      </c>
      <c r="H1892" s="3">
        <v>45015.665729108798</v>
      </c>
      <c r="I1892" t="str">
        <f t="shared" si="116"/>
        <v>Short Term</v>
      </c>
      <c r="J1892">
        <f t="shared" si="117"/>
        <v>4607013</v>
      </c>
      <c r="K1892">
        <f t="shared" si="118"/>
        <v>0.1</v>
      </c>
      <c r="L1892">
        <f t="shared" si="119"/>
        <v>460701.30000000005</v>
      </c>
    </row>
    <row r="1893" spans="1:12" x14ac:dyDescent="0.25">
      <c r="A1893">
        <v>2892</v>
      </c>
      <c r="B1893" t="s">
        <v>886</v>
      </c>
      <c r="C1893">
        <v>741961</v>
      </c>
      <c r="D1893">
        <v>5.89</v>
      </c>
      <c r="E1893" s="5">
        <v>44597.873518518521</v>
      </c>
      <c r="F1893" t="s">
        <v>1423</v>
      </c>
      <c r="G1893">
        <v>741991</v>
      </c>
      <c r="H1893" s="3">
        <v>45015.665729108798</v>
      </c>
      <c r="I1893" t="str">
        <f t="shared" si="116"/>
        <v>Long Term</v>
      </c>
      <c r="J1893">
        <f t="shared" si="117"/>
        <v>30</v>
      </c>
      <c r="K1893">
        <f t="shared" si="118"/>
        <v>0</v>
      </c>
      <c r="L1893">
        <f t="shared" si="119"/>
        <v>0</v>
      </c>
    </row>
    <row r="1894" spans="1:12" x14ac:dyDescent="0.25">
      <c r="A1894">
        <v>2893</v>
      </c>
      <c r="B1894" t="s">
        <v>828</v>
      </c>
      <c r="C1894">
        <v>867737</v>
      </c>
      <c r="D1894">
        <v>8.1999999999999993</v>
      </c>
      <c r="E1894" s="5">
        <v>43720.804074074083</v>
      </c>
      <c r="F1894" t="s">
        <v>1426</v>
      </c>
      <c r="G1894">
        <v>867742</v>
      </c>
      <c r="H1894" s="3">
        <v>45015.665729108798</v>
      </c>
      <c r="I1894" t="str">
        <f t="shared" si="116"/>
        <v>Long Term</v>
      </c>
      <c r="J1894">
        <f t="shared" si="117"/>
        <v>5</v>
      </c>
      <c r="K1894">
        <f t="shared" si="118"/>
        <v>0</v>
      </c>
      <c r="L1894">
        <f t="shared" si="119"/>
        <v>0</v>
      </c>
    </row>
    <row r="1895" spans="1:12" x14ac:dyDescent="0.25">
      <c r="A1895">
        <v>2894</v>
      </c>
      <c r="B1895" t="s">
        <v>830</v>
      </c>
      <c r="C1895">
        <v>438641</v>
      </c>
      <c r="D1895">
        <v>8.31</v>
      </c>
      <c r="E1895" s="5">
        <v>44846.026319444441</v>
      </c>
      <c r="F1895" t="s">
        <v>1425</v>
      </c>
      <c r="G1895">
        <v>5436954</v>
      </c>
      <c r="H1895" s="3">
        <v>45015.665729108798</v>
      </c>
      <c r="I1895" t="str">
        <f t="shared" si="116"/>
        <v>Short Term</v>
      </c>
      <c r="J1895">
        <f t="shared" si="117"/>
        <v>4998313</v>
      </c>
      <c r="K1895">
        <f t="shared" si="118"/>
        <v>0.1</v>
      </c>
      <c r="L1895">
        <f t="shared" si="119"/>
        <v>499831.30000000005</v>
      </c>
    </row>
    <row r="1896" spans="1:12" x14ac:dyDescent="0.25">
      <c r="A1896">
        <v>2895</v>
      </c>
      <c r="B1896" t="s">
        <v>353</v>
      </c>
      <c r="C1896">
        <v>160530</v>
      </c>
      <c r="D1896">
        <v>8.1199999999999992</v>
      </c>
      <c r="E1896" s="5">
        <v>43997.939965277779</v>
      </c>
      <c r="F1896" t="s">
        <v>1423</v>
      </c>
      <c r="G1896">
        <v>1947608</v>
      </c>
      <c r="H1896" s="3">
        <v>45015.665729108798</v>
      </c>
      <c r="I1896" t="str">
        <f t="shared" si="116"/>
        <v>Long Term</v>
      </c>
      <c r="J1896">
        <f t="shared" si="117"/>
        <v>1787078</v>
      </c>
      <c r="K1896">
        <f t="shared" si="118"/>
        <v>0.1</v>
      </c>
      <c r="L1896">
        <f t="shared" si="119"/>
        <v>178707.80000000002</v>
      </c>
    </row>
    <row r="1897" spans="1:12" x14ac:dyDescent="0.25">
      <c r="A1897">
        <v>2896</v>
      </c>
      <c r="B1897" t="s">
        <v>383</v>
      </c>
      <c r="C1897">
        <v>442408</v>
      </c>
      <c r="D1897">
        <v>7.61</v>
      </c>
      <c r="E1897" s="5">
        <v>44267.443576388891</v>
      </c>
      <c r="F1897" t="s">
        <v>1425</v>
      </c>
      <c r="G1897">
        <v>4658537</v>
      </c>
      <c r="H1897" s="3">
        <v>45015.665729108798</v>
      </c>
      <c r="I1897" t="str">
        <f t="shared" si="116"/>
        <v>Long Term</v>
      </c>
      <c r="J1897">
        <f t="shared" si="117"/>
        <v>4216129</v>
      </c>
      <c r="K1897">
        <f t="shared" si="118"/>
        <v>0.1</v>
      </c>
      <c r="L1897">
        <f t="shared" si="119"/>
        <v>421612.9</v>
      </c>
    </row>
    <row r="1898" spans="1:12" x14ac:dyDescent="0.25">
      <c r="A1898">
        <v>2897</v>
      </c>
      <c r="B1898" t="s">
        <v>1517</v>
      </c>
      <c r="C1898">
        <v>876094</v>
      </c>
      <c r="D1898">
        <v>5.64</v>
      </c>
      <c r="E1898" s="5">
        <v>44523.525011574071</v>
      </c>
      <c r="F1898" t="s">
        <v>1421</v>
      </c>
      <c r="G1898">
        <v>2318670</v>
      </c>
      <c r="H1898" s="3">
        <v>45015.665729108798</v>
      </c>
      <c r="I1898" t="str">
        <f t="shared" si="116"/>
        <v>Long Term</v>
      </c>
      <c r="J1898">
        <f t="shared" si="117"/>
        <v>1442576</v>
      </c>
      <c r="K1898">
        <f t="shared" si="118"/>
        <v>0.1</v>
      </c>
      <c r="L1898">
        <f t="shared" si="119"/>
        <v>144257.60000000001</v>
      </c>
    </row>
    <row r="1899" spans="1:12" x14ac:dyDescent="0.25">
      <c r="A1899">
        <v>2898</v>
      </c>
      <c r="B1899" t="s">
        <v>1566</v>
      </c>
      <c r="C1899">
        <v>95024</v>
      </c>
      <c r="D1899">
        <v>5.77</v>
      </c>
      <c r="E1899" s="5">
        <v>44465.291145833333</v>
      </c>
      <c r="F1899" t="s">
        <v>1422</v>
      </c>
      <c r="G1899">
        <v>4984850</v>
      </c>
      <c r="H1899" s="3">
        <v>45015.665729108798</v>
      </c>
      <c r="I1899" t="str">
        <f t="shared" si="116"/>
        <v>Long Term</v>
      </c>
      <c r="J1899">
        <f t="shared" si="117"/>
        <v>4889826</v>
      </c>
      <c r="K1899">
        <f t="shared" si="118"/>
        <v>0.1</v>
      </c>
      <c r="L1899">
        <f t="shared" si="119"/>
        <v>488982.60000000003</v>
      </c>
    </row>
    <row r="1900" spans="1:12" x14ac:dyDescent="0.25">
      <c r="A1900">
        <v>2899</v>
      </c>
      <c r="B1900" t="s">
        <v>935</v>
      </c>
      <c r="C1900">
        <v>265717</v>
      </c>
      <c r="D1900">
        <v>8.17</v>
      </c>
      <c r="E1900" s="5">
        <v>44940.800509259258</v>
      </c>
      <c r="F1900" t="s">
        <v>1422</v>
      </c>
      <c r="G1900">
        <v>5830933</v>
      </c>
      <c r="H1900" s="3">
        <v>45015.665729108798</v>
      </c>
      <c r="I1900" t="str">
        <f t="shared" si="116"/>
        <v>Short Term</v>
      </c>
      <c r="J1900">
        <f t="shared" si="117"/>
        <v>5565216</v>
      </c>
      <c r="K1900">
        <f t="shared" si="118"/>
        <v>0.1</v>
      </c>
      <c r="L1900">
        <f t="shared" si="119"/>
        <v>556521.6</v>
      </c>
    </row>
    <row r="1901" spans="1:12" x14ac:dyDescent="0.25">
      <c r="A1901">
        <v>2900</v>
      </c>
      <c r="B1901" t="s">
        <v>1267</v>
      </c>
      <c r="C1901">
        <v>41118</v>
      </c>
      <c r="D1901">
        <v>5.88</v>
      </c>
      <c r="E1901" s="5">
        <v>44307.172453703701</v>
      </c>
      <c r="F1901" t="s">
        <v>1423</v>
      </c>
      <c r="G1901">
        <v>8342644</v>
      </c>
      <c r="H1901" s="3">
        <v>45015.665729108798</v>
      </c>
      <c r="I1901" t="str">
        <f t="shared" si="116"/>
        <v>Long Term</v>
      </c>
      <c r="J1901">
        <f t="shared" si="117"/>
        <v>8301526</v>
      </c>
      <c r="K1901">
        <f t="shared" si="118"/>
        <v>0.1</v>
      </c>
      <c r="L1901">
        <f t="shared" si="119"/>
        <v>830152.60000000009</v>
      </c>
    </row>
    <row r="1902" spans="1:12" x14ac:dyDescent="0.25">
      <c r="A1902">
        <v>2901</v>
      </c>
      <c r="B1902" t="s">
        <v>226</v>
      </c>
      <c r="C1902">
        <v>541349</v>
      </c>
      <c r="D1902">
        <v>5.43</v>
      </c>
      <c r="E1902" s="5">
        <v>44125.33016203704</v>
      </c>
      <c r="F1902" t="s">
        <v>1423</v>
      </c>
      <c r="G1902">
        <v>6275262</v>
      </c>
      <c r="H1902" s="3">
        <v>45015.665729108798</v>
      </c>
      <c r="I1902" t="str">
        <f t="shared" si="116"/>
        <v>Long Term</v>
      </c>
      <c r="J1902">
        <f t="shared" si="117"/>
        <v>5733913</v>
      </c>
      <c r="K1902">
        <f t="shared" si="118"/>
        <v>0.1</v>
      </c>
      <c r="L1902">
        <f t="shared" si="119"/>
        <v>573391.30000000005</v>
      </c>
    </row>
    <row r="1903" spans="1:12" x14ac:dyDescent="0.25">
      <c r="A1903">
        <v>2902</v>
      </c>
      <c r="B1903" t="s">
        <v>1027</v>
      </c>
      <c r="C1903">
        <v>830022</v>
      </c>
      <c r="D1903">
        <v>6.91</v>
      </c>
      <c r="E1903" s="5">
        <v>44971.949791666673</v>
      </c>
      <c r="F1903" t="s">
        <v>1422</v>
      </c>
      <c r="G1903">
        <v>3406324</v>
      </c>
      <c r="H1903" s="3">
        <v>45015.665729108798</v>
      </c>
      <c r="I1903" t="str">
        <f t="shared" si="116"/>
        <v>Short Term</v>
      </c>
      <c r="J1903">
        <f t="shared" si="117"/>
        <v>2576302</v>
      </c>
      <c r="K1903">
        <f t="shared" si="118"/>
        <v>0.1</v>
      </c>
      <c r="L1903">
        <f t="shared" si="119"/>
        <v>257630.2</v>
      </c>
    </row>
    <row r="1904" spans="1:12" x14ac:dyDescent="0.25">
      <c r="A1904">
        <v>2903</v>
      </c>
      <c r="B1904" t="s">
        <v>513</v>
      </c>
      <c r="C1904">
        <v>710232</v>
      </c>
      <c r="D1904">
        <v>6.3</v>
      </c>
      <c r="E1904" s="5">
        <v>44969.356481481482</v>
      </c>
      <c r="F1904" t="s">
        <v>1426</v>
      </c>
      <c r="G1904">
        <v>2944762</v>
      </c>
      <c r="H1904" s="3">
        <v>45015.665729108798</v>
      </c>
      <c r="I1904" t="str">
        <f t="shared" si="116"/>
        <v>Short Term</v>
      </c>
      <c r="J1904">
        <f t="shared" si="117"/>
        <v>2234530</v>
      </c>
      <c r="K1904">
        <f t="shared" si="118"/>
        <v>0.1</v>
      </c>
      <c r="L1904">
        <f t="shared" si="119"/>
        <v>223453</v>
      </c>
    </row>
    <row r="1905" spans="1:12" x14ac:dyDescent="0.25">
      <c r="A1905">
        <v>2904</v>
      </c>
      <c r="B1905" t="s">
        <v>1293</v>
      </c>
      <c r="C1905">
        <v>592354</v>
      </c>
      <c r="D1905">
        <v>6.54</v>
      </c>
      <c r="E1905" s="5">
        <v>44746.573900462958</v>
      </c>
      <c r="F1905" t="s">
        <v>1424</v>
      </c>
      <c r="G1905">
        <v>2452022</v>
      </c>
      <c r="H1905" s="3">
        <v>45015.665729108798</v>
      </c>
      <c r="I1905" t="str">
        <f t="shared" si="116"/>
        <v>Short Term</v>
      </c>
      <c r="J1905">
        <f t="shared" si="117"/>
        <v>1859668</v>
      </c>
      <c r="K1905">
        <f t="shared" si="118"/>
        <v>0.1</v>
      </c>
      <c r="L1905">
        <f t="shared" si="119"/>
        <v>185966.80000000002</v>
      </c>
    </row>
    <row r="1906" spans="1:12" x14ac:dyDescent="0.25">
      <c r="A1906">
        <v>2905</v>
      </c>
      <c r="B1906" t="s">
        <v>1192</v>
      </c>
      <c r="C1906">
        <v>637867</v>
      </c>
      <c r="D1906">
        <v>8.4499999999999993</v>
      </c>
      <c r="E1906" s="5">
        <v>44905.650289351863</v>
      </c>
      <c r="F1906" t="s">
        <v>1421</v>
      </c>
      <c r="G1906">
        <v>4075740</v>
      </c>
      <c r="H1906" s="3">
        <v>45015.665729108798</v>
      </c>
      <c r="I1906" t="str">
        <f t="shared" si="116"/>
        <v>Short Term</v>
      </c>
      <c r="J1906">
        <f t="shared" si="117"/>
        <v>3437873</v>
      </c>
      <c r="K1906">
        <f t="shared" si="118"/>
        <v>0.1</v>
      </c>
      <c r="L1906">
        <f t="shared" si="119"/>
        <v>343787.30000000005</v>
      </c>
    </row>
    <row r="1907" spans="1:12" x14ac:dyDescent="0.25">
      <c r="A1907">
        <v>2906</v>
      </c>
      <c r="B1907" t="s">
        <v>886</v>
      </c>
      <c r="C1907">
        <v>357149</v>
      </c>
      <c r="D1907">
        <v>5.48</v>
      </c>
      <c r="E1907" s="5">
        <v>44770.446620370371</v>
      </c>
      <c r="F1907" t="s">
        <v>1425</v>
      </c>
      <c r="G1907">
        <v>6911254</v>
      </c>
      <c r="H1907" s="3">
        <v>45015.665729108798</v>
      </c>
      <c r="I1907" t="str">
        <f t="shared" si="116"/>
        <v>Short Term</v>
      </c>
      <c r="J1907">
        <f t="shared" si="117"/>
        <v>6554105</v>
      </c>
      <c r="K1907">
        <f t="shared" si="118"/>
        <v>0.1</v>
      </c>
      <c r="L1907">
        <f t="shared" si="119"/>
        <v>655410.5</v>
      </c>
    </row>
    <row r="1908" spans="1:12" x14ac:dyDescent="0.25">
      <c r="A1908">
        <v>2907</v>
      </c>
      <c r="B1908" t="s">
        <v>1567</v>
      </c>
      <c r="C1908">
        <v>861085</v>
      </c>
      <c r="D1908">
        <v>5.94</v>
      </c>
      <c r="E1908" s="5">
        <v>44020.52270833333</v>
      </c>
      <c r="F1908" t="s">
        <v>1422</v>
      </c>
      <c r="G1908">
        <v>1725858</v>
      </c>
      <c r="H1908" s="3">
        <v>45015.665729108798</v>
      </c>
      <c r="I1908" t="str">
        <f t="shared" si="116"/>
        <v>Long Term</v>
      </c>
      <c r="J1908">
        <f t="shared" si="117"/>
        <v>864773</v>
      </c>
      <c r="K1908">
        <f t="shared" si="118"/>
        <v>0.1</v>
      </c>
      <c r="L1908">
        <f t="shared" si="119"/>
        <v>86477.3</v>
      </c>
    </row>
    <row r="1909" spans="1:12" x14ac:dyDescent="0.25">
      <c r="A1909">
        <v>2908</v>
      </c>
      <c r="B1909" t="s">
        <v>922</v>
      </c>
      <c r="C1909">
        <v>727772</v>
      </c>
      <c r="D1909">
        <v>7.95</v>
      </c>
      <c r="E1909" s="5">
        <v>43676.635335648149</v>
      </c>
      <c r="F1909" t="s">
        <v>1426</v>
      </c>
      <c r="G1909">
        <v>5944574</v>
      </c>
      <c r="H1909" s="3">
        <v>45015.665729108798</v>
      </c>
      <c r="I1909" t="str">
        <f t="shared" si="116"/>
        <v>Long Term</v>
      </c>
      <c r="J1909">
        <f t="shared" si="117"/>
        <v>5216802</v>
      </c>
      <c r="K1909">
        <f t="shared" si="118"/>
        <v>0.1</v>
      </c>
      <c r="L1909">
        <f t="shared" si="119"/>
        <v>521680.2</v>
      </c>
    </row>
    <row r="1910" spans="1:12" x14ac:dyDescent="0.25">
      <c r="A1910">
        <v>2909</v>
      </c>
      <c r="B1910" t="s">
        <v>730</v>
      </c>
      <c r="C1910">
        <v>553264</v>
      </c>
      <c r="D1910">
        <v>7.57</v>
      </c>
      <c r="E1910" s="5">
        <v>44801.046435185177</v>
      </c>
      <c r="F1910" t="s">
        <v>1425</v>
      </c>
      <c r="G1910">
        <v>6160999</v>
      </c>
      <c r="H1910" s="3">
        <v>45015.665729108798</v>
      </c>
      <c r="I1910" t="str">
        <f t="shared" si="116"/>
        <v>Short Term</v>
      </c>
      <c r="J1910">
        <f t="shared" si="117"/>
        <v>5607735</v>
      </c>
      <c r="K1910">
        <f t="shared" si="118"/>
        <v>0.1</v>
      </c>
      <c r="L1910">
        <f t="shared" si="119"/>
        <v>560773.5</v>
      </c>
    </row>
    <row r="1911" spans="1:12" x14ac:dyDescent="0.25">
      <c r="A1911">
        <v>2910</v>
      </c>
      <c r="B1911" t="s">
        <v>763</v>
      </c>
      <c r="C1911">
        <v>306571</v>
      </c>
      <c r="D1911">
        <v>8.8000000000000007</v>
      </c>
      <c r="E1911" s="5">
        <v>44397.731168981481</v>
      </c>
      <c r="F1911" t="s">
        <v>1423</v>
      </c>
      <c r="G1911">
        <v>2873121</v>
      </c>
      <c r="H1911" s="3">
        <v>45015.665729108798</v>
      </c>
      <c r="I1911" t="str">
        <f t="shared" si="116"/>
        <v>Long Term</v>
      </c>
      <c r="J1911">
        <f t="shared" si="117"/>
        <v>2566550</v>
      </c>
      <c r="K1911">
        <f t="shared" si="118"/>
        <v>0.1</v>
      </c>
      <c r="L1911">
        <f t="shared" si="119"/>
        <v>256655</v>
      </c>
    </row>
    <row r="1912" spans="1:12" x14ac:dyDescent="0.25">
      <c r="A1912">
        <v>2911</v>
      </c>
      <c r="B1912" t="s">
        <v>208</v>
      </c>
      <c r="C1912">
        <v>912379</v>
      </c>
      <c r="D1912">
        <v>6.15</v>
      </c>
      <c r="E1912" s="5">
        <v>43778.703368055547</v>
      </c>
      <c r="F1912" t="s">
        <v>1422</v>
      </c>
      <c r="G1912">
        <v>3503123</v>
      </c>
      <c r="H1912" s="3">
        <v>45015.665729108798</v>
      </c>
      <c r="I1912" t="str">
        <f t="shared" si="116"/>
        <v>Long Term</v>
      </c>
      <c r="J1912">
        <f t="shared" si="117"/>
        <v>2590744</v>
      </c>
      <c r="K1912">
        <f t="shared" si="118"/>
        <v>0.1</v>
      </c>
      <c r="L1912">
        <f t="shared" si="119"/>
        <v>259074.40000000002</v>
      </c>
    </row>
    <row r="1913" spans="1:12" x14ac:dyDescent="0.25">
      <c r="A1913">
        <v>2912</v>
      </c>
      <c r="B1913" t="s">
        <v>1164</v>
      </c>
      <c r="C1913">
        <v>75126</v>
      </c>
      <c r="D1913">
        <v>7.17</v>
      </c>
      <c r="E1913" s="5">
        <v>43881.330428240741</v>
      </c>
      <c r="F1913" t="s">
        <v>1424</v>
      </c>
      <c r="G1913">
        <v>3569077</v>
      </c>
      <c r="H1913" s="3">
        <v>45015.665729108798</v>
      </c>
      <c r="I1913" t="str">
        <f t="shared" si="116"/>
        <v>Long Term</v>
      </c>
      <c r="J1913">
        <f t="shared" si="117"/>
        <v>3493951</v>
      </c>
      <c r="K1913">
        <f t="shared" si="118"/>
        <v>0.1</v>
      </c>
      <c r="L1913">
        <f t="shared" si="119"/>
        <v>349395.10000000003</v>
      </c>
    </row>
    <row r="1914" spans="1:12" x14ac:dyDescent="0.25">
      <c r="A1914">
        <v>2913</v>
      </c>
      <c r="B1914" t="s">
        <v>393</v>
      </c>
      <c r="C1914">
        <v>821964</v>
      </c>
      <c r="D1914">
        <v>8.9</v>
      </c>
      <c r="E1914" s="5">
        <v>44082.910578703697</v>
      </c>
      <c r="F1914" t="s">
        <v>1421</v>
      </c>
      <c r="G1914">
        <v>7401845</v>
      </c>
      <c r="H1914" s="3">
        <v>45015.665729108798</v>
      </c>
      <c r="I1914" t="str">
        <f t="shared" si="116"/>
        <v>Long Term</v>
      </c>
      <c r="J1914">
        <f t="shared" si="117"/>
        <v>6579881</v>
      </c>
      <c r="K1914">
        <f t="shared" si="118"/>
        <v>0.1</v>
      </c>
      <c r="L1914">
        <f t="shared" si="119"/>
        <v>657988.10000000009</v>
      </c>
    </row>
    <row r="1915" spans="1:12" x14ac:dyDescent="0.25">
      <c r="A1915">
        <v>2914</v>
      </c>
      <c r="B1915" t="s">
        <v>712</v>
      </c>
      <c r="C1915">
        <v>323906</v>
      </c>
      <c r="D1915">
        <v>8.9700000000000006</v>
      </c>
      <c r="E1915" s="5">
        <v>43523.700729166667</v>
      </c>
      <c r="F1915" t="s">
        <v>1426</v>
      </c>
      <c r="G1915">
        <v>323943</v>
      </c>
      <c r="H1915" s="3">
        <v>45015.665729108798</v>
      </c>
      <c r="I1915" t="str">
        <f t="shared" si="116"/>
        <v>Long Term</v>
      </c>
      <c r="J1915">
        <f t="shared" si="117"/>
        <v>37</v>
      </c>
      <c r="K1915">
        <f t="shared" si="118"/>
        <v>0</v>
      </c>
      <c r="L1915">
        <f t="shared" si="119"/>
        <v>0</v>
      </c>
    </row>
    <row r="1916" spans="1:12" x14ac:dyDescent="0.25">
      <c r="A1916">
        <v>2915</v>
      </c>
      <c r="B1916" t="s">
        <v>696</v>
      </c>
      <c r="C1916">
        <v>722161</v>
      </c>
      <c r="D1916">
        <v>6.4</v>
      </c>
      <c r="E1916" s="5">
        <v>43463.001284722217</v>
      </c>
      <c r="F1916" t="s">
        <v>1424</v>
      </c>
      <c r="G1916">
        <v>2349869</v>
      </c>
      <c r="H1916" s="3">
        <v>45015.665729108798</v>
      </c>
      <c r="I1916" t="str">
        <f t="shared" si="116"/>
        <v>Long Term</v>
      </c>
      <c r="J1916">
        <f t="shared" si="117"/>
        <v>1627708</v>
      </c>
      <c r="K1916">
        <f t="shared" si="118"/>
        <v>0.1</v>
      </c>
      <c r="L1916">
        <f t="shared" si="119"/>
        <v>162770.80000000002</v>
      </c>
    </row>
    <row r="1917" spans="1:12" x14ac:dyDescent="0.25">
      <c r="A1917">
        <v>2916</v>
      </c>
      <c r="B1917" t="s">
        <v>438</v>
      </c>
      <c r="C1917">
        <v>426314</v>
      </c>
      <c r="D1917">
        <v>7.3</v>
      </c>
      <c r="E1917" s="5">
        <v>44596.303541666668</v>
      </c>
      <c r="F1917" t="s">
        <v>1424</v>
      </c>
      <c r="G1917">
        <v>4137562</v>
      </c>
      <c r="H1917" s="3">
        <v>45015.665729108798</v>
      </c>
      <c r="I1917" t="str">
        <f t="shared" si="116"/>
        <v>Long Term</v>
      </c>
      <c r="J1917">
        <f t="shared" si="117"/>
        <v>3711248</v>
      </c>
      <c r="K1917">
        <f t="shared" si="118"/>
        <v>0.1</v>
      </c>
      <c r="L1917">
        <f t="shared" si="119"/>
        <v>371124.80000000005</v>
      </c>
    </row>
    <row r="1918" spans="1:12" x14ac:dyDescent="0.25">
      <c r="A1918">
        <v>2917</v>
      </c>
      <c r="B1918" t="s">
        <v>496</v>
      </c>
      <c r="C1918">
        <v>583322</v>
      </c>
      <c r="D1918">
        <v>5.53</v>
      </c>
      <c r="E1918" s="5">
        <v>44821.932025462957</v>
      </c>
      <c r="F1918" t="s">
        <v>1421</v>
      </c>
      <c r="G1918">
        <v>7313882</v>
      </c>
      <c r="H1918" s="3">
        <v>45015.665729108798</v>
      </c>
      <c r="I1918" t="str">
        <f t="shared" si="116"/>
        <v>Short Term</v>
      </c>
      <c r="J1918">
        <f t="shared" si="117"/>
        <v>6730560</v>
      </c>
      <c r="K1918">
        <f t="shared" si="118"/>
        <v>0.1</v>
      </c>
      <c r="L1918">
        <f t="shared" si="119"/>
        <v>673056</v>
      </c>
    </row>
    <row r="1919" spans="1:12" x14ac:dyDescent="0.25">
      <c r="A1919">
        <v>2918</v>
      </c>
      <c r="B1919" t="s">
        <v>495</v>
      </c>
      <c r="C1919">
        <v>841115</v>
      </c>
      <c r="D1919">
        <v>6.77</v>
      </c>
      <c r="E1919" s="5">
        <v>43452.001747685194</v>
      </c>
      <c r="F1919" t="s">
        <v>1422</v>
      </c>
      <c r="G1919">
        <v>3674758</v>
      </c>
      <c r="H1919" s="3">
        <v>45015.665729108798</v>
      </c>
      <c r="I1919" t="str">
        <f t="shared" si="116"/>
        <v>Long Term</v>
      </c>
      <c r="J1919">
        <f t="shared" si="117"/>
        <v>2833643</v>
      </c>
      <c r="K1919">
        <f t="shared" si="118"/>
        <v>0.1</v>
      </c>
      <c r="L1919">
        <f t="shared" si="119"/>
        <v>283364.3</v>
      </c>
    </row>
    <row r="1920" spans="1:12" x14ac:dyDescent="0.25">
      <c r="A1920">
        <v>2919</v>
      </c>
      <c r="B1920" t="s">
        <v>735</v>
      </c>
      <c r="C1920">
        <v>577270</v>
      </c>
      <c r="D1920">
        <v>8.5</v>
      </c>
      <c r="E1920" s="5">
        <v>43695.185335648152</v>
      </c>
      <c r="F1920" t="s">
        <v>1424</v>
      </c>
      <c r="G1920">
        <v>6206538</v>
      </c>
      <c r="H1920" s="3">
        <v>45015.665729108798</v>
      </c>
      <c r="I1920" t="str">
        <f t="shared" si="116"/>
        <v>Long Term</v>
      </c>
      <c r="J1920">
        <f t="shared" si="117"/>
        <v>5629268</v>
      </c>
      <c r="K1920">
        <f t="shared" si="118"/>
        <v>0.1</v>
      </c>
      <c r="L1920">
        <f t="shared" si="119"/>
        <v>562926.80000000005</v>
      </c>
    </row>
    <row r="1921" spans="1:12" x14ac:dyDescent="0.25">
      <c r="A1921">
        <v>2920</v>
      </c>
      <c r="B1921" t="s">
        <v>355</v>
      </c>
      <c r="C1921">
        <v>109748</v>
      </c>
      <c r="D1921">
        <v>5.64</v>
      </c>
      <c r="E1921" s="5">
        <v>44782.772048611107</v>
      </c>
      <c r="F1921" t="s">
        <v>1421</v>
      </c>
      <c r="G1921">
        <v>1252052</v>
      </c>
      <c r="H1921" s="3">
        <v>45015.665729108798</v>
      </c>
      <c r="I1921" t="str">
        <f t="shared" si="116"/>
        <v>Short Term</v>
      </c>
      <c r="J1921">
        <f t="shared" si="117"/>
        <v>1142304</v>
      </c>
      <c r="K1921">
        <f t="shared" si="118"/>
        <v>0.1</v>
      </c>
      <c r="L1921">
        <f t="shared" si="119"/>
        <v>114230.40000000001</v>
      </c>
    </row>
    <row r="1922" spans="1:12" x14ac:dyDescent="0.25">
      <c r="A1922">
        <v>2921</v>
      </c>
      <c r="B1922" t="s">
        <v>166</v>
      </c>
      <c r="C1922">
        <v>394898</v>
      </c>
      <c r="D1922">
        <v>6.81</v>
      </c>
      <c r="E1922" s="5">
        <v>44376.068703703713</v>
      </c>
      <c r="F1922" t="s">
        <v>1424</v>
      </c>
      <c r="G1922">
        <v>6025290</v>
      </c>
      <c r="H1922" s="3">
        <v>45015.665729108798</v>
      </c>
      <c r="I1922" t="str">
        <f t="shared" si="116"/>
        <v>Long Term</v>
      </c>
      <c r="J1922">
        <f t="shared" si="117"/>
        <v>5630392</v>
      </c>
      <c r="K1922">
        <f t="shared" si="118"/>
        <v>0.1</v>
      </c>
      <c r="L1922">
        <f t="shared" si="119"/>
        <v>563039.20000000007</v>
      </c>
    </row>
    <row r="1923" spans="1:12" x14ac:dyDescent="0.25">
      <c r="A1923">
        <v>2922</v>
      </c>
      <c r="B1923" t="s">
        <v>1068</v>
      </c>
      <c r="C1923">
        <v>646914</v>
      </c>
      <c r="D1923">
        <v>7.75</v>
      </c>
      <c r="E1923" s="5">
        <v>43907.520069444443</v>
      </c>
      <c r="F1923" t="s">
        <v>1424</v>
      </c>
      <c r="G1923">
        <v>4728670</v>
      </c>
      <c r="H1923" s="3">
        <v>45015.665729108798</v>
      </c>
      <c r="I1923" t="str">
        <f t="shared" ref="I1923:I1986" si="120">IF((H1923-E1923)&lt;=365,"Short Term","Long Term")</f>
        <v>Long Term</v>
      </c>
      <c r="J1923">
        <f t="shared" ref="J1923:J1986" si="121">G1923-C1923</f>
        <v>4081756</v>
      </c>
      <c r="K1923">
        <f t="shared" ref="K1923:K1986" si="122">IF(J1923&gt;100000,10%,0)</f>
        <v>0.1</v>
      </c>
      <c r="L1923">
        <f t="shared" ref="L1923:L1986" si="123">J1923*K1923</f>
        <v>408175.60000000003</v>
      </c>
    </row>
    <row r="1924" spans="1:12" x14ac:dyDescent="0.25">
      <c r="A1924">
        <v>2923</v>
      </c>
      <c r="B1924" t="s">
        <v>208</v>
      </c>
      <c r="C1924">
        <v>447818</v>
      </c>
      <c r="D1924">
        <v>7.34</v>
      </c>
      <c r="E1924" s="5">
        <v>43903.327361111107</v>
      </c>
      <c r="F1924" t="s">
        <v>1422</v>
      </c>
      <c r="G1924">
        <v>2316139</v>
      </c>
      <c r="H1924" s="3">
        <v>45015.665729108798</v>
      </c>
      <c r="I1924" t="str">
        <f t="shared" si="120"/>
        <v>Long Term</v>
      </c>
      <c r="J1924">
        <f t="shared" si="121"/>
        <v>1868321</v>
      </c>
      <c r="K1924">
        <f t="shared" si="122"/>
        <v>0.1</v>
      </c>
      <c r="L1924">
        <f t="shared" si="123"/>
        <v>186832.1</v>
      </c>
    </row>
    <row r="1925" spans="1:12" x14ac:dyDescent="0.25">
      <c r="A1925">
        <v>2924</v>
      </c>
      <c r="B1925" t="s">
        <v>661</v>
      </c>
      <c r="C1925">
        <v>612861</v>
      </c>
      <c r="D1925">
        <v>6.26</v>
      </c>
      <c r="E1925" s="5">
        <v>43381.423321759263</v>
      </c>
      <c r="F1925" t="s">
        <v>1421</v>
      </c>
      <c r="G1925">
        <v>8652817</v>
      </c>
      <c r="H1925" s="3">
        <v>45015.665729108798</v>
      </c>
      <c r="I1925" t="str">
        <f t="shared" si="120"/>
        <v>Long Term</v>
      </c>
      <c r="J1925">
        <f t="shared" si="121"/>
        <v>8039956</v>
      </c>
      <c r="K1925">
        <f t="shared" si="122"/>
        <v>0.1</v>
      </c>
      <c r="L1925">
        <f t="shared" si="123"/>
        <v>803995.60000000009</v>
      </c>
    </row>
    <row r="1926" spans="1:12" x14ac:dyDescent="0.25">
      <c r="A1926">
        <v>2925</v>
      </c>
      <c r="B1926" t="s">
        <v>1283</v>
      </c>
      <c r="C1926">
        <v>425731</v>
      </c>
      <c r="D1926">
        <v>7.54</v>
      </c>
      <c r="E1926" s="5">
        <v>44128.751886574071</v>
      </c>
      <c r="F1926" t="s">
        <v>1422</v>
      </c>
      <c r="G1926">
        <v>6253873</v>
      </c>
      <c r="H1926" s="3">
        <v>45015.665729108798</v>
      </c>
      <c r="I1926" t="str">
        <f t="shared" si="120"/>
        <v>Long Term</v>
      </c>
      <c r="J1926">
        <f t="shared" si="121"/>
        <v>5828142</v>
      </c>
      <c r="K1926">
        <f t="shared" si="122"/>
        <v>0.1</v>
      </c>
      <c r="L1926">
        <f t="shared" si="123"/>
        <v>582814.20000000007</v>
      </c>
    </row>
    <row r="1927" spans="1:12" x14ac:dyDescent="0.25">
      <c r="A1927">
        <v>2926</v>
      </c>
      <c r="B1927" t="s">
        <v>849</v>
      </c>
      <c r="C1927">
        <v>25472</v>
      </c>
      <c r="D1927">
        <v>6.67</v>
      </c>
      <c r="E1927" s="5">
        <v>43796.365601851852</v>
      </c>
      <c r="F1927" t="s">
        <v>1426</v>
      </c>
      <c r="G1927">
        <v>6378154</v>
      </c>
      <c r="H1927" s="3">
        <v>45015.665729108798</v>
      </c>
      <c r="I1927" t="str">
        <f t="shared" si="120"/>
        <v>Long Term</v>
      </c>
      <c r="J1927">
        <f t="shared" si="121"/>
        <v>6352682</v>
      </c>
      <c r="K1927">
        <f t="shared" si="122"/>
        <v>0.1</v>
      </c>
      <c r="L1927">
        <f t="shared" si="123"/>
        <v>635268.20000000007</v>
      </c>
    </row>
    <row r="1928" spans="1:12" x14ac:dyDescent="0.25">
      <c r="A1928">
        <v>2927</v>
      </c>
      <c r="B1928" t="s">
        <v>566</v>
      </c>
      <c r="C1928">
        <v>370964</v>
      </c>
      <c r="D1928">
        <v>8.25</v>
      </c>
      <c r="E1928" s="5">
        <v>43394.694594907407</v>
      </c>
      <c r="F1928" t="s">
        <v>1422</v>
      </c>
      <c r="G1928">
        <v>6235170</v>
      </c>
      <c r="H1928" s="3">
        <v>45015.665729108798</v>
      </c>
      <c r="I1928" t="str">
        <f t="shared" si="120"/>
        <v>Long Term</v>
      </c>
      <c r="J1928">
        <f t="shared" si="121"/>
        <v>5864206</v>
      </c>
      <c r="K1928">
        <f t="shared" si="122"/>
        <v>0.1</v>
      </c>
      <c r="L1928">
        <f t="shared" si="123"/>
        <v>586420.6</v>
      </c>
    </row>
    <row r="1929" spans="1:12" x14ac:dyDescent="0.25">
      <c r="A1929">
        <v>2928</v>
      </c>
      <c r="B1929" t="s">
        <v>545</v>
      </c>
      <c r="C1929">
        <v>836247</v>
      </c>
      <c r="D1929">
        <v>5.51</v>
      </c>
      <c r="E1929" s="5">
        <v>44329.801898148151</v>
      </c>
      <c r="F1929" t="s">
        <v>1424</v>
      </c>
      <c r="G1929">
        <v>5448880</v>
      </c>
      <c r="H1929" s="3">
        <v>45015.665729108798</v>
      </c>
      <c r="I1929" t="str">
        <f t="shared" si="120"/>
        <v>Long Term</v>
      </c>
      <c r="J1929">
        <f t="shared" si="121"/>
        <v>4612633</v>
      </c>
      <c r="K1929">
        <f t="shared" si="122"/>
        <v>0.1</v>
      </c>
      <c r="L1929">
        <f t="shared" si="123"/>
        <v>461263.30000000005</v>
      </c>
    </row>
    <row r="1930" spans="1:12" x14ac:dyDescent="0.25">
      <c r="A1930">
        <v>2929</v>
      </c>
      <c r="B1930" t="s">
        <v>1452</v>
      </c>
      <c r="C1930">
        <v>976296</v>
      </c>
      <c r="D1930">
        <v>6.99</v>
      </c>
      <c r="E1930" s="5">
        <v>44342.945092592592</v>
      </c>
      <c r="F1930" t="s">
        <v>1425</v>
      </c>
      <c r="G1930">
        <v>976326</v>
      </c>
      <c r="H1930" s="3">
        <v>45015.665729108798</v>
      </c>
      <c r="I1930" t="str">
        <f t="shared" si="120"/>
        <v>Long Term</v>
      </c>
      <c r="J1930">
        <f t="shared" si="121"/>
        <v>30</v>
      </c>
      <c r="K1930">
        <f t="shared" si="122"/>
        <v>0</v>
      </c>
      <c r="L1930">
        <f t="shared" si="123"/>
        <v>0</v>
      </c>
    </row>
    <row r="1931" spans="1:12" x14ac:dyDescent="0.25">
      <c r="A1931">
        <v>2930</v>
      </c>
      <c r="B1931" t="s">
        <v>784</v>
      </c>
      <c r="C1931">
        <v>149155</v>
      </c>
      <c r="D1931">
        <v>8.76</v>
      </c>
      <c r="E1931" s="5">
        <v>43821.2266087963</v>
      </c>
      <c r="F1931" t="s">
        <v>1422</v>
      </c>
      <c r="G1931">
        <v>6867205</v>
      </c>
      <c r="H1931" s="3">
        <v>45015.665729108798</v>
      </c>
      <c r="I1931" t="str">
        <f t="shared" si="120"/>
        <v>Long Term</v>
      </c>
      <c r="J1931">
        <f t="shared" si="121"/>
        <v>6718050</v>
      </c>
      <c r="K1931">
        <f t="shared" si="122"/>
        <v>0.1</v>
      </c>
      <c r="L1931">
        <f t="shared" si="123"/>
        <v>671805</v>
      </c>
    </row>
    <row r="1932" spans="1:12" x14ac:dyDescent="0.25">
      <c r="A1932">
        <v>2931</v>
      </c>
      <c r="B1932" t="s">
        <v>298</v>
      </c>
      <c r="C1932">
        <v>575765</v>
      </c>
      <c r="D1932">
        <v>8.2899999999999991</v>
      </c>
      <c r="E1932" s="5">
        <v>43892.48777777778</v>
      </c>
      <c r="F1932" t="s">
        <v>1424</v>
      </c>
      <c r="G1932">
        <v>3377464</v>
      </c>
      <c r="H1932" s="3">
        <v>45015.665729108798</v>
      </c>
      <c r="I1932" t="str">
        <f t="shared" si="120"/>
        <v>Long Term</v>
      </c>
      <c r="J1932">
        <f t="shared" si="121"/>
        <v>2801699</v>
      </c>
      <c r="K1932">
        <f t="shared" si="122"/>
        <v>0.1</v>
      </c>
      <c r="L1932">
        <f t="shared" si="123"/>
        <v>280169.90000000002</v>
      </c>
    </row>
    <row r="1933" spans="1:12" x14ac:dyDescent="0.25">
      <c r="A1933">
        <v>2932</v>
      </c>
      <c r="B1933" t="s">
        <v>1146</v>
      </c>
      <c r="C1933">
        <v>936928</v>
      </c>
      <c r="D1933">
        <v>7.9</v>
      </c>
      <c r="E1933" s="5">
        <v>43860.600543981483</v>
      </c>
      <c r="F1933" t="s">
        <v>1426</v>
      </c>
      <c r="G1933">
        <v>7919593</v>
      </c>
      <c r="H1933" s="3">
        <v>45015.665729108798</v>
      </c>
      <c r="I1933" t="str">
        <f t="shared" si="120"/>
        <v>Long Term</v>
      </c>
      <c r="J1933">
        <f t="shared" si="121"/>
        <v>6982665</v>
      </c>
      <c r="K1933">
        <f t="shared" si="122"/>
        <v>0.1</v>
      </c>
      <c r="L1933">
        <f t="shared" si="123"/>
        <v>698266.5</v>
      </c>
    </row>
    <row r="1934" spans="1:12" x14ac:dyDescent="0.25">
      <c r="A1934">
        <v>2933</v>
      </c>
      <c r="B1934" t="s">
        <v>172</v>
      </c>
      <c r="C1934">
        <v>651006</v>
      </c>
      <c r="D1934">
        <v>6.29</v>
      </c>
      <c r="E1934" s="5">
        <v>44898.357476851852</v>
      </c>
      <c r="F1934" t="s">
        <v>1421</v>
      </c>
      <c r="G1934">
        <v>9238273</v>
      </c>
      <c r="H1934" s="3">
        <v>45015.665729108798</v>
      </c>
      <c r="I1934" t="str">
        <f t="shared" si="120"/>
        <v>Short Term</v>
      </c>
      <c r="J1934">
        <f t="shared" si="121"/>
        <v>8587267</v>
      </c>
      <c r="K1934">
        <f t="shared" si="122"/>
        <v>0.1</v>
      </c>
      <c r="L1934">
        <f t="shared" si="123"/>
        <v>858726.70000000007</v>
      </c>
    </row>
    <row r="1935" spans="1:12" x14ac:dyDescent="0.25">
      <c r="A1935">
        <v>2934</v>
      </c>
      <c r="B1935" t="s">
        <v>451</v>
      </c>
      <c r="C1935">
        <v>954622</v>
      </c>
      <c r="D1935">
        <v>8.8699999999999992</v>
      </c>
      <c r="E1935" s="5">
        <v>44205.454583333332</v>
      </c>
      <c r="F1935" t="s">
        <v>1424</v>
      </c>
      <c r="G1935">
        <v>9693848</v>
      </c>
      <c r="H1935" s="3">
        <v>45015.665729108798</v>
      </c>
      <c r="I1935" t="str">
        <f t="shared" si="120"/>
        <v>Long Term</v>
      </c>
      <c r="J1935">
        <f t="shared" si="121"/>
        <v>8739226</v>
      </c>
      <c r="K1935">
        <f t="shared" si="122"/>
        <v>0.1</v>
      </c>
      <c r="L1935">
        <f t="shared" si="123"/>
        <v>873922.60000000009</v>
      </c>
    </row>
    <row r="1936" spans="1:12" x14ac:dyDescent="0.25">
      <c r="A1936">
        <v>2935</v>
      </c>
      <c r="B1936" t="s">
        <v>1450</v>
      </c>
      <c r="C1936">
        <v>276711</v>
      </c>
      <c r="D1936">
        <v>7.59</v>
      </c>
      <c r="E1936" s="5">
        <v>44721.115891203714</v>
      </c>
      <c r="F1936" t="s">
        <v>1421</v>
      </c>
      <c r="G1936">
        <v>9277283</v>
      </c>
      <c r="H1936" s="3">
        <v>45015.665729108798</v>
      </c>
      <c r="I1936" t="str">
        <f t="shared" si="120"/>
        <v>Short Term</v>
      </c>
      <c r="J1936">
        <f t="shared" si="121"/>
        <v>9000572</v>
      </c>
      <c r="K1936">
        <f t="shared" si="122"/>
        <v>0.1</v>
      </c>
      <c r="L1936">
        <f t="shared" si="123"/>
        <v>900057.20000000007</v>
      </c>
    </row>
    <row r="1937" spans="1:12" x14ac:dyDescent="0.25">
      <c r="A1937">
        <v>2936</v>
      </c>
      <c r="B1937" t="s">
        <v>649</v>
      </c>
      <c r="C1937">
        <v>325751</v>
      </c>
      <c r="D1937">
        <v>6.53</v>
      </c>
      <c r="E1937" s="5">
        <v>43408.920601851853</v>
      </c>
      <c r="F1937" t="s">
        <v>1421</v>
      </c>
      <c r="G1937">
        <v>2004297</v>
      </c>
      <c r="H1937" s="3">
        <v>45015.665729108798</v>
      </c>
      <c r="I1937" t="str">
        <f t="shared" si="120"/>
        <v>Long Term</v>
      </c>
      <c r="J1937">
        <f t="shared" si="121"/>
        <v>1678546</v>
      </c>
      <c r="K1937">
        <f t="shared" si="122"/>
        <v>0.1</v>
      </c>
      <c r="L1937">
        <f t="shared" si="123"/>
        <v>167854.6</v>
      </c>
    </row>
    <row r="1938" spans="1:12" x14ac:dyDescent="0.25">
      <c r="A1938">
        <v>2937</v>
      </c>
      <c r="B1938" t="s">
        <v>379</v>
      </c>
      <c r="C1938">
        <v>913877</v>
      </c>
      <c r="D1938">
        <v>7.57</v>
      </c>
      <c r="E1938" s="5">
        <v>44819.813761574071</v>
      </c>
      <c r="F1938" t="s">
        <v>1426</v>
      </c>
      <c r="G1938">
        <v>913924</v>
      </c>
      <c r="H1938" s="3">
        <v>45015.665729108798</v>
      </c>
      <c r="I1938" t="str">
        <f t="shared" si="120"/>
        <v>Short Term</v>
      </c>
      <c r="J1938">
        <f t="shared" si="121"/>
        <v>47</v>
      </c>
      <c r="K1938">
        <f t="shared" si="122"/>
        <v>0</v>
      </c>
      <c r="L1938">
        <f t="shared" si="123"/>
        <v>0</v>
      </c>
    </row>
    <row r="1939" spans="1:12" x14ac:dyDescent="0.25">
      <c r="A1939">
        <v>2938</v>
      </c>
      <c r="B1939" t="s">
        <v>381</v>
      </c>
      <c r="C1939">
        <v>975947</v>
      </c>
      <c r="D1939">
        <v>6.42</v>
      </c>
      <c r="E1939" s="5">
        <v>44945.646180555559</v>
      </c>
      <c r="F1939" t="s">
        <v>1424</v>
      </c>
      <c r="G1939">
        <v>8970610</v>
      </c>
      <c r="H1939" s="3">
        <v>45015.665729108798</v>
      </c>
      <c r="I1939" t="str">
        <f t="shared" si="120"/>
        <v>Short Term</v>
      </c>
      <c r="J1939">
        <f t="shared" si="121"/>
        <v>7994663</v>
      </c>
      <c r="K1939">
        <f t="shared" si="122"/>
        <v>0.1</v>
      </c>
      <c r="L1939">
        <f t="shared" si="123"/>
        <v>799466.3</v>
      </c>
    </row>
    <row r="1940" spans="1:12" x14ac:dyDescent="0.25">
      <c r="A1940">
        <v>2939</v>
      </c>
      <c r="B1940" t="s">
        <v>579</v>
      </c>
      <c r="C1940">
        <v>942303</v>
      </c>
      <c r="D1940">
        <v>5.0999999999999996</v>
      </c>
      <c r="E1940" s="5">
        <v>44933.30574074074</v>
      </c>
      <c r="F1940" t="s">
        <v>1421</v>
      </c>
      <c r="G1940">
        <v>4041641</v>
      </c>
      <c r="H1940" s="3">
        <v>45015.665729108798</v>
      </c>
      <c r="I1940" t="str">
        <f t="shared" si="120"/>
        <v>Short Term</v>
      </c>
      <c r="J1940">
        <f t="shared" si="121"/>
        <v>3099338</v>
      </c>
      <c r="K1940">
        <f t="shared" si="122"/>
        <v>0.1</v>
      </c>
      <c r="L1940">
        <f t="shared" si="123"/>
        <v>309933.8</v>
      </c>
    </row>
    <row r="1941" spans="1:12" x14ac:dyDescent="0.25">
      <c r="A1941">
        <v>2940</v>
      </c>
      <c r="B1941" t="s">
        <v>1320</v>
      </c>
      <c r="C1941">
        <v>118431</v>
      </c>
      <c r="D1941">
        <v>8.64</v>
      </c>
      <c r="E1941" s="5">
        <v>43981.523425925923</v>
      </c>
      <c r="F1941" t="s">
        <v>1423</v>
      </c>
      <c r="G1941">
        <v>6759970</v>
      </c>
      <c r="H1941" s="3">
        <v>45015.665729108798</v>
      </c>
      <c r="I1941" t="str">
        <f t="shared" si="120"/>
        <v>Long Term</v>
      </c>
      <c r="J1941">
        <f t="shared" si="121"/>
        <v>6641539</v>
      </c>
      <c r="K1941">
        <f t="shared" si="122"/>
        <v>0.1</v>
      </c>
      <c r="L1941">
        <f t="shared" si="123"/>
        <v>664153.9</v>
      </c>
    </row>
    <row r="1942" spans="1:12" x14ac:dyDescent="0.25">
      <c r="A1942">
        <v>2941</v>
      </c>
      <c r="B1942" t="s">
        <v>1220</v>
      </c>
      <c r="C1942">
        <v>438721</v>
      </c>
      <c r="D1942">
        <v>8.6999999999999993</v>
      </c>
      <c r="E1942" s="5">
        <v>43569.65284722222</v>
      </c>
      <c r="F1942" t="s">
        <v>1421</v>
      </c>
      <c r="G1942">
        <v>9757703</v>
      </c>
      <c r="H1942" s="3">
        <v>45015.665729108798</v>
      </c>
      <c r="I1942" t="str">
        <f t="shared" si="120"/>
        <v>Long Term</v>
      </c>
      <c r="J1942">
        <f t="shared" si="121"/>
        <v>9318982</v>
      </c>
      <c r="K1942">
        <f t="shared" si="122"/>
        <v>0.1</v>
      </c>
      <c r="L1942">
        <f t="shared" si="123"/>
        <v>931898.20000000007</v>
      </c>
    </row>
    <row r="1943" spans="1:12" x14ac:dyDescent="0.25">
      <c r="A1943">
        <v>2942</v>
      </c>
      <c r="B1943" t="s">
        <v>849</v>
      </c>
      <c r="C1943">
        <v>707378</v>
      </c>
      <c r="D1943">
        <v>7.44</v>
      </c>
      <c r="E1943" s="5">
        <v>44709.581585648149</v>
      </c>
      <c r="F1943" t="s">
        <v>1423</v>
      </c>
      <c r="G1943">
        <v>707388</v>
      </c>
      <c r="H1943" s="3">
        <v>45015.665729108798</v>
      </c>
      <c r="I1943" t="str">
        <f t="shared" si="120"/>
        <v>Short Term</v>
      </c>
      <c r="J1943">
        <f t="shared" si="121"/>
        <v>10</v>
      </c>
      <c r="K1943">
        <f t="shared" si="122"/>
        <v>0</v>
      </c>
      <c r="L1943">
        <f t="shared" si="123"/>
        <v>0</v>
      </c>
    </row>
    <row r="1944" spans="1:12" x14ac:dyDescent="0.25">
      <c r="A1944">
        <v>2943</v>
      </c>
      <c r="B1944" t="s">
        <v>230</v>
      </c>
      <c r="C1944">
        <v>575108</v>
      </c>
      <c r="D1944">
        <v>6.1</v>
      </c>
      <c r="E1944" s="5">
        <v>43870.27516203704</v>
      </c>
      <c r="F1944" t="s">
        <v>1424</v>
      </c>
      <c r="G1944">
        <v>4596371</v>
      </c>
      <c r="H1944" s="3">
        <v>45015.665729108798</v>
      </c>
      <c r="I1944" t="str">
        <f t="shared" si="120"/>
        <v>Long Term</v>
      </c>
      <c r="J1944">
        <f t="shared" si="121"/>
        <v>4021263</v>
      </c>
      <c r="K1944">
        <f t="shared" si="122"/>
        <v>0.1</v>
      </c>
      <c r="L1944">
        <f t="shared" si="123"/>
        <v>402126.30000000005</v>
      </c>
    </row>
    <row r="1945" spans="1:12" x14ac:dyDescent="0.25">
      <c r="A1945">
        <v>2944</v>
      </c>
      <c r="B1945" t="s">
        <v>901</v>
      </c>
      <c r="C1945">
        <v>628573</v>
      </c>
      <c r="D1945">
        <v>5.74</v>
      </c>
      <c r="E1945" s="5">
        <v>44297.652604166673</v>
      </c>
      <c r="F1945" t="s">
        <v>1425</v>
      </c>
      <c r="G1945">
        <v>9879131</v>
      </c>
      <c r="H1945" s="3">
        <v>45015.665729108798</v>
      </c>
      <c r="I1945" t="str">
        <f t="shared" si="120"/>
        <v>Long Term</v>
      </c>
      <c r="J1945">
        <f t="shared" si="121"/>
        <v>9250558</v>
      </c>
      <c r="K1945">
        <f t="shared" si="122"/>
        <v>0.1</v>
      </c>
      <c r="L1945">
        <f t="shared" si="123"/>
        <v>925055.8</v>
      </c>
    </row>
    <row r="1946" spans="1:12" x14ac:dyDescent="0.25">
      <c r="A1946">
        <v>2945</v>
      </c>
      <c r="B1946" t="s">
        <v>1470</v>
      </c>
      <c r="C1946">
        <v>370878</v>
      </c>
      <c r="D1946">
        <v>6.69</v>
      </c>
      <c r="E1946" s="5">
        <v>44331.56045138889</v>
      </c>
      <c r="F1946" t="s">
        <v>1424</v>
      </c>
      <c r="G1946">
        <v>7538593</v>
      </c>
      <c r="H1946" s="3">
        <v>45015.665729108798</v>
      </c>
      <c r="I1946" t="str">
        <f t="shared" si="120"/>
        <v>Long Term</v>
      </c>
      <c r="J1946">
        <f t="shared" si="121"/>
        <v>7167715</v>
      </c>
      <c r="K1946">
        <f t="shared" si="122"/>
        <v>0.1</v>
      </c>
      <c r="L1946">
        <f t="shared" si="123"/>
        <v>716771.5</v>
      </c>
    </row>
    <row r="1947" spans="1:12" x14ac:dyDescent="0.25">
      <c r="A1947">
        <v>2946</v>
      </c>
      <c r="B1947" t="s">
        <v>731</v>
      </c>
      <c r="C1947">
        <v>922671</v>
      </c>
      <c r="D1947">
        <v>8.42</v>
      </c>
      <c r="E1947" s="5">
        <v>43377.1328125</v>
      </c>
      <c r="F1947" t="s">
        <v>1425</v>
      </c>
      <c r="G1947">
        <v>9559797</v>
      </c>
      <c r="H1947" s="3">
        <v>45015.665729108798</v>
      </c>
      <c r="I1947" t="str">
        <f t="shared" si="120"/>
        <v>Long Term</v>
      </c>
      <c r="J1947">
        <f t="shared" si="121"/>
        <v>8637126</v>
      </c>
      <c r="K1947">
        <f t="shared" si="122"/>
        <v>0.1</v>
      </c>
      <c r="L1947">
        <f t="shared" si="123"/>
        <v>863712.60000000009</v>
      </c>
    </row>
    <row r="1948" spans="1:12" x14ac:dyDescent="0.25">
      <c r="A1948">
        <v>2947</v>
      </c>
      <c r="B1948" t="s">
        <v>1090</v>
      </c>
      <c r="C1948">
        <v>973577</v>
      </c>
      <c r="D1948">
        <v>7.17</v>
      </c>
      <c r="E1948" s="5">
        <v>43497.871863425928</v>
      </c>
      <c r="F1948" t="s">
        <v>1424</v>
      </c>
      <c r="G1948">
        <v>9911151</v>
      </c>
      <c r="H1948" s="3">
        <v>45015.665729108798</v>
      </c>
      <c r="I1948" t="str">
        <f t="shared" si="120"/>
        <v>Long Term</v>
      </c>
      <c r="J1948">
        <f t="shared" si="121"/>
        <v>8937574</v>
      </c>
      <c r="K1948">
        <f t="shared" si="122"/>
        <v>0.1</v>
      </c>
      <c r="L1948">
        <f t="shared" si="123"/>
        <v>893757.4</v>
      </c>
    </row>
    <row r="1949" spans="1:12" x14ac:dyDescent="0.25">
      <c r="A1949">
        <v>2948</v>
      </c>
      <c r="B1949" t="s">
        <v>1323</v>
      </c>
      <c r="C1949">
        <v>768120</v>
      </c>
      <c r="D1949">
        <v>6.3</v>
      </c>
      <c r="E1949" s="5">
        <v>44418.669432870367</v>
      </c>
      <c r="F1949" t="s">
        <v>1423</v>
      </c>
      <c r="G1949">
        <v>4090118</v>
      </c>
      <c r="H1949" s="3">
        <v>45015.665729108798</v>
      </c>
      <c r="I1949" t="str">
        <f t="shared" si="120"/>
        <v>Long Term</v>
      </c>
      <c r="J1949">
        <f t="shared" si="121"/>
        <v>3321998</v>
      </c>
      <c r="K1949">
        <f t="shared" si="122"/>
        <v>0.1</v>
      </c>
      <c r="L1949">
        <f t="shared" si="123"/>
        <v>332199.80000000005</v>
      </c>
    </row>
    <row r="1950" spans="1:12" x14ac:dyDescent="0.25">
      <c r="A1950">
        <v>2949</v>
      </c>
      <c r="B1950" t="s">
        <v>531</v>
      </c>
      <c r="C1950">
        <v>117921</v>
      </c>
      <c r="D1950">
        <v>7.52</v>
      </c>
      <c r="E1950" s="5">
        <v>44045.926215277781</v>
      </c>
      <c r="F1950" t="s">
        <v>1426</v>
      </c>
      <c r="G1950">
        <v>5435270</v>
      </c>
      <c r="H1950" s="3">
        <v>45015.665729108798</v>
      </c>
      <c r="I1950" t="str">
        <f t="shared" si="120"/>
        <v>Long Term</v>
      </c>
      <c r="J1950">
        <f t="shared" si="121"/>
        <v>5317349</v>
      </c>
      <c r="K1950">
        <f t="shared" si="122"/>
        <v>0.1</v>
      </c>
      <c r="L1950">
        <f t="shared" si="123"/>
        <v>531734.9</v>
      </c>
    </row>
    <row r="1951" spans="1:12" x14ac:dyDescent="0.25">
      <c r="A1951">
        <v>2950</v>
      </c>
      <c r="B1951" t="s">
        <v>794</v>
      </c>
      <c r="C1951">
        <v>391209</v>
      </c>
      <c r="D1951">
        <v>7.14</v>
      </c>
      <c r="E1951" s="5">
        <v>43643.034641203703</v>
      </c>
      <c r="F1951" t="s">
        <v>1424</v>
      </c>
      <c r="G1951">
        <v>8088689</v>
      </c>
      <c r="H1951" s="3">
        <v>45015.665729108798</v>
      </c>
      <c r="I1951" t="str">
        <f t="shared" si="120"/>
        <v>Long Term</v>
      </c>
      <c r="J1951">
        <f t="shared" si="121"/>
        <v>7697480</v>
      </c>
      <c r="K1951">
        <f t="shared" si="122"/>
        <v>0.1</v>
      </c>
      <c r="L1951">
        <f t="shared" si="123"/>
        <v>769748</v>
      </c>
    </row>
    <row r="1952" spans="1:12" x14ac:dyDescent="0.25">
      <c r="A1952">
        <v>2951</v>
      </c>
      <c r="B1952" t="s">
        <v>539</v>
      </c>
      <c r="C1952">
        <v>611293</v>
      </c>
      <c r="D1952">
        <v>7.54</v>
      </c>
      <c r="E1952" s="5">
        <v>44829.939108796287</v>
      </c>
      <c r="F1952" t="s">
        <v>1426</v>
      </c>
      <c r="G1952">
        <v>7214934</v>
      </c>
      <c r="H1952" s="3">
        <v>45015.665729108798</v>
      </c>
      <c r="I1952" t="str">
        <f t="shared" si="120"/>
        <v>Short Term</v>
      </c>
      <c r="J1952">
        <f t="shared" si="121"/>
        <v>6603641</v>
      </c>
      <c r="K1952">
        <f t="shared" si="122"/>
        <v>0.1</v>
      </c>
      <c r="L1952">
        <f t="shared" si="123"/>
        <v>660364.10000000009</v>
      </c>
    </row>
    <row r="1953" spans="1:12" x14ac:dyDescent="0.25">
      <c r="A1953">
        <v>2952</v>
      </c>
      <c r="B1953" t="s">
        <v>825</v>
      </c>
      <c r="C1953">
        <v>65287</v>
      </c>
      <c r="D1953">
        <v>7.29</v>
      </c>
      <c r="E1953" s="5">
        <v>44577.975555555553</v>
      </c>
      <c r="F1953" t="s">
        <v>1425</v>
      </c>
      <c r="G1953">
        <v>5168469</v>
      </c>
      <c r="H1953" s="3">
        <v>45015.665729108798</v>
      </c>
      <c r="I1953" t="str">
        <f t="shared" si="120"/>
        <v>Long Term</v>
      </c>
      <c r="J1953">
        <f t="shared" si="121"/>
        <v>5103182</v>
      </c>
      <c r="K1953">
        <f t="shared" si="122"/>
        <v>0.1</v>
      </c>
      <c r="L1953">
        <f t="shared" si="123"/>
        <v>510318.2</v>
      </c>
    </row>
    <row r="1954" spans="1:12" x14ac:dyDescent="0.25">
      <c r="A1954">
        <v>2953</v>
      </c>
      <c r="B1954" t="s">
        <v>944</v>
      </c>
      <c r="C1954">
        <v>661156</v>
      </c>
      <c r="D1954">
        <v>8.65</v>
      </c>
      <c r="E1954" s="5">
        <v>44742.530810185177</v>
      </c>
      <c r="F1954" t="s">
        <v>1422</v>
      </c>
      <c r="G1954">
        <v>6604479</v>
      </c>
      <c r="H1954" s="3">
        <v>45015.665729108798</v>
      </c>
      <c r="I1954" t="str">
        <f t="shared" si="120"/>
        <v>Short Term</v>
      </c>
      <c r="J1954">
        <f t="shared" si="121"/>
        <v>5943323</v>
      </c>
      <c r="K1954">
        <f t="shared" si="122"/>
        <v>0.1</v>
      </c>
      <c r="L1954">
        <f t="shared" si="123"/>
        <v>594332.30000000005</v>
      </c>
    </row>
    <row r="1955" spans="1:12" x14ac:dyDescent="0.25">
      <c r="A1955">
        <v>2954</v>
      </c>
      <c r="B1955" t="s">
        <v>391</v>
      </c>
      <c r="C1955">
        <v>684198</v>
      </c>
      <c r="D1955">
        <v>7.91</v>
      </c>
      <c r="E1955" s="5">
        <v>43503.176805555559</v>
      </c>
      <c r="F1955" t="s">
        <v>1423</v>
      </c>
      <c r="G1955">
        <v>9786090</v>
      </c>
      <c r="H1955" s="3">
        <v>45015.665729108798</v>
      </c>
      <c r="I1955" t="str">
        <f t="shared" si="120"/>
        <v>Long Term</v>
      </c>
      <c r="J1955">
        <f t="shared" si="121"/>
        <v>9101892</v>
      </c>
      <c r="K1955">
        <f t="shared" si="122"/>
        <v>0.1</v>
      </c>
      <c r="L1955">
        <f t="shared" si="123"/>
        <v>910189.20000000007</v>
      </c>
    </row>
    <row r="1956" spans="1:12" x14ac:dyDescent="0.25">
      <c r="A1956">
        <v>2955</v>
      </c>
      <c r="B1956" t="s">
        <v>231</v>
      </c>
      <c r="C1956">
        <v>21363</v>
      </c>
      <c r="D1956">
        <v>8.7899999999999991</v>
      </c>
      <c r="E1956" s="5">
        <v>44558.827418981477</v>
      </c>
      <c r="F1956" t="s">
        <v>1421</v>
      </c>
      <c r="G1956">
        <v>8931187</v>
      </c>
      <c r="H1956" s="3">
        <v>45015.665729108798</v>
      </c>
      <c r="I1956" t="str">
        <f t="shared" si="120"/>
        <v>Long Term</v>
      </c>
      <c r="J1956">
        <f t="shared" si="121"/>
        <v>8909824</v>
      </c>
      <c r="K1956">
        <f t="shared" si="122"/>
        <v>0.1</v>
      </c>
      <c r="L1956">
        <f t="shared" si="123"/>
        <v>890982.40000000002</v>
      </c>
    </row>
    <row r="1957" spans="1:12" x14ac:dyDescent="0.25">
      <c r="A1957">
        <v>2956</v>
      </c>
      <c r="B1957" t="s">
        <v>1296</v>
      </c>
      <c r="C1957">
        <v>30899</v>
      </c>
      <c r="D1957">
        <v>6.14</v>
      </c>
      <c r="E1957" s="5">
        <v>44739.109560185178</v>
      </c>
      <c r="F1957" t="s">
        <v>1424</v>
      </c>
      <c r="G1957">
        <v>9407022</v>
      </c>
      <c r="H1957" s="3">
        <v>45015.665729108798</v>
      </c>
      <c r="I1957" t="str">
        <f t="shared" si="120"/>
        <v>Short Term</v>
      </c>
      <c r="J1957">
        <f t="shared" si="121"/>
        <v>9376123</v>
      </c>
      <c r="K1957">
        <f t="shared" si="122"/>
        <v>0.1</v>
      </c>
      <c r="L1957">
        <f t="shared" si="123"/>
        <v>937612.3</v>
      </c>
    </row>
    <row r="1958" spans="1:12" x14ac:dyDescent="0.25">
      <c r="A1958">
        <v>2957</v>
      </c>
      <c r="B1958" t="s">
        <v>1517</v>
      </c>
      <c r="C1958">
        <v>366322</v>
      </c>
      <c r="D1958">
        <v>5.48</v>
      </c>
      <c r="E1958" s="5">
        <v>44416.932025462957</v>
      </c>
      <c r="F1958" t="s">
        <v>1425</v>
      </c>
      <c r="G1958">
        <v>6268313</v>
      </c>
      <c r="H1958" s="3">
        <v>45015.665729108798</v>
      </c>
      <c r="I1958" t="str">
        <f t="shared" si="120"/>
        <v>Long Term</v>
      </c>
      <c r="J1958">
        <f t="shared" si="121"/>
        <v>5901991</v>
      </c>
      <c r="K1958">
        <f t="shared" si="122"/>
        <v>0.1</v>
      </c>
      <c r="L1958">
        <f t="shared" si="123"/>
        <v>590199.1</v>
      </c>
    </row>
    <row r="1959" spans="1:12" x14ac:dyDescent="0.25">
      <c r="A1959">
        <v>2958</v>
      </c>
      <c r="B1959" t="s">
        <v>445</v>
      </c>
      <c r="C1959">
        <v>646740</v>
      </c>
      <c r="D1959">
        <v>7.35</v>
      </c>
      <c r="E1959" s="5">
        <v>44887.94767361111</v>
      </c>
      <c r="F1959" t="s">
        <v>1426</v>
      </c>
      <c r="G1959">
        <v>8083654</v>
      </c>
      <c r="H1959" s="3">
        <v>45015.665729108798</v>
      </c>
      <c r="I1959" t="str">
        <f t="shared" si="120"/>
        <v>Short Term</v>
      </c>
      <c r="J1959">
        <f t="shared" si="121"/>
        <v>7436914</v>
      </c>
      <c r="K1959">
        <f t="shared" si="122"/>
        <v>0.1</v>
      </c>
      <c r="L1959">
        <f t="shared" si="123"/>
        <v>743691.4</v>
      </c>
    </row>
    <row r="1960" spans="1:12" x14ac:dyDescent="0.25">
      <c r="A1960">
        <v>2959</v>
      </c>
      <c r="B1960" t="s">
        <v>1032</v>
      </c>
      <c r="C1960">
        <v>401258</v>
      </c>
      <c r="D1960">
        <v>6.97</v>
      </c>
      <c r="E1960" s="5">
        <v>43941.651493055557</v>
      </c>
      <c r="F1960" t="s">
        <v>1426</v>
      </c>
      <c r="G1960">
        <v>3439351</v>
      </c>
      <c r="H1960" s="3">
        <v>45015.665729108798</v>
      </c>
      <c r="I1960" t="str">
        <f t="shared" si="120"/>
        <v>Long Term</v>
      </c>
      <c r="J1960">
        <f t="shared" si="121"/>
        <v>3038093</v>
      </c>
      <c r="K1960">
        <f t="shared" si="122"/>
        <v>0.1</v>
      </c>
      <c r="L1960">
        <f t="shared" si="123"/>
        <v>303809.3</v>
      </c>
    </row>
    <row r="1961" spans="1:12" x14ac:dyDescent="0.25">
      <c r="A1961">
        <v>2960</v>
      </c>
      <c r="B1961" t="s">
        <v>359</v>
      </c>
      <c r="C1961">
        <v>328215</v>
      </c>
      <c r="D1961">
        <v>5.74</v>
      </c>
      <c r="E1961" s="5">
        <v>44978.716736111113</v>
      </c>
      <c r="F1961" t="s">
        <v>1425</v>
      </c>
      <c r="G1961">
        <v>3929923</v>
      </c>
      <c r="H1961" s="3">
        <v>45015.665729108798</v>
      </c>
      <c r="I1961" t="str">
        <f t="shared" si="120"/>
        <v>Short Term</v>
      </c>
      <c r="J1961">
        <f t="shared" si="121"/>
        <v>3601708</v>
      </c>
      <c r="K1961">
        <f t="shared" si="122"/>
        <v>0.1</v>
      </c>
      <c r="L1961">
        <f t="shared" si="123"/>
        <v>360170.80000000005</v>
      </c>
    </row>
    <row r="1962" spans="1:12" x14ac:dyDescent="0.25">
      <c r="A1962">
        <v>2961</v>
      </c>
      <c r="B1962" t="s">
        <v>602</v>
      </c>
      <c r="C1962">
        <v>483571</v>
      </c>
      <c r="D1962">
        <v>6.75</v>
      </c>
      <c r="E1962" s="5">
        <v>44056.975949074083</v>
      </c>
      <c r="F1962" t="s">
        <v>1425</v>
      </c>
      <c r="G1962">
        <v>9263553</v>
      </c>
      <c r="H1962" s="3">
        <v>45015.665729108798</v>
      </c>
      <c r="I1962" t="str">
        <f t="shared" si="120"/>
        <v>Long Term</v>
      </c>
      <c r="J1962">
        <f t="shared" si="121"/>
        <v>8779982</v>
      </c>
      <c r="K1962">
        <f t="shared" si="122"/>
        <v>0.1</v>
      </c>
      <c r="L1962">
        <f t="shared" si="123"/>
        <v>877998.20000000007</v>
      </c>
    </row>
    <row r="1963" spans="1:12" x14ac:dyDescent="0.25">
      <c r="A1963">
        <v>2962</v>
      </c>
      <c r="B1963" t="s">
        <v>114</v>
      </c>
      <c r="C1963">
        <v>432941</v>
      </c>
      <c r="D1963">
        <v>6.72</v>
      </c>
      <c r="E1963" s="5">
        <v>44318.418379629627</v>
      </c>
      <c r="F1963" t="s">
        <v>1424</v>
      </c>
      <c r="G1963">
        <v>4892511</v>
      </c>
      <c r="H1963" s="3">
        <v>45015.665729108798</v>
      </c>
      <c r="I1963" t="str">
        <f t="shared" si="120"/>
        <v>Long Term</v>
      </c>
      <c r="J1963">
        <f t="shared" si="121"/>
        <v>4459570</v>
      </c>
      <c r="K1963">
        <f t="shared" si="122"/>
        <v>0.1</v>
      </c>
      <c r="L1963">
        <f t="shared" si="123"/>
        <v>445957</v>
      </c>
    </row>
    <row r="1964" spans="1:12" x14ac:dyDescent="0.25">
      <c r="A1964">
        <v>2963</v>
      </c>
      <c r="B1964" t="s">
        <v>976</v>
      </c>
      <c r="C1964">
        <v>135606</v>
      </c>
      <c r="D1964">
        <v>8.4</v>
      </c>
      <c r="E1964" s="5">
        <v>45005.209513888891</v>
      </c>
      <c r="F1964" t="s">
        <v>1421</v>
      </c>
      <c r="G1964">
        <v>6948306</v>
      </c>
      <c r="H1964" s="3">
        <v>45015.665729108798</v>
      </c>
      <c r="I1964" t="str">
        <f t="shared" si="120"/>
        <v>Short Term</v>
      </c>
      <c r="J1964">
        <f t="shared" si="121"/>
        <v>6812700</v>
      </c>
      <c r="K1964">
        <f t="shared" si="122"/>
        <v>0.1</v>
      </c>
      <c r="L1964">
        <f t="shared" si="123"/>
        <v>681270</v>
      </c>
    </row>
    <row r="1965" spans="1:12" x14ac:dyDescent="0.25">
      <c r="A1965">
        <v>2964</v>
      </c>
      <c r="B1965" t="s">
        <v>1080</v>
      </c>
      <c r="C1965">
        <v>163181</v>
      </c>
      <c r="D1965">
        <v>8.39</v>
      </c>
      <c r="E1965" s="5">
        <v>43738.676261574074</v>
      </c>
      <c r="F1965" t="s">
        <v>1426</v>
      </c>
      <c r="G1965">
        <v>5222130</v>
      </c>
      <c r="H1965" s="3">
        <v>45015.665729108798</v>
      </c>
      <c r="I1965" t="str">
        <f t="shared" si="120"/>
        <v>Long Term</v>
      </c>
      <c r="J1965">
        <f t="shared" si="121"/>
        <v>5058949</v>
      </c>
      <c r="K1965">
        <f t="shared" si="122"/>
        <v>0.1</v>
      </c>
      <c r="L1965">
        <f t="shared" si="123"/>
        <v>505894.9</v>
      </c>
    </row>
    <row r="1966" spans="1:12" x14ac:dyDescent="0.25">
      <c r="A1966">
        <v>2965</v>
      </c>
      <c r="B1966" t="s">
        <v>161</v>
      </c>
      <c r="C1966">
        <v>766283</v>
      </c>
      <c r="D1966">
        <v>8.3699999999999992</v>
      </c>
      <c r="E1966" s="5">
        <v>43552.364374999997</v>
      </c>
      <c r="F1966" t="s">
        <v>1426</v>
      </c>
      <c r="G1966">
        <v>6469283</v>
      </c>
      <c r="H1966" s="3">
        <v>45015.665729108798</v>
      </c>
      <c r="I1966" t="str">
        <f t="shared" si="120"/>
        <v>Long Term</v>
      </c>
      <c r="J1966">
        <f t="shared" si="121"/>
        <v>5703000</v>
      </c>
      <c r="K1966">
        <f t="shared" si="122"/>
        <v>0.1</v>
      </c>
      <c r="L1966">
        <f t="shared" si="123"/>
        <v>570300</v>
      </c>
    </row>
    <row r="1967" spans="1:12" x14ac:dyDescent="0.25">
      <c r="A1967">
        <v>2966</v>
      </c>
      <c r="B1967" t="s">
        <v>988</v>
      </c>
      <c r="C1967">
        <v>448082</v>
      </c>
      <c r="D1967">
        <v>6.77</v>
      </c>
      <c r="E1967" s="5">
        <v>44063.271458333344</v>
      </c>
      <c r="F1967" t="s">
        <v>1425</v>
      </c>
      <c r="G1967">
        <v>9636833</v>
      </c>
      <c r="H1967" s="3">
        <v>45015.665729108798</v>
      </c>
      <c r="I1967" t="str">
        <f t="shared" si="120"/>
        <v>Long Term</v>
      </c>
      <c r="J1967">
        <f t="shared" si="121"/>
        <v>9188751</v>
      </c>
      <c r="K1967">
        <f t="shared" si="122"/>
        <v>0.1</v>
      </c>
      <c r="L1967">
        <f t="shared" si="123"/>
        <v>918875.10000000009</v>
      </c>
    </row>
    <row r="1968" spans="1:12" x14ac:dyDescent="0.25">
      <c r="A1968">
        <v>2967</v>
      </c>
      <c r="B1968" t="s">
        <v>1439</v>
      </c>
      <c r="C1968">
        <v>639384</v>
      </c>
      <c r="D1968">
        <v>5.43</v>
      </c>
      <c r="E1968" s="5">
        <v>43568.976018518522</v>
      </c>
      <c r="F1968" t="s">
        <v>1426</v>
      </c>
      <c r="G1968">
        <v>3966774</v>
      </c>
      <c r="H1968" s="3">
        <v>45015.665729108798</v>
      </c>
      <c r="I1968" t="str">
        <f t="shared" si="120"/>
        <v>Long Term</v>
      </c>
      <c r="J1968">
        <f t="shared" si="121"/>
        <v>3327390</v>
      </c>
      <c r="K1968">
        <f t="shared" si="122"/>
        <v>0.1</v>
      </c>
      <c r="L1968">
        <f t="shared" si="123"/>
        <v>332739</v>
      </c>
    </row>
    <row r="1969" spans="1:12" x14ac:dyDescent="0.25">
      <c r="A1969">
        <v>2968</v>
      </c>
      <c r="B1969" t="s">
        <v>1492</v>
      </c>
      <c r="C1969">
        <v>781624</v>
      </c>
      <c r="D1969">
        <v>8.32</v>
      </c>
      <c r="E1969" s="5">
        <v>44436.556342592587</v>
      </c>
      <c r="F1969" t="s">
        <v>1424</v>
      </c>
      <c r="G1969">
        <v>7973197</v>
      </c>
      <c r="H1969" s="3">
        <v>45015.665729108798</v>
      </c>
      <c r="I1969" t="str">
        <f t="shared" si="120"/>
        <v>Long Term</v>
      </c>
      <c r="J1969">
        <f t="shared" si="121"/>
        <v>7191573</v>
      </c>
      <c r="K1969">
        <f t="shared" si="122"/>
        <v>0.1</v>
      </c>
      <c r="L1969">
        <f t="shared" si="123"/>
        <v>719157.3</v>
      </c>
    </row>
    <row r="1970" spans="1:12" x14ac:dyDescent="0.25">
      <c r="A1970">
        <v>2969</v>
      </c>
      <c r="B1970" t="s">
        <v>406</v>
      </c>
      <c r="C1970">
        <v>889044</v>
      </c>
      <c r="D1970">
        <v>7.93</v>
      </c>
      <c r="E1970" s="5">
        <v>43657.30195601852</v>
      </c>
      <c r="F1970" t="s">
        <v>1421</v>
      </c>
      <c r="G1970">
        <v>1252205</v>
      </c>
      <c r="H1970" s="3">
        <v>45015.665729108798</v>
      </c>
      <c r="I1970" t="str">
        <f t="shared" si="120"/>
        <v>Long Term</v>
      </c>
      <c r="J1970">
        <f t="shared" si="121"/>
        <v>363161</v>
      </c>
      <c r="K1970">
        <f t="shared" si="122"/>
        <v>0.1</v>
      </c>
      <c r="L1970">
        <f t="shared" si="123"/>
        <v>36316.1</v>
      </c>
    </row>
    <row r="1971" spans="1:12" x14ac:dyDescent="0.25">
      <c r="A1971">
        <v>2970</v>
      </c>
      <c r="B1971" t="s">
        <v>1194</v>
      </c>
      <c r="C1971">
        <v>542996</v>
      </c>
      <c r="D1971">
        <v>5.83</v>
      </c>
      <c r="E1971" s="5">
        <v>44706.20579861111</v>
      </c>
      <c r="F1971" t="s">
        <v>1421</v>
      </c>
      <c r="G1971">
        <v>7377204</v>
      </c>
      <c r="H1971" s="3">
        <v>45015.665729108798</v>
      </c>
      <c r="I1971" t="str">
        <f t="shared" si="120"/>
        <v>Short Term</v>
      </c>
      <c r="J1971">
        <f t="shared" si="121"/>
        <v>6834208</v>
      </c>
      <c r="K1971">
        <f t="shared" si="122"/>
        <v>0.1</v>
      </c>
      <c r="L1971">
        <f t="shared" si="123"/>
        <v>683420.8</v>
      </c>
    </row>
    <row r="1972" spans="1:12" x14ac:dyDescent="0.25">
      <c r="A1972">
        <v>2971</v>
      </c>
      <c r="B1972" t="s">
        <v>221</v>
      </c>
      <c r="C1972">
        <v>666905</v>
      </c>
      <c r="D1972">
        <v>7.16</v>
      </c>
      <c r="E1972" s="5">
        <v>44581.775023148148</v>
      </c>
      <c r="F1972" t="s">
        <v>1423</v>
      </c>
      <c r="G1972">
        <v>2854466</v>
      </c>
      <c r="H1972" s="3">
        <v>45015.665729108798</v>
      </c>
      <c r="I1972" t="str">
        <f t="shared" si="120"/>
        <v>Long Term</v>
      </c>
      <c r="J1972">
        <f t="shared" si="121"/>
        <v>2187561</v>
      </c>
      <c r="K1972">
        <f t="shared" si="122"/>
        <v>0.1</v>
      </c>
      <c r="L1972">
        <f t="shared" si="123"/>
        <v>218756.1</v>
      </c>
    </row>
    <row r="1973" spans="1:12" x14ac:dyDescent="0.25">
      <c r="A1973">
        <v>2972</v>
      </c>
      <c r="B1973" t="s">
        <v>573</v>
      </c>
      <c r="C1973">
        <v>403124</v>
      </c>
      <c r="D1973">
        <v>6.95</v>
      </c>
      <c r="E1973" s="5">
        <v>43525.115960648152</v>
      </c>
      <c r="F1973" t="s">
        <v>1421</v>
      </c>
      <c r="G1973">
        <v>2751723</v>
      </c>
      <c r="H1973" s="3">
        <v>45015.665729108798</v>
      </c>
      <c r="I1973" t="str">
        <f t="shared" si="120"/>
        <v>Long Term</v>
      </c>
      <c r="J1973">
        <f t="shared" si="121"/>
        <v>2348599</v>
      </c>
      <c r="K1973">
        <f t="shared" si="122"/>
        <v>0.1</v>
      </c>
      <c r="L1973">
        <f t="shared" si="123"/>
        <v>234859.90000000002</v>
      </c>
    </row>
    <row r="1974" spans="1:12" x14ac:dyDescent="0.25">
      <c r="A1974">
        <v>2973</v>
      </c>
      <c r="B1974" t="s">
        <v>289</v>
      </c>
      <c r="C1974">
        <v>931899</v>
      </c>
      <c r="D1974">
        <v>7.97</v>
      </c>
      <c r="E1974" s="5">
        <v>44938.052905092591</v>
      </c>
      <c r="F1974" t="s">
        <v>1426</v>
      </c>
      <c r="G1974">
        <v>6930484</v>
      </c>
      <c r="H1974" s="3">
        <v>45015.665729108798</v>
      </c>
      <c r="I1974" t="str">
        <f t="shared" si="120"/>
        <v>Short Term</v>
      </c>
      <c r="J1974">
        <f t="shared" si="121"/>
        <v>5998585</v>
      </c>
      <c r="K1974">
        <f t="shared" si="122"/>
        <v>0.1</v>
      </c>
      <c r="L1974">
        <f t="shared" si="123"/>
        <v>599858.5</v>
      </c>
    </row>
    <row r="1975" spans="1:12" x14ac:dyDescent="0.25">
      <c r="A1975">
        <v>2974</v>
      </c>
      <c r="B1975" t="s">
        <v>1004</v>
      </c>
      <c r="C1975">
        <v>516393</v>
      </c>
      <c r="D1975">
        <v>6.32</v>
      </c>
      <c r="E1975" s="5">
        <v>44973.839907407397</v>
      </c>
      <c r="F1975" t="s">
        <v>1424</v>
      </c>
      <c r="G1975">
        <v>3023513</v>
      </c>
      <c r="H1975" s="3">
        <v>45015.665729108798</v>
      </c>
      <c r="I1975" t="str">
        <f t="shared" si="120"/>
        <v>Short Term</v>
      </c>
      <c r="J1975">
        <f t="shared" si="121"/>
        <v>2507120</v>
      </c>
      <c r="K1975">
        <f t="shared" si="122"/>
        <v>0.1</v>
      </c>
      <c r="L1975">
        <f t="shared" si="123"/>
        <v>250712</v>
      </c>
    </row>
    <row r="1976" spans="1:12" x14ac:dyDescent="0.25">
      <c r="A1976">
        <v>2975</v>
      </c>
      <c r="B1976" t="s">
        <v>1315</v>
      </c>
      <c r="C1976">
        <v>443300</v>
      </c>
      <c r="D1976">
        <v>5.85</v>
      </c>
      <c r="E1976" s="5">
        <v>44494.474293981482</v>
      </c>
      <c r="F1976" t="s">
        <v>1423</v>
      </c>
      <c r="G1976">
        <v>6899609</v>
      </c>
      <c r="H1976" s="3">
        <v>45015.665729108798</v>
      </c>
      <c r="I1976" t="str">
        <f t="shared" si="120"/>
        <v>Long Term</v>
      </c>
      <c r="J1976">
        <f t="shared" si="121"/>
        <v>6456309</v>
      </c>
      <c r="K1976">
        <f t="shared" si="122"/>
        <v>0.1</v>
      </c>
      <c r="L1976">
        <f t="shared" si="123"/>
        <v>645630.9</v>
      </c>
    </row>
    <row r="1977" spans="1:12" x14ac:dyDescent="0.25">
      <c r="A1977">
        <v>2976</v>
      </c>
      <c r="B1977" t="s">
        <v>739</v>
      </c>
      <c r="C1977">
        <v>474584</v>
      </c>
      <c r="D1977">
        <v>5.14</v>
      </c>
      <c r="E1977" s="5">
        <v>44207.15283564815</v>
      </c>
      <c r="F1977" t="s">
        <v>1423</v>
      </c>
      <c r="G1977">
        <v>8204360</v>
      </c>
      <c r="H1977" s="3">
        <v>45015.665729108798</v>
      </c>
      <c r="I1977" t="str">
        <f t="shared" si="120"/>
        <v>Long Term</v>
      </c>
      <c r="J1977">
        <f t="shared" si="121"/>
        <v>7729776</v>
      </c>
      <c r="K1977">
        <f t="shared" si="122"/>
        <v>0.1</v>
      </c>
      <c r="L1977">
        <f t="shared" si="123"/>
        <v>772977.60000000009</v>
      </c>
    </row>
    <row r="1978" spans="1:12" x14ac:dyDescent="0.25">
      <c r="A1978">
        <v>2977</v>
      </c>
      <c r="B1978" t="s">
        <v>492</v>
      </c>
      <c r="C1978">
        <v>303659</v>
      </c>
      <c r="D1978">
        <v>8.58</v>
      </c>
      <c r="E1978" s="5">
        <v>44124.067615740743</v>
      </c>
      <c r="F1978" t="s">
        <v>1426</v>
      </c>
      <c r="G1978">
        <v>6526826</v>
      </c>
      <c r="H1978" s="3">
        <v>45015.665729108798</v>
      </c>
      <c r="I1978" t="str">
        <f t="shared" si="120"/>
        <v>Long Term</v>
      </c>
      <c r="J1978">
        <f t="shared" si="121"/>
        <v>6223167</v>
      </c>
      <c r="K1978">
        <f t="shared" si="122"/>
        <v>0.1</v>
      </c>
      <c r="L1978">
        <f t="shared" si="123"/>
        <v>622316.70000000007</v>
      </c>
    </row>
    <row r="1979" spans="1:12" x14ac:dyDescent="0.25">
      <c r="A1979">
        <v>2978</v>
      </c>
      <c r="B1979" t="s">
        <v>253</v>
      </c>
      <c r="C1979">
        <v>701224</v>
      </c>
      <c r="D1979">
        <v>8.4</v>
      </c>
      <c r="E1979" s="5">
        <v>43423.470856481479</v>
      </c>
      <c r="F1979" t="s">
        <v>1423</v>
      </c>
      <c r="G1979">
        <v>6763937</v>
      </c>
      <c r="H1979" s="3">
        <v>45015.665729108798</v>
      </c>
      <c r="I1979" t="str">
        <f t="shared" si="120"/>
        <v>Long Term</v>
      </c>
      <c r="J1979">
        <f t="shared" si="121"/>
        <v>6062713</v>
      </c>
      <c r="K1979">
        <f t="shared" si="122"/>
        <v>0.1</v>
      </c>
      <c r="L1979">
        <f t="shared" si="123"/>
        <v>606271.30000000005</v>
      </c>
    </row>
    <row r="1980" spans="1:12" x14ac:dyDescent="0.25">
      <c r="A1980">
        <v>2979</v>
      </c>
      <c r="B1980" t="s">
        <v>560</v>
      </c>
      <c r="C1980">
        <v>714892</v>
      </c>
      <c r="D1980">
        <v>8.42</v>
      </c>
      <c r="E1980" s="5">
        <v>43921.921041666668</v>
      </c>
      <c r="F1980" t="s">
        <v>1421</v>
      </c>
      <c r="G1980">
        <v>3474505</v>
      </c>
      <c r="H1980" s="3">
        <v>45015.665729108798</v>
      </c>
      <c r="I1980" t="str">
        <f t="shared" si="120"/>
        <v>Long Term</v>
      </c>
      <c r="J1980">
        <f t="shared" si="121"/>
        <v>2759613</v>
      </c>
      <c r="K1980">
        <f t="shared" si="122"/>
        <v>0.1</v>
      </c>
      <c r="L1980">
        <f t="shared" si="123"/>
        <v>275961.3</v>
      </c>
    </row>
    <row r="1981" spans="1:12" x14ac:dyDescent="0.25">
      <c r="A1981">
        <v>2980</v>
      </c>
      <c r="B1981" t="s">
        <v>569</v>
      </c>
      <c r="C1981">
        <v>912091</v>
      </c>
      <c r="D1981">
        <v>8.11</v>
      </c>
      <c r="E1981" s="5">
        <v>43596.856724537043</v>
      </c>
      <c r="F1981" t="s">
        <v>1425</v>
      </c>
      <c r="G1981">
        <v>5826756</v>
      </c>
      <c r="H1981" s="3">
        <v>45015.665729108798</v>
      </c>
      <c r="I1981" t="str">
        <f t="shared" si="120"/>
        <v>Long Term</v>
      </c>
      <c r="J1981">
        <f t="shared" si="121"/>
        <v>4914665</v>
      </c>
      <c r="K1981">
        <f t="shared" si="122"/>
        <v>0.1</v>
      </c>
      <c r="L1981">
        <f t="shared" si="123"/>
        <v>491466.5</v>
      </c>
    </row>
    <row r="1982" spans="1:12" x14ac:dyDescent="0.25">
      <c r="A1982">
        <v>2981</v>
      </c>
      <c r="B1982" t="s">
        <v>1099</v>
      </c>
      <c r="C1982">
        <v>676051</v>
      </c>
      <c r="D1982">
        <v>7.99</v>
      </c>
      <c r="E1982" s="5">
        <v>44580.08792824074</v>
      </c>
      <c r="F1982" t="s">
        <v>1424</v>
      </c>
      <c r="G1982">
        <v>4210765</v>
      </c>
      <c r="H1982" s="3">
        <v>45015.665729108798</v>
      </c>
      <c r="I1982" t="str">
        <f t="shared" si="120"/>
        <v>Long Term</v>
      </c>
      <c r="J1982">
        <f t="shared" si="121"/>
        <v>3534714</v>
      </c>
      <c r="K1982">
        <f t="shared" si="122"/>
        <v>0.1</v>
      </c>
      <c r="L1982">
        <f t="shared" si="123"/>
        <v>353471.4</v>
      </c>
    </row>
    <row r="1983" spans="1:12" x14ac:dyDescent="0.25">
      <c r="A1983">
        <v>2982</v>
      </c>
      <c r="B1983" t="s">
        <v>1112</v>
      </c>
      <c r="C1983">
        <v>597679</v>
      </c>
      <c r="D1983">
        <v>6.77</v>
      </c>
      <c r="E1983" s="5">
        <v>44374.056805555563</v>
      </c>
      <c r="F1983" t="s">
        <v>1423</v>
      </c>
      <c r="G1983">
        <v>9984531</v>
      </c>
      <c r="H1983" s="3">
        <v>45015.665729108798</v>
      </c>
      <c r="I1983" t="str">
        <f t="shared" si="120"/>
        <v>Long Term</v>
      </c>
      <c r="J1983">
        <f t="shared" si="121"/>
        <v>9386852</v>
      </c>
      <c r="K1983">
        <f t="shared" si="122"/>
        <v>0.1</v>
      </c>
      <c r="L1983">
        <f t="shared" si="123"/>
        <v>938685.20000000007</v>
      </c>
    </row>
    <row r="1984" spans="1:12" x14ac:dyDescent="0.25">
      <c r="A1984">
        <v>2983</v>
      </c>
      <c r="B1984" t="s">
        <v>455</v>
      </c>
      <c r="C1984">
        <v>834543</v>
      </c>
      <c r="D1984">
        <v>7.85</v>
      </c>
      <c r="E1984" s="5">
        <v>43498.155740740738</v>
      </c>
      <c r="F1984" t="s">
        <v>1426</v>
      </c>
      <c r="G1984">
        <v>834552</v>
      </c>
      <c r="H1984" s="3">
        <v>45015.665729108798</v>
      </c>
      <c r="I1984" t="str">
        <f t="shared" si="120"/>
        <v>Long Term</v>
      </c>
      <c r="J1984">
        <f t="shared" si="121"/>
        <v>9</v>
      </c>
      <c r="K1984">
        <f t="shared" si="122"/>
        <v>0</v>
      </c>
      <c r="L1984">
        <f t="shared" si="123"/>
        <v>0</v>
      </c>
    </row>
    <row r="1985" spans="1:12" x14ac:dyDescent="0.25">
      <c r="A1985">
        <v>2984</v>
      </c>
      <c r="B1985" t="s">
        <v>1195</v>
      </c>
      <c r="C1985">
        <v>684585</v>
      </c>
      <c r="D1985">
        <v>8.56</v>
      </c>
      <c r="E1985" s="5">
        <v>44593.909918981481</v>
      </c>
      <c r="F1985" t="s">
        <v>1421</v>
      </c>
      <c r="G1985">
        <v>5861615</v>
      </c>
      <c r="H1985" s="3">
        <v>45015.665729108798</v>
      </c>
      <c r="I1985" t="str">
        <f t="shared" si="120"/>
        <v>Long Term</v>
      </c>
      <c r="J1985">
        <f t="shared" si="121"/>
        <v>5177030</v>
      </c>
      <c r="K1985">
        <f t="shared" si="122"/>
        <v>0.1</v>
      </c>
      <c r="L1985">
        <f t="shared" si="123"/>
        <v>517703</v>
      </c>
    </row>
    <row r="1986" spans="1:12" x14ac:dyDescent="0.25">
      <c r="A1986">
        <v>2985</v>
      </c>
      <c r="B1986" t="s">
        <v>131</v>
      </c>
      <c r="C1986">
        <v>645312</v>
      </c>
      <c r="D1986">
        <v>5.4</v>
      </c>
      <c r="E1986" s="5">
        <v>44274.645486111112</v>
      </c>
      <c r="F1986" t="s">
        <v>1424</v>
      </c>
      <c r="G1986">
        <v>4899166</v>
      </c>
      <c r="H1986" s="3">
        <v>45015.665729108798</v>
      </c>
      <c r="I1986" t="str">
        <f t="shared" si="120"/>
        <v>Long Term</v>
      </c>
      <c r="J1986">
        <f t="shared" si="121"/>
        <v>4253854</v>
      </c>
      <c r="K1986">
        <f t="shared" si="122"/>
        <v>0.1</v>
      </c>
      <c r="L1986">
        <f t="shared" si="123"/>
        <v>425385.4</v>
      </c>
    </row>
    <row r="1987" spans="1:12" x14ac:dyDescent="0.25">
      <c r="A1987">
        <v>2986</v>
      </c>
      <c r="B1987" t="s">
        <v>1105</v>
      </c>
      <c r="C1987">
        <v>52623</v>
      </c>
      <c r="D1987">
        <v>7.3</v>
      </c>
      <c r="E1987" s="5">
        <v>43651.479375000003</v>
      </c>
      <c r="F1987" t="s">
        <v>1424</v>
      </c>
      <c r="G1987">
        <v>7004026</v>
      </c>
      <c r="H1987" s="3">
        <v>45015.665729108798</v>
      </c>
      <c r="I1987" t="str">
        <f t="shared" ref="I1987:I2050" si="124">IF((H1987-E1987)&lt;=365,"Short Term","Long Term")</f>
        <v>Long Term</v>
      </c>
      <c r="J1987">
        <f t="shared" ref="J1987:J2050" si="125">G1987-C1987</f>
        <v>6951403</v>
      </c>
      <c r="K1987">
        <f t="shared" ref="K1987:K2050" si="126">IF(J1987&gt;100000,10%,0)</f>
        <v>0.1</v>
      </c>
      <c r="L1987">
        <f t="shared" ref="L1987:L2050" si="127">J1987*K1987</f>
        <v>695140.3</v>
      </c>
    </row>
    <row r="1988" spans="1:12" x14ac:dyDescent="0.25">
      <c r="A1988">
        <v>2987</v>
      </c>
      <c r="B1988" t="s">
        <v>211</v>
      </c>
      <c r="C1988">
        <v>75181</v>
      </c>
      <c r="D1988">
        <v>5.12</v>
      </c>
      <c r="E1988" s="5">
        <v>43493.912928240738</v>
      </c>
      <c r="F1988" t="s">
        <v>1426</v>
      </c>
      <c r="G1988">
        <v>7832790</v>
      </c>
      <c r="H1988" s="3">
        <v>45015.665729108798</v>
      </c>
      <c r="I1988" t="str">
        <f t="shared" si="124"/>
        <v>Long Term</v>
      </c>
      <c r="J1988">
        <f t="shared" si="125"/>
        <v>7757609</v>
      </c>
      <c r="K1988">
        <f t="shared" si="126"/>
        <v>0.1</v>
      </c>
      <c r="L1988">
        <f t="shared" si="127"/>
        <v>775760.9</v>
      </c>
    </row>
    <row r="1989" spans="1:12" x14ac:dyDescent="0.25">
      <c r="A1989">
        <v>2988</v>
      </c>
      <c r="B1989" t="s">
        <v>528</v>
      </c>
      <c r="C1989">
        <v>547856</v>
      </c>
      <c r="D1989">
        <v>6.13</v>
      </c>
      <c r="E1989" s="5">
        <v>44280.126493055563</v>
      </c>
      <c r="F1989" t="s">
        <v>1422</v>
      </c>
      <c r="G1989">
        <v>8230694</v>
      </c>
      <c r="H1989" s="3">
        <v>45015.665729108798</v>
      </c>
      <c r="I1989" t="str">
        <f t="shared" si="124"/>
        <v>Long Term</v>
      </c>
      <c r="J1989">
        <f t="shared" si="125"/>
        <v>7682838</v>
      </c>
      <c r="K1989">
        <f t="shared" si="126"/>
        <v>0.1</v>
      </c>
      <c r="L1989">
        <f t="shared" si="127"/>
        <v>768283.8</v>
      </c>
    </row>
    <row r="1990" spans="1:12" x14ac:dyDescent="0.25">
      <c r="A1990">
        <v>2989</v>
      </c>
      <c r="B1990" t="s">
        <v>1361</v>
      </c>
      <c r="C1990">
        <v>825184</v>
      </c>
      <c r="D1990">
        <v>6.83</v>
      </c>
      <c r="E1990" s="5">
        <v>44363.506203703713</v>
      </c>
      <c r="F1990" t="s">
        <v>1424</v>
      </c>
      <c r="G1990">
        <v>5363156</v>
      </c>
      <c r="H1990" s="3">
        <v>45015.665729108798</v>
      </c>
      <c r="I1990" t="str">
        <f t="shared" si="124"/>
        <v>Long Term</v>
      </c>
      <c r="J1990">
        <f t="shared" si="125"/>
        <v>4537972</v>
      </c>
      <c r="K1990">
        <f t="shared" si="126"/>
        <v>0.1</v>
      </c>
      <c r="L1990">
        <f t="shared" si="127"/>
        <v>453797.2</v>
      </c>
    </row>
    <row r="1991" spans="1:12" x14ac:dyDescent="0.25">
      <c r="A1991">
        <v>2990</v>
      </c>
      <c r="B1991" t="s">
        <v>279</v>
      </c>
      <c r="C1991">
        <v>875785</v>
      </c>
      <c r="D1991">
        <v>8.35</v>
      </c>
      <c r="E1991" s="5">
        <v>44013.062268518523</v>
      </c>
      <c r="F1991" t="s">
        <v>1422</v>
      </c>
      <c r="G1991">
        <v>4867257</v>
      </c>
      <c r="H1991" s="3">
        <v>45015.665729108798</v>
      </c>
      <c r="I1991" t="str">
        <f t="shared" si="124"/>
        <v>Long Term</v>
      </c>
      <c r="J1991">
        <f t="shared" si="125"/>
        <v>3991472</v>
      </c>
      <c r="K1991">
        <f t="shared" si="126"/>
        <v>0.1</v>
      </c>
      <c r="L1991">
        <f t="shared" si="127"/>
        <v>399147.2</v>
      </c>
    </row>
    <row r="1992" spans="1:12" x14ac:dyDescent="0.25">
      <c r="A1992">
        <v>2991</v>
      </c>
      <c r="B1992" t="s">
        <v>1064</v>
      </c>
      <c r="C1992">
        <v>432967</v>
      </c>
      <c r="D1992">
        <v>7.36</v>
      </c>
      <c r="E1992" s="5">
        <v>44558.804409722223</v>
      </c>
      <c r="F1992" t="s">
        <v>1421</v>
      </c>
      <c r="G1992">
        <v>4084592</v>
      </c>
      <c r="H1992" s="3">
        <v>45015.665729108798</v>
      </c>
      <c r="I1992" t="str">
        <f t="shared" si="124"/>
        <v>Long Term</v>
      </c>
      <c r="J1992">
        <f t="shared" si="125"/>
        <v>3651625</v>
      </c>
      <c r="K1992">
        <f t="shared" si="126"/>
        <v>0.1</v>
      </c>
      <c r="L1992">
        <f t="shared" si="127"/>
        <v>365162.5</v>
      </c>
    </row>
    <row r="1993" spans="1:12" x14ac:dyDescent="0.25">
      <c r="A1993">
        <v>2992</v>
      </c>
      <c r="B1993" t="s">
        <v>1146</v>
      </c>
      <c r="C1993">
        <v>802034</v>
      </c>
      <c r="D1993">
        <v>7.42</v>
      </c>
      <c r="E1993" s="5">
        <v>44241.847939814812</v>
      </c>
      <c r="F1993" t="s">
        <v>1425</v>
      </c>
      <c r="G1993">
        <v>8010648</v>
      </c>
      <c r="H1993" s="3">
        <v>45015.665729108798</v>
      </c>
      <c r="I1993" t="str">
        <f t="shared" si="124"/>
        <v>Long Term</v>
      </c>
      <c r="J1993">
        <f t="shared" si="125"/>
        <v>7208614</v>
      </c>
      <c r="K1993">
        <f t="shared" si="126"/>
        <v>0.1</v>
      </c>
      <c r="L1993">
        <f t="shared" si="127"/>
        <v>720861.4</v>
      </c>
    </row>
    <row r="1994" spans="1:12" x14ac:dyDescent="0.25">
      <c r="A1994">
        <v>2993</v>
      </c>
      <c r="B1994" t="s">
        <v>1364</v>
      </c>
      <c r="C1994">
        <v>67356</v>
      </c>
      <c r="D1994">
        <v>7.23</v>
      </c>
      <c r="E1994" s="5">
        <v>44531.109201388892</v>
      </c>
      <c r="F1994" t="s">
        <v>1425</v>
      </c>
      <c r="G1994">
        <v>4989084</v>
      </c>
      <c r="H1994" s="3">
        <v>45015.665729108798</v>
      </c>
      <c r="I1994" t="str">
        <f t="shared" si="124"/>
        <v>Long Term</v>
      </c>
      <c r="J1994">
        <f t="shared" si="125"/>
        <v>4921728</v>
      </c>
      <c r="K1994">
        <f t="shared" si="126"/>
        <v>0.1</v>
      </c>
      <c r="L1994">
        <f t="shared" si="127"/>
        <v>492172.80000000005</v>
      </c>
    </row>
    <row r="1995" spans="1:12" x14ac:dyDescent="0.25">
      <c r="A1995">
        <v>2994</v>
      </c>
      <c r="B1995" t="s">
        <v>318</v>
      </c>
      <c r="C1995">
        <v>323280</v>
      </c>
      <c r="D1995">
        <v>6.85</v>
      </c>
      <c r="E1995" s="5">
        <v>44071.997581018521</v>
      </c>
      <c r="F1995" t="s">
        <v>1424</v>
      </c>
      <c r="G1995">
        <v>3019706</v>
      </c>
      <c r="H1995" s="3">
        <v>45015.665729108798</v>
      </c>
      <c r="I1995" t="str">
        <f t="shared" si="124"/>
        <v>Long Term</v>
      </c>
      <c r="J1995">
        <f t="shared" si="125"/>
        <v>2696426</v>
      </c>
      <c r="K1995">
        <f t="shared" si="126"/>
        <v>0.1</v>
      </c>
      <c r="L1995">
        <f t="shared" si="127"/>
        <v>269642.60000000003</v>
      </c>
    </row>
    <row r="1996" spans="1:12" x14ac:dyDescent="0.25">
      <c r="A1996">
        <v>2995</v>
      </c>
      <c r="B1996" t="s">
        <v>1061</v>
      </c>
      <c r="C1996">
        <v>518195</v>
      </c>
      <c r="D1996">
        <v>7.62</v>
      </c>
      <c r="E1996" s="5">
        <v>44425.515138888892</v>
      </c>
      <c r="F1996" t="s">
        <v>1424</v>
      </c>
      <c r="G1996">
        <v>4662554</v>
      </c>
      <c r="H1996" s="3">
        <v>45015.665729108798</v>
      </c>
      <c r="I1996" t="str">
        <f t="shared" si="124"/>
        <v>Long Term</v>
      </c>
      <c r="J1996">
        <f t="shared" si="125"/>
        <v>4144359</v>
      </c>
      <c r="K1996">
        <f t="shared" si="126"/>
        <v>0.1</v>
      </c>
      <c r="L1996">
        <f t="shared" si="127"/>
        <v>414435.9</v>
      </c>
    </row>
    <row r="1997" spans="1:12" x14ac:dyDescent="0.25">
      <c r="A1997">
        <v>2996</v>
      </c>
      <c r="B1997" t="s">
        <v>624</v>
      </c>
      <c r="C1997">
        <v>310193</v>
      </c>
      <c r="D1997">
        <v>7.9</v>
      </c>
      <c r="E1997" s="5">
        <v>43690.997847222221</v>
      </c>
      <c r="F1997" t="s">
        <v>1425</v>
      </c>
      <c r="G1997">
        <v>1235823</v>
      </c>
      <c r="H1997" s="3">
        <v>45015.665729108798</v>
      </c>
      <c r="I1997" t="str">
        <f t="shared" si="124"/>
        <v>Long Term</v>
      </c>
      <c r="J1997">
        <f t="shared" si="125"/>
        <v>925630</v>
      </c>
      <c r="K1997">
        <f t="shared" si="126"/>
        <v>0.1</v>
      </c>
      <c r="L1997">
        <f t="shared" si="127"/>
        <v>92563</v>
      </c>
    </row>
    <row r="1998" spans="1:12" x14ac:dyDescent="0.25">
      <c r="A1998">
        <v>2997</v>
      </c>
      <c r="B1998" t="s">
        <v>317</v>
      </c>
      <c r="C1998">
        <v>534294</v>
      </c>
      <c r="D1998">
        <v>8.89</v>
      </c>
      <c r="E1998" s="5">
        <v>44264.376851851863</v>
      </c>
      <c r="F1998" t="s">
        <v>1421</v>
      </c>
      <c r="G1998">
        <v>534297</v>
      </c>
      <c r="H1998" s="3">
        <v>45015.665729108798</v>
      </c>
      <c r="I1998" t="str">
        <f t="shared" si="124"/>
        <v>Long Term</v>
      </c>
      <c r="J1998">
        <f t="shared" si="125"/>
        <v>3</v>
      </c>
      <c r="K1998">
        <f t="shared" si="126"/>
        <v>0</v>
      </c>
      <c r="L1998">
        <f t="shared" si="127"/>
        <v>0</v>
      </c>
    </row>
    <row r="1999" spans="1:12" x14ac:dyDescent="0.25">
      <c r="A1999">
        <v>2998</v>
      </c>
      <c r="B1999" t="s">
        <v>1366</v>
      </c>
      <c r="C1999">
        <v>402116</v>
      </c>
      <c r="D1999">
        <v>8.5</v>
      </c>
      <c r="E1999" s="5">
        <v>43843.833460648151</v>
      </c>
      <c r="F1999" t="s">
        <v>1426</v>
      </c>
      <c r="G1999">
        <v>9007759</v>
      </c>
      <c r="H1999" s="3">
        <v>45015.665729108798</v>
      </c>
      <c r="I1999" t="str">
        <f t="shared" si="124"/>
        <v>Long Term</v>
      </c>
      <c r="J1999">
        <f t="shared" si="125"/>
        <v>8605643</v>
      </c>
      <c r="K1999">
        <f t="shared" si="126"/>
        <v>0.1</v>
      </c>
      <c r="L1999">
        <f t="shared" si="127"/>
        <v>860564.3</v>
      </c>
    </row>
    <row r="2000" spans="1:12" x14ac:dyDescent="0.25">
      <c r="A2000">
        <v>2999</v>
      </c>
      <c r="B2000" t="s">
        <v>910</v>
      </c>
      <c r="C2000">
        <v>660696</v>
      </c>
      <c r="D2000">
        <v>7.37</v>
      </c>
      <c r="E2000" s="5">
        <v>43556.34097222222</v>
      </c>
      <c r="F2000" t="s">
        <v>1423</v>
      </c>
      <c r="G2000">
        <v>8088800</v>
      </c>
      <c r="H2000" s="3">
        <v>45015.665729108798</v>
      </c>
      <c r="I2000" t="str">
        <f t="shared" si="124"/>
        <v>Long Term</v>
      </c>
      <c r="J2000">
        <f t="shared" si="125"/>
        <v>7428104</v>
      </c>
      <c r="K2000">
        <f t="shared" si="126"/>
        <v>0.1</v>
      </c>
      <c r="L2000">
        <f t="shared" si="127"/>
        <v>742810.4</v>
      </c>
    </row>
    <row r="2001" spans="1:12" x14ac:dyDescent="0.25">
      <c r="A2001">
        <v>3000</v>
      </c>
      <c r="B2001" t="s">
        <v>1527</v>
      </c>
      <c r="C2001">
        <v>277674</v>
      </c>
      <c r="D2001">
        <v>6.1</v>
      </c>
      <c r="E2001" s="5">
        <v>44075.523506944453</v>
      </c>
      <c r="F2001" t="s">
        <v>1426</v>
      </c>
      <c r="G2001">
        <v>7592793</v>
      </c>
      <c r="H2001" s="3">
        <v>45015.665729108798</v>
      </c>
      <c r="I2001" t="str">
        <f t="shared" si="124"/>
        <v>Long Term</v>
      </c>
      <c r="J2001">
        <f t="shared" si="125"/>
        <v>7315119</v>
      </c>
      <c r="K2001">
        <f t="shared" si="126"/>
        <v>0.1</v>
      </c>
      <c r="L2001">
        <f t="shared" si="127"/>
        <v>731511.9</v>
      </c>
    </row>
    <row r="2002" spans="1:12" x14ac:dyDescent="0.25">
      <c r="A2002">
        <v>3001</v>
      </c>
      <c r="B2002" t="s">
        <v>1330</v>
      </c>
      <c r="C2002">
        <v>164150</v>
      </c>
      <c r="D2002">
        <v>6.89</v>
      </c>
      <c r="E2002" s="5">
        <v>43398.112534722219</v>
      </c>
      <c r="F2002" t="s">
        <v>1425</v>
      </c>
      <c r="G2002">
        <v>2976955</v>
      </c>
      <c r="H2002" s="3">
        <v>45015.665729108798</v>
      </c>
      <c r="I2002" t="str">
        <f t="shared" si="124"/>
        <v>Long Term</v>
      </c>
      <c r="J2002">
        <f t="shared" si="125"/>
        <v>2812805</v>
      </c>
      <c r="K2002">
        <f t="shared" si="126"/>
        <v>0.1</v>
      </c>
      <c r="L2002">
        <f t="shared" si="127"/>
        <v>281280.5</v>
      </c>
    </row>
    <row r="2003" spans="1:12" x14ac:dyDescent="0.25">
      <c r="A2003">
        <v>3002</v>
      </c>
      <c r="B2003" t="s">
        <v>540</v>
      </c>
      <c r="C2003">
        <v>202579</v>
      </c>
      <c r="D2003">
        <v>8.2899999999999991</v>
      </c>
      <c r="E2003" s="5">
        <v>44327.824363425927</v>
      </c>
      <c r="F2003" t="s">
        <v>1423</v>
      </c>
      <c r="G2003">
        <v>3320489</v>
      </c>
      <c r="H2003" s="3">
        <v>45015.665729108798</v>
      </c>
      <c r="I2003" t="str">
        <f t="shared" si="124"/>
        <v>Long Term</v>
      </c>
      <c r="J2003">
        <f t="shared" si="125"/>
        <v>3117910</v>
      </c>
      <c r="K2003">
        <f t="shared" si="126"/>
        <v>0.1</v>
      </c>
      <c r="L2003">
        <f t="shared" si="127"/>
        <v>311791</v>
      </c>
    </row>
    <row r="2004" spans="1:12" x14ac:dyDescent="0.25">
      <c r="A2004">
        <v>3003</v>
      </c>
      <c r="B2004" t="s">
        <v>931</v>
      </c>
      <c r="C2004">
        <v>415163</v>
      </c>
      <c r="D2004">
        <v>7.36</v>
      </c>
      <c r="E2004" s="5">
        <v>43420.862395833326</v>
      </c>
      <c r="F2004" t="s">
        <v>1423</v>
      </c>
      <c r="G2004">
        <v>1646678</v>
      </c>
      <c r="H2004" s="3">
        <v>45015.665729108798</v>
      </c>
      <c r="I2004" t="str">
        <f t="shared" si="124"/>
        <v>Long Term</v>
      </c>
      <c r="J2004">
        <f t="shared" si="125"/>
        <v>1231515</v>
      </c>
      <c r="K2004">
        <f t="shared" si="126"/>
        <v>0.1</v>
      </c>
      <c r="L2004">
        <f t="shared" si="127"/>
        <v>123151.5</v>
      </c>
    </row>
    <row r="2005" spans="1:12" x14ac:dyDescent="0.25">
      <c r="A2005">
        <v>3004</v>
      </c>
      <c r="B2005" t="s">
        <v>1502</v>
      </c>
      <c r="C2005">
        <v>465005</v>
      </c>
      <c r="D2005">
        <v>5.49</v>
      </c>
      <c r="E2005" s="5">
        <v>44749.254571759258</v>
      </c>
      <c r="F2005" t="s">
        <v>1425</v>
      </c>
      <c r="G2005">
        <v>6977499</v>
      </c>
      <c r="H2005" s="3">
        <v>45015.665729108798</v>
      </c>
      <c r="I2005" t="str">
        <f t="shared" si="124"/>
        <v>Short Term</v>
      </c>
      <c r="J2005">
        <f t="shared" si="125"/>
        <v>6512494</v>
      </c>
      <c r="K2005">
        <f t="shared" si="126"/>
        <v>0.1</v>
      </c>
      <c r="L2005">
        <f t="shared" si="127"/>
        <v>651249.4</v>
      </c>
    </row>
    <row r="2006" spans="1:12" x14ac:dyDescent="0.25">
      <c r="A2006">
        <v>3005</v>
      </c>
      <c r="B2006" t="s">
        <v>511</v>
      </c>
      <c r="C2006">
        <v>320695</v>
      </c>
      <c r="D2006">
        <v>7.87</v>
      </c>
      <c r="E2006" s="5">
        <v>44406.654803240737</v>
      </c>
      <c r="F2006" t="s">
        <v>1422</v>
      </c>
      <c r="G2006">
        <v>4936545</v>
      </c>
      <c r="H2006" s="3">
        <v>45015.665729108798</v>
      </c>
      <c r="I2006" t="str">
        <f t="shared" si="124"/>
        <v>Long Term</v>
      </c>
      <c r="J2006">
        <f t="shared" si="125"/>
        <v>4615850</v>
      </c>
      <c r="K2006">
        <f t="shared" si="126"/>
        <v>0.1</v>
      </c>
      <c r="L2006">
        <f t="shared" si="127"/>
        <v>461585</v>
      </c>
    </row>
    <row r="2007" spans="1:12" x14ac:dyDescent="0.25">
      <c r="A2007">
        <v>3006</v>
      </c>
      <c r="B2007" t="s">
        <v>1568</v>
      </c>
      <c r="C2007">
        <v>964022</v>
      </c>
      <c r="D2007">
        <v>7.92</v>
      </c>
      <c r="E2007" s="5">
        <v>45006.781608796293</v>
      </c>
      <c r="F2007" t="s">
        <v>1424</v>
      </c>
      <c r="G2007">
        <v>7968890</v>
      </c>
      <c r="H2007" s="3">
        <v>45015.665729108798</v>
      </c>
      <c r="I2007" t="str">
        <f t="shared" si="124"/>
        <v>Short Term</v>
      </c>
      <c r="J2007">
        <f t="shared" si="125"/>
        <v>7004868</v>
      </c>
      <c r="K2007">
        <f t="shared" si="126"/>
        <v>0.1</v>
      </c>
      <c r="L2007">
        <f t="shared" si="127"/>
        <v>700486.8</v>
      </c>
    </row>
    <row r="2008" spans="1:12" x14ac:dyDescent="0.25">
      <c r="A2008">
        <v>3007</v>
      </c>
      <c r="B2008" t="s">
        <v>371</v>
      </c>
      <c r="C2008">
        <v>172088</v>
      </c>
      <c r="D2008">
        <v>6.43</v>
      </c>
      <c r="E2008" s="5">
        <v>45005.347696759258</v>
      </c>
      <c r="F2008" t="s">
        <v>1424</v>
      </c>
      <c r="G2008">
        <v>7929251</v>
      </c>
      <c r="H2008" s="3">
        <v>45015.665729108798</v>
      </c>
      <c r="I2008" t="str">
        <f t="shared" si="124"/>
        <v>Short Term</v>
      </c>
      <c r="J2008">
        <f t="shared" si="125"/>
        <v>7757163</v>
      </c>
      <c r="K2008">
        <f t="shared" si="126"/>
        <v>0.1</v>
      </c>
      <c r="L2008">
        <f t="shared" si="127"/>
        <v>775716.3</v>
      </c>
    </row>
    <row r="2009" spans="1:12" x14ac:dyDescent="0.25">
      <c r="A2009">
        <v>3008</v>
      </c>
      <c r="B2009" t="s">
        <v>453</v>
      </c>
      <c r="C2009">
        <v>294252</v>
      </c>
      <c r="D2009">
        <v>8.56</v>
      </c>
      <c r="E2009" s="5">
        <v>44619.568668981483</v>
      </c>
      <c r="F2009" t="s">
        <v>1424</v>
      </c>
      <c r="G2009">
        <v>9113810</v>
      </c>
      <c r="H2009" s="3">
        <v>45015.665729108798</v>
      </c>
      <c r="I2009" t="str">
        <f t="shared" si="124"/>
        <v>Long Term</v>
      </c>
      <c r="J2009">
        <f t="shared" si="125"/>
        <v>8819558</v>
      </c>
      <c r="K2009">
        <f t="shared" si="126"/>
        <v>0.1</v>
      </c>
      <c r="L2009">
        <f t="shared" si="127"/>
        <v>881955.8</v>
      </c>
    </row>
    <row r="2010" spans="1:12" x14ac:dyDescent="0.25">
      <c r="A2010">
        <v>3009</v>
      </c>
      <c r="B2010" t="s">
        <v>1014</v>
      </c>
      <c r="C2010">
        <v>508025</v>
      </c>
      <c r="D2010">
        <v>5.32</v>
      </c>
      <c r="E2010" s="5">
        <v>44064.178553240738</v>
      </c>
      <c r="F2010" t="s">
        <v>1423</v>
      </c>
      <c r="G2010">
        <v>9317672</v>
      </c>
      <c r="H2010" s="3">
        <v>45015.665729108798</v>
      </c>
      <c r="I2010" t="str">
        <f t="shared" si="124"/>
        <v>Long Term</v>
      </c>
      <c r="J2010">
        <f t="shared" si="125"/>
        <v>8809647</v>
      </c>
      <c r="K2010">
        <f t="shared" si="126"/>
        <v>0.1</v>
      </c>
      <c r="L2010">
        <f t="shared" si="127"/>
        <v>880964.70000000007</v>
      </c>
    </row>
    <row r="2011" spans="1:12" x14ac:dyDescent="0.25">
      <c r="A2011">
        <v>3010</v>
      </c>
      <c r="B2011" t="s">
        <v>228</v>
      </c>
      <c r="C2011">
        <v>905907</v>
      </c>
      <c r="D2011">
        <v>6.58</v>
      </c>
      <c r="E2011" s="5">
        <v>43851.017546296287</v>
      </c>
      <c r="F2011" t="s">
        <v>1426</v>
      </c>
      <c r="G2011">
        <v>8880180</v>
      </c>
      <c r="H2011" s="3">
        <v>45015.665729108798</v>
      </c>
      <c r="I2011" t="str">
        <f t="shared" si="124"/>
        <v>Long Term</v>
      </c>
      <c r="J2011">
        <f t="shared" si="125"/>
        <v>7974273</v>
      </c>
      <c r="K2011">
        <f t="shared" si="126"/>
        <v>0.1</v>
      </c>
      <c r="L2011">
        <f t="shared" si="127"/>
        <v>797427.3</v>
      </c>
    </row>
    <row r="2012" spans="1:12" x14ac:dyDescent="0.25">
      <c r="A2012">
        <v>3011</v>
      </c>
      <c r="B2012" t="s">
        <v>1197</v>
      </c>
      <c r="C2012">
        <v>273072</v>
      </c>
      <c r="D2012">
        <v>5.22</v>
      </c>
      <c r="E2012" s="5">
        <v>45008.401516203703</v>
      </c>
      <c r="F2012" t="s">
        <v>1426</v>
      </c>
      <c r="G2012">
        <v>2196258</v>
      </c>
      <c r="H2012" s="3">
        <v>45015.665729108798</v>
      </c>
      <c r="I2012" t="str">
        <f t="shared" si="124"/>
        <v>Short Term</v>
      </c>
      <c r="J2012">
        <f t="shared" si="125"/>
        <v>1923186</v>
      </c>
      <c r="K2012">
        <f t="shared" si="126"/>
        <v>0.1</v>
      </c>
      <c r="L2012">
        <f t="shared" si="127"/>
        <v>192318.6</v>
      </c>
    </row>
    <row r="2013" spans="1:12" x14ac:dyDescent="0.25">
      <c r="A2013">
        <v>3012</v>
      </c>
      <c r="B2013" t="s">
        <v>1490</v>
      </c>
      <c r="C2013">
        <v>406387</v>
      </c>
      <c r="D2013">
        <v>8.82</v>
      </c>
      <c r="E2013" s="5">
        <v>44762.165046296293</v>
      </c>
      <c r="F2013" t="s">
        <v>1422</v>
      </c>
      <c r="G2013">
        <v>5681443</v>
      </c>
      <c r="H2013" s="3">
        <v>45015.665729108798</v>
      </c>
      <c r="I2013" t="str">
        <f t="shared" si="124"/>
        <v>Short Term</v>
      </c>
      <c r="J2013">
        <f t="shared" si="125"/>
        <v>5275056</v>
      </c>
      <c r="K2013">
        <f t="shared" si="126"/>
        <v>0.1</v>
      </c>
      <c r="L2013">
        <f t="shared" si="127"/>
        <v>527505.6</v>
      </c>
    </row>
    <row r="2014" spans="1:12" x14ac:dyDescent="0.25">
      <c r="A2014">
        <v>3013</v>
      </c>
      <c r="B2014" t="s">
        <v>382</v>
      </c>
      <c r="C2014">
        <v>210688</v>
      </c>
      <c r="D2014">
        <v>7.19</v>
      </c>
      <c r="E2014" s="5">
        <v>43707.697314814817</v>
      </c>
      <c r="F2014" t="s">
        <v>1426</v>
      </c>
      <c r="G2014">
        <v>3602649</v>
      </c>
      <c r="H2014" s="3">
        <v>45015.665729108798</v>
      </c>
      <c r="I2014" t="str">
        <f t="shared" si="124"/>
        <v>Long Term</v>
      </c>
      <c r="J2014">
        <f t="shared" si="125"/>
        <v>3391961</v>
      </c>
      <c r="K2014">
        <f t="shared" si="126"/>
        <v>0.1</v>
      </c>
      <c r="L2014">
        <f t="shared" si="127"/>
        <v>339196.10000000003</v>
      </c>
    </row>
    <row r="2015" spans="1:12" x14ac:dyDescent="0.25">
      <c r="A2015">
        <v>3014</v>
      </c>
      <c r="B2015" t="s">
        <v>629</v>
      </c>
      <c r="C2015">
        <v>97007</v>
      </c>
      <c r="D2015">
        <v>5.56</v>
      </c>
      <c r="E2015" s="5">
        <v>44438.494108796287</v>
      </c>
      <c r="F2015" t="s">
        <v>1424</v>
      </c>
      <c r="G2015">
        <v>5631092</v>
      </c>
      <c r="H2015" s="3">
        <v>45015.665729108798</v>
      </c>
      <c r="I2015" t="str">
        <f t="shared" si="124"/>
        <v>Long Term</v>
      </c>
      <c r="J2015">
        <f t="shared" si="125"/>
        <v>5534085</v>
      </c>
      <c r="K2015">
        <f t="shared" si="126"/>
        <v>0.1</v>
      </c>
      <c r="L2015">
        <f t="shared" si="127"/>
        <v>553408.5</v>
      </c>
    </row>
    <row r="2016" spans="1:12" x14ac:dyDescent="0.25">
      <c r="A2016">
        <v>3015</v>
      </c>
      <c r="B2016" t="s">
        <v>1353</v>
      </c>
      <c r="C2016">
        <v>607589</v>
      </c>
      <c r="D2016">
        <v>7.94</v>
      </c>
      <c r="E2016" s="5">
        <v>43794.83625</v>
      </c>
      <c r="F2016" t="s">
        <v>1426</v>
      </c>
      <c r="G2016">
        <v>2999333</v>
      </c>
      <c r="H2016" s="3">
        <v>45015.665729108798</v>
      </c>
      <c r="I2016" t="str">
        <f t="shared" si="124"/>
        <v>Long Term</v>
      </c>
      <c r="J2016">
        <f t="shared" si="125"/>
        <v>2391744</v>
      </c>
      <c r="K2016">
        <f t="shared" si="126"/>
        <v>0.1</v>
      </c>
      <c r="L2016">
        <f t="shared" si="127"/>
        <v>239174.40000000002</v>
      </c>
    </row>
    <row r="2017" spans="1:12" x14ac:dyDescent="0.25">
      <c r="A2017">
        <v>3016</v>
      </c>
      <c r="B2017" t="s">
        <v>1454</v>
      </c>
      <c r="C2017">
        <v>219015</v>
      </c>
      <c r="D2017">
        <v>6.47</v>
      </c>
      <c r="E2017" s="5">
        <v>43553.642627314817</v>
      </c>
      <c r="F2017" t="s">
        <v>1424</v>
      </c>
      <c r="G2017">
        <v>3207768</v>
      </c>
      <c r="H2017" s="3">
        <v>45015.665729108798</v>
      </c>
      <c r="I2017" t="str">
        <f t="shared" si="124"/>
        <v>Long Term</v>
      </c>
      <c r="J2017">
        <f t="shared" si="125"/>
        <v>2988753</v>
      </c>
      <c r="K2017">
        <f t="shared" si="126"/>
        <v>0.1</v>
      </c>
      <c r="L2017">
        <f t="shared" si="127"/>
        <v>298875.3</v>
      </c>
    </row>
    <row r="2018" spans="1:12" x14ac:dyDescent="0.25">
      <c r="A2018">
        <v>3017</v>
      </c>
      <c r="B2018" t="s">
        <v>1458</v>
      </c>
      <c r="C2018">
        <v>759071</v>
      </c>
      <c r="D2018">
        <v>5.94</v>
      </c>
      <c r="E2018" s="5">
        <v>43528.992893518523</v>
      </c>
      <c r="F2018" t="s">
        <v>1424</v>
      </c>
      <c r="G2018">
        <v>6459692</v>
      </c>
      <c r="H2018" s="3">
        <v>45015.665729108798</v>
      </c>
      <c r="I2018" t="str">
        <f t="shared" si="124"/>
        <v>Long Term</v>
      </c>
      <c r="J2018">
        <f t="shared" si="125"/>
        <v>5700621</v>
      </c>
      <c r="K2018">
        <f t="shared" si="126"/>
        <v>0.1</v>
      </c>
      <c r="L2018">
        <f t="shared" si="127"/>
        <v>570062.1</v>
      </c>
    </row>
    <row r="2019" spans="1:12" x14ac:dyDescent="0.25">
      <c r="A2019">
        <v>3018</v>
      </c>
      <c r="B2019" t="s">
        <v>628</v>
      </c>
      <c r="C2019">
        <v>24557</v>
      </c>
      <c r="D2019">
        <v>8.85</v>
      </c>
      <c r="E2019" s="5">
        <v>44000.171747685177</v>
      </c>
      <c r="F2019" t="s">
        <v>1423</v>
      </c>
      <c r="G2019">
        <v>531615</v>
      </c>
      <c r="H2019" s="3">
        <v>45015.665729108798</v>
      </c>
      <c r="I2019" t="str">
        <f t="shared" si="124"/>
        <v>Long Term</v>
      </c>
      <c r="J2019">
        <f t="shared" si="125"/>
        <v>507058</v>
      </c>
      <c r="K2019">
        <f t="shared" si="126"/>
        <v>0.1</v>
      </c>
      <c r="L2019">
        <f t="shared" si="127"/>
        <v>50705.8</v>
      </c>
    </row>
    <row r="2020" spans="1:12" x14ac:dyDescent="0.25">
      <c r="A2020">
        <v>3019</v>
      </c>
      <c r="B2020" t="s">
        <v>1427</v>
      </c>
      <c r="C2020">
        <v>698006</v>
      </c>
      <c r="D2020">
        <v>5.24</v>
      </c>
      <c r="E2020" s="5">
        <v>45007.664398148147</v>
      </c>
      <c r="F2020" t="s">
        <v>1423</v>
      </c>
      <c r="G2020">
        <v>3833239</v>
      </c>
      <c r="H2020" s="3">
        <v>45015.665729108798</v>
      </c>
      <c r="I2020" t="str">
        <f t="shared" si="124"/>
        <v>Short Term</v>
      </c>
      <c r="J2020">
        <f t="shared" si="125"/>
        <v>3135233</v>
      </c>
      <c r="K2020">
        <f t="shared" si="126"/>
        <v>0.1</v>
      </c>
      <c r="L2020">
        <f t="shared" si="127"/>
        <v>313523.3</v>
      </c>
    </row>
    <row r="2021" spans="1:12" x14ac:dyDescent="0.25">
      <c r="A2021">
        <v>3020</v>
      </c>
      <c r="B2021" t="s">
        <v>519</v>
      </c>
      <c r="C2021">
        <v>976039</v>
      </c>
      <c r="D2021">
        <v>8.4</v>
      </c>
      <c r="E2021" s="5">
        <v>44862.275138888886</v>
      </c>
      <c r="F2021" t="s">
        <v>1422</v>
      </c>
      <c r="G2021">
        <v>2609107</v>
      </c>
      <c r="H2021" s="3">
        <v>45015.665729108798</v>
      </c>
      <c r="I2021" t="str">
        <f t="shared" si="124"/>
        <v>Short Term</v>
      </c>
      <c r="J2021">
        <f t="shared" si="125"/>
        <v>1633068</v>
      </c>
      <c r="K2021">
        <f t="shared" si="126"/>
        <v>0.1</v>
      </c>
      <c r="L2021">
        <f t="shared" si="127"/>
        <v>163306.80000000002</v>
      </c>
    </row>
    <row r="2022" spans="1:12" x14ac:dyDescent="0.25">
      <c r="A2022">
        <v>3021</v>
      </c>
      <c r="B2022" t="s">
        <v>625</v>
      </c>
      <c r="C2022">
        <v>36847</v>
      </c>
      <c r="D2022">
        <v>5.39</v>
      </c>
      <c r="E2022" s="5">
        <v>43777.176689814813</v>
      </c>
      <c r="F2022" t="s">
        <v>1423</v>
      </c>
      <c r="G2022">
        <v>2800812</v>
      </c>
      <c r="H2022" s="3">
        <v>45015.665729108798</v>
      </c>
      <c r="I2022" t="str">
        <f t="shared" si="124"/>
        <v>Long Term</v>
      </c>
      <c r="J2022">
        <f t="shared" si="125"/>
        <v>2763965</v>
      </c>
      <c r="K2022">
        <f t="shared" si="126"/>
        <v>0.1</v>
      </c>
      <c r="L2022">
        <f t="shared" si="127"/>
        <v>276396.5</v>
      </c>
    </row>
    <row r="2023" spans="1:12" x14ac:dyDescent="0.25">
      <c r="A2023">
        <v>3022</v>
      </c>
      <c r="B2023" t="s">
        <v>594</v>
      </c>
      <c r="C2023">
        <v>697544</v>
      </c>
      <c r="D2023">
        <v>8.31</v>
      </c>
      <c r="E2023" s="5">
        <v>44755.136550925927</v>
      </c>
      <c r="F2023" t="s">
        <v>1424</v>
      </c>
      <c r="G2023">
        <v>8847348</v>
      </c>
      <c r="H2023" s="3">
        <v>45015.665729108798</v>
      </c>
      <c r="I2023" t="str">
        <f t="shared" si="124"/>
        <v>Short Term</v>
      </c>
      <c r="J2023">
        <f t="shared" si="125"/>
        <v>8149804</v>
      </c>
      <c r="K2023">
        <f t="shared" si="126"/>
        <v>0.1</v>
      </c>
      <c r="L2023">
        <f t="shared" si="127"/>
        <v>814980.4</v>
      </c>
    </row>
    <row r="2024" spans="1:12" x14ac:dyDescent="0.25">
      <c r="A2024">
        <v>3023</v>
      </c>
      <c r="B2024" t="s">
        <v>1181</v>
      </c>
      <c r="C2024">
        <v>987805</v>
      </c>
      <c r="D2024">
        <v>6.13</v>
      </c>
      <c r="E2024" s="5">
        <v>44329.281423611108</v>
      </c>
      <c r="F2024" t="s">
        <v>1426</v>
      </c>
      <c r="G2024">
        <v>2295982</v>
      </c>
      <c r="H2024" s="3">
        <v>45015.665729108798</v>
      </c>
      <c r="I2024" t="str">
        <f t="shared" si="124"/>
        <v>Long Term</v>
      </c>
      <c r="J2024">
        <f t="shared" si="125"/>
        <v>1308177</v>
      </c>
      <c r="K2024">
        <f t="shared" si="126"/>
        <v>0.1</v>
      </c>
      <c r="L2024">
        <f t="shared" si="127"/>
        <v>130817.70000000001</v>
      </c>
    </row>
    <row r="2025" spans="1:12" x14ac:dyDescent="0.25">
      <c r="A2025">
        <v>3024</v>
      </c>
      <c r="B2025" t="s">
        <v>1364</v>
      </c>
      <c r="C2025">
        <v>305987</v>
      </c>
      <c r="D2025">
        <v>7.75</v>
      </c>
      <c r="E2025" s="5">
        <v>44612.993993055563</v>
      </c>
      <c r="F2025" t="s">
        <v>1421</v>
      </c>
      <c r="G2025">
        <v>7604777</v>
      </c>
      <c r="H2025" s="3">
        <v>45015.665729108798</v>
      </c>
      <c r="I2025" t="str">
        <f t="shared" si="124"/>
        <v>Long Term</v>
      </c>
      <c r="J2025">
        <f t="shared" si="125"/>
        <v>7298790</v>
      </c>
      <c r="K2025">
        <f t="shared" si="126"/>
        <v>0.1</v>
      </c>
      <c r="L2025">
        <f t="shared" si="127"/>
        <v>729879</v>
      </c>
    </row>
    <row r="2026" spans="1:12" x14ac:dyDescent="0.25">
      <c r="A2026">
        <v>3025</v>
      </c>
      <c r="B2026" t="s">
        <v>1119</v>
      </c>
      <c r="C2026">
        <v>247082</v>
      </c>
      <c r="D2026">
        <v>8.1</v>
      </c>
      <c r="E2026" s="5">
        <v>44957.082337962973</v>
      </c>
      <c r="F2026" t="s">
        <v>1426</v>
      </c>
      <c r="G2026">
        <v>247120</v>
      </c>
      <c r="H2026" s="3">
        <v>45015.665729108798</v>
      </c>
      <c r="I2026" t="str">
        <f t="shared" si="124"/>
        <v>Short Term</v>
      </c>
      <c r="J2026">
        <f t="shared" si="125"/>
        <v>38</v>
      </c>
      <c r="K2026">
        <f t="shared" si="126"/>
        <v>0</v>
      </c>
      <c r="L2026">
        <f t="shared" si="127"/>
        <v>0</v>
      </c>
    </row>
    <row r="2027" spans="1:12" x14ac:dyDescent="0.25">
      <c r="A2027">
        <v>3026</v>
      </c>
      <c r="B2027" t="s">
        <v>45</v>
      </c>
      <c r="C2027">
        <v>129590</v>
      </c>
      <c r="D2027">
        <v>7.3</v>
      </c>
      <c r="E2027" s="5">
        <v>43387.475451388891</v>
      </c>
      <c r="F2027" t="s">
        <v>1424</v>
      </c>
      <c r="G2027">
        <v>4096837</v>
      </c>
      <c r="H2027" s="3">
        <v>45015.665729108798</v>
      </c>
      <c r="I2027" t="str">
        <f t="shared" si="124"/>
        <v>Long Term</v>
      </c>
      <c r="J2027">
        <f t="shared" si="125"/>
        <v>3967247</v>
      </c>
      <c r="K2027">
        <f t="shared" si="126"/>
        <v>0.1</v>
      </c>
      <c r="L2027">
        <f t="shared" si="127"/>
        <v>396724.7</v>
      </c>
    </row>
    <row r="2028" spans="1:12" x14ac:dyDescent="0.25">
      <c r="A2028">
        <v>3027</v>
      </c>
      <c r="B2028" t="s">
        <v>613</v>
      </c>
      <c r="C2028">
        <v>692449</v>
      </c>
      <c r="D2028">
        <v>6.63</v>
      </c>
      <c r="E2028" s="5">
        <v>44005.280694444453</v>
      </c>
      <c r="F2028" t="s">
        <v>1425</v>
      </c>
      <c r="G2028">
        <v>5030949</v>
      </c>
      <c r="H2028" s="3">
        <v>45015.665729108798</v>
      </c>
      <c r="I2028" t="str">
        <f t="shared" si="124"/>
        <v>Long Term</v>
      </c>
      <c r="J2028">
        <f t="shared" si="125"/>
        <v>4338500</v>
      </c>
      <c r="K2028">
        <f t="shared" si="126"/>
        <v>0.1</v>
      </c>
      <c r="L2028">
        <f t="shared" si="127"/>
        <v>433850</v>
      </c>
    </row>
    <row r="2029" spans="1:12" x14ac:dyDescent="0.25">
      <c r="A2029">
        <v>3028</v>
      </c>
      <c r="B2029" t="s">
        <v>1525</v>
      </c>
      <c r="C2029">
        <v>613045</v>
      </c>
      <c r="D2029">
        <v>8.7799999999999994</v>
      </c>
      <c r="E2029" s="5">
        <v>44014.722928240742</v>
      </c>
      <c r="F2029" t="s">
        <v>1421</v>
      </c>
      <c r="G2029">
        <v>2475697</v>
      </c>
      <c r="H2029" s="3">
        <v>45015.665729108798</v>
      </c>
      <c r="I2029" t="str">
        <f t="shared" si="124"/>
        <v>Long Term</v>
      </c>
      <c r="J2029">
        <f t="shared" si="125"/>
        <v>1862652</v>
      </c>
      <c r="K2029">
        <f t="shared" si="126"/>
        <v>0.1</v>
      </c>
      <c r="L2029">
        <f t="shared" si="127"/>
        <v>186265.2</v>
      </c>
    </row>
    <row r="2030" spans="1:12" x14ac:dyDescent="0.25">
      <c r="A2030">
        <v>3029</v>
      </c>
      <c r="B2030" t="s">
        <v>555</v>
      </c>
      <c r="C2030">
        <v>655259</v>
      </c>
      <c r="D2030">
        <v>7.74</v>
      </c>
      <c r="E2030" s="5">
        <v>43678.967569444438</v>
      </c>
      <c r="F2030" t="s">
        <v>1425</v>
      </c>
      <c r="G2030">
        <v>3877056</v>
      </c>
      <c r="H2030" s="3">
        <v>45015.665729108798</v>
      </c>
      <c r="I2030" t="str">
        <f t="shared" si="124"/>
        <v>Long Term</v>
      </c>
      <c r="J2030">
        <f t="shared" si="125"/>
        <v>3221797</v>
      </c>
      <c r="K2030">
        <f t="shared" si="126"/>
        <v>0.1</v>
      </c>
      <c r="L2030">
        <f t="shared" si="127"/>
        <v>322179.7</v>
      </c>
    </row>
    <row r="2031" spans="1:12" x14ac:dyDescent="0.25">
      <c r="A2031">
        <v>3030</v>
      </c>
      <c r="B2031" t="s">
        <v>1252</v>
      </c>
      <c r="C2031">
        <v>799574</v>
      </c>
      <c r="D2031">
        <v>7.23</v>
      </c>
      <c r="E2031" s="5">
        <v>43632.839907407397</v>
      </c>
      <c r="F2031" t="s">
        <v>1422</v>
      </c>
      <c r="G2031">
        <v>6635792</v>
      </c>
      <c r="H2031" s="3">
        <v>45015.665729108798</v>
      </c>
      <c r="I2031" t="str">
        <f t="shared" si="124"/>
        <v>Long Term</v>
      </c>
      <c r="J2031">
        <f t="shared" si="125"/>
        <v>5836218</v>
      </c>
      <c r="K2031">
        <f t="shared" si="126"/>
        <v>0.1</v>
      </c>
      <c r="L2031">
        <f t="shared" si="127"/>
        <v>583621.80000000005</v>
      </c>
    </row>
    <row r="2032" spans="1:12" x14ac:dyDescent="0.25">
      <c r="A2032">
        <v>3031</v>
      </c>
      <c r="B2032" t="s">
        <v>236</v>
      </c>
      <c r="C2032">
        <v>613712</v>
      </c>
      <c r="D2032">
        <v>7.85</v>
      </c>
      <c r="E2032" s="5">
        <v>43436.849826388891</v>
      </c>
      <c r="F2032" t="s">
        <v>1423</v>
      </c>
      <c r="G2032">
        <v>1611731</v>
      </c>
      <c r="H2032" s="3">
        <v>45015.665729108798</v>
      </c>
      <c r="I2032" t="str">
        <f t="shared" si="124"/>
        <v>Long Term</v>
      </c>
      <c r="J2032">
        <f t="shared" si="125"/>
        <v>998019</v>
      </c>
      <c r="K2032">
        <f t="shared" si="126"/>
        <v>0.1</v>
      </c>
      <c r="L2032">
        <f t="shared" si="127"/>
        <v>99801.900000000009</v>
      </c>
    </row>
    <row r="2033" spans="1:12" x14ac:dyDescent="0.25">
      <c r="A2033">
        <v>3032</v>
      </c>
      <c r="B2033" t="s">
        <v>832</v>
      </c>
      <c r="C2033">
        <v>91759</v>
      </c>
      <c r="D2033">
        <v>5.74</v>
      </c>
      <c r="E2033" s="5">
        <v>44324.984976851847</v>
      </c>
      <c r="F2033" t="s">
        <v>1421</v>
      </c>
      <c r="G2033">
        <v>8411424</v>
      </c>
      <c r="H2033" s="3">
        <v>45015.665729108798</v>
      </c>
      <c r="I2033" t="str">
        <f t="shared" si="124"/>
        <v>Long Term</v>
      </c>
      <c r="J2033">
        <f t="shared" si="125"/>
        <v>8319665</v>
      </c>
      <c r="K2033">
        <f t="shared" si="126"/>
        <v>0.1</v>
      </c>
      <c r="L2033">
        <f t="shared" si="127"/>
        <v>831966.5</v>
      </c>
    </row>
    <row r="2034" spans="1:12" x14ac:dyDescent="0.25">
      <c r="A2034">
        <v>3033</v>
      </c>
      <c r="B2034" t="s">
        <v>1247</v>
      </c>
      <c r="C2034">
        <v>859514</v>
      </c>
      <c r="D2034">
        <v>5.85</v>
      </c>
      <c r="E2034" s="5">
        <v>44891.34783564815</v>
      </c>
      <c r="F2034" t="s">
        <v>1422</v>
      </c>
      <c r="G2034">
        <v>7130519</v>
      </c>
      <c r="H2034" s="3">
        <v>45015.665729108798</v>
      </c>
      <c r="I2034" t="str">
        <f t="shared" si="124"/>
        <v>Short Term</v>
      </c>
      <c r="J2034">
        <f t="shared" si="125"/>
        <v>6271005</v>
      </c>
      <c r="K2034">
        <f t="shared" si="126"/>
        <v>0.1</v>
      </c>
      <c r="L2034">
        <f t="shared" si="127"/>
        <v>627100.5</v>
      </c>
    </row>
    <row r="2035" spans="1:12" x14ac:dyDescent="0.25">
      <c r="A2035">
        <v>3034</v>
      </c>
      <c r="B2035" t="s">
        <v>526</v>
      </c>
      <c r="C2035">
        <v>782847</v>
      </c>
      <c r="D2035">
        <v>5.93</v>
      </c>
      <c r="E2035" s="5">
        <v>43728.312002314808</v>
      </c>
      <c r="F2035" t="s">
        <v>1422</v>
      </c>
      <c r="G2035">
        <v>9294643</v>
      </c>
      <c r="H2035" s="3">
        <v>45015.665729108798</v>
      </c>
      <c r="I2035" t="str">
        <f t="shared" si="124"/>
        <v>Long Term</v>
      </c>
      <c r="J2035">
        <f t="shared" si="125"/>
        <v>8511796</v>
      </c>
      <c r="K2035">
        <f t="shared" si="126"/>
        <v>0.1</v>
      </c>
      <c r="L2035">
        <f t="shared" si="127"/>
        <v>851179.60000000009</v>
      </c>
    </row>
    <row r="2036" spans="1:12" x14ac:dyDescent="0.25">
      <c r="A2036">
        <v>3035</v>
      </c>
      <c r="B2036" t="s">
        <v>118</v>
      </c>
      <c r="C2036">
        <v>870180</v>
      </c>
      <c r="D2036">
        <v>5.82</v>
      </c>
      <c r="E2036" s="5">
        <v>44955.79482638889</v>
      </c>
      <c r="F2036" t="s">
        <v>1423</v>
      </c>
      <c r="G2036">
        <v>870218</v>
      </c>
      <c r="H2036" s="3">
        <v>45015.665729108798</v>
      </c>
      <c r="I2036" t="str">
        <f t="shared" si="124"/>
        <v>Short Term</v>
      </c>
      <c r="J2036">
        <f t="shared" si="125"/>
        <v>38</v>
      </c>
      <c r="K2036">
        <f t="shared" si="126"/>
        <v>0</v>
      </c>
      <c r="L2036">
        <f t="shared" si="127"/>
        <v>0</v>
      </c>
    </row>
    <row r="2037" spans="1:12" x14ac:dyDescent="0.25">
      <c r="A2037">
        <v>3036</v>
      </c>
      <c r="B2037" t="s">
        <v>1513</v>
      </c>
      <c r="C2037">
        <v>646607</v>
      </c>
      <c r="D2037">
        <v>5.79</v>
      </c>
      <c r="E2037" s="5">
        <v>43826.871145833327</v>
      </c>
      <c r="F2037" t="s">
        <v>1426</v>
      </c>
      <c r="G2037">
        <v>646640</v>
      </c>
      <c r="H2037" s="3">
        <v>45015.665729108798</v>
      </c>
      <c r="I2037" t="str">
        <f t="shared" si="124"/>
        <v>Long Term</v>
      </c>
      <c r="J2037">
        <f t="shared" si="125"/>
        <v>33</v>
      </c>
      <c r="K2037">
        <f t="shared" si="126"/>
        <v>0</v>
      </c>
      <c r="L2037">
        <f t="shared" si="127"/>
        <v>0</v>
      </c>
    </row>
    <row r="2038" spans="1:12" x14ac:dyDescent="0.25">
      <c r="A2038">
        <v>3037</v>
      </c>
      <c r="B2038" t="s">
        <v>634</v>
      </c>
      <c r="C2038">
        <v>132053</v>
      </c>
      <c r="D2038">
        <v>6.19</v>
      </c>
      <c r="E2038" s="5">
        <v>44134.580555555563</v>
      </c>
      <c r="F2038" t="s">
        <v>1422</v>
      </c>
      <c r="G2038">
        <v>8924322</v>
      </c>
      <c r="H2038" s="3">
        <v>45015.665729108798</v>
      </c>
      <c r="I2038" t="str">
        <f t="shared" si="124"/>
        <v>Long Term</v>
      </c>
      <c r="J2038">
        <f t="shared" si="125"/>
        <v>8792269</v>
      </c>
      <c r="K2038">
        <f t="shared" si="126"/>
        <v>0.1</v>
      </c>
      <c r="L2038">
        <f t="shared" si="127"/>
        <v>879226.9</v>
      </c>
    </row>
    <row r="2039" spans="1:12" x14ac:dyDescent="0.25">
      <c r="A2039">
        <v>3038</v>
      </c>
      <c r="B2039" t="s">
        <v>423</v>
      </c>
      <c r="C2039">
        <v>817051</v>
      </c>
      <c r="D2039">
        <v>5.35</v>
      </c>
      <c r="E2039" s="5">
        <v>44377.899942129632</v>
      </c>
      <c r="F2039" t="s">
        <v>1425</v>
      </c>
      <c r="G2039">
        <v>9513027</v>
      </c>
      <c r="H2039" s="3">
        <v>45015.665729108798</v>
      </c>
      <c r="I2039" t="str">
        <f t="shared" si="124"/>
        <v>Long Term</v>
      </c>
      <c r="J2039">
        <f t="shared" si="125"/>
        <v>8695976</v>
      </c>
      <c r="K2039">
        <f t="shared" si="126"/>
        <v>0.1</v>
      </c>
      <c r="L2039">
        <f t="shared" si="127"/>
        <v>869597.60000000009</v>
      </c>
    </row>
    <row r="2040" spans="1:12" x14ac:dyDescent="0.25">
      <c r="A2040">
        <v>3039</v>
      </c>
      <c r="B2040" t="s">
        <v>1157</v>
      </c>
      <c r="C2040">
        <v>661895</v>
      </c>
      <c r="D2040">
        <v>8.4</v>
      </c>
      <c r="E2040" s="5">
        <v>44613.445798611108</v>
      </c>
      <c r="F2040" t="s">
        <v>1421</v>
      </c>
      <c r="G2040">
        <v>661935</v>
      </c>
      <c r="H2040" s="3">
        <v>45015.665729108798</v>
      </c>
      <c r="I2040" t="str">
        <f t="shared" si="124"/>
        <v>Long Term</v>
      </c>
      <c r="J2040">
        <f t="shared" si="125"/>
        <v>40</v>
      </c>
      <c r="K2040">
        <f t="shared" si="126"/>
        <v>0</v>
      </c>
      <c r="L2040">
        <f t="shared" si="127"/>
        <v>0</v>
      </c>
    </row>
    <row r="2041" spans="1:12" x14ac:dyDescent="0.25">
      <c r="A2041">
        <v>3040</v>
      </c>
      <c r="B2041" t="s">
        <v>255</v>
      </c>
      <c r="C2041">
        <v>147712</v>
      </c>
      <c r="D2041">
        <v>6.85</v>
      </c>
      <c r="E2041" s="5">
        <v>44475.958298611113</v>
      </c>
      <c r="F2041" t="s">
        <v>1421</v>
      </c>
      <c r="G2041">
        <v>690889</v>
      </c>
      <c r="H2041" s="3">
        <v>45015.665729108798</v>
      </c>
      <c r="I2041" t="str">
        <f t="shared" si="124"/>
        <v>Long Term</v>
      </c>
      <c r="J2041">
        <f t="shared" si="125"/>
        <v>543177</v>
      </c>
      <c r="K2041">
        <f t="shared" si="126"/>
        <v>0.1</v>
      </c>
      <c r="L2041">
        <f t="shared" si="127"/>
        <v>54317.700000000004</v>
      </c>
    </row>
    <row r="2042" spans="1:12" x14ac:dyDescent="0.25">
      <c r="A2042">
        <v>3041</v>
      </c>
      <c r="B2042" t="s">
        <v>187</v>
      </c>
      <c r="C2042">
        <v>451433</v>
      </c>
      <c r="D2042">
        <v>8.7100000000000009</v>
      </c>
      <c r="E2042" s="5">
        <v>44251.582326388889</v>
      </c>
      <c r="F2042" t="s">
        <v>1424</v>
      </c>
      <c r="G2042">
        <v>4009286</v>
      </c>
      <c r="H2042" s="3">
        <v>45015.665729108798</v>
      </c>
      <c r="I2042" t="str">
        <f t="shared" si="124"/>
        <v>Long Term</v>
      </c>
      <c r="J2042">
        <f t="shared" si="125"/>
        <v>3557853</v>
      </c>
      <c r="K2042">
        <f t="shared" si="126"/>
        <v>0.1</v>
      </c>
      <c r="L2042">
        <f t="shared" si="127"/>
        <v>355785.30000000005</v>
      </c>
    </row>
    <row r="2043" spans="1:12" x14ac:dyDescent="0.25">
      <c r="A2043">
        <v>3042</v>
      </c>
      <c r="B2043" t="s">
        <v>283</v>
      </c>
      <c r="C2043">
        <v>73722</v>
      </c>
      <c r="D2043">
        <v>8.35</v>
      </c>
      <c r="E2043" s="5">
        <v>44939.047384259262</v>
      </c>
      <c r="F2043" t="s">
        <v>1425</v>
      </c>
      <c r="G2043">
        <v>1841031</v>
      </c>
      <c r="H2043" s="3">
        <v>45015.665729108798</v>
      </c>
      <c r="I2043" t="str">
        <f t="shared" si="124"/>
        <v>Short Term</v>
      </c>
      <c r="J2043">
        <f t="shared" si="125"/>
        <v>1767309</v>
      </c>
      <c r="K2043">
        <f t="shared" si="126"/>
        <v>0.1</v>
      </c>
      <c r="L2043">
        <f t="shared" si="127"/>
        <v>176730.90000000002</v>
      </c>
    </row>
    <row r="2044" spans="1:12" x14ac:dyDescent="0.25">
      <c r="A2044">
        <v>3043</v>
      </c>
      <c r="B2044" t="s">
        <v>449</v>
      </c>
      <c r="C2044">
        <v>790983</v>
      </c>
      <c r="D2044">
        <v>6.55</v>
      </c>
      <c r="E2044" s="5">
        <v>43541.491249999999</v>
      </c>
      <c r="F2044" t="s">
        <v>1424</v>
      </c>
      <c r="G2044">
        <v>5241660</v>
      </c>
      <c r="H2044" s="3">
        <v>45015.665729108798</v>
      </c>
      <c r="I2044" t="str">
        <f t="shared" si="124"/>
        <v>Long Term</v>
      </c>
      <c r="J2044">
        <f t="shared" si="125"/>
        <v>4450677</v>
      </c>
      <c r="K2044">
        <f t="shared" si="126"/>
        <v>0.1</v>
      </c>
      <c r="L2044">
        <f t="shared" si="127"/>
        <v>445067.7</v>
      </c>
    </row>
    <row r="2045" spans="1:12" x14ac:dyDescent="0.25">
      <c r="A2045">
        <v>3044</v>
      </c>
      <c r="B2045" t="s">
        <v>1310</v>
      </c>
      <c r="C2045">
        <v>89490</v>
      </c>
      <c r="D2045">
        <v>6.3</v>
      </c>
      <c r="E2045" s="5">
        <v>43963.652083333327</v>
      </c>
      <c r="F2045" t="s">
        <v>1421</v>
      </c>
      <c r="G2045">
        <v>5592999</v>
      </c>
      <c r="H2045" s="3">
        <v>45015.665729108798</v>
      </c>
      <c r="I2045" t="str">
        <f t="shared" si="124"/>
        <v>Long Term</v>
      </c>
      <c r="J2045">
        <f t="shared" si="125"/>
        <v>5503509</v>
      </c>
      <c r="K2045">
        <f t="shared" si="126"/>
        <v>0.1</v>
      </c>
      <c r="L2045">
        <f t="shared" si="127"/>
        <v>550350.9</v>
      </c>
    </row>
    <row r="2046" spans="1:12" x14ac:dyDescent="0.25">
      <c r="A2046">
        <v>3045</v>
      </c>
      <c r="B2046" t="s">
        <v>212</v>
      </c>
      <c r="C2046">
        <v>643309</v>
      </c>
      <c r="D2046">
        <v>7.76</v>
      </c>
      <c r="E2046" s="5">
        <v>44794.689398148148</v>
      </c>
      <c r="F2046" t="s">
        <v>1424</v>
      </c>
      <c r="G2046">
        <v>5579883</v>
      </c>
      <c r="H2046" s="3">
        <v>45015.665729108798</v>
      </c>
      <c r="I2046" t="str">
        <f t="shared" si="124"/>
        <v>Short Term</v>
      </c>
      <c r="J2046">
        <f t="shared" si="125"/>
        <v>4936574</v>
      </c>
      <c r="K2046">
        <f t="shared" si="126"/>
        <v>0.1</v>
      </c>
      <c r="L2046">
        <f t="shared" si="127"/>
        <v>493657.4</v>
      </c>
    </row>
    <row r="2047" spans="1:12" x14ac:dyDescent="0.25">
      <c r="A2047">
        <v>3046</v>
      </c>
      <c r="B2047" t="s">
        <v>622</v>
      </c>
      <c r="C2047">
        <v>189932</v>
      </c>
      <c r="D2047">
        <v>8.24</v>
      </c>
      <c r="E2047" s="5">
        <v>43870.447372685187</v>
      </c>
      <c r="F2047" t="s">
        <v>1422</v>
      </c>
      <c r="G2047">
        <v>4719549</v>
      </c>
      <c r="H2047" s="3">
        <v>45015.665729108798</v>
      </c>
      <c r="I2047" t="str">
        <f t="shared" si="124"/>
        <v>Long Term</v>
      </c>
      <c r="J2047">
        <f t="shared" si="125"/>
        <v>4529617</v>
      </c>
      <c r="K2047">
        <f t="shared" si="126"/>
        <v>0.1</v>
      </c>
      <c r="L2047">
        <f t="shared" si="127"/>
        <v>452961.7</v>
      </c>
    </row>
    <row r="2048" spans="1:12" x14ac:dyDescent="0.25">
      <c r="A2048">
        <v>3047</v>
      </c>
      <c r="B2048" t="s">
        <v>405</v>
      </c>
      <c r="C2048">
        <v>944478</v>
      </c>
      <c r="D2048">
        <v>7.23</v>
      </c>
      <c r="E2048" s="5">
        <v>44083.399097222216</v>
      </c>
      <c r="F2048" t="s">
        <v>1421</v>
      </c>
      <c r="G2048">
        <v>7685029</v>
      </c>
      <c r="H2048" s="3">
        <v>45015.665729108798</v>
      </c>
      <c r="I2048" t="str">
        <f t="shared" si="124"/>
        <v>Long Term</v>
      </c>
      <c r="J2048">
        <f t="shared" si="125"/>
        <v>6740551</v>
      </c>
      <c r="K2048">
        <f t="shared" si="126"/>
        <v>0.1</v>
      </c>
      <c r="L2048">
        <f t="shared" si="127"/>
        <v>674055.10000000009</v>
      </c>
    </row>
    <row r="2049" spans="1:12" x14ac:dyDescent="0.25">
      <c r="A2049">
        <v>3048</v>
      </c>
      <c r="B2049" t="s">
        <v>1005</v>
      </c>
      <c r="C2049">
        <v>293045</v>
      </c>
      <c r="D2049">
        <v>7.4</v>
      </c>
      <c r="E2049" s="5">
        <v>44380.974780092591</v>
      </c>
      <c r="F2049" t="s">
        <v>1421</v>
      </c>
      <c r="G2049">
        <v>3333983</v>
      </c>
      <c r="H2049" s="3">
        <v>45015.665729108798</v>
      </c>
      <c r="I2049" t="str">
        <f t="shared" si="124"/>
        <v>Long Term</v>
      </c>
      <c r="J2049">
        <f t="shared" si="125"/>
        <v>3040938</v>
      </c>
      <c r="K2049">
        <f t="shared" si="126"/>
        <v>0.1</v>
      </c>
      <c r="L2049">
        <f t="shared" si="127"/>
        <v>304093.8</v>
      </c>
    </row>
    <row r="2050" spans="1:12" x14ac:dyDescent="0.25">
      <c r="A2050">
        <v>3049</v>
      </c>
      <c r="B2050" t="s">
        <v>472</v>
      </c>
      <c r="C2050">
        <v>884691</v>
      </c>
      <c r="D2050">
        <v>6.42</v>
      </c>
      <c r="E2050" s="5">
        <v>44965.329155092593</v>
      </c>
      <c r="F2050" t="s">
        <v>1425</v>
      </c>
      <c r="G2050">
        <v>8167225</v>
      </c>
      <c r="H2050" s="3">
        <v>45015.665729108798</v>
      </c>
      <c r="I2050" t="str">
        <f t="shared" si="124"/>
        <v>Short Term</v>
      </c>
      <c r="J2050">
        <f t="shared" si="125"/>
        <v>7282534</v>
      </c>
      <c r="K2050">
        <f t="shared" si="126"/>
        <v>0.1</v>
      </c>
      <c r="L2050">
        <f t="shared" si="127"/>
        <v>728253.4</v>
      </c>
    </row>
    <row r="2051" spans="1:12" x14ac:dyDescent="0.25">
      <c r="A2051">
        <v>3050</v>
      </c>
      <c r="B2051" t="s">
        <v>954</v>
      </c>
      <c r="C2051">
        <v>455935</v>
      </c>
      <c r="D2051">
        <v>7.3</v>
      </c>
      <c r="E2051" s="5">
        <v>43526.433842592603</v>
      </c>
      <c r="F2051" t="s">
        <v>1426</v>
      </c>
      <c r="G2051">
        <v>6374141</v>
      </c>
      <c r="H2051" s="3">
        <v>45015.665729108798</v>
      </c>
      <c r="I2051" t="str">
        <f t="shared" ref="I2051:I2114" si="128">IF((H2051-E2051)&lt;=365,"Short Term","Long Term")</f>
        <v>Long Term</v>
      </c>
      <c r="J2051">
        <f t="shared" ref="J2051:J2114" si="129">G2051-C2051</f>
        <v>5918206</v>
      </c>
      <c r="K2051">
        <f t="shared" ref="K2051:K2114" si="130">IF(J2051&gt;100000,10%,0)</f>
        <v>0.1</v>
      </c>
      <c r="L2051">
        <f t="shared" ref="L2051:L2114" si="131">J2051*K2051</f>
        <v>591820.6</v>
      </c>
    </row>
    <row r="2052" spans="1:12" x14ac:dyDescent="0.25">
      <c r="A2052">
        <v>3051</v>
      </c>
      <c r="B2052" t="s">
        <v>818</v>
      </c>
      <c r="C2052">
        <v>513082</v>
      </c>
      <c r="D2052">
        <v>6.12</v>
      </c>
      <c r="E2052" s="5">
        <v>44926.048668981479</v>
      </c>
      <c r="F2052" t="s">
        <v>1426</v>
      </c>
      <c r="G2052">
        <v>513087</v>
      </c>
      <c r="H2052" s="3">
        <v>45015.665729108798</v>
      </c>
      <c r="I2052" t="str">
        <f t="shared" si="128"/>
        <v>Short Term</v>
      </c>
      <c r="J2052">
        <f t="shared" si="129"/>
        <v>5</v>
      </c>
      <c r="K2052">
        <f t="shared" si="130"/>
        <v>0</v>
      </c>
      <c r="L2052">
        <f t="shared" si="131"/>
        <v>0</v>
      </c>
    </row>
    <row r="2053" spans="1:12" x14ac:dyDescent="0.25">
      <c r="A2053">
        <v>3052</v>
      </c>
      <c r="B2053" t="s">
        <v>999</v>
      </c>
      <c r="C2053">
        <v>532012</v>
      </c>
      <c r="D2053">
        <v>7.37</v>
      </c>
      <c r="E2053" s="5">
        <v>44935.378460648149</v>
      </c>
      <c r="F2053" t="s">
        <v>1424</v>
      </c>
      <c r="G2053">
        <v>3327197</v>
      </c>
      <c r="H2053" s="3">
        <v>45015.665729108798</v>
      </c>
      <c r="I2053" t="str">
        <f t="shared" si="128"/>
        <v>Short Term</v>
      </c>
      <c r="J2053">
        <f t="shared" si="129"/>
        <v>2795185</v>
      </c>
      <c r="K2053">
        <f t="shared" si="130"/>
        <v>0.1</v>
      </c>
      <c r="L2053">
        <f t="shared" si="131"/>
        <v>279518.5</v>
      </c>
    </row>
    <row r="2054" spans="1:12" x14ac:dyDescent="0.25">
      <c r="A2054">
        <v>3053</v>
      </c>
      <c r="B2054" t="s">
        <v>459</v>
      </c>
      <c r="C2054">
        <v>986540</v>
      </c>
      <c r="D2054">
        <v>6</v>
      </c>
      <c r="E2054" s="5">
        <v>43950.021504629629</v>
      </c>
      <c r="F2054" t="s">
        <v>1425</v>
      </c>
      <c r="G2054">
        <v>7335331</v>
      </c>
      <c r="H2054" s="3">
        <v>45015.665729108798</v>
      </c>
      <c r="I2054" t="str">
        <f t="shared" si="128"/>
        <v>Long Term</v>
      </c>
      <c r="J2054">
        <f t="shared" si="129"/>
        <v>6348791</v>
      </c>
      <c r="K2054">
        <f t="shared" si="130"/>
        <v>0.1</v>
      </c>
      <c r="L2054">
        <f t="shared" si="131"/>
        <v>634879.10000000009</v>
      </c>
    </row>
    <row r="2055" spans="1:12" x14ac:dyDescent="0.25">
      <c r="A2055">
        <v>3054</v>
      </c>
      <c r="B2055" t="s">
        <v>1396</v>
      </c>
      <c r="C2055">
        <v>112543</v>
      </c>
      <c r="D2055">
        <v>5.29</v>
      </c>
      <c r="E2055" s="5">
        <v>44917.984212962961</v>
      </c>
      <c r="F2055" t="s">
        <v>1422</v>
      </c>
      <c r="G2055">
        <v>680758</v>
      </c>
      <c r="H2055" s="3">
        <v>45015.665729108798</v>
      </c>
      <c r="I2055" t="str">
        <f t="shared" si="128"/>
        <v>Short Term</v>
      </c>
      <c r="J2055">
        <f t="shared" si="129"/>
        <v>568215</v>
      </c>
      <c r="K2055">
        <f t="shared" si="130"/>
        <v>0.1</v>
      </c>
      <c r="L2055">
        <f t="shared" si="131"/>
        <v>56821.5</v>
      </c>
    </row>
    <row r="2056" spans="1:12" x14ac:dyDescent="0.25">
      <c r="A2056">
        <v>3055</v>
      </c>
      <c r="B2056" t="s">
        <v>514</v>
      </c>
      <c r="C2056">
        <v>926830</v>
      </c>
      <c r="D2056">
        <v>8.85</v>
      </c>
      <c r="E2056" s="5">
        <v>43952.137523148151</v>
      </c>
      <c r="F2056" t="s">
        <v>1425</v>
      </c>
      <c r="G2056">
        <v>9182002</v>
      </c>
      <c r="H2056" s="3">
        <v>45015.665729108798</v>
      </c>
      <c r="I2056" t="str">
        <f t="shared" si="128"/>
        <v>Long Term</v>
      </c>
      <c r="J2056">
        <f t="shared" si="129"/>
        <v>8255172</v>
      </c>
      <c r="K2056">
        <f t="shared" si="130"/>
        <v>0.1</v>
      </c>
      <c r="L2056">
        <f t="shared" si="131"/>
        <v>825517.20000000007</v>
      </c>
    </row>
    <row r="2057" spans="1:12" x14ac:dyDescent="0.25">
      <c r="A2057">
        <v>3056</v>
      </c>
      <c r="B2057" t="s">
        <v>630</v>
      </c>
      <c r="C2057">
        <v>101703</v>
      </c>
      <c r="D2057">
        <v>6.89</v>
      </c>
      <c r="E2057" s="5">
        <v>43729.964178240742</v>
      </c>
      <c r="F2057" t="s">
        <v>1424</v>
      </c>
      <c r="G2057">
        <v>1521329</v>
      </c>
      <c r="H2057" s="3">
        <v>45015.665729108798</v>
      </c>
      <c r="I2057" t="str">
        <f t="shared" si="128"/>
        <v>Long Term</v>
      </c>
      <c r="J2057">
        <f t="shared" si="129"/>
        <v>1419626</v>
      </c>
      <c r="K2057">
        <f t="shared" si="130"/>
        <v>0.1</v>
      </c>
      <c r="L2057">
        <f t="shared" si="131"/>
        <v>141962.6</v>
      </c>
    </row>
    <row r="2058" spans="1:12" x14ac:dyDescent="0.25">
      <c r="A2058">
        <v>3057</v>
      </c>
      <c r="B2058" t="s">
        <v>623</v>
      </c>
      <c r="C2058">
        <v>479925</v>
      </c>
      <c r="D2058">
        <v>8.39</v>
      </c>
      <c r="E2058" s="5">
        <v>43860.000775462962</v>
      </c>
      <c r="F2058" t="s">
        <v>1425</v>
      </c>
      <c r="G2058">
        <v>4041299</v>
      </c>
      <c r="H2058" s="3">
        <v>45015.665729108798</v>
      </c>
      <c r="I2058" t="str">
        <f t="shared" si="128"/>
        <v>Long Term</v>
      </c>
      <c r="J2058">
        <f t="shared" si="129"/>
        <v>3561374</v>
      </c>
      <c r="K2058">
        <f t="shared" si="130"/>
        <v>0.1</v>
      </c>
      <c r="L2058">
        <f t="shared" si="131"/>
        <v>356137.4</v>
      </c>
    </row>
    <row r="2059" spans="1:12" x14ac:dyDescent="0.25">
      <c r="A2059">
        <v>3058</v>
      </c>
      <c r="B2059" t="s">
        <v>1100</v>
      </c>
      <c r="C2059">
        <v>155993</v>
      </c>
      <c r="D2059">
        <v>6.68</v>
      </c>
      <c r="E2059" s="5">
        <v>44581.303136574083</v>
      </c>
      <c r="F2059" t="s">
        <v>1422</v>
      </c>
      <c r="G2059">
        <v>8503828</v>
      </c>
      <c r="H2059" s="3">
        <v>45015.665729108798</v>
      </c>
      <c r="I2059" t="str">
        <f t="shared" si="128"/>
        <v>Long Term</v>
      </c>
      <c r="J2059">
        <f t="shared" si="129"/>
        <v>8347835</v>
      </c>
      <c r="K2059">
        <f t="shared" si="130"/>
        <v>0.1</v>
      </c>
      <c r="L2059">
        <f t="shared" si="131"/>
        <v>834783.5</v>
      </c>
    </row>
    <row r="2060" spans="1:12" x14ac:dyDescent="0.25">
      <c r="A2060">
        <v>3059</v>
      </c>
      <c r="B2060" t="s">
        <v>23</v>
      </c>
      <c r="C2060">
        <v>551147</v>
      </c>
      <c r="D2060">
        <v>6.2</v>
      </c>
      <c r="E2060" s="5">
        <v>44107.351203703707</v>
      </c>
      <c r="F2060" t="s">
        <v>1423</v>
      </c>
      <c r="G2060">
        <v>2080130</v>
      </c>
      <c r="H2060" s="3">
        <v>45015.665729108798</v>
      </c>
      <c r="I2060" t="str">
        <f t="shared" si="128"/>
        <v>Long Term</v>
      </c>
      <c r="J2060">
        <f t="shared" si="129"/>
        <v>1528983</v>
      </c>
      <c r="K2060">
        <f t="shared" si="130"/>
        <v>0.1</v>
      </c>
      <c r="L2060">
        <f t="shared" si="131"/>
        <v>152898.30000000002</v>
      </c>
    </row>
    <row r="2061" spans="1:12" x14ac:dyDescent="0.25">
      <c r="A2061">
        <v>3060</v>
      </c>
      <c r="B2061" t="s">
        <v>1308</v>
      </c>
      <c r="C2061">
        <v>449229</v>
      </c>
      <c r="D2061">
        <v>7.48</v>
      </c>
      <c r="E2061" s="5">
        <v>43711.771770833337</v>
      </c>
      <c r="F2061" t="s">
        <v>1422</v>
      </c>
      <c r="G2061">
        <v>449269</v>
      </c>
      <c r="H2061" s="3">
        <v>45015.665729108798</v>
      </c>
      <c r="I2061" t="str">
        <f t="shared" si="128"/>
        <v>Long Term</v>
      </c>
      <c r="J2061">
        <f t="shared" si="129"/>
        <v>40</v>
      </c>
      <c r="K2061">
        <f t="shared" si="130"/>
        <v>0</v>
      </c>
      <c r="L2061">
        <f t="shared" si="131"/>
        <v>0</v>
      </c>
    </row>
    <row r="2062" spans="1:12" x14ac:dyDescent="0.25">
      <c r="A2062">
        <v>3061</v>
      </c>
      <c r="B2062" t="s">
        <v>708</v>
      </c>
      <c r="C2062">
        <v>865847</v>
      </c>
      <c r="D2062">
        <v>7.95</v>
      </c>
      <c r="E2062" s="5">
        <v>43761.436608796299</v>
      </c>
      <c r="F2062" t="s">
        <v>1426</v>
      </c>
      <c r="G2062">
        <v>3751636</v>
      </c>
      <c r="H2062" s="3">
        <v>45015.665729108798</v>
      </c>
      <c r="I2062" t="str">
        <f t="shared" si="128"/>
        <v>Long Term</v>
      </c>
      <c r="J2062">
        <f t="shared" si="129"/>
        <v>2885789</v>
      </c>
      <c r="K2062">
        <f t="shared" si="130"/>
        <v>0.1</v>
      </c>
      <c r="L2062">
        <f t="shared" si="131"/>
        <v>288578.90000000002</v>
      </c>
    </row>
    <row r="2063" spans="1:12" x14ac:dyDescent="0.25">
      <c r="A2063">
        <v>3062</v>
      </c>
      <c r="B2063" t="s">
        <v>1401</v>
      </c>
      <c r="C2063">
        <v>654937</v>
      </c>
      <c r="D2063">
        <v>5.61</v>
      </c>
      <c r="E2063" s="5">
        <v>44177.431122685193</v>
      </c>
      <c r="F2063" t="s">
        <v>1423</v>
      </c>
      <c r="G2063">
        <v>3796420</v>
      </c>
      <c r="H2063" s="3">
        <v>45015.665729108798</v>
      </c>
      <c r="I2063" t="str">
        <f t="shared" si="128"/>
        <v>Long Term</v>
      </c>
      <c r="J2063">
        <f t="shared" si="129"/>
        <v>3141483</v>
      </c>
      <c r="K2063">
        <f t="shared" si="130"/>
        <v>0.1</v>
      </c>
      <c r="L2063">
        <f t="shared" si="131"/>
        <v>314148.3</v>
      </c>
    </row>
    <row r="2064" spans="1:12" x14ac:dyDescent="0.25">
      <c r="A2064">
        <v>3063</v>
      </c>
      <c r="B2064" t="s">
        <v>1099</v>
      </c>
      <c r="C2064">
        <v>663491</v>
      </c>
      <c r="D2064">
        <v>8.4499999999999993</v>
      </c>
      <c r="E2064" s="5">
        <v>44066.570914351847</v>
      </c>
      <c r="F2064" t="s">
        <v>1422</v>
      </c>
      <c r="G2064">
        <v>7084663</v>
      </c>
      <c r="H2064" s="3">
        <v>45015.665729108798</v>
      </c>
      <c r="I2064" t="str">
        <f t="shared" si="128"/>
        <v>Long Term</v>
      </c>
      <c r="J2064">
        <f t="shared" si="129"/>
        <v>6421172</v>
      </c>
      <c r="K2064">
        <f t="shared" si="130"/>
        <v>0.1</v>
      </c>
      <c r="L2064">
        <f t="shared" si="131"/>
        <v>642117.20000000007</v>
      </c>
    </row>
    <row r="2065" spans="1:12" x14ac:dyDescent="0.25">
      <c r="A2065">
        <v>3064</v>
      </c>
      <c r="B2065" t="s">
        <v>727</v>
      </c>
      <c r="C2065">
        <v>949349</v>
      </c>
      <c r="D2065">
        <v>8.5</v>
      </c>
      <c r="E2065" s="5">
        <v>44491.906030092592</v>
      </c>
      <c r="F2065" t="s">
        <v>1424</v>
      </c>
      <c r="G2065">
        <v>9780528</v>
      </c>
      <c r="H2065" s="3">
        <v>45015.665729108798</v>
      </c>
      <c r="I2065" t="str">
        <f t="shared" si="128"/>
        <v>Long Term</v>
      </c>
      <c r="J2065">
        <f t="shared" si="129"/>
        <v>8831179</v>
      </c>
      <c r="K2065">
        <f t="shared" si="130"/>
        <v>0.1</v>
      </c>
      <c r="L2065">
        <f t="shared" si="131"/>
        <v>883117.9</v>
      </c>
    </row>
    <row r="2066" spans="1:12" x14ac:dyDescent="0.25">
      <c r="A2066">
        <v>3065</v>
      </c>
      <c r="B2066" t="s">
        <v>118</v>
      </c>
      <c r="C2066">
        <v>100819</v>
      </c>
      <c r="D2066">
        <v>8.42</v>
      </c>
      <c r="E2066" s="5">
        <v>43480.292986111112</v>
      </c>
      <c r="F2066" t="s">
        <v>1424</v>
      </c>
      <c r="G2066">
        <v>4707609</v>
      </c>
      <c r="H2066" s="3">
        <v>45015.665729108798</v>
      </c>
      <c r="I2066" t="str">
        <f t="shared" si="128"/>
        <v>Long Term</v>
      </c>
      <c r="J2066">
        <f t="shared" si="129"/>
        <v>4606790</v>
      </c>
      <c r="K2066">
        <f t="shared" si="130"/>
        <v>0.1</v>
      </c>
      <c r="L2066">
        <f t="shared" si="131"/>
        <v>460679</v>
      </c>
    </row>
    <row r="2067" spans="1:12" x14ac:dyDescent="0.25">
      <c r="A2067">
        <v>3066</v>
      </c>
      <c r="B2067" t="s">
        <v>1032</v>
      </c>
      <c r="C2067">
        <v>537325</v>
      </c>
      <c r="D2067">
        <v>6.31</v>
      </c>
      <c r="E2067" s="5">
        <v>44441.132291666669</v>
      </c>
      <c r="F2067" t="s">
        <v>1424</v>
      </c>
      <c r="G2067">
        <v>4323471</v>
      </c>
      <c r="H2067" s="3">
        <v>45015.665729108798</v>
      </c>
      <c r="I2067" t="str">
        <f t="shared" si="128"/>
        <v>Long Term</v>
      </c>
      <c r="J2067">
        <f t="shared" si="129"/>
        <v>3786146</v>
      </c>
      <c r="K2067">
        <f t="shared" si="130"/>
        <v>0.1</v>
      </c>
      <c r="L2067">
        <f t="shared" si="131"/>
        <v>378614.60000000003</v>
      </c>
    </row>
    <row r="2068" spans="1:12" x14ac:dyDescent="0.25">
      <c r="A2068">
        <v>3067</v>
      </c>
      <c r="B2068" t="s">
        <v>106</v>
      </c>
      <c r="C2068">
        <v>477217</v>
      </c>
      <c r="D2068">
        <v>6.82</v>
      </c>
      <c r="E2068" s="5">
        <v>44421.793668981481</v>
      </c>
      <c r="F2068" t="s">
        <v>1422</v>
      </c>
      <c r="G2068">
        <v>7785754</v>
      </c>
      <c r="H2068" s="3">
        <v>45015.665729108798</v>
      </c>
      <c r="I2068" t="str">
        <f t="shared" si="128"/>
        <v>Long Term</v>
      </c>
      <c r="J2068">
        <f t="shared" si="129"/>
        <v>7308537</v>
      </c>
      <c r="K2068">
        <f t="shared" si="130"/>
        <v>0.1</v>
      </c>
      <c r="L2068">
        <f t="shared" si="131"/>
        <v>730853.70000000007</v>
      </c>
    </row>
    <row r="2069" spans="1:12" x14ac:dyDescent="0.25">
      <c r="A2069">
        <v>3068</v>
      </c>
      <c r="B2069" t="s">
        <v>509</v>
      </c>
      <c r="C2069">
        <v>858949</v>
      </c>
      <c r="D2069">
        <v>6.42</v>
      </c>
      <c r="E2069" s="5">
        <v>44618.640601851846</v>
      </c>
      <c r="F2069" t="s">
        <v>1421</v>
      </c>
      <c r="G2069">
        <v>5069307</v>
      </c>
      <c r="H2069" s="3">
        <v>45015.665729108798</v>
      </c>
      <c r="I2069" t="str">
        <f t="shared" si="128"/>
        <v>Long Term</v>
      </c>
      <c r="J2069">
        <f t="shared" si="129"/>
        <v>4210358</v>
      </c>
      <c r="K2069">
        <f t="shared" si="130"/>
        <v>0.1</v>
      </c>
      <c r="L2069">
        <f t="shared" si="131"/>
        <v>421035.80000000005</v>
      </c>
    </row>
    <row r="2070" spans="1:12" x14ac:dyDescent="0.25">
      <c r="A2070">
        <v>3069</v>
      </c>
      <c r="B2070" t="s">
        <v>1537</v>
      </c>
      <c r="C2070">
        <v>255724</v>
      </c>
      <c r="D2070">
        <v>7.22</v>
      </c>
      <c r="E2070" s="5">
        <v>43643.264710648153</v>
      </c>
      <c r="F2070" t="s">
        <v>1426</v>
      </c>
      <c r="G2070">
        <v>7200021</v>
      </c>
      <c r="H2070" s="3">
        <v>45015.665729108798</v>
      </c>
      <c r="I2070" t="str">
        <f t="shared" si="128"/>
        <v>Long Term</v>
      </c>
      <c r="J2070">
        <f t="shared" si="129"/>
        <v>6944297</v>
      </c>
      <c r="K2070">
        <f t="shared" si="130"/>
        <v>0.1</v>
      </c>
      <c r="L2070">
        <f t="shared" si="131"/>
        <v>694429.70000000007</v>
      </c>
    </row>
    <row r="2071" spans="1:12" x14ac:dyDescent="0.25">
      <c r="A2071">
        <v>3070</v>
      </c>
      <c r="B2071" t="s">
        <v>392</v>
      </c>
      <c r="C2071">
        <v>673222</v>
      </c>
      <c r="D2071">
        <v>7.6</v>
      </c>
      <c r="E2071" s="5">
        <v>44130.586365740739</v>
      </c>
      <c r="F2071" t="s">
        <v>1421</v>
      </c>
      <c r="G2071">
        <v>4489226</v>
      </c>
      <c r="H2071" s="3">
        <v>45015.665729108798</v>
      </c>
      <c r="I2071" t="str">
        <f t="shared" si="128"/>
        <v>Long Term</v>
      </c>
      <c r="J2071">
        <f t="shared" si="129"/>
        <v>3816004</v>
      </c>
      <c r="K2071">
        <f t="shared" si="130"/>
        <v>0.1</v>
      </c>
      <c r="L2071">
        <f t="shared" si="131"/>
        <v>381600.4</v>
      </c>
    </row>
    <row r="2072" spans="1:12" x14ac:dyDescent="0.25">
      <c r="A2072">
        <v>3071</v>
      </c>
      <c r="B2072" t="s">
        <v>541</v>
      </c>
      <c r="C2072">
        <v>952344</v>
      </c>
      <c r="D2072">
        <v>6.3</v>
      </c>
      <c r="E2072" s="5">
        <v>43620.372615740736</v>
      </c>
      <c r="F2072" t="s">
        <v>1421</v>
      </c>
      <c r="G2072">
        <v>5022381</v>
      </c>
      <c r="H2072" s="3">
        <v>45015.665729108798</v>
      </c>
      <c r="I2072" t="str">
        <f t="shared" si="128"/>
        <v>Long Term</v>
      </c>
      <c r="J2072">
        <f t="shared" si="129"/>
        <v>4070037</v>
      </c>
      <c r="K2072">
        <f t="shared" si="130"/>
        <v>0.1</v>
      </c>
      <c r="L2072">
        <f t="shared" si="131"/>
        <v>407003.7</v>
      </c>
    </row>
    <row r="2073" spans="1:12" x14ac:dyDescent="0.25">
      <c r="A2073">
        <v>3072</v>
      </c>
      <c r="B2073" t="s">
        <v>982</v>
      </c>
      <c r="C2073">
        <v>938377</v>
      </c>
      <c r="D2073">
        <v>6.32</v>
      </c>
      <c r="E2073" s="5">
        <v>44452.801805555559</v>
      </c>
      <c r="F2073" t="s">
        <v>1425</v>
      </c>
      <c r="G2073">
        <v>4504687</v>
      </c>
      <c r="H2073" s="3">
        <v>45015.665729108798</v>
      </c>
      <c r="I2073" t="str">
        <f t="shared" si="128"/>
        <v>Long Term</v>
      </c>
      <c r="J2073">
        <f t="shared" si="129"/>
        <v>3566310</v>
      </c>
      <c r="K2073">
        <f t="shared" si="130"/>
        <v>0.1</v>
      </c>
      <c r="L2073">
        <f t="shared" si="131"/>
        <v>356631</v>
      </c>
    </row>
    <row r="2074" spans="1:12" x14ac:dyDescent="0.25">
      <c r="A2074">
        <v>3073</v>
      </c>
      <c r="B2074" t="s">
        <v>1397</v>
      </c>
      <c r="C2074">
        <v>299968</v>
      </c>
      <c r="D2074">
        <v>8.4700000000000006</v>
      </c>
      <c r="E2074" s="5">
        <v>44317.073923611111</v>
      </c>
      <c r="F2074" t="s">
        <v>1426</v>
      </c>
      <c r="G2074">
        <v>3751841</v>
      </c>
      <c r="H2074" s="3">
        <v>45015.665729108798</v>
      </c>
      <c r="I2074" t="str">
        <f t="shared" si="128"/>
        <v>Long Term</v>
      </c>
      <c r="J2074">
        <f t="shared" si="129"/>
        <v>3451873</v>
      </c>
      <c r="K2074">
        <f t="shared" si="130"/>
        <v>0.1</v>
      </c>
      <c r="L2074">
        <f t="shared" si="131"/>
        <v>345187.30000000005</v>
      </c>
    </row>
    <row r="2075" spans="1:12" x14ac:dyDescent="0.25">
      <c r="A2075">
        <v>3074</v>
      </c>
      <c r="B2075" t="s">
        <v>1569</v>
      </c>
      <c r="C2075">
        <v>700625</v>
      </c>
      <c r="D2075">
        <v>7.65</v>
      </c>
      <c r="E2075" s="5">
        <v>44497.027083333327</v>
      </c>
      <c r="F2075" t="s">
        <v>1425</v>
      </c>
      <c r="G2075">
        <v>700662</v>
      </c>
      <c r="H2075" s="3">
        <v>45015.665729108798</v>
      </c>
      <c r="I2075" t="str">
        <f t="shared" si="128"/>
        <v>Long Term</v>
      </c>
      <c r="J2075">
        <f t="shared" si="129"/>
        <v>37</v>
      </c>
      <c r="K2075">
        <f t="shared" si="130"/>
        <v>0</v>
      </c>
      <c r="L2075">
        <f t="shared" si="131"/>
        <v>0</v>
      </c>
    </row>
    <row r="2076" spans="1:12" x14ac:dyDescent="0.25">
      <c r="A2076">
        <v>3075</v>
      </c>
      <c r="B2076" t="s">
        <v>975</v>
      </c>
      <c r="C2076">
        <v>740928</v>
      </c>
      <c r="D2076">
        <v>7.8</v>
      </c>
      <c r="E2076" s="5">
        <v>44003.540439814817</v>
      </c>
      <c r="F2076" t="s">
        <v>1425</v>
      </c>
      <c r="G2076">
        <v>7774285</v>
      </c>
      <c r="H2076" s="3">
        <v>45015.665729108798</v>
      </c>
      <c r="I2076" t="str">
        <f t="shared" si="128"/>
        <v>Long Term</v>
      </c>
      <c r="J2076">
        <f t="shared" si="129"/>
        <v>7033357</v>
      </c>
      <c r="K2076">
        <f t="shared" si="130"/>
        <v>0.1</v>
      </c>
      <c r="L2076">
        <f t="shared" si="131"/>
        <v>703335.70000000007</v>
      </c>
    </row>
    <row r="2077" spans="1:12" x14ac:dyDescent="0.25">
      <c r="A2077">
        <v>3076</v>
      </c>
      <c r="B2077" t="s">
        <v>1176</v>
      </c>
      <c r="C2077">
        <v>49921</v>
      </c>
      <c r="D2077">
        <v>7.46</v>
      </c>
      <c r="E2077" s="5">
        <v>43434.014178240737</v>
      </c>
      <c r="F2077" t="s">
        <v>1422</v>
      </c>
      <c r="G2077">
        <v>7980909</v>
      </c>
      <c r="H2077" s="3">
        <v>45015.665729108798</v>
      </c>
      <c r="I2077" t="str">
        <f t="shared" si="128"/>
        <v>Long Term</v>
      </c>
      <c r="J2077">
        <f t="shared" si="129"/>
        <v>7930988</v>
      </c>
      <c r="K2077">
        <f t="shared" si="130"/>
        <v>0.1</v>
      </c>
      <c r="L2077">
        <f t="shared" si="131"/>
        <v>793098.8</v>
      </c>
    </row>
    <row r="2078" spans="1:12" x14ac:dyDescent="0.25">
      <c r="A2078">
        <v>3077</v>
      </c>
      <c r="B2078" t="s">
        <v>1138</v>
      </c>
      <c r="C2078">
        <v>395130</v>
      </c>
      <c r="D2078">
        <v>6.85</v>
      </c>
      <c r="E2078" s="5">
        <v>43937.837777777779</v>
      </c>
      <c r="F2078" t="s">
        <v>1426</v>
      </c>
      <c r="G2078">
        <v>9377527</v>
      </c>
      <c r="H2078" s="3">
        <v>45015.665729108798</v>
      </c>
      <c r="I2078" t="str">
        <f t="shared" si="128"/>
        <v>Long Term</v>
      </c>
      <c r="J2078">
        <f t="shared" si="129"/>
        <v>8982397</v>
      </c>
      <c r="K2078">
        <f t="shared" si="130"/>
        <v>0.1</v>
      </c>
      <c r="L2078">
        <f t="shared" si="131"/>
        <v>898239.70000000007</v>
      </c>
    </row>
    <row r="2079" spans="1:12" x14ac:dyDescent="0.25">
      <c r="A2079">
        <v>3078</v>
      </c>
      <c r="B2079" t="s">
        <v>1363</v>
      </c>
      <c r="C2079">
        <v>601313</v>
      </c>
      <c r="D2079">
        <v>7.29</v>
      </c>
      <c r="E2079" s="5">
        <v>44967.907962962963</v>
      </c>
      <c r="F2079" t="s">
        <v>1424</v>
      </c>
      <c r="G2079">
        <v>8185191</v>
      </c>
      <c r="H2079" s="3">
        <v>45015.665729108798</v>
      </c>
      <c r="I2079" t="str">
        <f t="shared" si="128"/>
        <v>Short Term</v>
      </c>
      <c r="J2079">
        <f t="shared" si="129"/>
        <v>7583878</v>
      </c>
      <c r="K2079">
        <f t="shared" si="130"/>
        <v>0.1</v>
      </c>
      <c r="L2079">
        <f t="shared" si="131"/>
        <v>758387.8</v>
      </c>
    </row>
    <row r="2080" spans="1:12" x14ac:dyDescent="0.25">
      <c r="A2080">
        <v>3079</v>
      </c>
      <c r="B2080" t="s">
        <v>898</v>
      </c>
      <c r="C2080">
        <v>514330</v>
      </c>
      <c r="D2080">
        <v>6.81</v>
      </c>
      <c r="E2080" s="5">
        <v>44938.48678240741</v>
      </c>
      <c r="F2080" t="s">
        <v>1424</v>
      </c>
      <c r="G2080">
        <v>3971610</v>
      </c>
      <c r="H2080" s="3">
        <v>45015.665729108798</v>
      </c>
      <c r="I2080" t="str">
        <f t="shared" si="128"/>
        <v>Short Term</v>
      </c>
      <c r="J2080">
        <f t="shared" si="129"/>
        <v>3457280</v>
      </c>
      <c r="K2080">
        <f t="shared" si="130"/>
        <v>0.1</v>
      </c>
      <c r="L2080">
        <f t="shared" si="131"/>
        <v>345728</v>
      </c>
    </row>
    <row r="2081" spans="1:12" x14ac:dyDescent="0.25">
      <c r="A2081">
        <v>3080</v>
      </c>
      <c r="B2081" t="s">
        <v>648</v>
      </c>
      <c r="C2081">
        <v>37978</v>
      </c>
      <c r="D2081">
        <v>7.89</v>
      </c>
      <c r="E2081" s="5">
        <v>44010.462187500001</v>
      </c>
      <c r="F2081" t="s">
        <v>1425</v>
      </c>
      <c r="G2081">
        <v>6548933</v>
      </c>
      <c r="H2081" s="3">
        <v>45015.665729108798</v>
      </c>
      <c r="I2081" t="str">
        <f t="shared" si="128"/>
        <v>Long Term</v>
      </c>
      <c r="J2081">
        <f t="shared" si="129"/>
        <v>6510955</v>
      </c>
      <c r="K2081">
        <f t="shared" si="130"/>
        <v>0.1</v>
      </c>
      <c r="L2081">
        <f t="shared" si="131"/>
        <v>651095.5</v>
      </c>
    </row>
    <row r="2082" spans="1:12" x14ac:dyDescent="0.25">
      <c r="A2082">
        <v>3081</v>
      </c>
      <c r="B2082" t="s">
        <v>1282</v>
      </c>
      <c r="C2082">
        <v>30288</v>
      </c>
      <c r="D2082">
        <v>5.98</v>
      </c>
      <c r="E2082" s="5">
        <v>43372.927361111113</v>
      </c>
      <c r="F2082" t="s">
        <v>1423</v>
      </c>
      <c r="G2082">
        <v>278144</v>
      </c>
      <c r="H2082" s="3">
        <v>45015.665729108798</v>
      </c>
      <c r="I2082" t="str">
        <f t="shared" si="128"/>
        <v>Long Term</v>
      </c>
      <c r="J2082">
        <f t="shared" si="129"/>
        <v>247856</v>
      </c>
      <c r="K2082">
        <f t="shared" si="130"/>
        <v>0.1</v>
      </c>
      <c r="L2082">
        <f t="shared" si="131"/>
        <v>24785.600000000002</v>
      </c>
    </row>
    <row r="2083" spans="1:12" x14ac:dyDescent="0.25">
      <c r="A2083">
        <v>3082</v>
      </c>
      <c r="B2083" t="s">
        <v>306</v>
      </c>
      <c r="C2083">
        <v>625768</v>
      </c>
      <c r="D2083">
        <v>8.33</v>
      </c>
      <c r="E2083" s="5">
        <v>44964.682476851849</v>
      </c>
      <c r="F2083" t="s">
        <v>1425</v>
      </c>
      <c r="G2083">
        <v>3355776</v>
      </c>
      <c r="H2083" s="3">
        <v>45015.665729108798</v>
      </c>
      <c r="I2083" t="str">
        <f t="shared" si="128"/>
        <v>Short Term</v>
      </c>
      <c r="J2083">
        <f t="shared" si="129"/>
        <v>2730008</v>
      </c>
      <c r="K2083">
        <f t="shared" si="130"/>
        <v>0.1</v>
      </c>
      <c r="L2083">
        <f t="shared" si="131"/>
        <v>273000.8</v>
      </c>
    </row>
    <row r="2084" spans="1:12" x14ac:dyDescent="0.25">
      <c r="A2084">
        <v>3083</v>
      </c>
      <c r="B2084" t="s">
        <v>1112</v>
      </c>
      <c r="C2084">
        <v>231684</v>
      </c>
      <c r="D2084">
        <v>5.23</v>
      </c>
      <c r="E2084" s="5">
        <v>44620.691643518519</v>
      </c>
      <c r="F2084" t="s">
        <v>1423</v>
      </c>
      <c r="G2084">
        <v>8901796</v>
      </c>
      <c r="H2084" s="3">
        <v>45015.665729108798</v>
      </c>
      <c r="I2084" t="str">
        <f t="shared" si="128"/>
        <v>Long Term</v>
      </c>
      <c r="J2084">
        <f t="shared" si="129"/>
        <v>8670112</v>
      </c>
      <c r="K2084">
        <f t="shared" si="130"/>
        <v>0.1</v>
      </c>
      <c r="L2084">
        <f t="shared" si="131"/>
        <v>867011.20000000007</v>
      </c>
    </row>
    <row r="2085" spans="1:12" x14ac:dyDescent="0.25">
      <c r="A2085">
        <v>3084</v>
      </c>
      <c r="B2085" t="s">
        <v>1126</v>
      </c>
      <c r="C2085">
        <v>253358</v>
      </c>
      <c r="D2085">
        <v>5.92</v>
      </c>
      <c r="E2085" s="5">
        <v>43838.268703703703</v>
      </c>
      <c r="F2085" t="s">
        <v>1424</v>
      </c>
      <c r="G2085">
        <v>370559</v>
      </c>
      <c r="H2085" s="3">
        <v>45015.665729108798</v>
      </c>
      <c r="I2085" t="str">
        <f t="shared" si="128"/>
        <v>Long Term</v>
      </c>
      <c r="J2085">
        <f t="shared" si="129"/>
        <v>117201</v>
      </c>
      <c r="K2085">
        <f t="shared" si="130"/>
        <v>0.1</v>
      </c>
      <c r="L2085">
        <f t="shared" si="131"/>
        <v>11720.1</v>
      </c>
    </row>
    <row r="2086" spans="1:12" x14ac:dyDescent="0.25">
      <c r="A2086">
        <v>3085</v>
      </c>
      <c r="B2086" t="s">
        <v>865</v>
      </c>
      <c r="C2086">
        <v>970171</v>
      </c>
      <c r="D2086">
        <v>6.84</v>
      </c>
      <c r="E2086" s="5">
        <v>44778.720173611109</v>
      </c>
      <c r="F2086" t="s">
        <v>1425</v>
      </c>
      <c r="G2086">
        <v>3267177</v>
      </c>
      <c r="H2086" s="3">
        <v>45015.665729108798</v>
      </c>
      <c r="I2086" t="str">
        <f t="shared" si="128"/>
        <v>Short Term</v>
      </c>
      <c r="J2086">
        <f t="shared" si="129"/>
        <v>2297006</v>
      </c>
      <c r="K2086">
        <f t="shared" si="130"/>
        <v>0.1</v>
      </c>
      <c r="L2086">
        <f t="shared" si="131"/>
        <v>229700.6</v>
      </c>
    </row>
    <row r="2087" spans="1:12" x14ac:dyDescent="0.25">
      <c r="A2087">
        <v>3086</v>
      </c>
      <c r="B2087" t="s">
        <v>593</v>
      </c>
      <c r="C2087">
        <v>563053</v>
      </c>
      <c r="D2087">
        <v>7.3</v>
      </c>
      <c r="E2087" s="5">
        <v>43898.962187500001</v>
      </c>
      <c r="F2087" t="s">
        <v>1424</v>
      </c>
      <c r="G2087">
        <v>8339246</v>
      </c>
      <c r="H2087" s="3">
        <v>45015.665729108798</v>
      </c>
      <c r="I2087" t="str">
        <f t="shared" si="128"/>
        <v>Long Term</v>
      </c>
      <c r="J2087">
        <f t="shared" si="129"/>
        <v>7776193</v>
      </c>
      <c r="K2087">
        <f t="shared" si="130"/>
        <v>0.1</v>
      </c>
      <c r="L2087">
        <f t="shared" si="131"/>
        <v>777619.3</v>
      </c>
    </row>
    <row r="2088" spans="1:12" x14ac:dyDescent="0.25">
      <c r="A2088">
        <v>3087</v>
      </c>
      <c r="B2088" t="s">
        <v>1547</v>
      </c>
      <c r="C2088">
        <v>316861</v>
      </c>
      <c r="D2088">
        <v>5.35</v>
      </c>
      <c r="E2088" s="5">
        <v>43624.93922453704</v>
      </c>
      <c r="F2088" t="s">
        <v>1424</v>
      </c>
      <c r="G2088">
        <v>5866019</v>
      </c>
      <c r="H2088" s="3">
        <v>45015.665729108798</v>
      </c>
      <c r="I2088" t="str">
        <f t="shared" si="128"/>
        <v>Long Term</v>
      </c>
      <c r="J2088">
        <f t="shared" si="129"/>
        <v>5549158</v>
      </c>
      <c r="K2088">
        <f t="shared" si="130"/>
        <v>0.1</v>
      </c>
      <c r="L2088">
        <f t="shared" si="131"/>
        <v>554915.80000000005</v>
      </c>
    </row>
    <row r="2089" spans="1:12" x14ac:dyDescent="0.25">
      <c r="A2089">
        <v>3088</v>
      </c>
      <c r="B2089" t="s">
        <v>1261</v>
      </c>
      <c r="C2089">
        <v>87129</v>
      </c>
      <c r="D2089">
        <v>8.25</v>
      </c>
      <c r="E2089" s="5">
        <v>44325.343819444453</v>
      </c>
      <c r="F2089" t="s">
        <v>1421</v>
      </c>
      <c r="G2089">
        <v>8248080</v>
      </c>
      <c r="H2089" s="3">
        <v>45015.665729108798</v>
      </c>
      <c r="I2089" t="str">
        <f t="shared" si="128"/>
        <v>Long Term</v>
      </c>
      <c r="J2089">
        <f t="shared" si="129"/>
        <v>8160951</v>
      </c>
      <c r="K2089">
        <f t="shared" si="130"/>
        <v>0.1</v>
      </c>
      <c r="L2089">
        <f t="shared" si="131"/>
        <v>816095.10000000009</v>
      </c>
    </row>
    <row r="2090" spans="1:12" x14ac:dyDescent="0.25">
      <c r="A2090">
        <v>3089</v>
      </c>
      <c r="B2090" t="s">
        <v>163</v>
      </c>
      <c r="C2090">
        <v>148693</v>
      </c>
      <c r="D2090">
        <v>8.24</v>
      </c>
      <c r="E2090" s="5">
        <v>44997.346516203703</v>
      </c>
      <c r="F2090" t="s">
        <v>1425</v>
      </c>
      <c r="G2090">
        <v>792078</v>
      </c>
      <c r="H2090" s="3">
        <v>45015.665729108798</v>
      </c>
      <c r="I2090" t="str">
        <f t="shared" si="128"/>
        <v>Short Term</v>
      </c>
      <c r="J2090">
        <f t="shared" si="129"/>
        <v>643385</v>
      </c>
      <c r="K2090">
        <f t="shared" si="130"/>
        <v>0.1</v>
      </c>
      <c r="L2090">
        <f t="shared" si="131"/>
        <v>64338.5</v>
      </c>
    </row>
    <row r="2091" spans="1:12" x14ac:dyDescent="0.25">
      <c r="A2091">
        <v>3090</v>
      </c>
      <c r="B2091" t="s">
        <v>91</v>
      </c>
      <c r="C2091">
        <v>84356</v>
      </c>
      <c r="D2091">
        <v>8.66</v>
      </c>
      <c r="E2091" s="5">
        <v>43893.983518518522</v>
      </c>
      <c r="F2091" t="s">
        <v>1425</v>
      </c>
      <c r="G2091">
        <v>378702</v>
      </c>
      <c r="H2091" s="3">
        <v>45015.665729108798</v>
      </c>
      <c r="I2091" t="str">
        <f t="shared" si="128"/>
        <v>Long Term</v>
      </c>
      <c r="J2091">
        <f t="shared" si="129"/>
        <v>294346</v>
      </c>
      <c r="K2091">
        <f t="shared" si="130"/>
        <v>0.1</v>
      </c>
      <c r="L2091">
        <f t="shared" si="131"/>
        <v>29434.600000000002</v>
      </c>
    </row>
    <row r="2092" spans="1:12" x14ac:dyDescent="0.25">
      <c r="A2092">
        <v>3091</v>
      </c>
      <c r="B2092" t="s">
        <v>243</v>
      </c>
      <c r="C2092">
        <v>562845</v>
      </c>
      <c r="D2092">
        <v>8.8800000000000008</v>
      </c>
      <c r="E2092" s="5">
        <v>44201.90185185185</v>
      </c>
      <c r="F2092" t="s">
        <v>1423</v>
      </c>
      <c r="G2092">
        <v>1276556</v>
      </c>
      <c r="H2092" s="3">
        <v>45015.665729108798</v>
      </c>
      <c r="I2092" t="str">
        <f t="shared" si="128"/>
        <v>Long Term</v>
      </c>
      <c r="J2092">
        <f t="shared" si="129"/>
        <v>713711</v>
      </c>
      <c r="K2092">
        <f t="shared" si="130"/>
        <v>0.1</v>
      </c>
      <c r="L2092">
        <f t="shared" si="131"/>
        <v>71371.100000000006</v>
      </c>
    </row>
    <row r="2093" spans="1:12" x14ac:dyDescent="0.25">
      <c r="A2093">
        <v>3092</v>
      </c>
      <c r="B2093" t="s">
        <v>935</v>
      </c>
      <c r="C2093">
        <v>716990</v>
      </c>
      <c r="D2093">
        <v>6.61</v>
      </c>
      <c r="E2093" s="5">
        <v>43593.923159722217</v>
      </c>
      <c r="F2093" t="s">
        <v>1421</v>
      </c>
      <c r="G2093">
        <v>8386891</v>
      </c>
      <c r="H2093" s="3">
        <v>45015.665729108798</v>
      </c>
      <c r="I2093" t="str">
        <f t="shared" si="128"/>
        <v>Long Term</v>
      </c>
      <c r="J2093">
        <f t="shared" si="129"/>
        <v>7669901</v>
      </c>
      <c r="K2093">
        <f t="shared" si="130"/>
        <v>0.1</v>
      </c>
      <c r="L2093">
        <f t="shared" si="131"/>
        <v>766990.10000000009</v>
      </c>
    </row>
    <row r="2094" spans="1:12" x14ac:dyDescent="0.25">
      <c r="A2094">
        <v>3093</v>
      </c>
      <c r="B2094" t="s">
        <v>1094</v>
      </c>
      <c r="C2094">
        <v>147242</v>
      </c>
      <c r="D2094">
        <v>7.2</v>
      </c>
      <c r="E2094" s="5">
        <v>44870.479895833327</v>
      </c>
      <c r="F2094" t="s">
        <v>1423</v>
      </c>
      <c r="G2094">
        <v>1322330</v>
      </c>
      <c r="H2094" s="3">
        <v>45015.665729108798</v>
      </c>
      <c r="I2094" t="str">
        <f t="shared" si="128"/>
        <v>Short Term</v>
      </c>
      <c r="J2094">
        <f t="shared" si="129"/>
        <v>1175088</v>
      </c>
      <c r="K2094">
        <f t="shared" si="130"/>
        <v>0.1</v>
      </c>
      <c r="L2094">
        <f t="shared" si="131"/>
        <v>117508.8</v>
      </c>
    </row>
    <row r="2095" spans="1:12" x14ac:dyDescent="0.25">
      <c r="A2095">
        <v>3094</v>
      </c>
      <c r="B2095" t="s">
        <v>1468</v>
      </c>
      <c r="C2095">
        <v>69569</v>
      </c>
      <c r="D2095">
        <v>8.91</v>
      </c>
      <c r="E2095" s="5">
        <v>43723.317986111113</v>
      </c>
      <c r="F2095" t="s">
        <v>1421</v>
      </c>
      <c r="G2095">
        <v>8012590</v>
      </c>
      <c r="H2095" s="3">
        <v>45015.665729108798</v>
      </c>
      <c r="I2095" t="str">
        <f t="shared" si="128"/>
        <v>Long Term</v>
      </c>
      <c r="J2095">
        <f t="shared" si="129"/>
        <v>7943021</v>
      </c>
      <c r="K2095">
        <f t="shared" si="130"/>
        <v>0.1</v>
      </c>
      <c r="L2095">
        <f t="shared" si="131"/>
        <v>794302.10000000009</v>
      </c>
    </row>
    <row r="2096" spans="1:12" x14ac:dyDescent="0.25">
      <c r="A2096">
        <v>3095</v>
      </c>
      <c r="B2096" t="s">
        <v>725</v>
      </c>
      <c r="C2096">
        <v>805473</v>
      </c>
      <c r="D2096">
        <v>8.24</v>
      </c>
      <c r="E2096" s="5">
        <v>43397.988923611112</v>
      </c>
      <c r="F2096" t="s">
        <v>1421</v>
      </c>
      <c r="G2096">
        <v>7646974</v>
      </c>
      <c r="H2096" s="3">
        <v>45015.665729108798</v>
      </c>
      <c r="I2096" t="str">
        <f t="shared" si="128"/>
        <v>Long Term</v>
      </c>
      <c r="J2096">
        <f t="shared" si="129"/>
        <v>6841501</v>
      </c>
      <c r="K2096">
        <f t="shared" si="130"/>
        <v>0.1</v>
      </c>
      <c r="L2096">
        <f t="shared" si="131"/>
        <v>684150.10000000009</v>
      </c>
    </row>
    <row r="2097" spans="1:12" x14ac:dyDescent="0.25">
      <c r="A2097">
        <v>3096</v>
      </c>
      <c r="B2097" t="s">
        <v>923</v>
      </c>
      <c r="C2097">
        <v>645610</v>
      </c>
      <c r="D2097">
        <v>7.59</v>
      </c>
      <c r="E2097" s="5">
        <v>44228.439467592587</v>
      </c>
      <c r="F2097" t="s">
        <v>1426</v>
      </c>
      <c r="G2097">
        <v>8120167</v>
      </c>
      <c r="H2097" s="3">
        <v>45015.665729108798</v>
      </c>
      <c r="I2097" t="str">
        <f t="shared" si="128"/>
        <v>Long Term</v>
      </c>
      <c r="J2097">
        <f t="shared" si="129"/>
        <v>7474557</v>
      </c>
      <c r="K2097">
        <f t="shared" si="130"/>
        <v>0.1</v>
      </c>
      <c r="L2097">
        <f t="shared" si="131"/>
        <v>747455.70000000007</v>
      </c>
    </row>
    <row r="2098" spans="1:12" x14ac:dyDescent="0.25">
      <c r="A2098">
        <v>3097</v>
      </c>
      <c r="B2098" t="s">
        <v>1157</v>
      </c>
      <c r="C2098">
        <v>652964</v>
      </c>
      <c r="D2098">
        <v>6.14</v>
      </c>
      <c r="E2098" s="5">
        <v>43702.519606481481</v>
      </c>
      <c r="F2098" t="s">
        <v>1426</v>
      </c>
      <c r="G2098">
        <v>1760227</v>
      </c>
      <c r="H2098" s="3">
        <v>45015.665729108798</v>
      </c>
      <c r="I2098" t="str">
        <f t="shared" si="128"/>
        <v>Long Term</v>
      </c>
      <c r="J2098">
        <f t="shared" si="129"/>
        <v>1107263</v>
      </c>
      <c r="K2098">
        <f t="shared" si="130"/>
        <v>0.1</v>
      </c>
      <c r="L2098">
        <f t="shared" si="131"/>
        <v>110726.3</v>
      </c>
    </row>
    <row r="2099" spans="1:12" x14ac:dyDescent="0.25">
      <c r="A2099">
        <v>3098</v>
      </c>
      <c r="B2099" t="s">
        <v>688</v>
      </c>
      <c r="C2099">
        <v>995934</v>
      </c>
      <c r="D2099">
        <v>8.2200000000000006</v>
      </c>
      <c r="E2099" s="5">
        <v>43505.221122685187</v>
      </c>
      <c r="F2099" t="s">
        <v>1424</v>
      </c>
      <c r="G2099">
        <v>5093616</v>
      </c>
      <c r="H2099" s="3">
        <v>45015.665729108798</v>
      </c>
      <c r="I2099" t="str">
        <f t="shared" si="128"/>
        <v>Long Term</v>
      </c>
      <c r="J2099">
        <f t="shared" si="129"/>
        <v>4097682</v>
      </c>
      <c r="K2099">
        <f t="shared" si="130"/>
        <v>0.1</v>
      </c>
      <c r="L2099">
        <f t="shared" si="131"/>
        <v>409768.2</v>
      </c>
    </row>
    <row r="2100" spans="1:12" x14ac:dyDescent="0.25">
      <c r="A2100">
        <v>3099</v>
      </c>
      <c r="B2100" t="s">
        <v>273</v>
      </c>
      <c r="C2100">
        <v>441643</v>
      </c>
      <c r="D2100">
        <v>5.58</v>
      </c>
      <c r="E2100" s="5">
        <v>44999.709733796299</v>
      </c>
      <c r="F2100" t="s">
        <v>1425</v>
      </c>
      <c r="G2100">
        <v>2567469</v>
      </c>
      <c r="H2100" s="3">
        <v>45015.665729108798</v>
      </c>
      <c r="I2100" t="str">
        <f t="shared" si="128"/>
        <v>Short Term</v>
      </c>
      <c r="J2100">
        <f t="shared" si="129"/>
        <v>2125826</v>
      </c>
      <c r="K2100">
        <f t="shared" si="130"/>
        <v>0.1</v>
      </c>
      <c r="L2100">
        <f t="shared" si="131"/>
        <v>212582.6</v>
      </c>
    </row>
    <row r="2101" spans="1:12" x14ac:dyDescent="0.25">
      <c r="A2101">
        <v>3100</v>
      </c>
      <c r="B2101" t="s">
        <v>344</v>
      </c>
      <c r="C2101">
        <v>611216</v>
      </c>
      <c r="D2101">
        <v>5.98</v>
      </c>
      <c r="E2101" s="5">
        <v>45015.333680555559</v>
      </c>
      <c r="F2101" t="s">
        <v>1422</v>
      </c>
      <c r="G2101">
        <v>3056286</v>
      </c>
      <c r="H2101" s="3">
        <v>45015.665729108798</v>
      </c>
      <c r="I2101" t="str">
        <f t="shared" si="128"/>
        <v>Short Term</v>
      </c>
      <c r="J2101">
        <f t="shared" si="129"/>
        <v>2445070</v>
      </c>
      <c r="K2101">
        <f t="shared" si="130"/>
        <v>0.1</v>
      </c>
      <c r="L2101">
        <f t="shared" si="131"/>
        <v>244507</v>
      </c>
    </row>
    <row r="2102" spans="1:12" x14ac:dyDescent="0.25">
      <c r="A2102">
        <v>3101</v>
      </c>
      <c r="B2102" t="s">
        <v>1461</v>
      </c>
      <c r="C2102">
        <v>864929</v>
      </c>
      <c r="D2102">
        <v>6.5</v>
      </c>
      <c r="E2102" s="5">
        <v>44377.796736111108</v>
      </c>
      <c r="F2102" t="s">
        <v>1426</v>
      </c>
      <c r="G2102">
        <v>4996090</v>
      </c>
      <c r="H2102" s="3">
        <v>45015.665729108798</v>
      </c>
      <c r="I2102" t="str">
        <f t="shared" si="128"/>
        <v>Long Term</v>
      </c>
      <c r="J2102">
        <f t="shared" si="129"/>
        <v>4131161</v>
      </c>
      <c r="K2102">
        <f t="shared" si="130"/>
        <v>0.1</v>
      </c>
      <c r="L2102">
        <f t="shared" si="131"/>
        <v>413116.10000000003</v>
      </c>
    </row>
    <row r="2103" spans="1:12" x14ac:dyDescent="0.25">
      <c r="A2103">
        <v>3102</v>
      </c>
      <c r="B2103" t="s">
        <v>1016</v>
      </c>
      <c r="C2103">
        <v>444270</v>
      </c>
      <c r="D2103">
        <v>6.64</v>
      </c>
      <c r="E2103" s="5">
        <v>44050.6715625</v>
      </c>
      <c r="F2103" t="s">
        <v>1426</v>
      </c>
      <c r="G2103">
        <v>6892495</v>
      </c>
      <c r="H2103" s="3">
        <v>45015.665729108798</v>
      </c>
      <c r="I2103" t="str">
        <f t="shared" si="128"/>
        <v>Long Term</v>
      </c>
      <c r="J2103">
        <f t="shared" si="129"/>
        <v>6448225</v>
      </c>
      <c r="K2103">
        <f t="shared" si="130"/>
        <v>0.1</v>
      </c>
      <c r="L2103">
        <f t="shared" si="131"/>
        <v>644822.5</v>
      </c>
    </row>
    <row r="2104" spans="1:12" x14ac:dyDescent="0.25">
      <c r="A2104">
        <v>3103</v>
      </c>
      <c r="B2104" t="s">
        <v>309</v>
      </c>
      <c r="C2104">
        <v>164725</v>
      </c>
      <c r="D2104">
        <v>8.31</v>
      </c>
      <c r="E2104" s="5">
        <v>44656.458182870367</v>
      </c>
      <c r="F2104" t="s">
        <v>1422</v>
      </c>
      <c r="G2104">
        <v>8975165</v>
      </c>
      <c r="H2104" s="3">
        <v>45015.665729108798</v>
      </c>
      <c r="I2104" t="str">
        <f t="shared" si="128"/>
        <v>Short Term</v>
      </c>
      <c r="J2104">
        <f t="shared" si="129"/>
        <v>8810440</v>
      </c>
      <c r="K2104">
        <f t="shared" si="130"/>
        <v>0.1</v>
      </c>
      <c r="L2104">
        <f t="shared" si="131"/>
        <v>881044</v>
      </c>
    </row>
    <row r="2105" spans="1:12" x14ac:dyDescent="0.25">
      <c r="A2105">
        <v>3104</v>
      </c>
      <c r="B2105" t="s">
        <v>1302</v>
      </c>
      <c r="C2105">
        <v>126121</v>
      </c>
      <c r="D2105">
        <v>6.2</v>
      </c>
      <c r="E2105" s="5">
        <v>44839.35528935185</v>
      </c>
      <c r="F2105" t="s">
        <v>1423</v>
      </c>
      <c r="G2105">
        <v>8489369</v>
      </c>
      <c r="H2105" s="3">
        <v>45015.665729108798</v>
      </c>
      <c r="I2105" t="str">
        <f t="shared" si="128"/>
        <v>Short Term</v>
      </c>
      <c r="J2105">
        <f t="shared" si="129"/>
        <v>8363248</v>
      </c>
      <c r="K2105">
        <f t="shared" si="130"/>
        <v>0.1</v>
      </c>
      <c r="L2105">
        <f t="shared" si="131"/>
        <v>836324.8</v>
      </c>
    </row>
    <row r="2106" spans="1:12" x14ac:dyDescent="0.25">
      <c r="A2106">
        <v>3105</v>
      </c>
      <c r="B2106" t="s">
        <v>33</v>
      </c>
      <c r="C2106">
        <v>62410</v>
      </c>
      <c r="D2106">
        <v>7.23</v>
      </c>
      <c r="E2106" s="5">
        <v>43522.02484953704</v>
      </c>
      <c r="F2106" t="s">
        <v>1425</v>
      </c>
      <c r="G2106">
        <v>3460921</v>
      </c>
      <c r="H2106" s="3">
        <v>45015.665729108798</v>
      </c>
      <c r="I2106" t="str">
        <f t="shared" si="128"/>
        <v>Long Term</v>
      </c>
      <c r="J2106">
        <f t="shared" si="129"/>
        <v>3398511</v>
      </c>
      <c r="K2106">
        <f t="shared" si="130"/>
        <v>0.1</v>
      </c>
      <c r="L2106">
        <f t="shared" si="131"/>
        <v>339851.10000000003</v>
      </c>
    </row>
    <row r="2107" spans="1:12" x14ac:dyDescent="0.25">
      <c r="A2107">
        <v>3106</v>
      </c>
      <c r="B2107" t="s">
        <v>1511</v>
      </c>
      <c r="C2107">
        <v>166497</v>
      </c>
      <c r="D2107">
        <v>7.48</v>
      </c>
      <c r="E2107" s="5">
        <v>43866.062569444453</v>
      </c>
      <c r="F2107" t="s">
        <v>1423</v>
      </c>
      <c r="G2107">
        <v>2287944</v>
      </c>
      <c r="H2107" s="3">
        <v>45015.665729108798</v>
      </c>
      <c r="I2107" t="str">
        <f t="shared" si="128"/>
        <v>Long Term</v>
      </c>
      <c r="J2107">
        <f t="shared" si="129"/>
        <v>2121447</v>
      </c>
      <c r="K2107">
        <f t="shared" si="130"/>
        <v>0.1</v>
      </c>
      <c r="L2107">
        <f t="shared" si="131"/>
        <v>212144.7</v>
      </c>
    </row>
    <row r="2108" spans="1:12" x14ac:dyDescent="0.25">
      <c r="A2108">
        <v>3107</v>
      </c>
      <c r="B2108" t="s">
        <v>251</v>
      </c>
      <c r="C2108">
        <v>587369</v>
      </c>
      <c r="D2108">
        <v>6.63</v>
      </c>
      <c r="E2108" s="5">
        <v>44058.730543981481</v>
      </c>
      <c r="F2108" t="s">
        <v>1423</v>
      </c>
      <c r="G2108">
        <v>5332524</v>
      </c>
      <c r="H2108" s="3">
        <v>45015.665729108798</v>
      </c>
      <c r="I2108" t="str">
        <f t="shared" si="128"/>
        <v>Long Term</v>
      </c>
      <c r="J2108">
        <f t="shared" si="129"/>
        <v>4745155</v>
      </c>
      <c r="K2108">
        <f t="shared" si="130"/>
        <v>0.1</v>
      </c>
      <c r="L2108">
        <f t="shared" si="131"/>
        <v>474515.5</v>
      </c>
    </row>
    <row r="2109" spans="1:12" x14ac:dyDescent="0.25">
      <c r="A2109">
        <v>3108</v>
      </c>
      <c r="B2109" t="s">
        <v>525</v>
      </c>
      <c r="C2109">
        <v>804263</v>
      </c>
      <c r="D2109">
        <v>5.76</v>
      </c>
      <c r="E2109" s="5">
        <v>43650.424780092602</v>
      </c>
      <c r="F2109" t="s">
        <v>1424</v>
      </c>
      <c r="G2109">
        <v>8963657</v>
      </c>
      <c r="H2109" s="3">
        <v>45015.665729108798</v>
      </c>
      <c r="I2109" t="str">
        <f t="shared" si="128"/>
        <v>Long Term</v>
      </c>
      <c r="J2109">
        <f t="shared" si="129"/>
        <v>8159394</v>
      </c>
      <c r="K2109">
        <f t="shared" si="130"/>
        <v>0.1</v>
      </c>
      <c r="L2109">
        <f t="shared" si="131"/>
        <v>815939.4</v>
      </c>
    </row>
    <row r="2110" spans="1:12" x14ac:dyDescent="0.25">
      <c r="A2110">
        <v>3109</v>
      </c>
      <c r="B2110" t="s">
        <v>1570</v>
      </c>
      <c r="C2110">
        <v>239341</v>
      </c>
      <c r="D2110">
        <v>6.9</v>
      </c>
      <c r="E2110" s="5">
        <v>43947.333020833343</v>
      </c>
      <c r="F2110" t="s">
        <v>1421</v>
      </c>
      <c r="G2110">
        <v>6966699</v>
      </c>
      <c r="H2110" s="3">
        <v>45015.665729108798</v>
      </c>
      <c r="I2110" t="str">
        <f t="shared" si="128"/>
        <v>Long Term</v>
      </c>
      <c r="J2110">
        <f t="shared" si="129"/>
        <v>6727358</v>
      </c>
      <c r="K2110">
        <f t="shared" si="130"/>
        <v>0.1</v>
      </c>
      <c r="L2110">
        <f t="shared" si="131"/>
        <v>672735.8</v>
      </c>
    </row>
    <row r="2111" spans="1:12" x14ac:dyDescent="0.25">
      <c r="A2111">
        <v>3110</v>
      </c>
      <c r="B2111" t="s">
        <v>1255</v>
      </c>
      <c r="C2111">
        <v>337618</v>
      </c>
      <c r="D2111">
        <v>5.36</v>
      </c>
      <c r="E2111" s="5">
        <v>44577.151030092587</v>
      </c>
      <c r="F2111" t="s">
        <v>1425</v>
      </c>
      <c r="G2111">
        <v>8203749</v>
      </c>
      <c r="H2111" s="3">
        <v>45015.665729108798</v>
      </c>
      <c r="I2111" t="str">
        <f t="shared" si="128"/>
        <v>Long Term</v>
      </c>
      <c r="J2111">
        <f t="shared" si="129"/>
        <v>7866131</v>
      </c>
      <c r="K2111">
        <f t="shared" si="130"/>
        <v>0.1</v>
      </c>
      <c r="L2111">
        <f t="shared" si="131"/>
        <v>786613.10000000009</v>
      </c>
    </row>
    <row r="2112" spans="1:12" x14ac:dyDescent="0.25">
      <c r="A2112">
        <v>3111</v>
      </c>
      <c r="B2112" t="s">
        <v>465</v>
      </c>
      <c r="C2112">
        <v>612930</v>
      </c>
      <c r="D2112">
        <v>7.87</v>
      </c>
      <c r="E2112" s="5">
        <v>43428.291388888887</v>
      </c>
      <c r="F2112" t="s">
        <v>1422</v>
      </c>
      <c r="G2112">
        <v>612969</v>
      </c>
      <c r="H2112" s="3">
        <v>45015.665729108798</v>
      </c>
      <c r="I2112" t="str">
        <f t="shared" si="128"/>
        <v>Long Term</v>
      </c>
      <c r="J2112">
        <f t="shared" si="129"/>
        <v>39</v>
      </c>
      <c r="K2112">
        <f t="shared" si="130"/>
        <v>0</v>
      </c>
      <c r="L2112">
        <f t="shared" si="131"/>
        <v>0</v>
      </c>
    </row>
    <row r="2113" spans="1:12" x14ac:dyDescent="0.25">
      <c r="A2113">
        <v>3112</v>
      </c>
      <c r="B2113" t="s">
        <v>1096</v>
      </c>
      <c r="C2113">
        <v>601013</v>
      </c>
      <c r="D2113">
        <v>6.27</v>
      </c>
      <c r="E2113" s="5">
        <v>44186.757615740738</v>
      </c>
      <c r="F2113" t="s">
        <v>1421</v>
      </c>
      <c r="G2113">
        <v>7280485</v>
      </c>
      <c r="H2113" s="3">
        <v>45015.665729108798</v>
      </c>
      <c r="I2113" t="str">
        <f t="shared" si="128"/>
        <v>Long Term</v>
      </c>
      <c r="J2113">
        <f t="shared" si="129"/>
        <v>6679472</v>
      </c>
      <c r="K2113">
        <f t="shared" si="130"/>
        <v>0.1</v>
      </c>
      <c r="L2113">
        <f t="shared" si="131"/>
        <v>667947.20000000007</v>
      </c>
    </row>
    <row r="2114" spans="1:12" x14ac:dyDescent="0.25">
      <c r="A2114">
        <v>3113</v>
      </c>
      <c r="B2114" t="s">
        <v>227</v>
      </c>
      <c r="C2114">
        <v>270648</v>
      </c>
      <c r="D2114">
        <v>8.32</v>
      </c>
      <c r="E2114" s="5">
        <v>44913.925532407397</v>
      </c>
      <c r="F2114" t="s">
        <v>1424</v>
      </c>
      <c r="G2114">
        <v>2974415</v>
      </c>
      <c r="H2114" s="3">
        <v>45015.665729108798</v>
      </c>
      <c r="I2114" t="str">
        <f t="shared" si="128"/>
        <v>Short Term</v>
      </c>
      <c r="J2114">
        <f t="shared" si="129"/>
        <v>2703767</v>
      </c>
      <c r="K2114">
        <f t="shared" si="130"/>
        <v>0.1</v>
      </c>
      <c r="L2114">
        <f t="shared" si="131"/>
        <v>270376.7</v>
      </c>
    </row>
    <row r="2115" spans="1:12" x14ac:dyDescent="0.25">
      <c r="A2115">
        <v>3114</v>
      </c>
      <c r="B2115" t="s">
        <v>772</v>
      </c>
      <c r="C2115">
        <v>770101</v>
      </c>
      <c r="D2115">
        <v>6.84</v>
      </c>
      <c r="E2115" s="5">
        <v>44406.26898148148</v>
      </c>
      <c r="F2115" t="s">
        <v>1426</v>
      </c>
      <c r="G2115">
        <v>7004738</v>
      </c>
      <c r="H2115" s="3">
        <v>45015.665729108798</v>
      </c>
      <c r="I2115" t="str">
        <f t="shared" ref="I2115:I2178" si="132">IF((H2115-E2115)&lt;=365,"Short Term","Long Term")</f>
        <v>Long Term</v>
      </c>
      <c r="J2115">
        <f t="shared" ref="J2115:J2178" si="133">G2115-C2115</f>
        <v>6234637</v>
      </c>
      <c r="K2115">
        <f t="shared" ref="K2115:K2178" si="134">IF(J2115&gt;100000,10%,0)</f>
        <v>0.1</v>
      </c>
      <c r="L2115">
        <f t="shared" ref="L2115:L2178" si="135">J2115*K2115</f>
        <v>623463.70000000007</v>
      </c>
    </row>
    <row r="2116" spans="1:12" x14ac:dyDescent="0.25">
      <c r="A2116">
        <v>3115</v>
      </c>
      <c r="B2116" t="s">
        <v>162</v>
      </c>
      <c r="C2116">
        <v>258176</v>
      </c>
      <c r="D2116">
        <v>5.68</v>
      </c>
      <c r="E2116" s="5">
        <v>43803.66</v>
      </c>
      <c r="F2116" t="s">
        <v>1424</v>
      </c>
      <c r="G2116">
        <v>4862972</v>
      </c>
      <c r="H2116" s="3">
        <v>45015.665729108798</v>
      </c>
      <c r="I2116" t="str">
        <f t="shared" si="132"/>
        <v>Long Term</v>
      </c>
      <c r="J2116">
        <f t="shared" si="133"/>
        <v>4604796</v>
      </c>
      <c r="K2116">
        <f t="shared" si="134"/>
        <v>0.1</v>
      </c>
      <c r="L2116">
        <f t="shared" si="135"/>
        <v>460479.60000000003</v>
      </c>
    </row>
    <row r="2117" spans="1:12" x14ac:dyDescent="0.25">
      <c r="A2117">
        <v>3116</v>
      </c>
      <c r="B2117" t="s">
        <v>939</v>
      </c>
      <c r="C2117">
        <v>907938</v>
      </c>
      <c r="D2117">
        <v>5.74</v>
      </c>
      <c r="E2117" s="5">
        <v>43512.328067129631</v>
      </c>
      <c r="F2117" t="s">
        <v>1421</v>
      </c>
      <c r="G2117">
        <v>8922243</v>
      </c>
      <c r="H2117" s="3">
        <v>45015.665729108798</v>
      </c>
      <c r="I2117" t="str">
        <f t="shared" si="132"/>
        <v>Long Term</v>
      </c>
      <c r="J2117">
        <f t="shared" si="133"/>
        <v>8014305</v>
      </c>
      <c r="K2117">
        <f t="shared" si="134"/>
        <v>0.1</v>
      </c>
      <c r="L2117">
        <f t="shared" si="135"/>
        <v>801430.5</v>
      </c>
    </row>
    <row r="2118" spans="1:12" x14ac:dyDescent="0.25">
      <c r="A2118">
        <v>3117</v>
      </c>
      <c r="B2118" t="s">
        <v>1545</v>
      </c>
      <c r="C2118">
        <v>785337</v>
      </c>
      <c r="D2118">
        <v>5.78</v>
      </c>
      <c r="E2118" s="5">
        <v>43408.462326388893</v>
      </c>
      <c r="F2118" t="s">
        <v>1425</v>
      </c>
      <c r="G2118">
        <v>9577522</v>
      </c>
      <c r="H2118" s="3">
        <v>45015.665729108798</v>
      </c>
      <c r="I2118" t="str">
        <f t="shared" si="132"/>
        <v>Long Term</v>
      </c>
      <c r="J2118">
        <f t="shared" si="133"/>
        <v>8792185</v>
      </c>
      <c r="K2118">
        <f t="shared" si="134"/>
        <v>0.1</v>
      </c>
      <c r="L2118">
        <f t="shared" si="135"/>
        <v>879218.5</v>
      </c>
    </row>
    <row r="2119" spans="1:12" x14ac:dyDescent="0.25">
      <c r="A2119">
        <v>3118</v>
      </c>
      <c r="B2119" t="s">
        <v>458</v>
      </c>
      <c r="C2119">
        <v>649734</v>
      </c>
      <c r="D2119">
        <v>6.77</v>
      </c>
      <c r="E2119" s="5">
        <v>44116.854872685188</v>
      </c>
      <c r="F2119" t="s">
        <v>1421</v>
      </c>
      <c r="G2119">
        <v>7182519</v>
      </c>
      <c r="H2119" s="3">
        <v>45015.665729108798</v>
      </c>
      <c r="I2119" t="str">
        <f t="shared" si="132"/>
        <v>Long Term</v>
      </c>
      <c r="J2119">
        <f t="shared" si="133"/>
        <v>6532785</v>
      </c>
      <c r="K2119">
        <f t="shared" si="134"/>
        <v>0.1</v>
      </c>
      <c r="L2119">
        <f t="shared" si="135"/>
        <v>653278.5</v>
      </c>
    </row>
    <row r="2120" spans="1:12" x14ac:dyDescent="0.25">
      <c r="A2120">
        <v>3119</v>
      </c>
      <c r="B2120" t="s">
        <v>1135</v>
      </c>
      <c r="C2120">
        <v>172930</v>
      </c>
      <c r="D2120">
        <v>6.24</v>
      </c>
      <c r="E2120" s="5">
        <v>44049.350891203707</v>
      </c>
      <c r="F2120" t="s">
        <v>1423</v>
      </c>
      <c r="G2120">
        <v>5361332</v>
      </c>
      <c r="H2120" s="3">
        <v>45015.665729108798</v>
      </c>
      <c r="I2120" t="str">
        <f t="shared" si="132"/>
        <v>Long Term</v>
      </c>
      <c r="J2120">
        <f t="shared" si="133"/>
        <v>5188402</v>
      </c>
      <c r="K2120">
        <f t="shared" si="134"/>
        <v>0.1</v>
      </c>
      <c r="L2120">
        <f t="shared" si="135"/>
        <v>518840.2</v>
      </c>
    </row>
    <row r="2121" spans="1:12" x14ac:dyDescent="0.25">
      <c r="A2121">
        <v>3120</v>
      </c>
      <c r="B2121" t="s">
        <v>258</v>
      </c>
      <c r="C2121">
        <v>747556</v>
      </c>
      <c r="D2121">
        <v>7.13</v>
      </c>
      <c r="E2121" s="5">
        <v>43725.798206018517</v>
      </c>
      <c r="F2121" t="s">
        <v>1425</v>
      </c>
      <c r="G2121">
        <v>1837800</v>
      </c>
      <c r="H2121" s="3">
        <v>45015.665729108798</v>
      </c>
      <c r="I2121" t="str">
        <f t="shared" si="132"/>
        <v>Long Term</v>
      </c>
      <c r="J2121">
        <f t="shared" si="133"/>
        <v>1090244</v>
      </c>
      <c r="K2121">
        <f t="shared" si="134"/>
        <v>0.1</v>
      </c>
      <c r="L2121">
        <f t="shared" si="135"/>
        <v>109024.40000000001</v>
      </c>
    </row>
    <row r="2122" spans="1:12" x14ac:dyDescent="0.25">
      <c r="A2122">
        <v>3121</v>
      </c>
      <c r="B2122" t="s">
        <v>540</v>
      </c>
      <c r="C2122">
        <v>586791</v>
      </c>
      <c r="D2122">
        <v>6.27</v>
      </c>
      <c r="E2122" s="5">
        <v>44388.795277777783</v>
      </c>
      <c r="F2122" t="s">
        <v>1422</v>
      </c>
      <c r="G2122">
        <v>6119724</v>
      </c>
      <c r="H2122" s="3">
        <v>45015.665729108798</v>
      </c>
      <c r="I2122" t="str">
        <f t="shared" si="132"/>
        <v>Long Term</v>
      </c>
      <c r="J2122">
        <f t="shared" si="133"/>
        <v>5532933</v>
      </c>
      <c r="K2122">
        <f t="shared" si="134"/>
        <v>0.1</v>
      </c>
      <c r="L2122">
        <f t="shared" si="135"/>
        <v>553293.30000000005</v>
      </c>
    </row>
    <row r="2123" spans="1:12" x14ac:dyDescent="0.25">
      <c r="A2123">
        <v>3122</v>
      </c>
      <c r="B2123" t="s">
        <v>1035</v>
      </c>
      <c r="C2123">
        <v>534757</v>
      </c>
      <c r="D2123">
        <v>6.11</v>
      </c>
      <c r="E2123" s="5">
        <v>43770.694247685176</v>
      </c>
      <c r="F2123" t="s">
        <v>1422</v>
      </c>
      <c r="G2123">
        <v>4650917</v>
      </c>
      <c r="H2123" s="3">
        <v>45015.665729108798</v>
      </c>
      <c r="I2123" t="str">
        <f t="shared" si="132"/>
        <v>Long Term</v>
      </c>
      <c r="J2123">
        <f t="shared" si="133"/>
        <v>4116160</v>
      </c>
      <c r="K2123">
        <f t="shared" si="134"/>
        <v>0.1</v>
      </c>
      <c r="L2123">
        <f t="shared" si="135"/>
        <v>411616</v>
      </c>
    </row>
    <row r="2124" spans="1:12" x14ac:dyDescent="0.25">
      <c r="A2124">
        <v>3123</v>
      </c>
      <c r="B2124" t="s">
        <v>526</v>
      </c>
      <c r="C2124">
        <v>70368</v>
      </c>
      <c r="D2124">
        <v>8.58</v>
      </c>
      <c r="E2124" s="5">
        <v>44150.230578703697</v>
      </c>
      <c r="F2124" t="s">
        <v>1425</v>
      </c>
      <c r="G2124">
        <v>213132</v>
      </c>
      <c r="H2124" s="3">
        <v>45015.665729108798</v>
      </c>
      <c r="I2124" t="str">
        <f t="shared" si="132"/>
        <v>Long Term</v>
      </c>
      <c r="J2124">
        <f t="shared" si="133"/>
        <v>142764</v>
      </c>
      <c r="K2124">
        <f t="shared" si="134"/>
        <v>0.1</v>
      </c>
      <c r="L2124">
        <f t="shared" si="135"/>
        <v>14276.400000000001</v>
      </c>
    </row>
    <row r="2125" spans="1:12" x14ac:dyDescent="0.25">
      <c r="A2125">
        <v>3124</v>
      </c>
      <c r="B2125" t="s">
        <v>1472</v>
      </c>
      <c r="C2125">
        <v>635464</v>
      </c>
      <c r="D2125">
        <v>8.6999999999999993</v>
      </c>
      <c r="E2125" s="5">
        <v>43680.157280092593</v>
      </c>
      <c r="F2125" t="s">
        <v>1423</v>
      </c>
      <c r="G2125">
        <v>635473</v>
      </c>
      <c r="H2125" s="3">
        <v>45015.665729108798</v>
      </c>
      <c r="I2125" t="str">
        <f t="shared" si="132"/>
        <v>Long Term</v>
      </c>
      <c r="J2125">
        <f t="shared" si="133"/>
        <v>9</v>
      </c>
      <c r="K2125">
        <f t="shared" si="134"/>
        <v>0</v>
      </c>
      <c r="L2125">
        <f t="shared" si="135"/>
        <v>0</v>
      </c>
    </row>
    <row r="2126" spans="1:12" x14ac:dyDescent="0.25">
      <c r="A2126">
        <v>3125</v>
      </c>
      <c r="B2126" t="s">
        <v>379</v>
      </c>
      <c r="C2126">
        <v>569072</v>
      </c>
      <c r="D2126">
        <v>8.82</v>
      </c>
      <c r="E2126" s="5">
        <v>43704.796030092592</v>
      </c>
      <c r="F2126" t="s">
        <v>1421</v>
      </c>
      <c r="G2126">
        <v>1108985</v>
      </c>
      <c r="H2126" s="3">
        <v>45015.665729108798</v>
      </c>
      <c r="I2126" t="str">
        <f t="shared" si="132"/>
        <v>Long Term</v>
      </c>
      <c r="J2126">
        <f t="shared" si="133"/>
        <v>539913</v>
      </c>
      <c r="K2126">
        <f t="shared" si="134"/>
        <v>0.1</v>
      </c>
      <c r="L2126">
        <f t="shared" si="135"/>
        <v>53991.3</v>
      </c>
    </row>
    <row r="2127" spans="1:12" x14ac:dyDescent="0.25">
      <c r="A2127">
        <v>3126</v>
      </c>
      <c r="B2127" t="s">
        <v>1131</v>
      </c>
      <c r="C2127">
        <v>601929</v>
      </c>
      <c r="D2127">
        <v>6.74</v>
      </c>
      <c r="E2127" s="5">
        <v>43449.941724537042</v>
      </c>
      <c r="F2127" t="s">
        <v>1426</v>
      </c>
      <c r="G2127">
        <v>9546475</v>
      </c>
      <c r="H2127" s="3">
        <v>45015.665729108798</v>
      </c>
      <c r="I2127" t="str">
        <f t="shared" si="132"/>
        <v>Long Term</v>
      </c>
      <c r="J2127">
        <f t="shared" si="133"/>
        <v>8944546</v>
      </c>
      <c r="K2127">
        <f t="shared" si="134"/>
        <v>0.1</v>
      </c>
      <c r="L2127">
        <f t="shared" si="135"/>
        <v>894454.60000000009</v>
      </c>
    </row>
    <row r="2128" spans="1:12" x14ac:dyDescent="0.25">
      <c r="A2128">
        <v>3127</v>
      </c>
      <c r="B2128" t="s">
        <v>1354</v>
      </c>
      <c r="C2128">
        <v>679495</v>
      </c>
      <c r="D2128">
        <v>7.43</v>
      </c>
      <c r="E2128" s="5">
        <v>43519.550439814811</v>
      </c>
      <c r="F2128" t="s">
        <v>1425</v>
      </c>
      <c r="G2128">
        <v>2931800</v>
      </c>
      <c r="H2128" s="3">
        <v>45015.665729108798</v>
      </c>
      <c r="I2128" t="str">
        <f t="shared" si="132"/>
        <v>Long Term</v>
      </c>
      <c r="J2128">
        <f t="shared" si="133"/>
        <v>2252305</v>
      </c>
      <c r="K2128">
        <f t="shared" si="134"/>
        <v>0.1</v>
      </c>
      <c r="L2128">
        <f t="shared" si="135"/>
        <v>225230.5</v>
      </c>
    </row>
    <row r="2129" spans="1:12" x14ac:dyDescent="0.25">
      <c r="A2129">
        <v>3128</v>
      </c>
      <c r="B2129" t="s">
        <v>846</v>
      </c>
      <c r="C2129">
        <v>420349</v>
      </c>
      <c r="D2129">
        <v>5.78</v>
      </c>
      <c r="E2129" s="5">
        <v>44469.656342592592</v>
      </c>
      <c r="F2129" t="s">
        <v>1424</v>
      </c>
      <c r="G2129">
        <v>1454048</v>
      </c>
      <c r="H2129" s="3">
        <v>45015.665729108798</v>
      </c>
      <c r="I2129" t="str">
        <f t="shared" si="132"/>
        <v>Long Term</v>
      </c>
      <c r="J2129">
        <f t="shared" si="133"/>
        <v>1033699</v>
      </c>
      <c r="K2129">
        <f t="shared" si="134"/>
        <v>0.1</v>
      </c>
      <c r="L2129">
        <f t="shared" si="135"/>
        <v>103369.90000000001</v>
      </c>
    </row>
    <row r="2130" spans="1:12" x14ac:dyDescent="0.25">
      <c r="A2130">
        <v>3129</v>
      </c>
      <c r="B2130" t="s">
        <v>1369</v>
      </c>
      <c r="C2130">
        <v>555940</v>
      </c>
      <c r="D2130">
        <v>5.31</v>
      </c>
      <c r="E2130" s="5">
        <v>44084.285451388889</v>
      </c>
      <c r="F2130" t="s">
        <v>1423</v>
      </c>
      <c r="G2130">
        <v>1547742</v>
      </c>
      <c r="H2130" s="3">
        <v>45015.665729108798</v>
      </c>
      <c r="I2130" t="str">
        <f t="shared" si="132"/>
        <v>Long Term</v>
      </c>
      <c r="J2130">
        <f t="shared" si="133"/>
        <v>991802</v>
      </c>
      <c r="K2130">
        <f t="shared" si="134"/>
        <v>0.1</v>
      </c>
      <c r="L2130">
        <f t="shared" si="135"/>
        <v>99180.200000000012</v>
      </c>
    </row>
    <row r="2131" spans="1:12" x14ac:dyDescent="0.25">
      <c r="A2131">
        <v>3130</v>
      </c>
      <c r="B2131" t="s">
        <v>1319</v>
      </c>
      <c r="C2131">
        <v>934144</v>
      </c>
      <c r="D2131">
        <v>7</v>
      </c>
      <c r="E2131" s="5">
        <v>44891.034687500003</v>
      </c>
      <c r="F2131" t="s">
        <v>1423</v>
      </c>
      <c r="G2131">
        <v>1741490</v>
      </c>
      <c r="H2131" s="3">
        <v>45015.665729108798</v>
      </c>
      <c r="I2131" t="str">
        <f t="shared" si="132"/>
        <v>Short Term</v>
      </c>
      <c r="J2131">
        <f t="shared" si="133"/>
        <v>807346</v>
      </c>
      <c r="K2131">
        <f t="shared" si="134"/>
        <v>0.1</v>
      </c>
      <c r="L2131">
        <f t="shared" si="135"/>
        <v>80734.600000000006</v>
      </c>
    </row>
    <row r="2132" spans="1:12" x14ac:dyDescent="0.25">
      <c r="A2132">
        <v>3131</v>
      </c>
      <c r="B2132" t="s">
        <v>799</v>
      </c>
      <c r="C2132">
        <v>512228</v>
      </c>
      <c r="D2132">
        <v>5.62</v>
      </c>
      <c r="E2132" s="5">
        <v>43933.664768518523</v>
      </c>
      <c r="F2132" t="s">
        <v>1424</v>
      </c>
      <c r="G2132">
        <v>762071</v>
      </c>
      <c r="H2132" s="3">
        <v>45015.665729108798</v>
      </c>
      <c r="I2132" t="str">
        <f t="shared" si="132"/>
        <v>Long Term</v>
      </c>
      <c r="J2132">
        <f t="shared" si="133"/>
        <v>249843</v>
      </c>
      <c r="K2132">
        <f t="shared" si="134"/>
        <v>0.1</v>
      </c>
      <c r="L2132">
        <f t="shared" si="135"/>
        <v>24984.300000000003</v>
      </c>
    </row>
    <row r="2133" spans="1:12" x14ac:dyDescent="0.25">
      <c r="A2133">
        <v>3132</v>
      </c>
      <c r="B2133" t="s">
        <v>1356</v>
      </c>
      <c r="C2133">
        <v>312326</v>
      </c>
      <c r="D2133">
        <v>5.61</v>
      </c>
      <c r="E2133" s="5">
        <v>44004.786435185182</v>
      </c>
      <c r="F2133" t="s">
        <v>1421</v>
      </c>
      <c r="G2133">
        <v>9153773</v>
      </c>
      <c r="H2133" s="3">
        <v>45015.665729108798</v>
      </c>
      <c r="I2133" t="str">
        <f t="shared" si="132"/>
        <v>Long Term</v>
      </c>
      <c r="J2133">
        <f t="shared" si="133"/>
        <v>8841447</v>
      </c>
      <c r="K2133">
        <f t="shared" si="134"/>
        <v>0.1</v>
      </c>
      <c r="L2133">
        <f t="shared" si="135"/>
        <v>884144.70000000007</v>
      </c>
    </row>
    <row r="2134" spans="1:12" x14ac:dyDescent="0.25">
      <c r="A2134">
        <v>3133</v>
      </c>
      <c r="B2134" t="s">
        <v>262</v>
      </c>
      <c r="C2134">
        <v>147823</v>
      </c>
      <c r="D2134">
        <v>8.5</v>
      </c>
      <c r="E2134" s="5">
        <v>44435.212534722217</v>
      </c>
      <c r="F2134" t="s">
        <v>1422</v>
      </c>
      <c r="G2134">
        <v>6495882</v>
      </c>
      <c r="H2134" s="3">
        <v>45015.665729108798</v>
      </c>
      <c r="I2134" t="str">
        <f t="shared" si="132"/>
        <v>Long Term</v>
      </c>
      <c r="J2134">
        <f t="shared" si="133"/>
        <v>6348059</v>
      </c>
      <c r="K2134">
        <f t="shared" si="134"/>
        <v>0.1</v>
      </c>
      <c r="L2134">
        <f t="shared" si="135"/>
        <v>634805.9</v>
      </c>
    </row>
    <row r="2135" spans="1:12" x14ac:dyDescent="0.25">
      <c r="A2135">
        <v>3134</v>
      </c>
      <c r="B2135" t="s">
        <v>977</v>
      </c>
      <c r="C2135">
        <v>483345</v>
      </c>
      <c r="D2135">
        <v>5.7</v>
      </c>
      <c r="E2135" s="5">
        <v>44245.675636574073</v>
      </c>
      <c r="F2135" t="s">
        <v>1425</v>
      </c>
      <c r="G2135">
        <v>4110395</v>
      </c>
      <c r="H2135" s="3">
        <v>45015.665729108798</v>
      </c>
      <c r="I2135" t="str">
        <f t="shared" si="132"/>
        <v>Long Term</v>
      </c>
      <c r="J2135">
        <f t="shared" si="133"/>
        <v>3627050</v>
      </c>
      <c r="K2135">
        <f t="shared" si="134"/>
        <v>0.1</v>
      </c>
      <c r="L2135">
        <f t="shared" si="135"/>
        <v>362705</v>
      </c>
    </row>
    <row r="2136" spans="1:12" x14ac:dyDescent="0.25">
      <c r="A2136">
        <v>3135</v>
      </c>
      <c r="B2136" t="s">
        <v>164</v>
      </c>
      <c r="C2136">
        <v>346631</v>
      </c>
      <c r="D2136">
        <v>6.9</v>
      </c>
      <c r="E2136" s="5">
        <v>44097.489259259259</v>
      </c>
      <c r="F2136" t="s">
        <v>1424</v>
      </c>
      <c r="G2136">
        <v>3683442</v>
      </c>
      <c r="H2136" s="3">
        <v>45015.665729108798</v>
      </c>
      <c r="I2136" t="str">
        <f t="shared" si="132"/>
        <v>Long Term</v>
      </c>
      <c r="J2136">
        <f t="shared" si="133"/>
        <v>3336811</v>
      </c>
      <c r="K2136">
        <f t="shared" si="134"/>
        <v>0.1</v>
      </c>
      <c r="L2136">
        <f t="shared" si="135"/>
        <v>333681.10000000003</v>
      </c>
    </row>
    <row r="2137" spans="1:12" x14ac:dyDescent="0.25">
      <c r="A2137">
        <v>3136</v>
      </c>
      <c r="B2137" t="s">
        <v>1459</v>
      </c>
      <c r="C2137">
        <v>163651</v>
      </c>
      <c r="D2137">
        <v>8.9</v>
      </c>
      <c r="E2137" s="5">
        <v>43393.804942129631</v>
      </c>
      <c r="F2137" t="s">
        <v>1424</v>
      </c>
      <c r="G2137">
        <v>3980283</v>
      </c>
      <c r="H2137" s="3">
        <v>45015.665729108798</v>
      </c>
      <c r="I2137" t="str">
        <f t="shared" si="132"/>
        <v>Long Term</v>
      </c>
      <c r="J2137">
        <f t="shared" si="133"/>
        <v>3816632</v>
      </c>
      <c r="K2137">
        <f t="shared" si="134"/>
        <v>0.1</v>
      </c>
      <c r="L2137">
        <f t="shared" si="135"/>
        <v>381663.2</v>
      </c>
    </row>
    <row r="2138" spans="1:12" x14ac:dyDescent="0.25">
      <c r="A2138">
        <v>3137</v>
      </c>
      <c r="B2138" t="s">
        <v>538</v>
      </c>
      <c r="C2138">
        <v>94705</v>
      </c>
      <c r="D2138">
        <v>5.28</v>
      </c>
      <c r="E2138" s="5">
        <v>44290.66511574074</v>
      </c>
      <c r="F2138" t="s">
        <v>1422</v>
      </c>
      <c r="G2138">
        <v>5480392</v>
      </c>
      <c r="H2138" s="3">
        <v>45015.665729108798</v>
      </c>
      <c r="I2138" t="str">
        <f t="shared" si="132"/>
        <v>Long Term</v>
      </c>
      <c r="J2138">
        <f t="shared" si="133"/>
        <v>5385687</v>
      </c>
      <c r="K2138">
        <f t="shared" si="134"/>
        <v>0.1</v>
      </c>
      <c r="L2138">
        <f t="shared" si="135"/>
        <v>538568.70000000007</v>
      </c>
    </row>
    <row r="2139" spans="1:12" x14ac:dyDescent="0.25">
      <c r="A2139">
        <v>3138</v>
      </c>
      <c r="B2139" t="s">
        <v>911</v>
      </c>
      <c r="C2139">
        <v>649004</v>
      </c>
      <c r="D2139">
        <v>7.59</v>
      </c>
      <c r="E2139" s="5">
        <v>44387.451226851852</v>
      </c>
      <c r="F2139" t="s">
        <v>1426</v>
      </c>
      <c r="G2139">
        <v>5682829</v>
      </c>
      <c r="H2139" s="3">
        <v>45015.665729108798</v>
      </c>
      <c r="I2139" t="str">
        <f t="shared" si="132"/>
        <v>Long Term</v>
      </c>
      <c r="J2139">
        <f t="shared" si="133"/>
        <v>5033825</v>
      </c>
      <c r="K2139">
        <f t="shared" si="134"/>
        <v>0.1</v>
      </c>
      <c r="L2139">
        <f t="shared" si="135"/>
        <v>503382.5</v>
      </c>
    </row>
    <row r="2140" spans="1:12" x14ac:dyDescent="0.25">
      <c r="A2140">
        <v>3139</v>
      </c>
      <c r="B2140" t="s">
        <v>1244</v>
      </c>
      <c r="C2140">
        <v>607690</v>
      </c>
      <c r="D2140">
        <v>6.44</v>
      </c>
      <c r="E2140" s="5">
        <v>44446.110995370371</v>
      </c>
      <c r="F2140" t="s">
        <v>1426</v>
      </c>
      <c r="G2140">
        <v>652866</v>
      </c>
      <c r="H2140" s="3">
        <v>45015.665729108798</v>
      </c>
      <c r="I2140" t="str">
        <f t="shared" si="132"/>
        <v>Long Term</v>
      </c>
      <c r="J2140">
        <f t="shared" si="133"/>
        <v>45176</v>
      </c>
      <c r="K2140">
        <f t="shared" si="134"/>
        <v>0</v>
      </c>
      <c r="L2140">
        <f t="shared" si="135"/>
        <v>0</v>
      </c>
    </row>
    <row r="2141" spans="1:12" x14ac:dyDescent="0.25">
      <c r="A2141">
        <v>3140</v>
      </c>
      <c r="B2141" t="s">
        <v>638</v>
      </c>
      <c r="C2141">
        <v>440784</v>
      </c>
      <c r="D2141">
        <v>6.29</v>
      </c>
      <c r="E2141" s="5">
        <v>43816.300925925927</v>
      </c>
      <c r="F2141" t="s">
        <v>1421</v>
      </c>
      <c r="G2141">
        <v>7401265</v>
      </c>
      <c r="H2141" s="3">
        <v>45015.665729108798</v>
      </c>
      <c r="I2141" t="str">
        <f t="shared" si="132"/>
        <v>Long Term</v>
      </c>
      <c r="J2141">
        <f t="shared" si="133"/>
        <v>6960481</v>
      </c>
      <c r="K2141">
        <f t="shared" si="134"/>
        <v>0.1</v>
      </c>
      <c r="L2141">
        <f t="shared" si="135"/>
        <v>696048.10000000009</v>
      </c>
    </row>
    <row r="2142" spans="1:12" x14ac:dyDescent="0.25">
      <c r="A2142">
        <v>3141</v>
      </c>
      <c r="B2142" t="s">
        <v>239</v>
      </c>
      <c r="C2142">
        <v>388085</v>
      </c>
      <c r="D2142">
        <v>5.31</v>
      </c>
      <c r="E2142" s="5">
        <v>43854.546111111107</v>
      </c>
      <c r="F2142" t="s">
        <v>1424</v>
      </c>
      <c r="G2142">
        <v>3175296</v>
      </c>
      <c r="H2142" s="3">
        <v>45015.665729108798</v>
      </c>
      <c r="I2142" t="str">
        <f t="shared" si="132"/>
        <v>Long Term</v>
      </c>
      <c r="J2142">
        <f t="shared" si="133"/>
        <v>2787211</v>
      </c>
      <c r="K2142">
        <f t="shared" si="134"/>
        <v>0.1</v>
      </c>
      <c r="L2142">
        <f t="shared" si="135"/>
        <v>278721.10000000003</v>
      </c>
    </row>
    <row r="2143" spans="1:12" x14ac:dyDescent="0.25">
      <c r="A2143">
        <v>3142</v>
      </c>
      <c r="B2143" t="s">
        <v>905</v>
      </c>
      <c r="C2143">
        <v>12662</v>
      </c>
      <c r="D2143">
        <v>7.48</v>
      </c>
      <c r="E2143" s="5">
        <v>43444.371770833342</v>
      </c>
      <c r="F2143" t="s">
        <v>1421</v>
      </c>
      <c r="G2143">
        <v>4833275</v>
      </c>
      <c r="H2143" s="3">
        <v>45015.665729108798</v>
      </c>
      <c r="I2143" t="str">
        <f t="shared" si="132"/>
        <v>Long Term</v>
      </c>
      <c r="J2143">
        <f t="shared" si="133"/>
        <v>4820613</v>
      </c>
      <c r="K2143">
        <f t="shared" si="134"/>
        <v>0.1</v>
      </c>
      <c r="L2143">
        <f t="shared" si="135"/>
        <v>482061.30000000005</v>
      </c>
    </row>
    <row r="2144" spans="1:12" x14ac:dyDescent="0.25">
      <c r="A2144">
        <v>3143</v>
      </c>
      <c r="B2144" t="s">
        <v>1154</v>
      </c>
      <c r="C2144">
        <v>675368</v>
      </c>
      <c r="D2144">
        <v>5.15</v>
      </c>
      <c r="E2144" s="5">
        <v>43648.337407407409</v>
      </c>
      <c r="F2144" t="s">
        <v>1425</v>
      </c>
      <c r="G2144">
        <v>8985636</v>
      </c>
      <c r="H2144" s="3">
        <v>45015.665729108798</v>
      </c>
      <c r="I2144" t="str">
        <f t="shared" si="132"/>
        <v>Long Term</v>
      </c>
      <c r="J2144">
        <f t="shared" si="133"/>
        <v>8310268</v>
      </c>
      <c r="K2144">
        <f t="shared" si="134"/>
        <v>0.1</v>
      </c>
      <c r="L2144">
        <f t="shared" si="135"/>
        <v>831026.8</v>
      </c>
    </row>
    <row r="2145" spans="1:12" x14ac:dyDescent="0.25">
      <c r="A2145">
        <v>3144</v>
      </c>
      <c r="B2145" t="s">
        <v>1533</v>
      </c>
      <c r="C2145">
        <v>428932</v>
      </c>
      <c r="D2145">
        <v>8.2100000000000009</v>
      </c>
      <c r="E2145" s="5">
        <v>44394.920914351853</v>
      </c>
      <c r="F2145" t="s">
        <v>1424</v>
      </c>
      <c r="G2145">
        <v>9407063</v>
      </c>
      <c r="H2145" s="3">
        <v>45015.665729108798</v>
      </c>
      <c r="I2145" t="str">
        <f t="shared" si="132"/>
        <v>Long Term</v>
      </c>
      <c r="J2145">
        <f t="shared" si="133"/>
        <v>8978131</v>
      </c>
      <c r="K2145">
        <f t="shared" si="134"/>
        <v>0.1</v>
      </c>
      <c r="L2145">
        <f t="shared" si="135"/>
        <v>897813.10000000009</v>
      </c>
    </row>
    <row r="2146" spans="1:12" x14ac:dyDescent="0.25">
      <c r="A2146">
        <v>3145</v>
      </c>
      <c r="B2146" t="s">
        <v>1112</v>
      </c>
      <c r="C2146">
        <v>243736</v>
      </c>
      <c r="D2146">
        <v>8.75</v>
      </c>
      <c r="E2146" s="5">
        <v>43916.273854166669</v>
      </c>
      <c r="F2146" t="s">
        <v>1422</v>
      </c>
      <c r="G2146">
        <v>243780</v>
      </c>
      <c r="H2146" s="3">
        <v>45015.665729108798</v>
      </c>
      <c r="I2146" t="str">
        <f t="shared" si="132"/>
        <v>Long Term</v>
      </c>
      <c r="J2146">
        <f t="shared" si="133"/>
        <v>44</v>
      </c>
      <c r="K2146">
        <f t="shared" si="134"/>
        <v>0</v>
      </c>
      <c r="L2146">
        <f t="shared" si="135"/>
        <v>0</v>
      </c>
    </row>
    <row r="2147" spans="1:12" x14ac:dyDescent="0.25">
      <c r="A2147">
        <v>3146</v>
      </c>
      <c r="B2147" t="s">
        <v>1568</v>
      </c>
      <c r="C2147">
        <v>915790</v>
      </c>
      <c r="D2147">
        <v>7.95</v>
      </c>
      <c r="E2147" s="5">
        <v>43481.041354166657</v>
      </c>
      <c r="F2147" t="s">
        <v>1424</v>
      </c>
      <c r="G2147">
        <v>8861499</v>
      </c>
      <c r="H2147" s="3">
        <v>45015.665729108798</v>
      </c>
      <c r="I2147" t="str">
        <f t="shared" si="132"/>
        <v>Long Term</v>
      </c>
      <c r="J2147">
        <f t="shared" si="133"/>
        <v>7945709</v>
      </c>
      <c r="K2147">
        <f t="shared" si="134"/>
        <v>0.1</v>
      </c>
      <c r="L2147">
        <f t="shared" si="135"/>
        <v>794570.9</v>
      </c>
    </row>
    <row r="2148" spans="1:12" x14ac:dyDescent="0.25">
      <c r="A2148">
        <v>3147</v>
      </c>
      <c r="B2148" t="s">
        <v>1222</v>
      </c>
      <c r="C2148">
        <v>500345</v>
      </c>
      <c r="D2148">
        <v>7.2</v>
      </c>
      <c r="E2148" s="5">
        <v>44754.097303240742</v>
      </c>
      <c r="F2148" t="s">
        <v>1423</v>
      </c>
      <c r="G2148">
        <v>8556209</v>
      </c>
      <c r="H2148" s="3">
        <v>45015.665729108798</v>
      </c>
      <c r="I2148" t="str">
        <f t="shared" si="132"/>
        <v>Short Term</v>
      </c>
      <c r="J2148">
        <f t="shared" si="133"/>
        <v>8055864</v>
      </c>
      <c r="K2148">
        <f t="shared" si="134"/>
        <v>0.1</v>
      </c>
      <c r="L2148">
        <f t="shared" si="135"/>
        <v>805586.4</v>
      </c>
    </row>
    <row r="2149" spans="1:12" x14ac:dyDescent="0.25">
      <c r="A2149">
        <v>3148</v>
      </c>
      <c r="B2149" t="s">
        <v>1503</v>
      </c>
      <c r="C2149">
        <v>739439</v>
      </c>
      <c r="D2149">
        <v>8.17</v>
      </c>
      <c r="E2149" s="5">
        <v>44785.668240740742</v>
      </c>
      <c r="F2149" t="s">
        <v>1426</v>
      </c>
      <c r="G2149">
        <v>4117025</v>
      </c>
      <c r="H2149" s="3">
        <v>45015.665729108798</v>
      </c>
      <c r="I2149" t="str">
        <f t="shared" si="132"/>
        <v>Short Term</v>
      </c>
      <c r="J2149">
        <f t="shared" si="133"/>
        <v>3377586</v>
      </c>
      <c r="K2149">
        <f t="shared" si="134"/>
        <v>0.1</v>
      </c>
      <c r="L2149">
        <f t="shared" si="135"/>
        <v>337758.60000000003</v>
      </c>
    </row>
    <row r="2150" spans="1:12" x14ac:dyDescent="0.25">
      <c r="A2150">
        <v>3149</v>
      </c>
      <c r="B2150" t="s">
        <v>291</v>
      </c>
      <c r="C2150">
        <v>861396</v>
      </c>
      <c r="D2150">
        <v>5</v>
      </c>
      <c r="E2150" s="5">
        <v>44621.437997685192</v>
      </c>
      <c r="F2150" t="s">
        <v>1421</v>
      </c>
      <c r="G2150">
        <v>1668009</v>
      </c>
      <c r="H2150" s="3">
        <v>45015.665729108798</v>
      </c>
      <c r="I2150" t="str">
        <f t="shared" si="132"/>
        <v>Long Term</v>
      </c>
      <c r="J2150">
        <f t="shared" si="133"/>
        <v>806613</v>
      </c>
      <c r="K2150">
        <f t="shared" si="134"/>
        <v>0.1</v>
      </c>
      <c r="L2150">
        <f t="shared" si="135"/>
        <v>80661.3</v>
      </c>
    </row>
    <row r="2151" spans="1:12" x14ac:dyDescent="0.25">
      <c r="A2151">
        <v>3150</v>
      </c>
      <c r="B2151" t="s">
        <v>563</v>
      </c>
      <c r="C2151">
        <v>865863</v>
      </c>
      <c r="D2151">
        <v>6.92</v>
      </c>
      <c r="E2151" s="5">
        <v>44884.52175925926</v>
      </c>
      <c r="F2151" t="s">
        <v>1426</v>
      </c>
      <c r="G2151">
        <v>3884805</v>
      </c>
      <c r="H2151" s="3">
        <v>45015.665729108798</v>
      </c>
      <c r="I2151" t="str">
        <f t="shared" si="132"/>
        <v>Short Term</v>
      </c>
      <c r="J2151">
        <f t="shared" si="133"/>
        <v>3018942</v>
      </c>
      <c r="K2151">
        <f t="shared" si="134"/>
        <v>0.1</v>
      </c>
      <c r="L2151">
        <f t="shared" si="135"/>
        <v>301894.2</v>
      </c>
    </row>
    <row r="2152" spans="1:12" x14ac:dyDescent="0.25">
      <c r="A2152">
        <v>3151</v>
      </c>
      <c r="B2152" t="s">
        <v>1571</v>
      </c>
      <c r="C2152">
        <v>256589</v>
      </c>
      <c r="D2152">
        <v>8.58</v>
      </c>
      <c r="E2152" s="5">
        <v>44950.913518518522</v>
      </c>
      <c r="F2152" t="s">
        <v>1422</v>
      </c>
      <c r="G2152">
        <v>2744693</v>
      </c>
      <c r="H2152" s="3">
        <v>45015.665729108798</v>
      </c>
      <c r="I2152" t="str">
        <f t="shared" si="132"/>
        <v>Short Term</v>
      </c>
      <c r="J2152">
        <f t="shared" si="133"/>
        <v>2488104</v>
      </c>
      <c r="K2152">
        <f t="shared" si="134"/>
        <v>0.1</v>
      </c>
      <c r="L2152">
        <f t="shared" si="135"/>
        <v>248810.40000000002</v>
      </c>
    </row>
    <row r="2153" spans="1:12" x14ac:dyDescent="0.25">
      <c r="A2153">
        <v>3152</v>
      </c>
      <c r="B2153" t="s">
        <v>803</v>
      </c>
      <c r="C2153">
        <v>345709</v>
      </c>
      <c r="D2153">
        <v>8.9</v>
      </c>
      <c r="E2153" s="5">
        <v>43500.659085648149</v>
      </c>
      <c r="F2153" t="s">
        <v>1425</v>
      </c>
      <c r="G2153">
        <v>918035</v>
      </c>
      <c r="H2153" s="3">
        <v>45015.665729108798</v>
      </c>
      <c r="I2153" t="str">
        <f t="shared" si="132"/>
        <v>Long Term</v>
      </c>
      <c r="J2153">
        <f t="shared" si="133"/>
        <v>572326</v>
      </c>
      <c r="K2153">
        <f t="shared" si="134"/>
        <v>0.1</v>
      </c>
      <c r="L2153">
        <f t="shared" si="135"/>
        <v>57232.600000000006</v>
      </c>
    </row>
    <row r="2154" spans="1:12" x14ac:dyDescent="0.25">
      <c r="A2154">
        <v>3153</v>
      </c>
      <c r="B2154" t="s">
        <v>90</v>
      </c>
      <c r="C2154">
        <v>182483</v>
      </c>
      <c r="D2154">
        <v>7.33</v>
      </c>
      <c r="E2154" s="5">
        <v>43866.651250000003</v>
      </c>
      <c r="F2154" t="s">
        <v>1426</v>
      </c>
      <c r="G2154">
        <v>8059882</v>
      </c>
      <c r="H2154" s="3">
        <v>45015.665729108798</v>
      </c>
      <c r="I2154" t="str">
        <f t="shared" si="132"/>
        <v>Long Term</v>
      </c>
      <c r="J2154">
        <f t="shared" si="133"/>
        <v>7877399</v>
      </c>
      <c r="K2154">
        <f t="shared" si="134"/>
        <v>0.1</v>
      </c>
      <c r="L2154">
        <f t="shared" si="135"/>
        <v>787739.9</v>
      </c>
    </row>
    <row r="2155" spans="1:12" x14ac:dyDescent="0.25">
      <c r="A2155">
        <v>3154</v>
      </c>
      <c r="B2155" t="s">
        <v>903</v>
      </c>
      <c r="C2155">
        <v>171795</v>
      </c>
      <c r="D2155">
        <v>6.5</v>
      </c>
      <c r="E2155" s="5">
        <v>44198.535300925927</v>
      </c>
      <c r="F2155" t="s">
        <v>1426</v>
      </c>
      <c r="G2155">
        <v>916690</v>
      </c>
      <c r="H2155" s="3">
        <v>45015.665729108798</v>
      </c>
      <c r="I2155" t="str">
        <f t="shared" si="132"/>
        <v>Long Term</v>
      </c>
      <c r="J2155">
        <f t="shared" si="133"/>
        <v>744895</v>
      </c>
      <c r="K2155">
        <f t="shared" si="134"/>
        <v>0.1</v>
      </c>
      <c r="L2155">
        <f t="shared" si="135"/>
        <v>74489.5</v>
      </c>
    </row>
    <row r="2156" spans="1:12" x14ac:dyDescent="0.25">
      <c r="A2156">
        <v>3155</v>
      </c>
      <c r="B2156" t="s">
        <v>253</v>
      </c>
      <c r="C2156">
        <v>510419</v>
      </c>
      <c r="D2156">
        <v>7.39</v>
      </c>
      <c r="E2156" s="5">
        <v>43427.037916666668</v>
      </c>
      <c r="F2156" t="s">
        <v>1425</v>
      </c>
      <c r="G2156">
        <v>510450</v>
      </c>
      <c r="H2156" s="3">
        <v>45015.665729108798</v>
      </c>
      <c r="I2156" t="str">
        <f t="shared" si="132"/>
        <v>Long Term</v>
      </c>
      <c r="J2156">
        <f t="shared" si="133"/>
        <v>31</v>
      </c>
      <c r="K2156">
        <f t="shared" si="134"/>
        <v>0</v>
      </c>
      <c r="L2156">
        <f t="shared" si="135"/>
        <v>0</v>
      </c>
    </row>
    <row r="2157" spans="1:12" x14ac:dyDescent="0.25">
      <c r="A2157">
        <v>3156</v>
      </c>
      <c r="B2157" t="s">
        <v>337</v>
      </c>
      <c r="C2157">
        <v>394640</v>
      </c>
      <c r="D2157">
        <v>7.93</v>
      </c>
      <c r="E2157" s="5">
        <v>44855.02144675926</v>
      </c>
      <c r="F2157" t="s">
        <v>1423</v>
      </c>
      <c r="G2157">
        <v>4505946</v>
      </c>
      <c r="H2157" s="3">
        <v>45015.665729108798</v>
      </c>
      <c r="I2157" t="str">
        <f t="shared" si="132"/>
        <v>Short Term</v>
      </c>
      <c r="J2157">
        <f t="shared" si="133"/>
        <v>4111306</v>
      </c>
      <c r="K2157">
        <f t="shared" si="134"/>
        <v>0.1</v>
      </c>
      <c r="L2157">
        <f t="shared" si="135"/>
        <v>411130.60000000003</v>
      </c>
    </row>
    <row r="2158" spans="1:12" x14ac:dyDescent="0.25">
      <c r="A2158">
        <v>3157</v>
      </c>
      <c r="B2158" t="s">
        <v>1134</v>
      </c>
      <c r="C2158">
        <v>358820</v>
      </c>
      <c r="D2158">
        <v>5.95</v>
      </c>
      <c r="E2158" s="5">
        <v>44499.858414351853</v>
      </c>
      <c r="F2158" t="s">
        <v>1422</v>
      </c>
      <c r="G2158">
        <v>6529317</v>
      </c>
      <c r="H2158" s="3">
        <v>45015.665729108798</v>
      </c>
      <c r="I2158" t="str">
        <f t="shared" si="132"/>
        <v>Long Term</v>
      </c>
      <c r="J2158">
        <f t="shared" si="133"/>
        <v>6170497</v>
      </c>
      <c r="K2158">
        <f t="shared" si="134"/>
        <v>0.1</v>
      </c>
      <c r="L2158">
        <f t="shared" si="135"/>
        <v>617049.70000000007</v>
      </c>
    </row>
    <row r="2159" spans="1:12" x14ac:dyDescent="0.25">
      <c r="A2159">
        <v>3158</v>
      </c>
      <c r="B2159" t="s">
        <v>940</v>
      </c>
      <c r="C2159">
        <v>596857</v>
      </c>
      <c r="D2159">
        <v>8.4</v>
      </c>
      <c r="E2159" s="5">
        <v>43631.185034722221</v>
      </c>
      <c r="F2159" t="s">
        <v>1423</v>
      </c>
      <c r="G2159">
        <v>4691631</v>
      </c>
      <c r="H2159" s="3">
        <v>45015.665729108798</v>
      </c>
      <c r="I2159" t="str">
        <f t="shared" si="132"/>
        <v>Long Term</v>
      </c>
      <c r="J2159">
        <f t="shared" si="133"/>
        <v>4094774</v>
      </c>
      <c r="K2159">
        <f t="shared" si="134"/>
        <v>0.1</v>
      </c>
      <c r="L2159">
        <f t="shared" si="135"/>
        <v>409477.4</v>
      </c>
    </row>
    <row r="2160" spans="1:12" x14ac:dyDescent="0.25">
      <c r="A2160">
        <v>3159</v>
      </c>
      <c r="B2160" t="s">
        <v>1478</v>
      </c>
      <c r="C2160">
        <v>537787</v>
      </c>
      <c r="D2160">
        <v>5.34</v>
      </c>
      <c r="E2160" s="5">
        <v>44899.470752314817</v>
      </c>
      <c r="F2160" t="s">
        <v>1426</v>
      </c>
      <c r="G2160">
        <v>6386090</v>
      </c>
      <c r="H2160" s="3">
        <v>45015.665729108798</v>
      </c>
      <c r="I2160" t="str">
        <f t="shared" si="132"/>
        <v>Short Term</v>
      </c>
      <c r="J2160">
        <f t="shared" si="133"/>
        <v>5848303</v>
      </c>
      <c r="K2160">
        <f t="shared" si="134"/>
        <v>0.1</v>
      </c>
      <c r="L2160">
        <f t="shared" si="135"/>
        <v>584830.30000000005</v>
      </c>
    </row>
    <row r="2161" spans="1:12" x14ac:dyDescent="0.25">
      <c r="A2161">
        <v>3160</v>
      </c>
      <c r="B2161" t="s">
        <v>1065</v>
      </c>
      <c r="C2161">
        <v>528811</v>
      </c>
      <c r="D2161">
        <v>5.95</v>
      </c>
      <c r="E2161" s="5">
        <v>44917.314247685194</v>
      </c>
      <c r="F2161" t="s">
        <v>1425</v>
      </c>
      <c r="G2161">
        <v>8914222</v>
      </c>
      <c r="H2161" s="3">
        <v>45015.665729108798</v>
      </c>
      <c r="I2161" t="str">
        <f t="shared" si="132"/>
        <v>Short Term</v>
      </c>
      <c r="J2161">
        <f t="shared" si="133"/>
        <v>8385411</v>
      </c>
      <c r="K2161">
        <f t="shared" si="134"/>
        <v>0.1</v>
      </c>
      <c r="L2161">
        <f t="shared" si="135"/>
        <v>838541.10000000009</v>
      </c>
    </row>
    <row r="2162" spans="1:12" x14ac:dyDescent="0.25">
      <c r="A2162">
        <v>3161</v>
      </c>
      <c r="B2162" t="s">
        <v>221</v>
      </c>
      <c r="C2162">
        <v>174219</v>
      </c>
      <c r="D2162">
        <v>5.89</v>
      </c>
      <c r="E2162" s="5">
        <v>43691.0625</v>
      </c>
      <c r="F2162" t="s">
        <v>1423</v>
      </c>
      <c r="G2162">
        <v>1932524</v>
      </c>
      <c r="H2162" s="3">
        <v>45015.665729108798</v>
      </c>
      <c r="I2162" t="str">
        <f t="shared" si="132"/>
        <v>Long Term</v>
      </c>
      <c r="J2162">
        <f t="shared" si="133"/>
        <v>1758305</v>
      </c>
      <c r="K2162">
        <f t="shared" si="134"/>
        <v>0.1</v>
      </c>
      <c r="L2162">
        <f t="shared" si="135"/>
        <v>175830.5</v>
      </c>
    </row>
    <row r="2163" spans="1:12" x14ac:dyDescent="0.25">
      <c r="A2163">
        <v>3162</v>
      </c>
      <c r="B2163" t="s">
        <v>846</v>
      </c>
      <c r="C2163">
        <v>420857</v>
      </c>
      <c r="D2163">
        <v>6.57</v>
      </c>
      <c r="E2163" s="5">
        <v>43886.275590277779</v>
      </c>
      <c r="F2163" t="s">
        <v>1423</v>
      </c>
      <c r="G2163">
        <v>4904298</v>
      </c>
      <c r="H2163" s="3">
        <v>45015.665729108798</v>
      </c>
      <c r="I2163" t="str">
        <f t="shared" si="132"/>
        <v>Long Term</v>
      </c>
      <c r="J2163">
        <f t="shared" si="133"/>
        <v>4483441</v>
      </c>
      <c r="K2163">
        <f t="shared" si="134"/>
        <v>0.1</v>
      </c>
      <c r="L2163">
        <f t="shared" si="135"/>
        <v>448344.10000000003</v>
      </c>
    </row>
    <row r="2164" spans="1:12" x14ac:dyDescent="0.25">
      <c r="A2164">
        <v>3163</v>
      </c>
      <c r="B2164" t="s">
        <v>147</v>
      </c>
      <c r="C2164">
        <v>174674</v>
      </c>
      <c r="D2164">
        <v>6.34</v>
      </c>
      <c r="E2164" s="5">
        <v>44263.659050925933</v>
      </c>
      <c r="F2164" t="s">
        <v>1426</v>
      </c>
      <c r="G2164">
        <v>2764439</v>
      </c>
      <c r="H2164" s="3">
        <v>45015.665729108798</v>
      </c>
      <c r="I2164" t="str">
        <f t="shared" si="132"/>
        <v>Long Term</v>
      </c>
      <c r="J2164">
        <f t="shared" si="133"/>
        <v>2589765</v>
      </c>
      <c r="K2164">
        <f t="shared" si="134"/>
        <v>0.1</v>
      </c>
      <c r="L2164">
        <f t="shared" si="135"/>
        <v>258976.5</v>
      </c>
    </row>
    <row r="2165" spans="1:12" x14ac:dyDescent="0.25">
      <c r="A2165">
        <v>3164</v>
      </c>
      <c r="B2165" t="s">
        <v>1543</v>
      </c>
      <c r="C2165">
        <v>442074</v>
      </c>
      <c r="D2165">
        <v>7.7</v>
      </c>
      <c r="E2165" s="5">
        <v>43942.248495370368</v>
      </c>
      <c r="F2165" t="s">
        <v>1426</v>
      </c>
      <c r="G2165">
        <v>6147295</v>
      </c>
      <c r="H2165" s="3">
        <v>45015.665729108798</v>
      </c>
      <c r="I2165" t="str">
        <f t="shared" si="132"/>
        <v>Long Term</v>
      </c>
      <c r="J2165">
        <f t="shared" si="133"/>
        <v>5705221</v>
      </c>
      <c r="K2165">
        <f t="shared" si="134"/>
        <v>0.1</v>
      </c>
      <c r="L2165">
        <f t="shared" si="135"/>
        <v>570522.1</v>
      </c>
    </row>
    <row r="2166" spans="1:12" x14ac:dyDescent="0.25">
      <c r="A2166">
        <v>3165</v>
      </c>
      <c r="B2166" t="s">
        <v>583</v>
      </c>
      <c r="C2166">
        <v>516057</v>
      </c>
      <c r="D2166">
        <v>5.3</v>
      </c>
      <c r="E2166" s="5">
        <v>44778.514675925922</v>
      </c>
      <c r="F2166" t="s">
        <v>1422</v>
      </c>
      <c r="G2166">
        <v>7218436</v>
      </c>
      <c r="H2166" s="3">
        <v>45015.665729108798</v>
      </c>
      <c r="I2166" t="str">
        <f t="shared" si="132"/>
        <v>Short Term</v>
      </c>
      <c r="J2166">
        <f t="shared" si="133"/>
        <v>6702379</v>
      </c>
      <c r="K2166">
        <f t="shared" si="134"/>
        <v>0.1</v>
      </c>
      <c r="L2166">
        <f t="shared" si="135"/>
        <v>670237.9</v>
      </c>
    </row>
    <row r="2167" spans="1:12" x14ac:dyDescent="0.25">
      <c r="A2167">
        <v>3166</v>
      </c>
      <c r="B2167" t="s">
        <v>505</v>
      </c>
      <c r="C2167">
        <v>103799</v>
      </c>
      <c r="D2167">
        <v>6.7</v>
      </c>
      <c r="E2167" s="5">
        <v>43526.327268518522</v>
      </c>
      <c r="F2167" t="s">
        <v>1425</v>
      </c>
      <c r="G2167">
        <v>4834417</v>
      </c>
      <c r="H2167" s="3">
        <v>45015.665729108798</v>
      </c>
      <c r="I2167" t="str">
        <f t="shared" si="132"/>
        <v>Long Term</v>
      </c>
      <c r="J2167">
        <f t="shared" si="133"/>
        <v>4730618</v>
      </c>
      <c r="K2167">
        <f t="shared" si="134"/>
        <v>0.1</v>
      </c>
      <c r="L2167">
        <f t="shared" si="135"/>
        <v>473061.80000000005</v>
      </c>
    </row>
    <row r="2168" spans="1:12" x14ac:dyDescent="0.25">
      <c r="A2168">
        <v>3167</v>
      </c>
      <c r="B2168" t="s">
        <v>1041</v>
      </c>
      <c r="C2168">
        <v>173456</v>
      </c>
      <c r="D2168">
        <v>8.5</v>
      </c>
      <c r="E2168" s="5">
        <v>44978.870509259257</v>
      </c>
      <c r="F2168" t="s">
        <v>1425</v>
      </c>
      <c r="G2168">
        <v>9421363</v>
      </c>
      <c r="H2168" s="3">
        <v>45015.665729108798</v>
      </c>
      <c r="I2168" t="str">
        <f t="shared" si="132"/>
        <v>Short Term</v>
      </c>
      <c r="J2168">
        <f t="shared" si="133"/>
        <v>9247907</v>
      </c>
      <c r="K2168">
        <f t="shared" si="134"/>
        <v>0.1</v>
      </c>
      <c r="L2168">
        <f t="shared" si="135"/>
        <v>924790.70000000007</v>
      </c>
    </row>
    <row r="2169" spans="1:12" x14ac:dyDescent="0.25">
      <c r="A2169">
        <v>3168</v>
      </c>
      <c r="B2169" t="s">
        <v>642</v>
      </c>
      <c r="C2169">
        <v>308010</v>
      </c>
      <c r="D2169">
        <v>8.99</v>
      </c>
      <c r="E2169" s="5">
        <v>44517.73027777778</v>
      </c>
      <c r="F2169" t="s">
        <v>1421</v>
      </c>
      <c r="G2169">
        <v>1176221</v>
      </c>
      <c r="H2169" s="3">
        <v>45015.665729108798</v>
      </c>
      <c r="I2169" t="str">
        <f t="shared" si="132"/>
        <v>Long Term</v>
      </c>
      <c r="J2169">
        <f t="shared" si="133"/>
        <v>868211</v>
      </c>
      <c r="K2169">
        <f t="shared" si="134"/>
        <v>0.1</v>
      </c>
      <c r="L2169">
        <f t="shared" si="135"/>
        <v>86821.1</v>
      </c>
    </row>
    <row r="2170" spans="1:12" x14ac:dyDescent="0.25">
      <c r="A2170">
        <v>3169</v>
      </c>
      <c r="B2170" t="s">
        <v>1141</v>
      </c>
      <c r="C2170">
        <v>853495</v>
      </c>
      <c r="D2170">
        <v>6.58</v>
      </c>
      <c r="E2170" s="5">
        <v>44476.895277777781</v>
      </c>
      <c r="F2170" t="s">
        <v>1422</v>
      </c>
      <c r="G2170">
        <v>2920485</v>
      </c>
      <c r="H2170" s="3">
        <v>45015.665729108798</v>
      </c>
      <c r="I2170" t="str">
        <f t="shared" si="132"/>
        <v>Long Term</v>
      </c>
      <c r="J2170">
        <f t="shared" si="133"/>
        <v>2066990</v>
      </c>
      <c r="K2170">
        <f t="shared" si="134"/>
        <v>0.1</v>
      </c>
      <c r="L2170">
        <f t="shared" si="135"/>
        <v>206699</v>
      </c>
    </row>
    <row r="2171" spans="1:12" x14ac:dyDescent="0.25">
      <c r="A2171">
        <v>3170</v>
      </c>
      <c r="B2171" t="s">
        <v>1204</v>
      </c>
      <c r="C2171">
        <v>135055</v>
      </c>
      <c r="D2171">
        <v>6.18</v>
      </c>
      <c r="E2171" s="5">
        <v>44985.597974537042</v>
      </c>
      <c r="F2171" t="s">
        <v>1426</v>
      </c>
      <c r="G2171">
        <v>1360858</v>
      </c>
      <c r="H2171" s="3">
        <v>45015.665729108798</v>
      </c>
      <c r="I2171" t="str">
        <f t="shared" si="132"/>
        <v>Short Term</v>
      </c>
      <c r="J2171">
        <f t="shared" si="133"/>
        <v>1225803</v>
      </c>
      <c r="K2171">
        <f t="shared" si="134"/>
        <v>0.1</v>
      </c>
      <c r="L2171">
        <f t="shared" si="135"/>
        <v>122580.3</v>
      </c>
    </row>
    <row r="2172" spans="1:12" x14ac:dyDescent="0.25">
      <c r="A2172">
        <v>3171</v>
      </c>
      <c r="B2172" t="s">
        <v>457</v>
      </c>
      <c r="C2172">
        <v>746614</v>
      </c>
      <c r="D2172">
        <v>5.6</v>
      </c>
      <c r="E2172" s="5">
        <v>44533.587650462963</v>
      </c>
      <c r="F2172" t="s">
        <v>1426</v>
      </c>
      <c r="G2172">
        <v>7863813</v>
      </c>
      <c r="H2172" s="3">
        <v>45015.665729108798</v>
      </c>
      <c r="I2172" t="str">
        <f t="shared" si="132"/>
        <v>Long Term</v>
      </c>
      <c r="J2172">
        <f t="shared" si="133"/>
        <v>7117199</v>
      </c>
      <c r="K2172">
        <f t="shared" si="134"/>
        <v>0.1</v>
      </c>
      <c r="L2172">
        <f t="shared" si="135"/>
        <v>711719.9</v>
      </c>
    </row>
    <row r="2173" spans="1:12" x14ac:dyDescent="0.25">
      <c r="A2173">
        <v>3172</v>
      </c>
      <c r="B2173" t="s">
        <v>463</v>
      </c>
      <c r="C2173">
        <v>654802</v>
      </c>
      <c r="D2173">
        <v>5.66</v>
      </c>
      <c r="E2173" s="5">
        <v>44369.648761574077</v>
      </c>
      <c r="F2173" t="s">
        <v>1426</v>
      </c>
      <c r="G2173">
        <v>9416970</v>
      </c>
      <c r="H2173" s="3">
        <v>45015.665729108798</v>
      </c>
      <c r="I2173" t="str">
        <f t="shared" si="132"/>
        <v>Long Term</v>
      </c>
      <c r="J2173">
        <f t="shared" si="133"/>
        <v>8762168</v>
      </c>
      <c r="K2173">
        <f t="shared" si="134"/>
        <v>0.1</v>
      </c>
      <c r="L2173">
        <f t="shared" si="135"/>
        <v>876216.8</v>
      </c>
    </row>
    <row r="2174" spans="1:12" x14ac:dyDescent="0.25">
      <c r="A2174">
        <v>3173</v>
      </c>
      <c r="B2174" t="s">
        <v>729</v>
      </c>
      <c r="C2174">
        <v>639472</v>
      </c>
      <c r="D2174">
        <v>6.65</v>
      </c>
      <c r="E2174" s="5">
        <v>43951.863356481481</v>
      </c>
      <c r="F2174" t="s">
        <v>1424</v>
      </c>
      <c r="G2174">
        <v>2951422</v>
      </c>
      <c r="H2174" s="3">
        <v>45015.665729108798</v>
      </c>
      <c r="I2174" t="str">
        <f t="shared" si="132"/>
        <v>Long Term</v>
      </c>
      <c r="J2174">
        <f t="shared" si="133"/>
        <v>2311950</v>
      </c>
      <c r="K2174">
        <f t="shared" si="134"/>
        <v>0.1</v>
      </c>
      <c r="L2174">
        <f t="shared" si="135"/>
        <v>231195</v>
      </c>
    </row>
    <row r="2175" spans="1:12" x14ac:dyDescent="0.25">
      <c r="A2175">
        <v>3174</v>
      </c>
      <c r="B2175" t="s">
        <v>799</v>
      </c>
      <c r="C2175">
        <v>989533</v>
      </c>
      <c r="D2175">
        <v>8.1</v>
      </c>
      <c r="E2175" s="5">
        <v>44790.747337962966</v>
      </c>
      <c r="F2175" t="s">
        <v>1426</v>
      </c>
      <c r="G2175">
        <v>7637789</v>
      </c>
      <c r="H2175" s="3">
        <v>45015.665729108798</v>
      </c>
      <c r="I2175" t="str">
        <f t="shared" si="132"/>
        <v>Short Term</v>
      </c>
      <c r="J2175">
        <f t="shared" si="133"/>
        <v>6648256</v>
      </c>
      <c r="K2175">
        <f t="shared" si="134"/>
        <v>0.1</v>
      </c>
      <c r="L2175">
        <f t="shared" si="135"/>
        <v>664825.60000000009</v>
      </c>
    </row>
    <row r="2176" spans="1:12" x14ac:dyDescent="0.25">
      <c r="A2176">
        <v>3175</v>
      </c>
      <c r="B2176" t="s">
        <v>628</v>
      </c>
      <c r="C2176">
        <v>628361</v>
      </c>
      <c r="D2176">
        <v>5.8</v>
      </c>
      <c r="E2176" s="5">
        <v>44689.843043981477</v>
      </c>
      <c r="F2176" t="s">
        <v>1422</v>
      </c>
      <c r="G2176">
        <v>1768884</v>
      </c>
      <c r="H2176" s="3">
        <v>45015.665729108798</v>
      </c>
      <c r="I2176" t="str">
        <f t="shared" si="132"/>
        <v>Short Term</v>
      </c>
      <c r="J2176">
        <f t="shared" si="133"/>
        <v>1140523</v>
      </c>
      <c r="K2176">
        <f t="shared" si="134"/>
        <v>0.1</v>
      </c>
      <c r="L2176">
        <f t="shared" si="135"/>
        <v>114052.3</v>
      </c>
    </row>
    <row r="2177" spans="1:12" x14ac:dyDescent="0.25">
      <c r="A2177">
        <v>3176</v>
      </c>
      <c r="B2177" t="s">
        <v>775</v>
      </c>
      <c r="C2177">
        <v>784920</v>
      </c>
      <c r="D2177">
        <v>8.89</v>
      </c>
      <c r="E2177" s="5">
        <v>43598.83252314815</v>
      </c>
      <c r="F2177" t="s">
        <v>1425</v>
      </c>
      <c r="G2177">
        <v>3495032</v>
      </c>
      <c r="H2177" s="3">
        <v>45015.665729108798</v>
      </c>
      <c r="I2177" t="str">
        <f t="shared" si="132"/>
        <v>Long Term</v>
      </c>
      <c r="J2177">
        <f t="shared" si="133"/>
        <v>2710112</v>
      </c>
      <c r="K2177">
        <f t="shared" si="134"/>
        <v>0.1</v>
      </c>
      <c r="L2177">
        <f t="shared" si="135"/>
        <v>271011.20000000001</v>
      </c>
    </row>
    <row r="2178" spans="1:12" x14ac:dyDescent="0.25">
      <c r="A2178">
        <v>3177</v>
      </c>
      <c r="B2178" t="s">
        <v>443</v>
      </c>
      <c r="C2178">
        <v>446067</v>
      </c>
      <c r="D2178">
        <v>8.98</v>
      </c>
      <c r="E2178" s="5">
        <v>44770.079027777778</v>
      </c>
      <c r="F2178" t="s">
        <v>1425</v>
      </c>
      <c r="G2178">
        <v>8624994</v>
      </c>
      <c r="H2178" s="3">
        <v>45015.665729108798</v>
      </c>
      <c r="I2178" t="str">
        <f t="shared" si="132"/>
        <v>Short Term</v>
      </c>
      <c r="J2178">
        <f t="shared" si="133"/>
        <v>8178927</v>
      </c>
      <c r="K2178">
        <f t="shared" si="134"/>
        <v>0.1</v>
      </c>
      <c r="L2178">
        <f t="shared" si="135"/>
        <v>817892.70000000007</v>
      </c>
    </row>
    <row r="2179" spans="1:12" x14ac:dyDescent="0.25">
      <c r="A2179">
        <v>3178</v>
      </c>
      <c r="B2179" t="s">
        <v>222</v>
      </c>
      <c r="C2179">
        <v>24416</v>
      </c>
      <c r="D2179">
        <v>5</v>
      </c>
      <c r="E2179" s="5">
        <v>44984.119803240741</v>
      </c>
      <c r="F2179" t="s">
        <v>1424</v>
      </c>
      <c r="G2179">
        <v>4616196</v>
      </c>
      <c r="H2179" s="3">
        <v>45015.665729108798</v>
      </c>
      <c r="I2179" t="str">
        <f t="shared" ref="I2179:I2242" si="136">IF((H2179-E2179)&lt;=365,"Short Term","Long Term")</f>
        <v>Short Term</v>
      </c>
      <c r="J2179">
        <f t="shared" ref="J2179:J2242" si="137">G2179-C2179</f>
        <v>4591780</v>
      </c>
      <c r="K2179">
        <f t="shared" ref="K2179:K2242" si="138">IF(J2179&gt;100000,10%,0)</f>
        <v>0.1</v>
      </c>
      <c r="L2179">
        <f t="shared" ref="L2179:L2242" si="139">J2179*K2179</f>
        <v>459178</v>
      </c>
    </row>
    <row r="2180" spans="1:12" x14ac:dyDescent="0.25">
      <c r="A2180">
        <v>3179</v>
      </c>
      <c r="B2180" t="s">
        <v>361</v>
      </c>
      <c r="C2180">
        <v>449250</v>
      </c>
      <c r="D2180">
        <v>8.84</v>
      </c>
      <c r="E2180" s="5">
        <v>44798.261655092603</v>
      </c>
      <c r="F2180" t="s">
        <v>1426</v>
      </c>
      <c r="G2180">
        <v>2712073</v>
      </c>
      <c r="H2180" s="3">
        <v>45015.665729108798</v>
      </c>
      <c r="I2180" t="str">
        <f t="shared" si="136"/>
        <v>Short Term</v>
      </c>
      <c r="J2180">
        <f t="shared" si="137"/>
        <v>2262823</v>
      </c>
      <c r="K2180">
        <f t="shared" si="138"/>
        <v>0.1</v>
      </c>
      <c r="L2180">
        <f t="shared" si="139"/>
        <v>226282.30000000002</v>
      </c>
    </row>
    <row r="2181" spans="1:12" x14ac:dyDescent="0.25">
      <c r="A2181">
        <v>3180</v>
      </c>
      <c r="B2181" t="s">
        <v>670</v>
      </c>
      <c r="C2181">
        <v>587427</v>
      </c>
      <c r="D2181">
        <v>8.23</v>
      </c>
      <c r="E2181" s="5">
        <v>44280.116099537037</v>
      </c>
      <c r="F2181" t="s">
        <v>1422</v>
      </c>
      <c r="G2181">
        <v>818920</v>
      </c>
      <c r="H2181" s="3">
        <v>45015.665729108798</v>
      </c>
      <c r="I2181" t="str">
        <f t="shared" si="136"/>
        <v>Long Term</v>
      </c>
      <c r="J2181">
        <f t="shared" si="137"/>
        <v>231493</v>
      </c>
      <c r="K2181">
        <f t="shared" si="138"/>
        <v>0.1</v>
      </c>
      <c r="L2181">
        <f t="shared" si="139"/>
        <v>23149.300000000003</v>
      </c>
    </row>
    <row r="2182" spans="1:12" x14ac:dyDescent="0.25">
      <c r="A2182">
        <v>3181</v>
      </c>
      <c r="B2182" t="s">
        <v>321</v>
      </c>
      <c r="C2182">
        <v>702593</v>
      </c>
      <c r="D2182">
        <v>7.64</v>
      </c>
      <c r="E2182" s="5">
        <v>43559.103761574072</v>
      </c>
      <c r="F2182" t="s">
        <v>1422</v>
      </c>
      <c r="G2182">
        <v>5169372</v>
      </c>
      <c r="H2182" s="3">
        <v>45015.665729108798</v>
      </c>
      <c r="I2182" t="str">
        <f t="shared" si="136"/>
        <v>Long Term</v>
      </c>
      <c r="J2182">
        <f t="shared" si="137"/>
        <v>4466779</v>
      </c>
      <c r="K2182">
        <f t="shared" si="138"/>
        <v>0.1</v>
      </c>
      <c r="L2182">
        <f t="shared" si="139"/>
        <v>446677.9</v>
      </c>
    </row>
    <row r="2183" spans="1:12" x14ac:dyDescent="0.25">
      <c r="A2183">
        <v>3182</v>
      </c>
      <c r="B2183" t="s">
        <v>667</v>
      </c>
      <c r="C2183">
        <v>909541</v>
      </c>
      <c r="D2183">
        <v>5.85</v>
      </c>
      <c r="E2183" s="5">
        <v>44040.626493055563</v>
      </c>
      <c r="F2183" t="s">
        <v>1426</v>
      </c>
      <c r="G2183">
        <v>9561356</v>
      </c>
      <c r="H2183" s="3">
        <v>45015.665729108798</v>
      </c>
      <c r="I2183" t="str">
        <f t="shared" si="136"/>
        <v>Long Term</v>
      </c>
      <c r="J2183">
        <f t="shared" si="137"/>
        <v>8651815</v>
      </c>
      <c r="K2183">
        <f t="shared" si="138"/>
        <v>0.1</v>
      </c>
      <c r="L2183">
        <f t="shared" si="139"/>
        <v>865181.5</v>
      </c>
    </row>
    <row r="2184" spans="1:12" x14ac:dyDescent="0.25">
      <c r="A2184">
        <v>3183</v>
      </c>
      <c r="B2184" t="s">
        <v>23</v>
      </c>
      <c r="C2184">
        <v>307439</v>
      </c>
      <c r="D2184">
        <v>5.36</v>
      </c>
      <c r="E2184" s="5">
        <v>43786.611307870371</v>
      </c>
      <c r="F2184" t="s">
        <v>1425</v>
      </c>
      <c r="G2184">
        <v>3278640</v>
      </c>
      <c r="H2184" s="3">
        <v>45015.665729108798</v>
      </c>
      <c r="I2184" t="str">
        <f t="shared" si="136"/>
        <v>Long Term</v>
      </c>
      <c r="J2184">
        <f t="shared" si="137"/>
        <v>2971201</v>
      </c>
      <c r="K2184">
        <f t="shared" si="138"/>
        <v>0.1</v>
      </c>
      <c r="L2184">
        <f t="shared" si="139"/>
        <v>297120.10000000003</v>
      </c>
    </row>
    <row r="2185" spans="1:12" x14ac:dyDescent="0.25">
      <c r="A2185">
        <v>3184</v>
      </c>
      <c r="B2185" t="s">
        <v>804</v>
      </c>
      <c r="C2185">
        <v>731114</v>
      </c>
      <c r="D2185">
        <v>7.4</v>
      </c>
      <c r="E2185" s="5">
        <v>43795.387129629627</v>
      </c>
      <c r="F2185" t="s">
        <v>1425</v>
      </c>
      <c r="G2185">
        <v>8879678</v>
      </c>
      <c r="H2185" s="3">
        <v>45015.665729108798</v>
      </c>
      <c r="I2185" t="str">
        <f t="shared" si="136"/>
        <v>Long Term</v>
      </c>
      <c r="J2185">
        <f t="shared" si="137"/>
        <v>8148564</v>
      </c>
      <c r="K2185">
        <f t="shared" si="138"/>
        <v>0.1</v>
      </c>
      <c r="L2185">
        <f t="shared" si="139"/>
        <v>814856.4</v>
      </c>
    </row>
    <row r="2186" spans="1:12" x14ac:dyDescent="0.25">
      <c r="A2186">
        <v>3185</v>
      </c>
      <c r="B2186" t="s">
        <v>1182</v>
      </c>
      <c r="C2186">
        <v>901246</v>
      </c>
      <c r="D2186">
        <v>5.49</v>
      </c>
      <c r="E2186" s="5">
        <v>43701.879918981482</v>
      </c>
      <c r="F2186" t="s">
        <v>1424</v>
      </c>
      <c r="G2186">
        <v>901287</v>
      </c>
      <c r="H2186" s="3">
        <v>45015.665729108798</v>
      </c>
      <c r="I2186" t="str">
        <f t="shared" si="136"/>
        <v>Long Term</v>
      </c>
      <c r="J2186">
        <f t="shared" si="137"/>
        <v>41</v>
      </c>
      <c r="K2186">
        <f t="shared" si="138"/>
        <v>0</v>
      </c>
      <c r="L2186">
        <f t="shared" si="139"/>
        <v>0</v>
      </c>
    </row>
    <row r="2187" spans="1:12" x14ac:dyDescent="0.25">
      <c r="A2187">
        <v>3186</v>
      </c>
      <c r="B2187" t="s">
        <v>1027</v>
      </c>
      <c r="C2187">
        <v>786574</v>
      </c>
      <c r="D2187">
        <v>5.76</v>
      </c>
      <c r="E2187" s="5">
        <v>44838.475335648152</v>
      </c>
      <c r="F2187" t="s">
        <v>1423</v>
      </c>
      <c r="G2187">
        <v>2125627</v>
      </c>
      <c r="H2187" s="3">
        <v>45015.665729108798</v>
      </c>
      <c r="I2187" t="str">
        <f t="shared" si="136"/>
        <v>Short Term</v>
      </c>
      <c r="J2187">
        <f t="shared" si="137"/>
        <v>1339053</v>
      </c>
      <c r="K2187">
        <f t="shared" si="138"/>
        <v>0.1</v>
      </c>
      <c r="L2187">
        <f t="shared" si="139"/>
        <v>133905.30000000002</v>
      </c>
    </row>
    <row r="2188" spans="1:12" x14ac:dyDescent="0.25">
      <c r="A2188">
        <v>3187</v>
      </c>
      <c r="B2188" t="s">
        <v>932</v>
      </c>
      <c r="C2188">
        <v>367723</v>
      </c>
      <c r="D2188">
        <v>8.31</v>
      </c>
      <c r="E2188" s="5">
        <v>44916.384872685187</v>
      </c>
      <c r="F2188" t="s">
        <v>1424</v>
      </c>
      <c r="G2188">
        <v>1978425</v>
      </c>
      <c r="H2188" s="3">
        <v>45015.665729108798</v>
      </c>
      <c r="I2188" t="str">
        <f t="shared" si="136"/>
        <v>Short Term</v>
      </c>
      <c r="J2188">
        <f t="shared" si="137"/>
        <v>1610702</v>
      </c>
      <c r="K2188">
        <f t="shared" si="138"/>
        <v>0.1</v>
      </c>
      <c r="L2188">
        <f t="shared" si="139"/>
        <v>161070.20000000001</v>
      </c>
    </row>
    <row r="2189" spans="1:12" x14ac:dyDescent="0.25">
      <c r="A2189">
        <v>3188</v>
      </c>
      <c r="B2189" t="s">
        <v>457</v>
      </c>
      <c r="C2189">
        <v>707346</v>
      </c>
      <c r="D2189">
        <v>6.63</v>
      </c>
      <c r="E2189" s="5">
        <v>43702.312592592592</v>
      </c>
      <c r="F2189" t="s">
        <v>1423</v>
      </c>
      <c r="G2189">
        <v>971597</v>
      </c>
      <c r="H2189" s="3">
        <v>45015.665729108798</v>
      </c>
      <c r="I2189" t="str">
        <f t="shared" si="136"/>
        <v>Long Term</v>
      </c>
      <c r="J2189">
        <f t="shared" si="137"/>
        <v>264251</v>
      </c>
      <c r="K2189">
        <f t="shared" si="138"/>
        <v>0.1</v>
      </c>
      <c r="L2189">
        <f t="shared" si="139"/>
        <v>26425.100000000002</v>
      </c>
    </row>
    <row r="2190" spans="1:12" x14ac:dyDescent="0.25">
      <c r="A2190">
        <v>3189</v>
      </c>
      <c r="B2190" t="s">
        <v>1406</v>
      </c>
      <c r="C2190">
        <v>286365</v>
      </c>
      <c r="D2190">
        <v>8.41</v>
      </c>
      <c r="E2190" s="5">
        <v>44078.013252314813</v>
      </c>
      <c r="F2190" t="s">
        <v>1422</v>
      </c>
      <c r="G2190">
        <v>1283824</v>
      </c>
      <c r="H2190" s="3">
        <v>45015.665729108798</v>
      </c>
      <c r="I2190" t="str">
        <f t="shared" si="136"/>
        <v>Long Term</v>
      </c>
      <c r="J2190">
        <f t="shared" si="137"/>
        <v>997459</v>
      </c>
      <c r="K2190">
        <f t="shared" si="138"/>
        <v>0.1</v>
      </c>
      <c r="L2190">
        <f t="shared" si="139"/>
        <v>99745.900000000009</v>
      </c>
    </row>
    <row r="2191" spans="1:12" x14ac:dyDescent="0.25">
      <c r="A2191">
        <v>3190</v>
      </c>
      <c r="B2191" t="s">
        <v>1326</v>
      </c>
      <c r="C2191">
        <v>97739</v>
      </c>
      <c r="D2191">
        <v>7.91</v>
      </c>
      <c r="E2191" s="5">
        <v>44770.758194444446</v>
      </c>
      <c r="F2191" t="s">
        <v>1425</v>
      </c>
      <c r="G2191">
        <v>3516459</v>
      </c>
      <c r="H2191" s="3">
        <v>45015.665729108798</v>
      </c>
      <c r="I2191" t="str">
        <f t="shared" si="136"/>
        <v>Short Term</v>
      </c>
      <c r="J2191">
        <f t="shared" si="137"/>
        <v>3418720</v>
      </c>
      <c r="K2191">
        <f t="shared" si="138"/>
        <v>0.1</v>
      </c>
      <c r="L2191">
        <f t="shared" si="139"/>
        <v>341872</v>
      </c>
    </row>
    <row r="2192" spans="1:12" x14ac:dyDescent="0.25">
      <c r="A2192">
        <v>3191</v>
      </c>
      <c r="B2192" t="s">
        <v>1197</v>
      </c>
      <c r="C2192">
        <v>867561</v>
      </c>
      <c r="D2192">
        <v>5.57</v>
      </c>
      <c r="E2192" s="5">
        <v>43698.158101851863</v>
      </c>
      <c r="F2192" t="s">
        <v>1425</v>
      </c>
      <c r="G2192">
        <v>867575</v>
      </c>
      <c r="H2192" s="3">
        <v>45015.665729108798</v>
      </c>
      <c r="I2192" t="str">
        <f t="shared" si="136"/>
        <v>Long Term</v>
      </c>
      <c r="J2192">
        <f t="shared" si="137"/>
        <v>14</v>
      </c>
      <c r="K2192">
        <f t="shared" si="138"/>
        <v>0</v>
      </c>
      <c r="L2192">
        <f t="shared" si="139"/>
        <v>0</v>
      </c>
    </row>
    <row r="2193" spans="1:12" x14ac:dyDescent="0.25">
      <c r="A2193">
        <v>3192</v>
      </c>
      <c r="B2193" t="s">
        <v>1387</v>
      </c>
      <c r="C2193">
        <v>406807</v>
      </c>
      <c r="D2193">
        <v>7.16</v>
      </c>
      <c r="E2193" s="5">
        <v>43591.955150462964</v>
      </c>
      <c r="F2193" t="s">
        <v>1426</v>
      </c>
      <c r="G2193">
        <v>1105280</v>
      </c>
      <c r="H2193" s="3">
        <v>45015.665729108798</v>
      </c>
      <c r="I2193" t="str">
        <f t="shared" si="136"/>
        <v>Long Term</v>
      </c>
      <c r="J2193">
        <f t="shared" si="137"/>
        <v>698473</v>
      </c>
      <c r="K2193">
        <f t="shared" si="138"/>
        <v>0.1</v>
      </c>
      <c r="L2193">
        <f t="shared" si="139"/>
        <v>69847.3</v>
      </c>
    </row>
    <row r="2194" spans="1:12" x14ac:dyDescent="0.25">
      <c r="A2194">
        <v>3193</v>
      </c>
      <c r="B2194" t="s">
        <v>956</v>
      </c>
      <c r="C2194">
        <v>202210</v>
      </c>
      <c r="D2194">
        <v>7.71</v>
      </c>
      <c r="E2194" s="5">
        <v>43534.963912037027</v>
      </c>
      <c r="F2194" t="s">
        <v>1422</v>
      </c>
      <c r="G2194">
        <v>1381456</v>
      </c>
      <c r="H2194" s="3">
        <v>45015.665729108798</v>
      </c>
      <c r="I2194" t="str">
        <f t="shared" si="136"/>
        <v>Long Term</v>
      </c>
      <c r="J2194">
        <f t="shared" si="137"/>
        <v>1179246</v>
      </c>
      <c r="K2194">
        <f t="shared" si="138"/>
        <v>0.1</v>
      </c>
      <c r="L2194">
        <f t="shared" si="139"/>
        <v>117924.6</v>
      </c>
    </row>
    <row r="2195" spans="1:12" x14ac:dyDescent="0.25">
      <c r="A2195">
        <v>3194</v>
      </c>
      <c r="B2195" t="s">
        <v>1572</v>
      </c>
      <c r="C2195">
        <v>957736</v>
      </c>
      <c r="D2195">
        <v>8.74</v>
      </c>
      <c r="E2195" s="5">
        <v>43823.580231481479</v>
      </c>
      <c r="F2195" t="s">
        <v>1422</v>
      </c>
      <c r="G2195">
        <v>8405779</v>
      </c>
      <c r="H2195" s="3">
        <v>45015.665729108798</v>
      </c>
      <c r="I2195" t="str">
        <f t="shared" si="136"/>
        <v>Long Term</v>
      </c>
      <c r="J2195">
        <f t="shared" si="137"/>
        <v>7448043</v>
      </c>
      <c r="K2195">
        <f t="shared" si="138"/>
        <v>0.1</v>
      </c>
      <c r="L2195">
        <f t="shared" si="139"/>
        <v>744804.3</v>
      </c>
    </row>
    <row r="2196" spans="1:12" x14ac:dyDescent="0.25">
      <c r="A2196">
        <v>3195</v>
      </c>
      <c r="B2196" t="s">
        <v>838</v>
      </c>
      <c r="C2196">
        <v>738561</v>
      </c>
      <c r="D2196">
        <v>7.65</v>
      </c>
      <c r="E2196" s="5">
        <v>43899.826770833337</v>
      </c>
      <c r="F2196" t="s">
        <v>1421</v>
      </c>
      <c r="G2196">
        <v>7117348</v>
      </c>
      <c r="H2196" s="3">
        <v>45015.665729108798</v>
      </c>
      <c r="I2196" t="str">
        <f t="shared" si="136"/>
        <v>Long Term</v>
      </c>
      <c r="J2196">
        <f t="shared" si="137"/>
        <v>6378787</v>
      </c>
      <c r="K2196">
        <f t="shared" si="138"/>
        <v>0.1</v>
      </c>
      <c r="L2196">
        <f t="shared" si="139"/>
        <v>637878.70000000007</v>
      </c>
    </row>
    <row r="2197" spans="1:12" x14ac:dyDescent="0.25">
      <c r="A2197">
        <v>3196</v>
      </c>
      <c r="B2197" t="s">
        <v>1247</v>
      </c>
      <c r="C2197">
        <v>471129</v>
      </c>
      <c r="D2197">
        <v>7.38</v>
      </c>
      <c r="E2197" s="5">
        <v>43983.613842592589</v>
      </c>
      <c r="F2197" t="s">
        <v>1424</v>
      </c>
      <c r="G2197">
        <v>9104787</v>
      </c>
      <c r="H2197" s="3">
        <v>45015.665729108798</v>
      </c>
      <c r="I2197" t="str">
        <f t="shared" si="136"/>
        <v>Long Term</v>
      </c>
      <c r="J2197">
        <f t="shared" si="137"/>
        <v>8633658</v>
      </c>
      <c r="K2197">
        <f t="shared" si="138"/>
        <v>0.1</v>
      </c>
      <c r="L2197">
        <f t="shared" si="139"/>
        <v>863365.8</v>
      </c>
    </row>
    <row r="2198" spans="1:12" x14ac:dyDescent="0.25">
      <c r="A2198">
        <v>3197</v>
      </c>
      <c r="B2198" t="s">
        <v>1086</v>
      </c>
      <c r="C2198">
        <v>126705</v>
      </c>
      <c r="D2198">
        <v>8.5299999999999994</v>
      </c>
      <c r="E2198" s="5">
        <v>44346.328460648147</v>
      </c>
      <c r="F2198" t="s">
        <v>1424</v>
      </c>
      <c r="G2198">
        <v>7780056</v>
      </c>
      <c r="H2198" s="3">
        <v>45015.665729108798</v>
      </c>
      <c r="I2198" t="str">
        <f t="shared" si="136"/>
        <v>Long Term</v>
      </c>
      <c r="J2198">
        <f t="shared" si="137"/>
        <v>7653351</v>
      </c>
      <c r="K2198">
        <f t="shared" si="138"/>
        <v>0.1</v>
      </c>
      <c r="L2198">
        <f t="shared" si="139"/>
        <v>765335.10000000009</v>
      </c>
    </row>
    <row r="2199" spans="1:12" x14ac:dyDescent="0.25">
      <c r="A2199">
        <v>3198</v>
      </c>
      <c r="B2199" t="s">
        <v>1233</v>
      </c>
      <c r="C2199">
        <v>749775</v>
      </c>
      <c r="D2199">
        <v>5</v>
      </c>
      <c r="E2199" s="5">
        <v>43594.104687500003</v>
      </c>
      <c r="F2199" t="s">
        <v>1423</v>
      </c>
      <c r="G2199">
        <v>2858542</v>
      </c>
      <c r="H2199" s="3">
        <v>45015.665729108798</v>
      </c>
      <c r="I2199" t="str">
        <f t="shared" si="136"/>
        <v>Long Term</v>
      </c>
      <c r="J2199">
        <f t="shared" si="137"/>
        <v>2108767</v>
      </c>
      <c r="K2199">
        <f t="shared" si="138"/>
        <v>0.1</v>
      </c>
      <c r="L2199">
        <f t="shared" si="139"/>
        <v>210876.7</v>
      </c>
    </row>
    <row r="2200" spans="1:12" x14ac:dyDescent="0.25">
      <c r="A2200">
        <v>3199</v>
      </c>
      <c r="B2200" t="s">
        <v>768</v>
      </c>
      <c r="C2200">
        <v>759874</v>
      </c>
      <c r="D2200">
        <v>8.82</v>
      </c>
      <c r="E2200" s="5">
        <v>44303.433067129627</v>
      </c>
      <c r="F2200" t="s">
        <v>1422</v>
      </c>
      <c r="G2200">
        <v>2265107</v>
      </c>
      <c r="H2200" s="3">
        <v>45015.665729108798</v>
      </c>
      <c r="I2200" t="str">
        <f t="shared" si="136"/>
        <v>Long Term</v>
      </c>
      <c r="J2200">
        <f t="shared" si="137"/>
        <v>1505233</v>
      </c>
      <c r="K2200">
        <f t="shared" si="138"/>
        <v>0.1</v>
      </c>
      <c r="L2200">
        <f t="shared" si="139"/>
        <v>150523.30000000002</v>
      </c>
    </row>
    <row r="2201" spans="1:12" x14ac:dyDescent="0.25">
      <c r="A2201">
        <v>3200</v>
      </c>
      <c r="B2201" t="s">
        <v>385</v>
      </c>
      <c r="C2201">
        <v>576906</v>
      </c>
      <c r="D2201">
        <v>7.93</v>
      </c>
      <c r="E2201" s="5">
        <v>44225.494212962964</v>
      </c>
      <c r="F2201" t="s">
        <v>1423</v>
      </c>
      <c r="G2201">
        <v>2129701</v>
      </c>
      <c r="H2201" s="3">
        <v>45015.665729108798</v>
      </c>
      <c r="I2201" t="str">
        <f t="shared" si="136"/>
        <v>Long Term</v>
      </c>
      <c r="J2201">
        <f t="shared" si="137"/>
        <v>1552795</v>
      </c>
      <c r="K2201">
        <f t="shared" si="138"/>
        <v>0.1</v>
      </c>
      <c r="L2201">
        <f t="shared" si="139"/>
        <v>155279.5</v>
      </c>
    </row>
    <row r="2202" spans="1:12" x14ac:dyDescent="0.25">
      <c r="A2202">
        <v>3201</v>
      </c>
      <c r="B2202" t="s">
        <v>519</v>
      </c>
      <c r="C2202">
        <v>174055</v>
      </c>
      <c r="D2202">
        <v>6.42</v>
      </c>
      <c r="E2202" s="5">
        <v>44294.500474537039</v>
      </c>
      <c r="F2202" t="s">
        <v>1424</v>
      </c>
      <c r="G2202">
        <v>6698005</v>
      </c>
      <c r="H2202" s="3">
        <v>45015.665729108798</v>
      </c>
      <c r="I2202" t="str">
        <f t="shared" si="136"/>
        <v>Long Term</v>
      </c>
      <c r="J2202">
        <f t="shared" si="137"/>
        <v>6523950</v>
      </c>
      <c r="K2202">
        <f t="shared" si="138"/>
        <v>0.1</v>
      </c>
      <c r="L2202">
        <f t="shared" si="139"/>
        <v>652395</v>
      </c>
    </row>
    <row r="2203" spans="1:12" x14ac:dyDescent="0.25">
      <c r="A2203">
        <v>3202</v>
      </c>
      <c r="B2203" t="s">
        <v>522</v>
      </c>
      <c r="C2203">
        <v>342804</v>
      </c>
      <c r="D2203">
        <v>6.39</v>
      </c>
      <c r="E2203" s="5">
        <v>44581.053310185183</v>
      </c>
      <c r="F2203" t="s">
        <v>1426</v>
      </c>
      <c r="G2203">
        <v>6695623</v>
      </c>
      <c r="H2203" s="3">
        <v>45015.665729108798</v>
      </c>
      <c r="I2203" t="str">
        <f t="shared" si="136"/>
        <v>Long Term</v>
      </c>
      <c r="J2203">
        <f t="shared" si="137"/>
        <v>6352819</v>
      </c>
      <c r="K2203">
        <f t="shared" si="138"/>
        <v>0.1</v>
      </c>
      <c r="L2203">
        <f t="shared" si="139"/>
        <v>635281.9</v>
      </c>
    </row>
    <row r="2204" spans="1:12" x14ac:dyDescent="0.25">
      <c r="A2204">
        <v>3203</v>
      </c>
      <c r="B2204" t="s">
        <v>852</v>
      </c>
      <c r="C2204">
        <v>920208</v>
      </c>
      <c r="D2204">
        <v>5.35</v>
      </c>
      <c r="E2204" s="5">
        <v>43916.047256944446</v>
      </c>
      <c r="F2204" t="s">
        <v>1425</v>
      </c>
      <c r="G2204">
        <v>6667420</v>
      </c>
      <c r="H2204" s="3">
        <v>45015.665729108798</v>
      </c>
      <c r="I2204" t="str">
        <f t="shared" si="136"/>
        <v>Long Term</v>
      </c>
      <c r="J2204">
        <f t="shared" si="137"/>
        <v>5747212</v>
      </c>
      <c r="K2204">
        <f t="shared" si="138"/>
        <v>0.1</v>
      </c>
      <c r="L2204">
        <f t="shared" si="139"/>
        <v>574721.20000000007</v>
      </c>
    </row>
    <row r="2205" spans="1:12" x14ac:dyDescent="0.25">
      <c r="A2205">
        <v>3204</v>
      </c>
      <c r="B2205" t="s">
        <v>1049</v>
      </c>
      <c r="C2205">
        <v>154999</v>
      </c>
      <c r="D2205">
        <v>5.99</v>
      </c>
      <c r="E2205" s="5">
        <v>43534.168969907398</v>
      </c>
      <c r="F2205" t="s">
        <v>1423</v>
      </c>
      <c r="G2205">
        <v>8004681</v>
      </c>
      <c r="H2205" s="3">
        <v>45015.665729108798</v>
      </c>
      <c r="I2205" t="str">
        <f t="shared" si="136"/>
        <v>Long Term</v>
      </c>
      <c r="J2205">
        <f t="shared" si="137"/>
        <v>7849682</v>
      </c>
      <c r="K2205">
        <f t="shared" si="138"/>
        <v>0.1</v>
      </c>
      <c r="L2205">
        <f t="shared" si="139"/>
        <v>784968.20000000007</v>
      </c>
    </row>
    <row r="2206" spans="1:12" x14ac:dyDescent="0.25">
      <c r="A2206">
        <v>3205</v>
      </c>
      <c r="B2206" t="s">
        <v>1219</v>
      </c>
      <c r="C2206">
        <v>531530</v>
      </c>
      <c r="D2206">
        <v>8.43</v>
      </c>
      <c r="E2206" s="5">
        <v>44328.701909722222</v>
      </c>
      <c r="F2206" t="s">
        <v>1424</v>
      </c>
      <c r="G2206">
        <v>8368600</v>
      </c>
      <c r="H2206" s="3">
        <v>45015.665729108798</v>
      </c>
      <c r="I2206" t="str">
        <f t="shared" si="136"/>
        <v>Long Term</v>
      </c>
      <c r="J2206">
        <f t="shared" si="137"/>
        <v>7837070</v>
      </c>
      <c r="K2206">
        <f t="shared" si="138"/>
        <v>0.1</v>
      </c>
      <c r="L2206">
        <f t="shared" si="139"/>
        <v>783707</v>
      </c>
    </row>
    <row r="2207" spans="1:12" x14ac:dyDescent="0.25">
      <c r="A2207">
        <v>3206</v>
      </c>
      <c r="B2207" t="s">
        <v>1391</v>
      </c>
      <c r="C2207">
        <v>795156</v>
      </c>
      <c r="D2207">
        <v>8.82</v>
      </c>
      <c r="E2207" s="5">
        <v>44827.905243055553</v>
      </c>
      <c r="F2207" t="s">
        <v>1421</v>
      </c>
      <c r="G2207">
        <v>8481461</v>
      </c>
      <c r="H2207" s="3">
        <v>45015.665729108798</v>
      </c>
      <c r="I2207" t="str">
        <f t="shared" si="136"/>
        <v>Short Term</v>
      </c>
      <c r="J2207">
        <f t="shared" si="137"/>
        <v>7686305</v>
      </c>
      <c r="K2207">
        <f t="shared" si="138"/>
        <v>0.1</v>
      </c>
      <c r="L2207">
        <f t="shared" si="139"/>
        <v>768630.5</v>
      </c>
    </row>
    <row r="2208" spans="1:12" x14ac:dyDescent="0.25">
      <c r="A2208">
        <v>3207</v>
      </c>
      <c r="B2208" t="s">
        <v>1573</v>
      </c>
      <c r="C2208">
        <v>747118</v>
      </c>
      <c r="D2208">
        <v>8.93</v>
      </c>
      <c r="E2208" s="5">
        <v>43519.006701388891</v>
      </c>
      <c r="F2208" t="s">
        <v>1424</v>
      </c>
      <c r="G2208">
        <v>9072820</v>
      </c>
      <c r="H2208" s="3">
        <v>45015.665729108798</v>
      </c>
      <c r="I2208" t="str">
        <f t="shared" si="136"/>
        <v>Long Term</v>
      </c>
      <c r="J2208">
        <f t="shared" si="137"/>
        <v>8325702</v>
      </c>
      <c r="K2208">
        <f t="shared" si="138"/>
        <v>0.1</v>
      </c>
      <c r="L2208">
        <f t="shared" si="139"/>
        <v>832570.20000000007</v>
      </c>
    </row>
    <row r="2209" spans="1:12" x14ac:dyDescent="0.25">
      <c r="A2209">
        <v>3208</v>
      </c>
      <c r="B2209" t="s">
        <v>819</v>
      </c>
      <c r="C2209">
        <v>247103</v>
      </c>
      <c r="D2209">
        <v>7.25</v>
      </c>
      <c r="E2209" s="5">
        <v>44963.314108796287</v>
      </c>
      <c r="F2209" t="s">
        <v>1421</v>
      </c>
      <c r="G2209">
        <v>7264612</v>
      </c>
      <c r="H2209" s="3">
        <v>45015.665729108798</v>
      </c>
      <c r="I2209" t="str">
        <f t="shared" si="136"/>
        <v>Short Term</v>
      </c>
      <c r="J2209">
        <f t="shared" si="137"/>
        <v>7017509</v>
      </c>
      <c r="K2209">
        <f t="shared" si="138"/>
        <v>0.1</v>
      </c>
      <c r="L2209">
        <f t="shared" si="139"/>
        <v>701750.9</v>
      </c>
    </row>
    <row r="2210" spans="1:12" x14ac:dyDescent="0.25">
      <c r="A2210">
        <v>3209</v>
      </c>
      <c r="B2210" t="s">
        <v>555</v>
      </c>
      <c r="C2210">
        <v>111931</v>
      </c>
      <c r="D2210">
        <v>5.63</v>
      </c>
      <c r="E2210" s="5">
        <v>44739.667905092603</v>
      </c>
      <c r="F2210" t="s">
        <v>1421</v>
      </c>
      <c r="G2210">
        <v>8615334</v>
      </c>
      <c r="H2210" s="3">
        <v>45015.665729108798</v>
      </c>
      <c r="I2210" t="str">
        <f t="shared" si="136"/>
        <v>Short Term</v>
      </c>
      <c r="J2210">
        <f t="shared" si="137"/>
        <v>8503403</v>
      </c>
      <c r="K2210">
        <f t="shared" si="138"/>
        <v>0.1</v>
      </c>
      <c r="L2210">
        <f t="shared" si="139"/>
        <v>850340.3</v>
      </c>
    </row>
    <row r="2211" spans="1:12" x14ac:dyDescent="0.25">
      <c r="A2211">
        <v>3210</v>
      </c>
      <c r="B2211" t="s">
        <v>1272</v>
      </c>
      <c r="C2211">
        <v>718568</v>
      </c>
      <c r="D2211">
        <v>6.1</v>
      </c>
      <c r="E2211" s="5">
        <v>44205.931481481479</v>
      </c>
      <c r="F2211" t="s">
        <v>1424</v>
      </c>
      <c r="G2211">
        <v>5754507</v>
      </c>
      <c r="H2211" s="3">
        <v>45015.665729108798</v>
      </c>
      <c r="I2211" t="str">
        <f t="shared" si="136"/>
        <v>Long Term</v>
      </c>
      <c r="J2211">
        <f t="shared" si="137"/>
        <v>5035939</v>
      </c>
      <c r="K2211">
        <f t="shared" si="138"/>
        <v>0.1</v>
      </c>
      <c r="L2211">
        <f t="shared" si="139"/>
        <v>503593.9</v>
      </c>
    </row>
    <row r="2212" spans="1:12" x14ac:dyDescent="0.25">
      <c r="A2212">
        <v>3211</v>
      </c>
      <c r="B2212" t="s">
        <v>1165</v>
      </c>
      <c r="C2212">
        <v>985286</v>
      </c>
      <c r="D2212">
        <v>6.63</v>
      </c>
      <c r="E2212" s="5">
        <v>43949.732314814813</v>
      </c>
      <c r="F2212" t="s">
        <v>1425</v>
      </c>
      <c r="G2212">
        <v>4859382</v>
      </c>
      <c r="H2212" s="3">
        <v>45015.665729108798</v>
      </c>
      <c r="I2212" t="str">
        <f t="shared" si="136"/>
        <v>Long Term</v>
      </c>
      <c r="J2212">
        <f t="shared" si="137"/>
        <v>3874096</v>
      </c>
      <c r="K2212">
        <f t="shared" si="138"/>
        <v>0.1</v>
      </c>
      <c r="L2212">
        <f t="shared" si="139"/>
        <v>387409.60000000003</v>
      </c>
    </row>
    <row r="2213" spans="1:12" x14ac:dyDescent="0.25">
      <c r="A2213">
        <v>3212</v>
      </c>
      <c r="B2213" t="s">
        <v>698</v>
      </c>
      <c r="C2213">
        <v>618387</v>
      </c>
      <c r="D2213">
        <v>6.15</v>
      </c>
      <c r="E2213" s="5">
        <v>43671.105162037027</v>
      </c>
      <c r="F2213" t="s">
        <v>1423</v>
      </c>
      <c r="G2213">
        <v>5773589</v>
      </c>
      <c r="H2213" s="3">
        <v>45015.665729108798</v>
      </c>
      <c r="I2213" t="str">
        <f t="shared" si="136"/>
        <v>Long Term</v>
      </c>
      <c r="J2213">
        <f t="shared" si="137"/>
        <v>5155202</v>
      </c>
      <c r="K2213">
        <f t="shared" si="138"/>
        <v>0.1</v>
      </c>
      <c r="L2213">
        <f t="shared" si="139"/>
        <v>515520.2</v>
      </c>
    </row>
    <row r="2214" spans="1:12" x14ac:dyDescent="0.25">
      <c r="A2214">
        <v>3213</v>
      </c>
      <c r="B2214" t="s">
        <v>983</v>
      </c>
      <c r="C2214">
        <v>278059</v>
      </c>
      <c r="D2214">
        <v>8.7200000000000006</v>
      </c>
      <c r="E2214" s="5">
        <v>44393.972372685188</v>
      </c>
      <c r="F2214" t="s">
        <v>1423</v>
      </c>
      <c r="G2214">
        <v>9188229</v>
      </c>
      <c r="H2214" s="3">
        <v>45015.665729108798</v>
      </c>
      <c r="I2214" t="str">
        <f t="shared" si="136"/>
        <v>Long Term</v>
      </c>
      <c r="J2214">
        <f t="shared" si="137"/>
        <v>8910170</v>
      </c>
      <c r="K2214">
        <f t="shared" si="138"/>
        <v>0.1</v>
      </c>
      <c r="L2214">
        <f t="shared" si="139"/>
        <v>891017</v>
      </c>
    </row>
    <row r="2215" spans="1:12" x14ac:dyDescent="0.25">
      <c r="A2215">
        <v>3214</v>
      </c>
      <c r="B2215" t="s">
        <v>42</v>
      </c>
      <c r="C2215">
        <v>980339</v>
      </c>
      <c r="D2215">
        <v>5.0999999999999996</v>
      </c>
      <c r="E2215" s="5">
        <v>44197.99</v>
      </c>
      <c r="F2215" t="s">
        <v>1424</v>
      </c>
      <c r="G2215">
        <v>8802571</v>
      </c>
      <c r="H2215" s="3">
        <v>45015.665729108798</v>
      </c>
      <c r="I2215" t="str">
        <f t="shared" si="136"/>
        <v>Long Term</v>
      </c>
      <c r="J2215">
        <f t="shared" si="137"/>
        <v>7822232</v>
      </c>
      <c r="K2215">
        <f t="shared" si="138"/>
        <v>0.1</v>
      </c>
      <c r="L2215">
        <f t="shared" si="139"/>
        <v>782223.20000000007</v>
      </c>
    </row>
    <row r="2216" spans="1:12" x14ac:dyDescent="0.25">
      <c r="A2216">
        <v>3215</v>
      </c>
      <c r="B2216" t="s">
        <v>788</v>
      </c>
      <c r="C2216">
        <v>600180</v>
      </c>
      <c r="D2216">
        <v>6.72</v>
      </c>
      <c r="E2216" s="5">
        <v>43623.592476851853</v>
      </c>
      <c r="F2216" t="s">
        <v>1421</v>
      </c>
      <c r="G2216">
        <v>6896707</v>
      </c>
      <c r="H2216" s="3">
        <v>45015.665729108798</v>
      </c>
      <c r="I2216" t="str">
        <f t="shared" si="136"/>
        <v>Long Term</v>
      </c>
      <c r="J2216">
        <f t="shared" si="137"/>
        <v>6296527</v>
      </c>
      <c r="K2216">
        <f t="shared" si="138"/>
        <v>0.1</v>
      </c>
      <c r="L2216">
        <f t="shared" si="139"/>
        <v>629652.70000000007</v>
      </c>
    </row>
    <row r="2217" spans="1:12" x14ac:dyDescent="0.25">
      <c r="A2217">
        <v>3216</v>
      </c>
      <c r="B2217" t="s">
        <v>1521</v>
      </c>
      <c r="C2217">
        <v>660022</v>
      </c>
      <c r="D2217">
        <v>7.72</v>
      </c>
      <c r="E2217" s="5">
        <v>44214.544432870367</v>
      </c>
      <c r="F2217" t="s">
        <v>1425</v>
      </c>
      <c r="G2217">
        <v>4354115</v>
      </c>
      <c r="H2217" s="3">
        <v>45015.665729108798</v>
      </c>
      <c r="I2217" t="str">
        <f t="shared" si="136"/>
        <v>Long Term</v>
      </c>
      <c r="J2217">
        <f t="shared" si="137"/>
        <v>3694093</v>
      </c>
      <c r="K2217">
        <f t="shared" si="138"/>
        <v>0.1</v>
      </c>
      <c r="L2217">
        <f t="shared" si="139"/>
        <v>369409.30000000005</v>
      </c>
    </row>
    <row r="2218" spans="1:12" x14ac:dyDescent="0.25">
      <c r="A2218">
        <v>3217</v>
      </c>
      <c r="B2218" t="s">
        <v>515</v>
      </c>
      <c r="C2218">
        <v>479224</v>
      </c>
      <c r="D2218">
        <v>8.18</v>
      </c>
      <c r="E2218" s="5">
        <v>44940.986701388887</v>
      </c>
      <c r="F2218" t="s">
        <v>1423</v>
      </c>
      <c r="G2218">
        <v>9616180</v>
      </c>
      <c r="H2218" s="3">
        <v>45015.665729108798</v>
      </c>
      <c r="I2218" t="str">
        <f t="shared" si="136"/>
        <v>Short Term</v>
      </c>
      <c r="J2218">
        <f t="shared" si="137"/>
        <v>9136956</v>
      </c>
      <c r="K2218">
        <f t="shared" si="138"/>
        <v>0.1</v>
      </c>
      <c r="L2218">
        <f t="shared" si="139"/>
        <v>913695.60000000009</v>
      </c>
    </row>
    <row r="2219" spans="1:12" x14ac:dyDescent="0.25">
      <c r="A2219">
        <v>3218</v>
      </c>
      <c r="B2219" t="s">
        <v>293</v>
      </c>
      <c r="C2219">
        <v>970060</v>
      </c>
      <c r="D2219">
        <v>5.51</v>
      </c>
      <c r="E2219" s="5">
        <v>43560.015104166669</v>
      </c>
      <c r="F2219" t="s">
        <v>1424</v>
      </c>
      <c r="G2219">
        <v>6557385</v>
      </c>
      <c r="H2219" s="3">
        <v>45015.665729108798</v>
      </c>
      <c r="I2219" t="str">
        <f t="shared" si="136"/>
        <v>Long Term</v>
      </c>
      <c r="J2219">
        <f t="shared" si="137"/>
        <v>5587325</v>
      </c>
      <c r="K2219">
        <f t="shared" si="138"/>
        <v>0.1</v>
      </c>
      <c r="L2219">
        <f t="shared" si="139"/>
        <v>558732.5</v>
      </c>
    </row>
    <row r="2220" spans="1:12" x14ac:dyDescent="0.25">
      <c r="A2220">
        <v>3219</v>
      </c>
      <c r="B2220" t="s">
        <v>249</v>
      </c>
      <c r="C2220">
        <v>31030</v>
      </c>
      <c r="D2220">
        <v>7.13</v>
      </c>
      <c r="E2220" s="5">
        <v>44545.530497685177</v>
      </c>
      <c r="F2220" t="s">
        <v>1421</v>
      </c>
      <c r="G2220">
        <v>3826615</v>
      </c>
      <c r="H2220" s="3">
        <v>45015.665729108798</v>
      </c>
      <c r="I2220" t="str">
        <f t="shared" si="136"/>
        <v>Long Term</v>
      </c>
      <c r="J2220">
        <f t="shared" si="137"/>
        <v>3795585</v>
      </c>
      <c r="K2220">
        <f t="shared" si="138"/>
        <v>0.1</v>
      </c>
      <c r="L2220">
        <f t="shared" si="139"/>
        <v>379558.5</v>
      </c>
    </row>
    <row r="2221" spans="1:12" x14ac:dyDescent="0.25">
      <c r="A2221">
        <v>3220</v>
      </c>
      <c r="B2221" t="s">
        <v>241</v>
      </c>
      <c r="C2221">
        <v>740616</v>
      </c>
      <c r="D2221">
        <v>7.51</v>
      </c>
      <c r="E2221" s="5">
        <v>43894.141944444447</v>
      </c>
      <c r="F2221" t="s">
        <v>1425</v>
      </c>
      <c r="G2221">
        <v>6611199</v>
      </c>
      <c r="H2221" s="3">
        <v>45015.665729108798</v>
      </c>
      <c r="I2221" t="str">
        <f t="shared" si="136"/>
        <v>Long Term</v>
      </c>
      <c r="J2221">
        <f t="shared" si="137"/>
        <v>5870583</v>
      </c>
      <c r="K2221">
        <f t="shared" si="138"/>
        <v>0.1</v>
      </c>
      <c r="L2221">
        <f t="shared" si="139"/>
        <v>587058.30000000005</v>
      </c>
    </row>
    <row r="2222" spans="1:12" x14ac:dyDescent="0.25">
      <c r="A2222">
        <v>3221</v>
      </c>
      <c r="B2222" t="s">
        <v>1222</v>
      </c>
      <c r="C2222">
        <v>959352</v>
      </c>
      <c r="D2222">
        <v>7.6</v>
      </c>
      <c r="E2222" s="5">
        <v>44452.63989583333</v>
      </c>
      <c r="F2222" t="s">
        <v>1426</v>
      </c>
      <c r="G2222">
        <v>9366805</v>
      </c>
      <c r="H2222" s="3">
        <v>45015.665729108798</v>
      </c>
      <c r="I2222" t="str">
        <f t="shared" si="136"/>
        <v>Long Term</v>
      </c>
      <c r="J2222">
        <f t="shared" si="137"/>
        <v>8407453</v>
      </c>
      <c r="K2222">
        <f t="shared" si="138"/>
        <v>0.1</v>
      </c>
      <c r="L2222">
        <f t="shared" si="139"/>
        <v>840745.3</v>
      </c>
    </row>
    <row r="2223" spans="1:12" x14ac:dyDescent="0.25">
      <c r="A2223">
        <v>3222</v>
      </c>
      <c r="B2223" t="s">
        <v>304</v>
      </c>
      <c r="C2223">
        <v>513485</v>
      </c>
      <c r="D2223">
        <v>7.29</v>
      </c>
      <c r="E2223" s="5">
        <v>43426.277060185188</v>
      </c>
      <c r="F2223" t="s">
        <v>1422</v>
      </c>
      <c r="G2223">
        <v>8308930</v>
      </c>
      <c r="H2223" s="3">
        <v>45015.665729108798</v>
      </c>
      <c r="I2223" t="str">
        <f t="shared" si="136"/>
        <v>Long Term</v>
      </c>
      <c r="J2223">
        <f t="shared" si="137"/>
        <v>7795445</v>
      </c>
      <c r="K2223">
        <f t="shared" si="138"/>
        <v>0.1</v>
      </c>
      <c r="L2223">
        <f t="shared" si="139"/>
        <v>779544.5</v>
      </c>
    </row>
    <row r="2224" spans="1:12" x14ac:dyDescent="0.25">
      <c r="A2224">
        <v>3223</v>
      </c>
      <c r="B2224" t="s">
        <v>1014</v>
      </c>
      <c r="C2224">
        <v>92034</v>
      </c>
      <c r="D2224">
        <v>5.7</v>
      </c>
      <c r="E2224" s="5">
        <v>43613.242175925923</v>
      </c>
      <c r="F2224" t="s">
        <v>1423</v>
      </c>
      <c r="G2224">
        <v>1089064</v>
      </c>
      <c r="H2224" s="3">
        <v>45015.665729108798</v>
      </c>
      <c r="I2224" t="str">
        <f t="shared" si="136"/>
        <v>Long Term</v>
      </c>
      <c r="J2224">
        <f t="shared" si="137"/>
        <v>997030</v>
      </c>
      <c r="K2224">
        <f t="shared" si="138"/>
        <v>0.1</v>
      </c>
      <c r="L2224">
        <f t="shared" si="139"/>
        <v>99703</v>
      </c>
    </row>
    <row r="2225" spans="1:12" x14ac:dyDescent="0.25">
      <c r="A2225">
        <v>3224</v>
      </c>
      <c r="B2225" t="s">
        <v>1368</v>
      </c>
      <c r="C2225">
        <v>628004</v>
      </c>
      <c r="D2225">
        <v>5.36</v>
      </c>
      <c r="E2225" s="5">
        <v>44940.127847222233</v>
      </c>
      <c r="F2225" t="s">
        <v>1426</v>
      </c>
      <c r="G2225">
        <v>628046</v>
      </c>
      <c r="H2225" s="3">
        <v>45015.665729108798</v>
      </c>
      <c r="I2225" t="str">
        <f t="shared" si="136"/>
        <v>Short Term</v>
      </c>
      <c r="J2225">
        <f t="shared" si="137"/>
        <v>42</v>
      </c>
      <c r="K2225">
        <f t="shared" si="138"/>
        <v>0</v>
      </c>
      <c r="L2225">
        <f t="shared" si="139"/>
        <v>0</v>
      </c>
    </row>
    <row r="2226" spans="1:12" x14ac:dyDescent="0.25">
      <c r="A2226">
        <v>3225</v>
      </c>
      <c r="B2226" t="s">
        <v>958</v>
      </c>
      <c r="C2226">
        <v>953884</v>
      </c>
      <c r="D2226">
        <v>5.92</v>
      </c>
      <c r="E2226" s="5">
        <v>44243.171851851846</v>
      </c>
      <c r="F2226" t="s">
        <v>1424</v>
      </c>
      <c r="G2226">
        <v>9727521</v>
      </c>
      <c r="H2226" s="3">
        <v>45015.665729108798</v>
      </c>
      <c r="I2226" t="str">
        <f t="shared" si="136"/>
        <v>Long Term</v>
      </c>
      <c r="J2226">
        <f t="shared" si="137"/>
        <v>8773637</v>
      </c>
      <c r="K2226">
        <f t="shared" si="138"/>
        <v>0.1</v>
      </c>
      <c r="L2226">
        <f t="shared" si="139"/>
        <v>877363.70000000007</v>
      </c>
    </row>
    <row r="2227" spans="1:12" x14ac:dyDescent="0.25">
      <c r="A2227">
        <v>3226</v>
      </c>
      <c r="B2227" t="s">
        <v>436</v>
      </c>
      <c r="C2227">
        <v>488281</v>
      </c>
      <c r="D2227">
        <v>7.48</v>
      </c>
      <c r="E2227" s="5">
        <v>44057.176192129627</v>
      </c>
      <c r="F2227" t="s">
        <v>1422</v>
      </c>
      <c r="G2227">
        <v>3524254</v>
      </c>
      <c r="H2227" s="3">
        <v>45015.665729108798</v>
      </c>
      <c r="I2227" t="str">
        <f t="shared" si="136"/>
        <v>Long Term</v>
      </c>
      <c r="J2227">
        <f t="shared" si="137"/>
        <v>3035973</v>
      </c>
      <c r="K2227">
        <f t="shared" si="138"/>
        <v>0.1</v>
      </c>
      <c r="L2227">
        <f t="shared" si="139"/>
        <v>303597.3</v>
      </c>
    </row>
    <row r="2228" spans="1:12" x14ac:dyDescent="0.25">
      <c r="A2228">
        <v>3227</v>
      </c>
      <c r="B2228" t="s">
        <v>1275</v>
      </c>
      <c r="C2228">
        <v>319081</v>
      </c>
      <c r="D2228">
        <v>6.18</v>
      </c>
      <c r="E2228" s="5">
        <v>43673.527511574073</v>
      </c>
      <c r="F2228" t="s">
        <v>1423</v>
      </c>
      <c r="G2228">
        <v>907546</v>
      </c>
      <c r="H2228" s="3">
        <v>45015.665729108798</v>
      </c>
      <c r="I2228" t="str">
        <f t="shared" si="136"/>
        <v>Long Term</v>
      </c>
      <c r="J2228">
        <f t="shared" si="137"/>
        <v>588465</v>
      </c>
      <c r="K2228">
        <f t="shared" si="138"/>
        <v>0.1</v>
      </c>
      <c r="L2228">
        <f t="shared" si="139"/>
        <v>58846.5</v>
      </c>
    </row>
    <row r="2229" spans="1:12" x14ac:dyDescent="0.25">
      <c r="A2229">
        <v>3228</v>
      </c>
      <c r="B2229" t="s">
        <v>1063</v>
      </c>
      <c r="C2229">
        <v>328099</v>
      </c>
      <c r="D2229">
        <v>5.95</v>
      </c>
      <c r="E2229" s="5">
        <v>44552.794942129629</v>
      </c>
      <c r="F2229" t="s">
        <v>1425</v>
      </c>
      <c r="G2229">
        <v>5859476</v>
      </c>
      <c r="H2229" s="3">
        <v>45015.665729108798</v>
      </c>
      <c r="I2229" t="str">
        <f t="shared" si="136"/>
        <v>Long Term</v>
      </c>
      <c r="J2229">
        <f t="shared" si="137"/>
        <v>5531377</v>
      </c>
      <c r="K2229">
        <f t="shared" si="138"/>
        <v>0.1</v>
      </c>
      <c r="L2229">
        <f t="shared" si="139"/>
        <v>553137.70000000007</v>
      </c>
    </row>
    <row r="2230" spans="1:12" x14ac:dyDescent="0.25">
      <c r="A2230">
        <v>3229</v>
      </c>
      <c r="B2230" t="s">
        <v>1060</v>
      </c>
      <c r="C2230">
        <v>352654</v>
      </c>
      <c r="D2230">
        <v>8.99</v>
      </c>
      <c r="E2230" s="5">
        <v>44099.62195601852</v>
      </c>
      <c r="F2230" t="s">
        <v>1426</v>
      </c>
      <c r="G2230">
        <v>6622692</v>
      </c>
      <c r="H2230" s="3">
        <v>45015.665729108798</v>
      </c>
      <c r="I2230" t="str">
        <f t="shared" si="136"/>
        <v>Long Term</v>
      </c>
      <c r="J2230">
        <f t="shared" si="137"/>
        <v>6270038</v>
      </c>
      <c r="K2230">
        <f t="shared" si="138"/>
        <v>0.1</v>
      </c>
      <c r="L2230">
        <f t="shared" si="139"/>
        <v>627003.80000000005</v>
      </c>
    </row>
    <row r="2231" spans="1:12" x14ac:dyDescent="0.25">
      <c r="A2231">
        <v>3230</v>
      </c>
      <c r="B2231" t="s">
        <v>762</v>
      </c>
      <c r="C2231">
        <v>427262</v>
      </c>
      <c r="D2231">
        <v>8.7899999999999991</v>
      </c>
      <c r="E2231" s="5">
        <v>44442.330937500003</v>
      </c>
      <c r="F2231" t="s">
        <v>1425</v>
      </c>
      <c r="G2231">
        <v>3272776</v>
      </c>
      <c r="H2231" s="3">
        <v>45015.665729108798</v>
      </c>
      <c r="I2231" t="str">
        <f t="shared" si="136"/>
        <v>Long Term</v>
      </c>
      <c r="J2231">
        <f t="shared" si="137"/>
        <v>2845514</v>
      </c>
      <c r="K2231">
        <f t="shared" si="138"/>
        <v>0.1</v>
      </c>
      <c r="L2231">
        <f t="shared" si="139"/>
        <v>284551.40000000002</v>
      </c>
    </row>
    <row r="2232" spans="1:12" x14ac:dyDescent="0.25">
      <c r="A2232">
        <v>3231</v>
      </c>
      <c r="B2232" t="s">
        <v>680</v>
      </c>
      <c r="C2232">
        <v>234746</v>
      </c>
      <c r="D2232">
        <v>8.3699999999999992</v>
      </c>
      <c r="E2232" s="5">
        <v>44191.87027777778</v>
      </c>
      <c r="F2232" t="s">
        <v>1422</v>
      </c>
      <c r="G2232">
        <v>4932688</v>
      </c>
      <c r="H2232" s="3">
        <v>45015.665729108798</v>
      </c>
      <c r="I2232" t="str">
        <f t="shared" si="136"/>
        <v>Long Term</v>
      </c>
      <c r="J2232">
        <f t="shared" si="137"/>
        <v>4697942</v>
      </c>
      <c r="K2232">
        <f t="shared" si="138"/>
        <v>0.1</v>
      </c>
      <c r="L2232">
        <f t="shared" si="139"/>
        <v>469794.2</v>
      </c>
    </row>
    <row r="2233" spans="1:12" x14ac:dyDescent="0.25">
      <c r="A2233">
        <v>3232</v>
      </c>
      <c r="B2233" t="s">
        <v>1153</v>
      </c>
      <c r="C2233">
        <v>586274</v>
      </c>
      <c r="D2233">
        <v>5.72</v>
      </c>
      <c r="E2233" s="5">
        <v>44049.492997685193</v>
      </c>
      <c r="F2233" t="s">
        <v>1422</v>
      </c>
      <c r="G2233">
        <v>2011337</v>
      </c>
      <c r="H2233" s="3">
        <v>45015.665729108798</v>
      </c>
      <c r="I2233" t="str">
        <f t="shared" si="136"/>
        <v>Long Term</v>
      </c>
      <c r="J2233">
        <f t="shared" si="137"/>
        <v>1425063</v>
      </c>
      <c r="K2233">
        <f t="shared" si="138"/>
        <v>0.1</v>
      </c>
      <c r="L2233">
        <f t="shared" si="139"/>
        <v>142506.30000000002</v>
      </c>
    </row>
    <row r="2234" spans="1:12" x14ac:dyDescent="0.25">
      <c r="A2234">
        <v>3233</v>
      </c>
      <c r="B2234" t="s">
        <v>971</v>
      </c>
      <c r="C2234">
        <v>926393</v>
      </c>
      <c r="D2234">
        <v>8.15</v>
      </c>
      <c r="E2234" s="5">
        <v>44533.013715277782</v>
      </c>
      <c r="F2234" t="s">
        <v>1423</v>
      </c>
      <c r="G2234">
        <v>8278552</v>
      </c>
      <c r="H2234" s="3">
        <v>45015.665729108798</v>
      </c>
      <c r="I2234" t="str">
        <f t="shared" si="136"/>
        <v>Long Term</v>
      </c>
      <c r="J2234">
        <f t="shared" si="137"/>
        <v>7352159</v>
      </c>
      <c r="K2234">
        <f t="shared" si="138"/>
        <v>0.1</v>
      </c>
      <c r="L2234">
        <f t="shared" si="139"/>
        <v>735215.9</v>
      </c>
    </row>
    <row r="2235" spans="1:12" x14ac:dyDescent="0.25">
      <c r="A2235">
        <v>3234</v>
      </c>
      <c r="B2235" t="s">
        <v>1233</v>
      </c>
      <c r="C2235">
        <v>972532</v>
      </c>
      <c r="D2235">
        <v>6.86</v>
      </c>
      <c r="E2235" s="5">
        <v>44751.28025462963</v>
      </c>
      <c r="F2235" t="s">
        <v>1426</v>
      </c>
      <c r="G2235">
        <v>9872298</v>
      </c>
      <c r="H2235" s="3">
        <v>45015.665729108798</v>
      </c>
      <c r="I2235" t="str">
        <f t="shared" si="136"/>
        <v>Short Term</v>
      </c>
      <c r="J2235">
        <f t="shared" si="137"/>
        <v>8899766</v>
      </c>
      <c r="K2235">
        <f t="shared" si="138"/>
        <v>0.1</v>
      </c>
      <c r="L2235">
        <f t="shared" si="139"/>
        <v>889976.60000000009</v>
      </c>
    </row>
    <row r="2236" spans="1:12" x14ac:dyDescent="0.25">
      <c r="A2236">
        <v>3235</v>
      </c>
      <c r="B2236" t="s">
        <v>1462</v>
      </c>
      <c r="C2236">
        <v>221796</v>
      </c>
      <c r="D2236">
        <v>7.24</v>
      </c>
      <c r="E2236" s="5">
        <v>44837.782870370371</v>
      </c>
      <c r="F2236" t="s">
        <v>1421</v>
      </c>
      <c r="G2236">
        <v>1082664</v>
      </c>
      <c r="H2236" s="3">
        <v>45015.665729108798</v>
      </c>
      <c r="I2236" t="str">
        <f t="shared" si="136"/>
        <v>Short Term</v>
      </c>
      <c r="J2236">
        <f t="shared" si="137"/>
        <v>860868</v>
      </c>
      <c r="K2236">
        <f t="shared" si="138"/>
        <v>0.1</v>
      </c>
      <c r="L2236">
        <f t="shared" si="139"/>
        <v>86086.8</v>
      </c>
    </row>
    <row r="2237" spans="1:12" x14ac:dyDescent="0.25">
      <c r="A2237">
        <v>3236</v>
      </c>
      <c r="B2237" t="s">
        <v>681</v>
      </c>
      <c r="C2237">
        <v>53592</v>
      </c>
      <c r="D2237">
        <v>5.51</v>
      </c>
      <c r="E2237" s="5">
        <v>43934.260300925933</v>
      </c>
      <c r="F2237" t="s">
        <v>1426</v>
      </c>
      <c r="G2237">
        <v>5875132</v>
      </c>
      <c r="H2237" s="3">
        <v>45015.665729108798</v>
      </c>
      <c r="I2237" t="str">
        <f t="shared" si="136"/>
        <v>Long Term</v>
      </c>
      <c r="J2237">
        <f t="shared" si="137"/>
        <v>5821540</v>
      </c>
      <c r="K2237">
        <f t="shared" si="138"/>
        <v>0.1</v>
      </c>
      <c r="L2237">
        <f t="shared" si="139"/>
        <v>582154</v>
      </c>
    </row>
    <row r="2238" spans="1:12" x14ac:dyDescent="0.25">
      <c r="A2238">
        <v>3237</v>
      </c>
      <c r="B2238" t="s">
        <v>1065</v>
      </c>
      <c r="C2238">
        <v>265670</v>
      </c>
      <c r="D2238">
        <v>5.58</v>
      </c>
      <c r="E2238" s="5">
        <v>44868.963784722233</v>
      </c>
      <c r="F2238" t="s">
        <v>1423</v>
      </c>
      <c r="G2238">
        <v>1115852</v>
      </c>
      <c r="H2238" s="3">
        <v>45015.665729108798</v>
      </c>
      <c r="I2238" t="str">
        <f t="shared" si="136"/>
        <v>Short Term</v>
      </c>
      <c r="J2238">
        <f t="shared" si="137"/>
        <v>850182</v>
      </c>
      <c r="K2238">
        <f t="shared" si="138"/>
        <v>0.1</v>
      </c>
      <c r="L2238">
        <f t="shared" si="139"/>
        <v>85018.200000000012</v>
      </c>
    </row>
    <row r="2239" spans="1:12" x14ac:dyDescent="0.25">
      <c r="A2239">
        <v>3238</v>
      </c>
      <c r="B2239" t="s">
        <v>142</v>
      </c>
      <c r="C2239">
        <v>515738</v>
      </c>
      <c r="D2239">
        <v>5.81</v>
      </c>
      <c r="E2239" s="5">
        <v>44216.466493055559</v>
      </c>
      <c r="F2239" t="s">
        <v>1426</v>
      </c>
      <c r="G2239">
        <v>2647382</v>
      </c>
      <c r="H2239" s="3">
        <v>45015.665729108798</v>
      </c>
      <c r="I2239" t="str">
        <f t="shared" si="136"/>
        <v>Long Term</v>
      </c>
      <c r="J2239">
        <f t="shared" si="137"/>
        <v>2131644</v>
      </c>
      <c r="K2239">
        <f t="shared" si="138"/>
        <v>0.1</v>
      </c>
      <c r="L2239">
        <f t="shared" si="139"/>
        <v>213164.40000000002</v>
      </c>
    </row>
    <row r="2240" spans="1:12" x14ac:dyDescent="0.25">
      <c r="A2240">
        <v>3239</v>
      </c>
      <c r="B2240" t="s">
        <v>284</v>
      </c>
      <c r="C2240">
        <v>529701</v>
      </c>
      <c r="D2240">
        <v>5.91</v>
      </c>
      <c r="E2240" s="5">
        <v>43738.335081018522</v>
      </c>
      <c r="F2240" t="s">
        <v>1425</v>
      </c>
      <c r="G2240">
        <v>3358514</v>
      </c>
      <c r="H2240" s="3">
        <v>45015.665729108798</v>
      </c>
      <c r="I2240" t="str">
        <f t="shared" si="136"/>
        <v>Long Term</v>
      </c>
      <c r="J2240">
        <f t="shared" si="137"/>
        <v>2828813</v>
      </c>
      <c r="K2240">
        <f t="shared" si="138"/>
        <v>0.1</v>
      </c>
      <c r="L2240">
        <f t="shared" si="139"/>
        <v>282881.3</v>
      </c>
    </row>
    <row r="2241" spans="1:12" x14ac:dyDescent="0.25">
      <c r="A2241">
        <v>3240</v>
      </c>
      <c r="B2241" t="s">
        <v>1041</v>
      </c>
      <c r="C2241">
        <v>714351</v>
      </c>
      <c r="D2241">
        <v>8.7799999999999994</v>
      </c>
      <c r="E2241" s="5">
        <v>43533.892962962957</v>
      </c>
      <c r="F2241" t="s">
        <v>1421</v>
      </c>
      <c r="G2241">
        <v>8474160</v>
      </c>
      <c r="H2241" s="3">
        <v>45015.665729108798</v>
      </c>
      <c r="I2241" t="str">
        <f t="shared" si="136"/>
        <v>Long Term</v>
      </c>
      <c r="J2241">
        <f t="shared" si="137"/>
        <v>7759809</v>
      </c>
      <c r="K2241">
        <f t="shared" si="138"/>
        <v>0.1</v>
      </c>
      <c r="L2241">
        <f t="shared" si="139"/>
        <v>775980.9</v>
      </c>
    </row>
    <row r="2242" spans="1:12" x14ac:dyDescent="0.25">
      <c r="A2242">
        <v>3241</v>
      </c>
      <c r="B2242" t="s">
        <v>818</v>
      </c>
      <c r="C2242">
        <v>938328</v>
      </c>
      <c r="D2242">
        <v>7.34</v>
      </c>
      <c r="E2242" s="5">
        <v>43917.44462962963</v>
      </c>
      <c r="F2242" t="s">
        <v>1421</v>
      </c>
      <c r="G2242">
        <v>5035465</v>
      </c>
      <c r="H2242" s="3">
        <v>45015.665729108798</v>
      </c>
      <c r="I2242" t="str">
        <f t="shared" si="136"/>
        <v>Long Term</v>
      </c>
      <c r="J2242">
        <f t="shared" si="137"/>
        <v>4097137</v>
      </c>
      <c r="K2242">
        <f t="shared" si="138"/>
        <v>0.1</v>
      </c>
      <c r="L2242">
        <f t="shared" si="139"/>
        <v>409713.7</v>
      </c>
    </row>
    <row r="2243" spans="1:12" x14ac:dyDescent="0.25">
      <c r="A2243">
        <v>3242</v>
      </c>
      <c r="B2243" t="s">
        <v>84</v>
      </c>
      <c r="C2243">
        <v>843373</v>
      </c>
      <c r="D2243">
        <v>5.14</v>
      </c>
      <c r="E2243" s="5">
        <v>43611.831064814818</v>
      </c>
      <c r="F2243" t="s">
        <v>1425</v>
      </c>
      <c r="G2243">
        <v>3738562</v>
      </c>
      <c r="H2243" s="3">
        <v>45015.665729108798</v>
      </c>
      <c r="I2243" t="str">
        <f t="shared" ref="I2243:I2306" si="140">IF((H2243-E2243)&lt;=365,"Short Term","Long Term")</f>
        <v>Long Term</v>
      </c>
      <c r="J2243">
        <f t="shared" ref="J2243:J2306" si="141">G2243-C2243</f>
        <v>2895189</v>
      </c>
      <c r="K2243">
        <f t="shared" ref="K2243:K2306" si="142">IF(J2243&gt;100000,10%,0)</f>
        <v>0.1</v>
      </c>
      <c r="L2243">
        <f t="shared" ref="L2243:L2306" si="143">J2243*K2243</f>
        <v>289518.90000000002</v>
      </c>
    </row>
    <row r="2244" spans="1:12" x14ac:dyDescent="0.25">
      <c r="A2244">
        <v>3243</v>
      </c>
      <c r="B2244" t="s">
        <v>1011</v>
      </c>
      <c r="C2244">
        <v>373194</v>
      </c>
      <c r="D2244">
        <v>5.65</v>
      </c>
      <c r="E2244" s="5">
        <v>44179.467094907413</v>
      </c>
      <c r="F2244" t="s">
        <v>1421</v>
      </c>
      <c r="G2244">
        <v>3653283</v>
      </c>
      <c r="H2244" s="3">
        <v>45015.665729108798</v>
      </c>
      <c r="I2244" t="str">
        <f t="shared" si="140"/>
        <v>Long Term</v>
      </c>
      <c r="J2244">
        <f t="shared" si="141"/>
        <v>3280089</v>
      </c>
      <c r="K2244">
        <f t="shared" si="142"/>
        <v>0.1</v>
      </c>
      <c r="L2244">
        <f t="shared" si="143"/>
        <v>328008.90000000002</v>
      </c>
    </row>
    <row r="2245" spans="1:12" x14ac:dyDescent="0.25">
      <c r="A2245">
        <v>3244</v>
      </c>
      <c r="B2245" t="s">
        <v>1543</v>
      </c>
      <c r="C2245">
        <v>252765</v>
      </c>
      <c r="D2245">
        <v>7.95</v>
      </c>
      <c r="E2245" s="5">
        <v>44451.133530092593</v>
      </c>
      <c r="F2245" t="s">
        <v>1423</v>
      </c>
      <c r="G2245">
        <v>2736406</v>
      </c>
      <c r="H2245" s="3">
        <v>45015.665729108798</v>
      </c>
      <c r="I2245" t="str">
        <f t="shared" si="140"/>
        <v>Long Term</v>
      </c>
      <c r="J2245">
        <f t="shared" si="141"/>
        <v>2483641</v>
      </c>
      <c r="K2245">
        <f t="shared" si="142"/>
        <v>0.1</v>
      </c>
      <c r="L2245">
        <f t="shared" si="143"/>
        <v>248364.1</v>
      </c>
    </row>
    <row r="2246" spans="1:12" x14ac:dyDescent="0.25">
      <c r="A2246">
        <v>3245</v>
      </c>
      <c r="B2246" t="s">
        <v>1532</v>
      </c>
      <c r="C2246">
        <v>428273</v>
      </c>
      <c r="D2246">
        <v>5.54</v>
      </c>
      <c r="E2246" s="5">
        <v>44734.05059027778</v>
      </c>
      <c r="F2246" t="s">
        <v>1426</v>
      </c>
      <c r="G2246">
        <v>428299</v>
      </c>
      <c r="H2246" s="3">
        <v>45015.665729108798</v>
      </c>
      <c r="I2246" t="str">
        <f t="shared" si="140"/>
        <v>Short Term</v>
      </c>
      <c r="J2246">
        <f t="shared" si="141"/>
        <v>26</v>
      </c>
      <c r="K2246">
        <f t="shared" si="142"/>
        <v>0</v>
      </c>
      <c r="L2246">
        <f t="shared" si="143"/>
        <v>0</v>
      </c>
    </row>
    <row r="2247" spans="1:12" x14ac:dyDescent="0.25">
      <c r="A2247">
        <v>3246</v>
      </c>
      <c r="B2247" t="s">
        <v>187</v>
      </c>
      <c r="C2247">
        <v>650744</v>
      </c>
      <c r="D2247">
        <v>6.44</v>
      </c>
      <c r="E2247" s="5">
        <v>44113.354756944442</v>
      </c>
      <c r="F2247" t="s">
        <v>1426</v>
      </c>
      <c r="G2247">
        <v>8353264</v>
      </c>
      <c r="H2247" s="3">
        <v>45015.665729108798</v>
      </c>
      <c r="I2247" t="str">
        <f t="shared" si="140"/>
        <v>Long Term</v>
      </c>
      <c r="J2247">
        <f t="shared" si="141"/>
        <v>7702520</v>
      </c>
      <c r="K2247">
        <f t="shared" si="142"/>
        <v>0.1</v>
      </c>
      <c r="L2247">
        <f t="shared" si="143"/>
        <v>770252</v>
      </c>
    </row>
    <row r="2248" spans="1:12" x14ac:dyDescent="0.25">
      <c r="A2248">
        <v>3247</v>
      </c>
      <c r="B2248" t="s">
        <v>841</v>
      </c>
      <c r="C2248">
        <v>415923</v>
      </c>
      <c r="D2248">
        <v>7.9</v>
      </c>
      <c r="E2248" s="5">
        <v>44514.003888888888</v>
      </c>
      <c r="F2248" t="s">
        <v>1424</v>
      </c>
      <c r="G2248">
        <v>7910747</v>
      </c>
      <c r="H2248" s="3">
        <v>45015.665729108798</v>
      </c>
      <c r="I2248" t="str">
        <f t="shared" si="140"/>
        <v>Long Term</v>
      </c>
      <c r="J2248">
        <f t="shared" si="141"/>
        <v>7494824</v>
      </c>
      <c r="K2248">
        <f t="shared" si="142"/>
        <v>0.1</v>
      </c>
      <c r="L2248">
        <f t="shared" si="143"/>
        <v>749482.4</v>
      </c>
    </row>
    <row r="2249" spans="1:12" x14ac:dyDescent="0.25">
      <c r="A2249">
        <v>3248</v>
      </c>
      <c r="B2249" t="s">
        <v>1183</v>
      </c>
      <c r="C2249">
        <v>970109</v>
      </c>
      <c r="D2249">
        <v>6.16</v>
      </c>
      <c r="E2249" s="5">
        <v>43384.933807870373</v>
      </c>
      <c r="F2249" t="s">
        <v>1426</v>
      </c>
      <c r="G2249">
        <v>5489004</v>
      </c>
      <c r="H2249" s="3">
        <v>45015.665729108798</v>
      </c>
      <c r="I2249" t="str">
        <f t="shared" si="140"/>
        <v>Long Term</v>
      </c>
      <c r="J2249">
        <f t="shared" si="141"/>
        <v>4518895</v>
      </c>
      <c r="K2249">
        <f t="shared" si="142"/>
        <v>0.1</v>
      </c>
      <c r="L2249">
        <f t="shared" si="143"/>
        <v>451889.5</v>
      </c>
    </row>
    <row r="2250" spans="1:12" x14ac:dyDescent="0.25">
      <c r="A2250">
        <v>3249</v>
      </c>
      <c r="B2250" t="s">
        <v>1242</v>
      </c>
      <c r="C2250">
        <v>692128</v>
      </c>
      <c r="D2250">
        <v>8.43</v>
      </c>
      <c r="E2250" s="5">
        <v>44949.312581018523</v>
      </c>
      <c r="F2250" t="s">
        <v>1426</v>
      </c>
      <c r="G2250">
        <v>5736772</v>
      </c>
      <c r="H2250" s="3">
        <v>45015.665729108798</v>
      </c>
      <c r="I2250" t="str">
        <f t="shared" si="140"/>
        <v>Short Term</v>
      </c>
      <c r="J2250">
        <f t="shared" si="141"/>
        <v>5044644</v>
      </c>
      <c r="K2250">
        <f t="shared" si="142"/>
        <v>0.1</v>
      </c>
      <c r="L2250">
        <f t="shared" si="143"/>
        <v>504464.4</v>
      </c>
    </row>
    <row r="2251" spans="1:12" x14ac:dyDescent="0.25">
      <c r="A2251">
        <v>3250</v>
      </c>
      <c r="B2251" t="s">
        <v>387</v>
      </c>
      <c r="C2251">
        <v>53690</v>
      </c>
      <c r="D2251">
        <v>6.72</v>
      </c>
      <c r="E2251" s="5">
        <v>43385.685219907413</v>
      </c>
      <c r="F2251" t="s">
        <v>1424</v>
      </c>
      <c r="G2251">
        <v>4195982</v>
      </c>
      <c r="H2251" s="3">
        <v>45015.665729108798</v>
      </c>
      <c r="I2251" t="str">
        <f t="shared" si="140"/>
        <v>Long Term</v>
      </c>
      <c r="J2251">
        <f t="shared" si="141"/>
        <v>4142292</v>
      </c>
      <c r="K2251">
        <f t="shared" si="142"/>
        <v>0.1</v>
      </c>
      <c r="L2251">
        <f t="shared" si="143"/>
        <v>414229.2</v>
      </c>
    </row>
    <row r="2252" spans="1:12" x14ac:dyDescent="0.25">
      <c r="A2252">
        <v>3251</v>
      </c>
      <c r="B2252" t="s">
        <v>331</v>
      </c>
      <c r="C2252">
        <v>258523</v>
      </c>
      <c r="D2252">
        <v>8.14</v>
      </c>
      <c r="E2252" s="5">
        <v>43531.825532407413</v>
      </c>
      <c r="F2252" t="s">
        <v>1424</v>
      </c>
      <c r="G2252">
        <v>8126733</v>
      </c>
      <c r="H2252" s="3">
        <v>45015.665729108798</v>
      </c>
      <c r="I2252" t="str">
        <f t="shared" si="140"/>
        <v>Long Term</v>
      </c>
      <c r="J2252">
        <f t="shared" si="141"/>
        <v>7868210</v>
      </c>
      <c r="K2252">
        <f t="shared" si="142"/>
        <v>0.1</v>
      </c>
      <c r="L2252">
        <f t="shared" si="143"/>
        <v>786821</v>
      </c>
    </row>
    <row r="2253" spans="1:12" x14ac:dyDescent="0.25">
      <c r="A2253">
        <v>3252</v>
      </c>
      <c r="B2253" t="s">
        <v>1514</v>
      </c>
      <c r="C2253">
        <v>976102</v>
      </c>
      <c r="D2253">
        <v>7.97</v>
      </c>
      <c r="E2253" s="5">
        <v>43520.253182870372</v>
      </c>
      <c r="F2253" t="s">
        <v>1421</v>
      </c>
      <c r="G2253">
        <v>1613162</v>
      </c>
      <c r="H2253" s="3">
        <v>45015.665729108798</v>
      </c>
      <c r="I2253" t="str">
        <f t="shared" si="140"/>
        <v>Long Term</v>
      </c>
      <c r="J2253">
        <f t="shared" si="141"/>
        <v>637060</v>
      </c>
      <c r="K2253">
        <f t="shared" si="142"/>
        <v>0.1</v>
      </c>
      <c r="L2253">
        <f t="shared" si="143"/>
        <v>63706</v>
      </c>
    </row>
    <row r="2254" spans="1:12" x14ac:dyDescent="0.25">
      <c r="A2254">
        <v>3253</v>
      </c>
      <c r="B2254" t="s">
        <v>1018</v>
      </c>
      <c r="C2254">
        <v>250038</v>
      </c>
      <c r="D2254">
        <v>8.89</v>
      </c>
      <c r="E2254" s="5">
        <v>43750.485613425917</v>
      </c>
      <c r="F2254" t="s">
        <v>1421</v>
      </c>
      <c r="G2254">
        <v>3898016</v>
      </c>
      <c r="H2254" s="3">
        <v>45015.665729108798</v>
      </c>
      <c r="I2254" t="str">
        <f t="shared" si="140"/>
        <v>Long Term</v>
      </c>
      <c r="J2254">
        <f t="shared" si="141"/>
        <v>3647978</v>
      </c>
      <c r="K2254">
        <f t="shared" si="142"/>
        <v>0.1</v>
      </c>
      <c r="L2254">
        <f t="shared" si="143"/>
        <v>364797.80000000005</v>
      </c>
    </row>
    <row r="2255" spans="1:12" x14ac:dyDescent="0.25">
      <c r="A2255">
        <v>3254</v>
      </c>
      <c r="B2255" t="s">
        <v>1212</v>
      </c>
      <c r="C2255">
        <v>614446</v>
      </c>
      <c r="D2255">
        <v>7.53</v>
      </c>
      <c r="E2255" s="5">
        <v>44545.550891203697</v>
      </c>
      <c r="F2255" t="s">
        <v>1423</v>
      </c>
      <c r="G2255">
        <v>2000959</v>
      </c>
      <c r="H2255" s="3">
        <v>45015.665729108798</v>
      </c>
      <c r="I2255" t="str">
        <f t="shared" si="140"/>
        <v>Long Term</v>
      </c>
      <c r="J2255">
        <f t="shared" si="141"/>
        <v>1386513</v>
      </c>
      <c r="K2255">
        <f t="shared" si="142"/>
        <v>0.1</v>
      </c>
      <c r="L2255">
        <f t="shared" si="143"/>
        <v>138651.30000000002</v>
      </c>
    </row>
    <row r="2256" spans="1:12" x14ac:dyDescent="0.25">
      <c r="A2256">
        <v>3255</v>
      </c>
      <c r="B2256" t="s">
        <v>896</v>
      </c>
      <c r="C2256">
        <v>533981</v>
      </c>
      <c r="D2256">
        <v>8.25</v>
      </c>
      <c r="E2256" s="5">
        <v>43960.138495370367</v>
      </c>
      <c r="F2256" t="s">
        <v>1423</v>
      </c>
      <c r="G2256">
        <v>7636190</v>
      </c>
      <c r="H2256" s="3">
        <v>45015.665729108798</v>
      </c>
      <c r="I2256" t="str">
        <f t="shared" si="140"/>
        <v>Long Term</v>
      </c>
      <c r="J2256">
        <f t="shared" si="141"/>
        <v>7102209</v>
      </c>
      <c r="K2256">
        <f t="shared" si="142"/>
        <v>0.1</v>
      </c>
      <c r="L2256">
        <f t="shared" si="143"/>
        <v>710220.9</v>
      </c>
    </row>
    <row r="2257" spans="1:12" x14ac:dyDescent="0.25">
      <c r="A2257">
        <v>3256</v>
      </c>
      <c r="B2257" t="s">
        <v>945</v>
      </c>
      <c r="C2257">
        <v>993404</v>
      </c>
      <c r="D2257">
        <v>6.85</v>
      </c>
      <c r="E2257" s="5">
        <v>43679.919953703713</v>
      </c>
      <c r="F2257" t="s">
        <v>1424</v>
      </c>
      <c r="G2257">
        <v>2664771</v>
      </c>
      <c r="H2257" s="3">
        <v>45015.665729108798</v>
      </c>
      <c r="I2257" t="str">
        <f t="shared" si="140"/>
        <v>Long Term</v>
      </c>
      <c r="J2257">
        <f t="shared" si="141"/>
        <v>1671367</v>
      </c>
      <c r="K2257">
        <f t="shared" si="142"/>
        <v>0.1</v>
      </c>
      <c r="L2257">
        <f t="shared" si="143"/>
        <v>167136.70000000001</v>
      </c>
    </row>
    <row r="2258" spans="1:12" x14ac:dyDescent="0.25">
      <c r="A2258">
        <v>3257</v>
      </c>
      <c r="B2258" t="s">
        <v>758</v>
      </c>
      <c r="C2258">
        <v>555090</v>
      </c>
      <c r="D2258">
        <v>6.14</v>
      </c>
      <c r="E2258" s="5">
        <v>43940.087418981479</v>
      </c>
      <c r="F2258" t="s">
        <v>1425</v>
      </c>
      <c r="G2258">
        <v>9421571</v>
      </c>
      <c r="H2258" s="3">
        <v>45015.665729108798</v>
      </c>
      <c r="I2258" t="str">
        <f t="shared" si="140"/>
        <v>Long Term</v>
      </c>
      <c r="J2258">
        <f t="shared" si="141"/>
        <v>8866481</v>
      </c>
      <c r="K2258">
        <f t="shared" si="142"/>
        <v>0.1</v>
      </c>
      <c r="L2258">
        <f t="shared" si="143"/>
        <v>886648.10000000009</v>
      </c>
    </row>
    <row r="2259" spans="1:12" x14ac:dyDescent="0.25">
      <c r="A2259">
        <v>3258</v>
      </c>
      <c r="B2259" t="s">
        <v>777</v>
      </c>
      <c r="C2259">
        <v>109187</v>
      </c>
      <c r="D2259">
        <v>5.87</v>
      </c>
      <c r="E2259" s="5">
        <v>44696.099965277783</v>
      </c>
      <c r="F2259" t="s">
        <v>1422</v>
      </c>
      <c r="G2259">
        <v>6661557</v>
      </c>
      <c r="H2259" s="3">
        <v>45015.665729108798</v>
      </c>
      <c r="I2259" t="str">
        <f t="shared" si="140"/>
        <v>Short Term</v>
      </c>
      <c r="J2259">
        <f t="shared" si="141"/>
        <v>6552370</v>
      </c>
      <c r="K2259">
        <f t="shared" si="142"/>
        <v>0.1</v>
      </c>
      <c r="L2259">
        <f t="shared" si="143"/>
        <v>655237</v>
      </c>
    </row>
    <row r="2260" spans="1:12" x14ac:dyDescent="0.25">
      <c r="A2260">
        <v>3259</v>
      </c>
      <c r="B2260" t="s">
        <v>765</v>
      </c>
      <c r="C2260">
        <v>614492</v>
      </c>
      <c r="D2260">
        <v>7.64</v>
      </c>
      <c r="E2260" s="5">
        <v>43630.505648148152</v>
      </c>
      <c r="F2260" t="s">
        <v>1426</v>
      </c>
      <c r="G2260">
        <v>1226015</v>
      </c>
      <c r="H2260" s="3">
        <v>45015.665729108798</v>
      </c>
      <c r="I2260" t="str">
        <f t="shared" si="140"/>
        <v>Long Term</v>
      </c>
      <c r="J2260">
        <f t="shared" si="141"/>
        <v>611523</v>
      </c>
      <c r="K2260">
        <f t="shared" si="142"/>
        <v>0.1</v>
      </c>
      <c r="L2260">
        <f t="shared" si="143"/>
        <v>61152.3</v>
      </c>
    </row>
    <row r="2261" spans="1:12" x14ac:dyDescent="0.25">
      <c r="A2261">
        <v>3260</v>
      </c>
      <c r="B2261" t="s">
        <v>737</v>
      </c>
      <c r="C2261">
        <v>290976</v>
      </c>
      <c r="D2261">
        <v>8.1999999999999993</v>
      </c>
      <c r="E2261" s="5">
        <v>44427.647731481477</v>
      </c>
      <c r="F2261" t="s">
        <v>1425</v>
      </c>
      <c r="G2261">
        <v>4321628</v>
      </c>
      <c r="H2261" s="3">
        <v>45015.665729108798</v>
      </c>
      <c r="I2261" t="str">
        <f t="shared" si="140"/>
        <v>Long Term</v>
      </c>
      <c r="J2261">
        <f t="shared" si="141"/>
        <v>4030652</v>
      </c>
      <c r="K2261">
        <f t="shared" si="142"/>
        <v>0.1</v>
      </c>
      <c r="L2261">
        <f t="shared" si="143"/>
        <v>403065.2</v>
      </c>
    </row>
    <row r="2262" spans="1:12" x14ac:dyDescent="0.25">
      <c r="A2262">
        <v>3261</v>
      </c>
      <c r="B2262" t="s">
        <v>261</v>
      </c>
      <c r="C2262">
        <v>898998</v>
      </c>
      <c r="D2262">
        <v>7.4</v>
      </c>
      <c r="E2262" s="5">
        <v>43613.562002314808</v>
      </c>
      <c r="F2262" t="s">
        <v>1424</v>
      </c>
      <c r="G2262">
        <v>5264861</v>
      </c>
      <c r="H2262" s="3">
        <v>45015.665729108798</v>
      </c>
      <c r="I2262" t="str">
        <f t="shared" si="140"/>
        <v>Long Term</v>
      </c>
      <c r="J2262">
        <f t="shared" si="141"/>
        <v>4365863</v>
      </c>
      <c r="K2262">
        <f t="shared" si="142"/>
        <v>0.1</v>
      </c>
      <c r="L2262">
        <f t="shared" si="143"/>
        <v>436586.30000000005</v>
      </c>
    </row>
    <row r="2263" spans="1:12" x14ac:dyDescent="0.25">
      <c r="A2263">
        <v>3262</v>
      </c>
      <c r="B2263" t="s">
        <v>1446</v>
      </c>
      <c r="C2263">
        <v>151799</v>
      </c>
      <c r="D2263">
        <v>6.61</v>
      </c>
      <c r="E2263" s="5">
        <v>44764.515729166669</v>
      </c>
      <c r="F2263" t="s">
        <v>1422</v>
      </c>
      <c r="G2263">
        <v>6535997</v>
      </c>
      <c r="H2263" s="3">
        <v>45015.665729108798</v>
      </c>
      <c r="I2263" t="str">
        <f t="shared" si="140"/>
        <v>Short Term</v>
      </c>
      <c r="J2263">
        <f t="shared" si="141"/>
        <v>6384198</v>
      </c>
      <c r="K2263">
        <f t="shared" si="142"/>
        <v>0.1</v>
      </c>
      <c r="L2263">
        <f t="shared" si="143"/>
        <v>638419.80000000005</v>
      </c>
    </row>
    <row r="2264" spans="1:12" x14ac:dyDescent="0.25">
      <c r="A2264">
        <v>3263</v>
      </c>
      <c r="B2264" t="s">
        <v>1232</v>
      </c>
      <c r="C2264">
        <v>141155</v>
      </c>
      <c r="D2264">
        <v>7.41</v>
      </c>
      <c r="E2264" s="5">
        <v>44144.250590277778</v>
      </c>
      <c r="F2264" t="s">
        <v>1426</v>
      </c>
      <c r="G2264">
        <v>3679298</v>
      </c>
      <c r="H2264" s="3">
        <v>45015.665729108798</v>
      </c>
      <c r="I2264" t="str">
        <f t="shared" si="140"/>
        <v>Long Term</v>
      </c>
      <c r="J2264">
        <f t="shared" si="141"/>
        <v>3538143</v>
      </c>
      <c r="K2264">
        <f t="shared" si="142"/>
        <v>0.1</v>
      </c>
      <c r="L2264">
        <f t="shared" si="143"/>
        <v>353814.30000000005</v>
      </c>
    </row>
    <row r="2265" spans="1:12" x14ac:dyDescent="0.25">
      <c r="A2265">
        <v>3264</v>
      </c>
      <c r="B2265" t="s">
        <v>506</v>
      </c>
      <c r="C2265">
        <v>42983</v>
      </c>
      <c r="D2265">
        <v>8.48</v>
      </c>
      <c r="E2265" s="5">
        <v>44367.185254629629</v>
      </c>
      <c r="F2265" t="s">
        <v>1425</v>
      </c>
      <c r="G2265">
        <v>8257158</v>
      </c>
      <c r="H2265" s="3">
        <v>45015.665729108798</v>
      </c>
      <c r="I2265" t="str">
        <f t="shared" si="140"/>
        <v>Long Term</v>
      </c>
      <c r="J2265">
        <f t="shared" si="141"/>
        <v>8214175</v>
      </c>
      <c r="K2265">
        <f t="shared" si="142"/>
        <v>0.1</v>
      </c>
      <c r="L2265">
        <f t="shared" si="143"/>
        <v>821417.5</v>
      </c>
    </row>
    <row r="2266" spans="1:12" x14ac:dyDescent="0.25">
      <c r="A2266">
        <v>3265</v>
      </c>
      <c r="B2266" t="s">
        <v>1146</v>
      </c>
      <c r="C2266">
        <v>70834</v>
      </c>
      <c r="D2266">
        <v>6.27</v>
      </c>
      <c r="E2266" s="5">
        <v>44905.519131944442</v>
      </c>
      <c r="F2266" t="s">
        <v>1424</v>
      </c>
      <c r="G2266">
        <v>6743287</v>
      </c>
      <c r="H2266" s="3">
        <v>45015.665729108798</v>
      </c>
      <c r="I2266" t="str">
        <f t="shared" si="140"/>
        <v>Short Term</v>
      </c>
      <c r="J2266">
        <f t="shared" si="141"/>
        <v>6672453</v>
      </c>
      <c r="K2266">
        <f t="shared" si="142"/>
        <v>0.1</v>
      </c>
      <c r="L2266">
        <f t="shared" si="143"/>
        <v>667245.30000000005</v>
      </c>
    </row>
    <row r="2267" spans="1:12" x14ac:dyDescent="0.25">
      <c r="A2267">
        <v>3266</v>
      </c>
      <c r="B2267" t="s">
        <v>910</v>
      </c>
      <c r="C2267">
        <v>633771</v>
      </c>
      <c r="D2267">
        <v>8.27</v>
      </c>
      <c r="E2267" s="5">
        <v>43549.864247685182</v>
      </c>
      <c r="F2267" t="s">
        <v>1423</v>
      </c>
      <c r="G2267">
        <v>7762378</v>
      </c>
      <c r="H2267" s="3">
        <v>45015.665729108798</v>
      </c>
      <c r="I2267" t="str">
        <f t="shared" si="140"/>
        <v>Long Term</v>
      </c>
      <c r="J2267">
        <f t="shared" si="141"/>
        <v>7128607</v>
      </c>
      <c r="K2267">
        <f t="shared" si="142"/>
        <v>0.1</v>
      </c>
      <c r="L2267">
        <f t="shared" si="143"/>
        <v>712860.70000000007</v>
      </c>
    </row>
    <row r="2268" spans="1:12" x14ac:dyDescent="0.25">
      <c r="A2268">
        <v>3267</v>
      </c>
      <c r="B2268" t="s">
        <v>1327</v>
      </c>
      <c r="C2268">
        <v>315163</v>
      </c>
      <c r="D2268">
        <v>8.64</v>
      </c>
      <c r="E2268" s="5">
        <v>44212.084108796298</v>
      </c>
      <c r="F2268" t="s">
        <v>1423</v>
      </c>
      <c r="G2268">
        <v>2362985</v>
      </c>
      <c r="H2268" s="3">
        <v>45015.665729108798</v>
      </c>
      <c r="I2268" t="str">
        <f t="shared" si="140"/>
        <v>Long Term</v>
      </c>
      <c r="J2268">
        <f t="shared" si="141"/>
        <v>2047822</v>
      </c>
      <c r="K2268">
        <f t="shared" si="142"/>
        <v>0.1</v>
      </c>
      <c r="L2268">
        <f t="shared" si="143"/>
        <v>204782.2</v>
      </c>
    </row>
    <row r="2269" spans="1:12" x14ac:dyDescent="0.25">
      <c r="A2269">
        <v>3268</v>
      </c>
      <c r="B2269" t="s">
        <v>1034</v>
      </c>
      <c r="C2269">
        <v>333504</v>
      </c>
      <c r="D2269">
        <v>7.99</v>
      </c>
      <c r="E2269" s="5">
        <v>43902.358101851853</v>
      </c>
      <c r="F2269" t="s">
        <v>1425</v>
      </c>
      <c r="G2269">
        <v>9383413</v>
      </c>
      <c r="H2269" s="3">
        <v>45015.665729108798</v>
      </c>
      <c r="I2269" t="str">
        <f t="shared" si="140"/>
        <v>Long Term</v>
      </c>
      <c r="J2269">
        <f t="shared" si="141"/>
        <v>9049909</v>
      </c>
      <c r="K2269">
        <f t="shared" si="142"/>
        <v>0.1</v>
      </c>
      <c r="L2269">
        <f t="shared" si="143"/>
        <v>904990.9</v>
      </c>
    </row>
    <row r="2270" spans="1:12" x14ac:dyDescent="0.25">
      <c r="A2270">
        <v>3269</v>
      </c>
      <c r="B2270" t="s">
        <v>314</v>
      </c>
      <c r="C2270">
        <v>300009</v>
      </c>
      <c r="D2270">
        <v>6.29</v>
      </c>
      <c r="E2270" s="5">
        <v>43694.854641203703</v>
      </c>
      <c r="F2270" t="s">
        <v>1426</v>
      </c>
      <c r="G2270">
        <v>3600170</v>
      </c>
      <c r="H2270" s="3">
        <v>45015.665729108798</v>
      </c>
      <c r="I2270" t="str">
        <f t="shared" si="140"/>
        <v>Long Term</v>
      </c>
      <c r="J2270">
        <f t="shared" si="141"/>
        <v>3300161</v>
      </c>
      <c r="K2270">
        <f t="shared" si="142"/>
        <v>0.1</v>
      </c>
      <c r="L2270">
        <f t="shared" si="143"/>
        <v>330016.10000000003</v>
      </c>
    </row>
    <row r="2271" spans="1:12" x14ac:dyDescent="0.25">
      <c r="A2271">
        <v>3270</v>
      </c>
      <c r="B2271" t="s">
        <v>1183</v>
      </c>
      <c r="C2271">
        <v>483719</v>
      </c>
      <c r="D2271">
        <v>6.31</v>
      </c>
      <c r="E2271" s="5">
        <v>43614.567048611112</v>
      </c>
      <c r="F2271" t="s">
        <v>1425</v>
      </c>
      <c r="G2271">
        <v>3369638</v>
      </c>
      <c r="H2271" s="3">
        <v>45015.665729108798</v>
      </c>
      <c r="I2271" t="str">
        <f t="shared" si="140"/>
        <v>Long Term</v>
      </c>
      <c r="J2271">
        <f t="shared" si="141"/>
        <v>2885919</v>
      </c>
      <c r="K2271">
        <f t="shared" si="142"/>
        <v>0.1</v>
      </c>
      <c r="L2271">
        <f t="shared" si="143"/>
        <v>288591.90000000002</v>
      </c>
    </row>
    <row r="2272" spans="1:12" x14ac:dyDescent="0.25">
      <c r="A2272">
        <v>3271</v>
      </c>
      <c r="B2272" t="s">
        <v>492</v>
      </c>
      <c r="C2272">
        <v>193855</v>
      </c>
      <c r="D2272">
        <v>5.89</v>
      </c>
      <c r="E2272" s="5">
        <v>43828.682719907411</v>
      </c>
      <c r="F2272" t="s">
        <v>1425</v>
      </c>
      <c r="G2272">
        <v>696818</v>
      </c>
      <c r="H2272" s="3">
        <v>45015.665729108798</v>
      </c>
      <c r="I2272" t="str">
        <f t="shared" si="140"/>
        <v>Long Term</v>
      </c>
      <c r="J2272">
        <f t="shared" si="141"/>
        <v>502963</v>
      </c>
      <c r="K2272">
        <f t="shared" si="142"/>
        <v>0.1</v>
      </c>
      <c r="L2272">
        <f t="shared" si="143"/>
        <v>50296.3</v>
      </c>
    </row>
    <row r="2273" spans="1:12" x14ac:dyDescent="0.25">
      <c r="A2273">
        <v>3272</v>
      </c>
      <c r="B2273" t="s">
        <v>306</v>
      </c>
      <c r="C2273">
        <v>105501</v>
      </c>
      <c r="D2273">
        <v>8.17</v>
      </c>
      <c r="E2273" s="5">
        <v>44900.008715277778</v>
      </c>
      <c r="F2273" t="s">
        <v>1425</v>
      </c>
      <c r="G2273">
        <v>6109726</v>
      </c>
      <c r="H2273" s="3">
        <v>45015.665729108798</v>
      </c>
      <c r="I2273" t="str">
        <f t="shared" si="140"/>
        <v>Short Term</v>
      </c>
      <c r="J2273">
        <f t="shared" si="141"/>
        <v>6004225</v>
      </c>
      <c r="K2273">
        <f t="shared" si="142"/>
        <v>0.1</v>
      </c>
      <c r="L2273">
        <f t="shared" si="143"/>
        <v>600422.5</v>
      </c>
    </row>
    <row r="2274" spans="1:12" x14ac:dyDescent="0.25">
      <c r="A2274">
        <v>3273</v>
      </c>
      <c r="B2274" t="s">
        <v>944</v>
      </c>
      <c r="C2274">
        <v>770617</v>
      </c>
      <c r="D2274">
        <v>5.69</v>
      </c>
      <c r="E2274" s="5">
        <v>43787.916631944441</v>
      </c>
      <c r="F2274" t="s">
        <v>1424</v>
      </c>
      <c r="G2274">
        <v>1452810</v>
      </c>
      <c r="H2274" s="3">
        <v>45015.665729108798</v>
      </c>
      <c r="I2274" t="str">
        <f t="shared" si="140"/>
        <v>Long Term</v>
      </c>
      <c r="J2274">
        <f t="shared" si="141"/>
        <v>682193</v>
      </c>
      <c r="K2274">
        <f t="shared" si="142"/>
        <v>0.1</v>
      </c>
      <c r="L2274">
        <f t="shared" si="143"/>
        <v>68219.3</v>
      </c>
    </row>
    <row r="2275" spans="1:12" x14ac:dyDescent="0.25">
      <c r="A2275">
        <v>3274</v>
      </c>
      <c r="B2275" t="s">
        <v>669</v>
      </c>
      <c r="C2275">
        <v>696318</v>
      </c>
      <c r="D2275">
        <v>7.19</v>
      </c>
      <c r="E2275" s="5">
        <v>44272.285891203697</v>
      </c>
      <c r="F2275" t="s">
        <v>1422</v>
      </c>
      <c r="G2275">
        <v>696335</v>
      </c>
      <c r="H2275" s="3">
        <v>45015.665729108798</v>
      </c>
      <c r="I2275" t="str">
        <f t="shared" si="140"/>
        <v>Long Term</v>
      </c>
      <c r="J2275">
        <f t="shared" si="141"/>
        <v>17</v>
      </c>
      <c r="K2275">
        <f t="shared" si="142"/>
        <v>0</v>
      </c>
      <c r="L2275">
        <f t="shared" si="143"/>
        <v>0</v>
      </c>
    </row>
    <row r="2276" spans="1:12" x14ac:dyDescent="0.25">
      <c r="A2276">
        <v>3275</v>
      </c>
      <c r="B2276" t="s">
        <v>357</v>
      </c>
      <c r="C2276">
        <v>855427</v>
      </c>
      <c r="D2276">
        <v>6.49</v>
      </c>
      <c r="E2276" s="5">
        <v>44118.617430555547</v>
      </c>
      <c r="F2276" t="s">
        <v>1425</v>
      </c>
      <c r="G2276">
        <v>3637901</v>
      </c>
      <c r="H2276" s="3">
        <v>45015.665729108798</v>
      </c>
      <c r="I2276" t="str">
        <f t="shared" si="140"/>
        <v>Long Term</v>
      </c>
      <c r="J2276">
        <f t="shared" si="141"/>
        <v>2782474</v>
      </c>
      <c r="K2276">
        <f t="shared" si="142"/>
        <v>0.1</v>
      </c>
      <c r="L2276">
        <f t="shared" si="143"/>
        <v>278247.40000000002</v>
      </c>
    </row>
    <row r="2277" spans="1:12" x14ac:dyDescent="0.25">
      <c r="A2277">
        <v>3276</v>
      </c>
      <c r="B2277" t="s">
        <v>1368</v>
      </c>
      <c r="C2277">
        <v>200104</v>
      </c>
      <c r="D2277">
        <v>5.52</v>
      </c>
      <c r="E2277" s="5">
        <v>44721.442511574067</v>
      </c>
      <c r="F2277" t="s">
        <v>1426</v>
      </c>
      <c r="G2277">
        <v>3246776</v>
      </c>
      <c r="H2277" s="3">
        <v>45015.665729108798</v>
      </c>
      <c r="I2277" t="str">
        <f t="shared" si="140"/>
        <v>Short Term</v>
      </c>
      <c r="J2277">
        <f t="shared" si="141"/>
        <v>3046672</v>
      </c>
      <c r="K2277">
        <f t="shared" si="142"/>
        <v>0.1</v>
      </c>
      <c r="L2277">
        <f t="shared" si="143"/>
        <v>304667.2</v>
      </c>
    </row>
    <row r="2278" spans="1:12" x14ac:dyDescent="0.25">
      <c r="A2278">
        <v>3277</v>
      </c>
      <c r="B2278" t="s">
        <v>1021</v>
      </c>
      <c r="C2278">
        <v>521542</v>
      </c>
      <c r="D2278">
        <v>8.5299999999999994</v>
      </c>
      <c r="E2278" s="5">
        <v>44319.168449074074</v>
      </c>
      <c r="F2278" t="s">
        <v>1423</v>
      </c>
      <c r="G2278">
        <v>4622319</v>
      </c>
      <c r="H2278" s="3">
        <v>45015.665729108798</v>
      </c>
      <c r="I2278" t="str">
        <f t="shared" si="140"/>
        <v>Long Term</v>
      </c>
      <c r="J2278">
        <f t="shared" si="141"/>
        <v>4100777</v>
      </c>
      <c r="K2278">
        <f t="shared" si="142"/>
        <v>0.1</v>
      </c>
      <c r="L2278">
        <f t="shared" si="143"/>
        <v>410077.7</v>
      </c>
    </row>
    <row r="2279" spans="1:12" x14ac:dyDescent="0.25">
      <c r="A2279">
        <v>3278</v>
      </c>
      <c r="B2279" t="s">
        <v>277</v>
      </c>
      <c r="C2279">
        <v>536069</v>
      </c>
      <c r="D2279">
        <v>8.19</v>
      </c>
      <c r="E2279" s="5">
        <v>44999.808888888889</v>
      </c>
      <c r="F2279" t="s">
        <v>1421</v>
      </c>
      <c r="G2279">
        <v>4656989</v>
      </c>
      <c r="H2279" s="3">
        <v>45015.665729108798</v>
      </c>
      <c r="I2279" t="str">
        <f t="shared" si="140"/>
        <v>Short Term</v>
      </c>
      <c r="J2279">
        <f t="shared" si="141"/>
        <v>4120920</v>
      </c>
      <c r="K2279">
        <f t="shared" si="142"/>
        <v>0.1</v>
      </c>
      <c r="L2279">
        <f t="shared" si="143"/>
        <v>412092</v>
      </c>
    </row>
    <row r="2280" spans="1:12" x14ac:dyDescent="0.25">
      <c r="A2280">
        <v>3279</v>
      </c>
      <c r="B2280" t="s">
        <v>1117</v>
      </c>
      <c r="C2280">
        <v>940976</v>
      </c>
      <c r="D2280">
        <v>6.24</v>
      </c>
      <c r="E2280" s="5">
        <v>43499.176180555558</v>
      </c>
      <c r="F2280" t="s">
        <v>1426</v>
      </c>
      <c r="G2280">
        <v>8560435</v>
      </c>
      <c r="H2280" s="3">
        <v>45015.665729108798</v>
      </c>
      <c r="I2280" t="str">
        <f t="shared" si="140"/>
        <v>Long Term</v>
      </c>
      <c r="J2280">
        <f t="shared" si="141"/>
        <v>7619459</v>
      </c>
      <c r="K2280">
        <f t="shared" si="142"/>
        <v>0.1</v>
      </c>
      <c r="L2280">
        <f t="shared" si="143"/>
        <v>761945.9</v>
      </c>
    </row>
    <row r="2281" spans="1:12" x14ac:dyDescent="0.25">
      <c r="A2281">
        <v>3280</v>
      </c>
      <c r="B2281" t="s">
        <v>1209</v>
      </c>
      <c r="C2281">
        <v>472910</v>
      </c>
      <c r="D2281">
        <v>6.59</v>
      </c>
      <c r="E2281" s="5">
        <v>44716.463391203702</v>
      </c>
      <c r="F2281" t="s">
        <v>1425</v>
      </c>
      <c r="G2281">
        <v>6184006</v>
      </c>
      <c r="H2281" s="3">
        <v>45015.665729108798</v>
      </c>
      <c r="I2281" t="str">
        <f t="shared" si="140"/>
        <v>Short Term</v>
      </c>
      <c r="J2281">
        <f t="shared" si="141"/>
        <v>5711096</v>
      </c>
      <c r="K2281">
        <f t="shared" si="142"/>
        <v>0.1</v>
      </c>
      <c r="L2281">
        <f t="shared" si="143"/>
        <v>571109.6</v>
      </c>
    </row>
    <row r="2282" spans="1:12" x14ac:dyDescent="0.25">
      <c r="A2282">
        <v>3281</v>
      </c>
      <c r="B2282" t="s">
        <v>1342</v>
      </c>
      <c r="C2282">
        <v>799098</v>
      </c>
      <c r="D2282">
        <v>5.78</v>
      </c>
      <c r="E2282" s="5">
        <v>43611.579780092587</v>
      </c>
      <c r="F2282" t="s">
        <v>1421</v>
      </c>
      <c r="G2282">
        <v>4498402</v>
      </c>
      <c r="H2282" s="3">
        <v>45015.665729108798</v>
      </c>
      <c r="I2282" t="str">
        <f t="shared" si="140"/>
        <v>Long Term</v>
      </c>
      <c r="J2282">
        <f t="shared" si="141"/>
        <v>3699304</v>
      </c>
      <c r="K2282">
        <f t="shared" si="142"/>
        <v>0.1</v>
      </c>
      <c r="L2282">
        <f t="shared" si="143"/>
        <v>369930.4</v>
      </c>
    </row>
    <row r="2283" spans="1:12" x14ac:dyDescent="0.25">
      <c r="A2283">
        <v>3282</v>
      </c>
      <c r="B2283" t="s">
        <v>1251</v>
      </c>
      <c r="C2283">
        <v>832556</v>
      </c>
      <c r="D2283">
        <v>5.84</v>
      </c>
      <c r="E2283" s="5">
        <v>44565.167800925927</v>
      </c>
      <c r="F2283" t="s">
        <v>1426</v>
      </c>
      <c r="G2283">
        <v>2107031</v>
      </c>
      <c r="H2283" s="3">
        <v>45015.665729108798</v>
      </c>
      <c r="I2283" t="str">
        <f t="shared" si="140"/>
        <v>Long Term</v>
      </c>
      <c r="J2283">
        <f t="shared" si="141"/>
        <v>1274475</v>
      </c>
      <c r="K2283">
        <f t="shared" si="142"/>
        <v>0.1</v>
      </c>
      <c r="L2283">
        <f t="shared" si="143"/>
        <v>127447.5</v>
      </c>
    </row>
    <row r="2284" spans="1:12" x14ac:dyDescent="0.25">
      <c r="A2284">
        <v>3283</v>
      </c>
      <c r="B2284" t="s">
        <v>406</v>
      </c>
      <c r="C2284">
        <v>200918</v>
      </c>
      <c r="D2284">
        <v>8.98</v>
      </c>
      <c r="E2284" s="5">
        <v>44220.119131944448</v>
      </c>
      <c r="F2284" t="s">
        <v>1423</v>
      </c>
      <c r="G2284">
        <v>6191787</v>
      </c>
      <c r="H2284" s="3">
        <v>45015.665729108798</v>
      </c>
      <c r="I2284" t="str">
        <f t="shared" si="140"/>
        <v>Long Term</v>
      </c>
      <c r="J2284">
        <f t="shared" si="141"/>
        <v>5990869</v>
      </c>
      <c r="K2284">
        <f t="shared" si="142"/>
        <v>0.1</v>
      </c>
      <c r="L2284">
        <f t="shared" si="143"/>
        <v>599086.9</v>
      </c>
    </row>
    <row r="2285" spans="1:12" x14ac:dyDescent="0.25">
      <c r="A2285">
        <v>3284</v>
      </c>
      <c r="B2285" t="s">
        <v>252</v>
      </c>
      <c r="C2285">
        <v>252191</v>
      </c>
      <c r="D2285">
        <v>6.28</v>
      </c>
      <c r="E2285" s="5">
        <v>44235.959108796298</v>
      </c>
      <c r="F2285" t="s">
        <v>1422</v>
      </c>
      <c r="G2285">
        <v>9937707</v>
      </c>
      <c r="H2285" s="3">
        <v>45015.665729108798</v>
      </c>
      <c r="I2285" t="str">
        <f t="shared" si="140"/>
        <v>Long Term</v>
      </c>
      <c r="J2285">
        <f t="shared" si="141"/>
        <v>9685516</v>
      </c>
      <c r="K2285">
        <f t="shared" si="142"/>
        <v>0.1</v>
      </c>
      <c r="L2285">
        <f t="shared" si="143"/>
        <v>968551.60000000009</v>
      </c>
    </row>
    <row r="2286" spans="1:12" x14ac:dyDescent="0.25">
      <c r="A2286">
        <v>3285</v>
      </c>
      <c r="B2286" t="s">
        <v>1491</v>
      </c>
      <c r="C2286">
        <v>562601</v>
      </c>
      <c r="D2286">
        <v>6.49</v>
      </c>
      <c r="E2286" s="5">
        <v>43591.305208333331</v>
      </c>
      <c r="F2286" t="s">
        <v>1421</v>
      </c>
      <c r="G2286">
        <v>6172796</v>
      </c>
      <c r="H2286" s="3">
        <v>45015.665729108798</v>
      </c>
      <c r="I2286" t="str">
        <f t="shared" si="140"/>
        <v>Long Term</v>
      </c>
      <c r="J2286">
        <f t="shared" si="141"/>
        <v>5610195</v>
      </c>
      <c r="K2286">
        <f t="shared" si="142"/>
        <v>0.1</v>
      </c>
      <c r="L2286">
        <f t="shared" si="143"/>
        <v>561019.5</v>
      </c>
    </row>
    <row r="2287" spans="1:12" x14ac:dyDescent="0.25">
      <c r="A2287">
        <v>3286</v>
      </c>
      <c r="B2287" t="s">
        <v>1381</v>
      </c>
      <c r="C2287">
        <v>897618</v>
      </c>
      <c r="D2287">
        <v>8.76</v>
      </c>
      <c r="E2287" s="5">
        <v>43544.741724537038</v>
      </c>
      <c r="F2287" t="s">
        <v>1421</v>
      </c>
      <c r="G2287">
        <v>7752166</v>
      </c>
      <c r="H2287" s="3">
        <v>45015.665729108798</v>
      </c>
      <c r="I2287" t="str">
        <f t="shared" si="140"/>
        <v>Long Term</v>
      </c>
      <c r="J2287">
        <f t="shared" si="141"/>
        <v>6854548</v>
      </c>
      <c r="K2287">
        <f t="shared" si="142"/>
        <v>0.1</v>
      </c>
      <c r="L2287">
        <f t="shared" si="143"/>
        <v>685454.8</v>
      </c>
    </row>
    <row r="2288" spans="1:12" x14ac:dyDescent="0.25">
      <c r="A2288">
        <v>3287</v>
      </c>
      <c r="B2288" t="s">
        <v>1304</v>
      </c>
      <c r="C2288">
        <v>812467</v>
      </c>
      <c r="D2288">
        <v>8.34</v>
      </c>
      <c r="E2288" s="5">
        <v>44579.062141203707</v>
      </c>
      <c r="F2288" t="s">
        <v>1425</v>
      </c>
      <c r="G2288">
        <v>8603725</v>
      </c>
      <c r="H2288" s="3">
        <v>45015.665729108798</v>
      </c>
      <c r="I2288" t="str">
        <f t="shared" si="140"/>
        <v>Long Term</v>
      </c>
      <c r="J2288">
        <f t="shared" si="141"/>
        <v>7791258</v>
      </c>
      <c r="K2288">
        <f t="shared" si="142"/>
        <v>0.1</v>
      </c>
      <c r="L2288">
        <f t="shared" si="143"/>
        <v>779125.8</v>
      </c>
    </row>
    <row r="2289" spans="1:12" x14ac:dyDescent="0.25">
      <c r="A2289">
        <v>3288</v>
      </c>
      <c r="B2289" t="s">
        <v>897</v>
      </c>
      <c r="C2289">
        <v>882339</v>
      </c>
      <c r="D2289">
        <v>5.99</v>
      </c>
      <c r="E2289" s="5">
        <v>44394.804375</v>
      </c>
      <c r="F2289" t="s">
        <v>1421</v>
      </c>
      <c r="G2289">
        <v>2040139</v>
      </c>
      <c r="H2289" s="3">
        <v>45015.665729108798</v>
      </c>
      <c r="I2289" t="str">
        <f t="shared" si="140"/>
        <v>Long Term</v>
      </c>
      <c r="J2289">
        <f t="shared" si="141"/>
        <v>1157800</v>
      </c>
      <c r="K2289">
        <f t="shared" si="142"/>
        <v>0.1</v>
      </c>
      <c r="L2289">
        <f t="shared" si="143"/>
        <v>115780</v>
      </c>
    </row>
    <row r="2290" spans="1:12" x14ac:dyDescent="0.25">
      <c r="A2290">
        <v>3289</v>
      </c>
      <c r="B2290" t="s">
        <v>1556</v>
      </c>
      <c r="C2290">
        <v>110615</v>
      </c>
      <c r="D2290">
        <v>6.57</v>
      </c>
      <c r="E2290" s="5">
        <v>44892.638819444437</v>
      </c>
      <c r="F2290" t="s">
        <v>1423</v>
      </c>
      <c r="G2290">
        <v>1713372</v>
      </c>
      <c r="H2290" s="3">
        <v>45015.665729108798</v>
      </c>
      <c r="I2290" t="str">
        <f t="shared" si="140"/>
        <v>Short Term</v>
      </c>
      <c r="J2290">
        <f t="shared" si="141"/>
        <v>1602757</v>
      </c>
      <c r="K2290">
        <f t="shared" si="142"/>
        <v>0.1</v>
      </c>
      <c r="L2290">
        <f t="shared" si="143"/>
        <v>160275.70000000001</v>
      </c>
    </row>
    <row r="2291" spans="1:12" x14ac:dyDescent="0.25">
      <c r="A2291">
        <v>3290</v>
      </c>
      <c r="B2291" t="s">
        <v>1574</v>
      </c>
      <c r="C2291">
        <v>413555</v>
      </c>
      <c r="D2291">
        <v>5.28</v>
      </c>
      <c r="E2291" s="5">
        <v>44559.909942129627</v>
      </c>
      <c r="F2291" t="s">
        <v>1426</v>
      </c>
      <c r="G2291">
        <v>7648860</v>
      </c>
      <c r="H2291" s="3">
        <v>45015.665729108798</v>
      </c>
      <c r="I2291" t="str">
        <f t="shared" si="140"/>
        <v>Long Term</v>
      </c>
      <c r="J2291">
        <f t="shared" si="141"/>
        <v>7235305</v>
      </c>
      <c r="K2291">
        <f t="shared" si="142"/>
        <v>0.1</v>
      </c>
      <c r="L2291">
        <f t="shared" si="143"/>
        <v>723530.5</v>
      </c>
    </row>
    <row r="2292" spans="1:12" x14ac:dyDescent="0.25">
      <c r="A2292">
        <v>3291</v>
      </c>
      <c r="B2292" t="s">
        <v>621</v>
      </c>
      <c r="C2292">
        <v>996576</v>
      </c>
      <c r="D2292">
        <v>6.22</v>
      </c>
      <c r="E2292" s="5">
        <v>44995.936736111107</v>
      </c>
      <c r="F2292" t="s">
        <v>1426</v>
      </c>
      <c r="G2292">
        <v>9754264</v>
      </c>
      <c r="H2292" s="3">
        <v>45015.665729108798</v>
      </c>
      <c r="I2292" t="str">
        <f t="shared" si="140"/>
        <v>Short Term</v>
      </c>
      <c r="J2292">
        <f t="shared" si="141"/>
        <v>8757688</v>
      </c>
      <c r="K2292">
        <f t="shared" si="142"/>
        <v>0.1</v>
      </c>
      <c r="L2292">
        <f t="shared" si="143"/>
        <v>875768.8</v>
      </c>
    </row>
    <row r="2293" spans="1:12" x14ac:dyDescent="0.25">
      <c r="A2293">
        <v>3292</v>
      </c>
      <c r="B2293" t="s">
        <v>675</v>
      </c>
      <c r="C2293">
        <v>717306</v>
      </c>
      <c r="D2293">
        <v>8.1300000000000008</v>
      </c>
      <c r="E2293" s="5">
        <v>43683.492731481478</v>
      </c>
      <c r="F2293" t="s">
        <v>1424</v>
      </c>
      <c r="G2293">
        <v>2888636</v>
      </c>
      <c r="H2293" s="3">
        <v>45015.665729108798</v>
      </c>
      <c r="I2293" t="str">
        <f t="shared" si="140"/>
        <v>Long Term</v>
      </c>
      <c r="J2293">
        <f t="shared" si="141"/>
        <v>2171330</v>
      </c>
      <c r="K2293">
        <f t="shared" si="142"/>
        <v>0.1</v>
      </c>
      <c r="L2293">
        <f t="shared" si="143"/>
        <v>217133</v>
      </c>
    </row>
    <row r="2294" spans="1:12" x14ac:dyDescent="0.25">
      <c r="A2294">
        <v>3293</v>
      </c>
      <c r="B2294" t="s">
        <v>742</v>
      </c>
      <c r="C2294">
        <v>627555</v>
      </c>
      <c r="D2294">
        <v>5.67</v>
      </c>
      <c r="E2294" s="5">
        <v>43646.086793981478</v>
      </c>
      <c r="F2294" t="s">
        <v>1422</v>
      </c>
      <c r="G2294">
        <v>8651933</v>
      </c>
      <c r="H2294" s="3">
        <v>45015.665729108798</v>
      </c>
      <c r="I2294" t="str">
        <f t="shared" si="140"/>
        <v>Long Term</v>
      </c>
      <c r="J2294">
        <f t="shared" si="141"/>
        <v>8024378</v>
      </c>
      <c r="K2294">
        <f t="shared" si="142"/>
        <v>0.1</v>
      </c>
      <c r="L2294">
        <f t="shared" si="143"/>
        <v>802437.8</v>
      </c>
    </row>
    <row r="2295" spans="1:12" x14ac:dyDescent="0.25">
      <c r="A2295">
        <v>3294</v>
      </c>
      <c r="B2295" t="s">
        <v>850</v>
      </c>
      <c r="C2295">
        <v>770937</v>
      </c>
      <c r="D2295">
        <v>6.19</v>
      </c>
      <c r="E2295" s="5">
        <v>44405.324328703697</v>
      </c>
      <c r="F2295" t="s">
        <v>1423</v>
      </c>
      <c r="G2295">
        <v>5185326</v>
      </c>
      <c r="H2295" s="3">
        <v>45015.665729108798</v>
      </c>
      <c r="I2295" t="str">
        <f t="shared" si="140"/>
        <v>Long Term</v>
      </c>
      <c r="J2295">
        <f t="shared" si="141"/>
        <v>4414389</v>
      </c>
      <c r="K2295">
        <f t="shared" si="142"/>
        <v>0.1</v>
      </c>
      <c r="L2295">
        <f t="shared" si="143"/>
        <v>441438.9</v>
      </c>
    </row>
    <row r="2296" spans="1:12" x14ac:dyDescent="0.25">
      <c r="A2296">
        <v>3295</v>
      </c>
      <c r="B2296" t="s">
        <v>962</v>
      </c>
      <c r="C2296">
        <v>708886</v>
      </c>
      <c r="D2296">
        <v>7.3</v>
      </c>
      <c r="E2296" s="5">
        <v>44204.799768518518</v>
      </c>
      <c r="F2296" t="s">
        <v>1421</v>
      </c>
      <c r="G2296">
        <v>7253013</v>
      </c>
      <c r="H2296" s="3">
        <v>45015.665729108798</v>
      </c>
      <c r="I2296" t="str">
        <f t="shared" si="140"/>
        <v>Long Term</v>
      </c>
      <c r="J2296">
        <f t="shared" si="141"/>
        <v>6544127</v>
      </c>
      <c r="K2296">
        <f t="shared" si="142"/>
        <v>0.1</v>
      </c>
      <c r="L2296">
        <f t="shared" si="143"/>
        <v>654412.70000000007</v>
      </c>
    </row>
    <row r="2297" spans="1:12" x14ac:dyDescent="0.25">
      <c r="A2297">
        <v>3296</v>
      </c>
      <c r="B2297" t="s">
        <v>332</v>
      </c>
      <c r="C2297">
        <v>444643</v>
      </c>
      <c r="D2297">
        <v>8.93</v>
      </c>
      <c r="E2297" s="5">
        <v>44415.881597222222</v>
      </c>
      <c r="F2297" t="s">
        <v>1421</v>
      </c>
      <c r="G2297">
        <v>7000576</v>
      </c>
      <c r="H2297" s="3">
        <v>45015.665729108798</v>
      </c>
      <c r="I2297" t="str">
        <f t="shared" si="140"/>
        <v>Long Term</v>
      </c>
      <c r="J2297">
        <f t="shared" si="141"/>
        <v>6555933</v>
      </c>
      <c r="K2297">
        <f t="shared" si="142"/>
        <v>0.1</v>
      </c>
      <c r="L2297">
        <f t="shared" si="143"/>
        <v>655593.30000000005</v>
      </c>
    </row>
    <row r="2298" spans="1:12" x14ac:dyDescent="0.25">
      <c r="A2298">
        <v>3297</v>
      </c>
      <c r="B2298" t="s">
        <v>262</v>
      </c>
      <c r="C2298">
        <v>831097</v>
      </c>
      <c r="D2298">
        <v>5.79</v>
      </c>
      <c r="E2298" s="5">
        <v>44719.40216435185</v>
      </c>
      <c r="F2298" t="s">
        <v>1421</v>
      </c>
      <c r="G2298">
        <v>9457580</v>
      </c>
      <c r="H2298" s="3">
        <v>45015.665729108798</v>
      </c>
      <c r="I2298" t="str">
        <f t="shared" si="140"/>
        <v>Short Term</v>
      </c>
      <c r="J2298">
        <f t="shared" si="141"/>
        <v>8626483</v>
      </c>
      <c r="K2298">
        <f t="shared" si="142"/>
        <v>0.1</v>
      </c>
      <c r="L2298">
        <f t="shared" si="143"/>
        <v>862648.3</v>
      </c>
    </row>
    <row r="2299" spans="1:12" x14ac:dyDescent="0.25">
      <c r="A2299">
        <v>3298</v>
      </c>
      <c r="B2299" t="s">
        <v>290</v>
      </c>
      <c r="C2299">
        <v>836687</v>
      </c>
      <c r="D2299">
        <v>7.96</v>
      </c>
      <c r="E2299" s="5">
        <v>44811.43408564815</v>
      </c>
      <c r="F2299" t="s">
        <v>1425</v>
      </c>
      <c r="G2299">
        <v>939550</v>
      </c>
      <c r="H2299" s="3">
        <v>45015.665729108798</v>
      </c>
      <c r="I2299" t="str">
        <f t="shared" si="140"/>
        <v>Short Term</v>
      </c>
      <c r="J2299">
        <f t="shared" si="141"/>
        <v>102863</v>
      </c>
      <c r="K2299">
        <f t="shared" si="142"/>
        <v>0.1</v>
      </c>
      <c r="L2299">
        <f t="shared" si="143"/>
        <v>10286.300000000001</v>
      </c>
    </row>
    <row r="2300" spans="1:12" x14ac:dyDescent="0.25">
      <c r="A2300">
        <v>3299</v>
      </c>
      <c r="B2300" t="s">
        <v>153</v>
      </c>
      <c r="C2300">
        <v>145940</v>
      </c>
      <c r="D2300">
        <v>7.78</v>
      </c>
      <c r="E2300" s="5">
        <v>43694.70616898148</v>
      </c>
      <c r="F2300" t="s">
        <v>1423</v>
      </c>
      <c r="G2300">
        <v>4540424</v>
      </c>
      <c r="H2300" s="3">
        <v>45015.665729108798</v>
      </c>
      <c r="I2300" t="str">
        <f t="shared" si="140"/>
        <v>Long Term</v>
      </c>
      <c r="J2300">
        <f t="shared" si="141"/>
        <v>4394484</v>
      </c>
      <c r="K2300">
        <f t="shared" si="142"/>
        <v>0.1</v>
      </c>
      <c r="L2300">
        <f t="shared" si="143"/>
        <v>439448.4</v>
      </c>
    </row>
    <row r="2301" spans="1:12" x14ac:dyDescent="0.25">
      <c r="A2301">
        <v>3300</v>
      </c>
      <c r="B2301" t="s">
        <v>984</v>
      </c>
      <c r="C2301">
        <v>907460</v>
      </c>
      <c r="D2301">
        <v>5.12</v>
      </c>
      <c r="E2301" s="5">
        <v>43542.963877314818</v>
      </c>
      <c r="F2301" t="s">
        <v>1422</v>
      </c>
      <c r="G2301">
        <v>4888684</v>
      </c>
      <c r="H2301" s="3">
        <v>45015.665729108798</v>
      </c>
      <c r="I2301" t="str">
        <f t="shared" si="140"/>
        <v>Long Term</v>
      </c>
      <c r="J2301">
        <f t="shared" si="141"/>
        <v>3981224</v>
      </c>
      <c r="K2301">
        <f t="shared" si="142"/>
        <v>0.1</v>
      </c>
      <c r="L2301">
        <f t="shared" si="143"/>
        <v>398122.4</v>
      </c>
    </row>
    <row r="2302" spans="1:12" x14ac:dyDescent="0.25">
      <c r="A2302">
        <v>3301</v>
      </c>
      <c r="B2302" t="s">
        <v>1444</v>
      </c>
      <c r="C2302">
        <v>699916</v>
      </c>
      <c r="D2302">
        <v>8.5299999999999994</v>
      </c>
      <c r="E2302" s="5">
        <v>43728.365613425929</v>
      </c>
      <c r="F2302" t="s">
        <v>1422</v>
      </c>
      <c r="G2302">
        <v>8986449</v>
      </c>
      <c r="H2302" s="3">
        <v>45015.665729108798</v>
      </c>
      <c r="I2302" t="str">
        <f t="shared" si="140"/>
        <v>Long Term</v>
      </c>
      <c r="J2302">
        <f t="shared" si="141"/>
        <v>8286533</v>
      </c>
      <c r="K2302">
        <f t="shared" si="142"/>
        <v>0.1</v>
      </c>
      <c r="L2302">
        <f t="shared" si="143"/>
        <v>828653.3</v>
      </c>
    </row>
    <row r="2303" spans="1:12" x14ac:dyDescent="0.25">
      <c r="A2303">
        <v>3302</v>
      </c>
      <c r="B2303" t="s">
        <v>951</v>
      </c>
      <c r="C2303">
        <v>66260</v>
      </c>
      <c r="D2303">
        <v>5.48</v>
      </c>
      <c r="E2303" s="5">
        <v>43792.682893518519</v>
      </c>
      <c r="F2303" t="s">
        <v>1425</v>
      </c>
      <c r="G2303">
        <v>5946942</v>
      </c>
      <c r="H2303" s="3">
        <v>45015.665729108798</v>
      </c>
      <c r="I2303" t="str">
        <f t="shared" si="140"/>
        <v>Long Term</v>
      </c>
      <c r="J2303">
        <f t="shared" si="141"/>
        <v>5880682</v>
      </c>
      <c r="K2303">
        <f t="shared" si="142"/>
        <v>0.1</v>
      </c>
      <c r="L2303">
        <f t="shared" si="143"/>
        <v>588068.20000000007</v>
      </c>
    </row>
    <row r="2304" spans="1:12" x14ac:dyDescent="0.25">
      <c r="A2304">
        <v>3303</v>
      </c>
      <c r="B2304" t="s">
        <v>1142</v>
      </c>
      <c r="C2304">
        <v>778372</v>
      </c>
      <c r="D2304">
        <v>6.53</v>
      </c>
      <c r="E2304" s="5">
        <v>44674.555081018523</v>
      </c>
      <c r="F2304" t="s">
        <v>1423</v>
      </c>
      <c r="G2304">
        <v>4775557</v>
      </c>
      <c r="H2304" s="3">
        <v>45015.665729108798</v>
      </c>
      <c r="I2304" t="str">
        <f t="shared" si="140"/>
        <v>Short Term</v>
      </c>
      <c r="J2304">
        <f t="shared" si="141"/>
        <v>3997185</v>
      </c>
      <c r="K2304">
        <f t="shared" si="142"/>
        <v>0.1</v>
      </c>
      <c r="L2304">
        <f t="shared" si="143"/>
        <v>399718.5</v>
      </c>
    </row>
    <row r="2305" spans="1:12" x14ac:dyDescent="0.25">
      <c r="A2305">
        <v>3304</v>
      </c>
      <c r="B2305" t="s">
        <v>626</v>
      </c>
      <c r="C2305">
        <v>174421</v>
      </c>
      <c r="D2305">
        <v>6.68</v>
      </c>
      <c r="E2305" s="5">
        <v>44619.140324074076</v>
      </c>
      <c r="F2305" t="s">
        <v>1423</v>
      </c>
      <c r="G2305">
        <v>9872764</v>
      </c>
      <c r="H2305" s="3">
        <v>45015.665729108798</v>
      </c>
      <c r="I2305" t="str">
        <f t="shared" si="140"/>
        <v>Long Term</v>
      </c>
      <c r="J2305">
        <f t="shared" si="141"/>
        <v>9698343</v>
      </c>
      <c r="K2305">
        <f t="shared" si="142"/>
        <v>0.1</v>
      </c>
      <c r="L2305">
        <f t="shared" si="143"/>
        <v>969834.3</v>
      </c>
    </row>
    <row r="2306" spans="1:12" x14ac:dyDescent="0.25">
      <c r="A2306">
        <v>3305</v>
      </c>
      <c r="B2306" t="s">
        <v>896</v>
      </c>
      <c r="C2306">
        <v>918374</v>
      </c>
      <c r="D2306">
        <v>7.39</v>
      </c>
      <c r="E2306" s="5">
        <v>44511.315358796302</v>
      </c>
      <c r="F2306" t="s">
        <v>1425</v>
      </c>
      <c r="G2306">
        <v>8921757</v>
      </c>
      <c r="H2306" s="3">
        <v>45015.665729108798</v>
      </c>
      <c r="I2306" t="str">
        <f t="shared" si="140"/>
        <v>Long Term</v>
      </c>
      <c r="J2306">
        <f t="shared" si="141"/>
        <v>8003383</v>
      </c>
      <c r="K2306">
        <f t="shared" si="142"/>
        <v>0.1</v>
      </c>
      <c r="L2306">
        <f t="shared" si="143"/>
        <v>800338.3</v>
      </c>
    </row>
    <row r="2307" spans="1:12" x14ac:dyDescent="0.25">
      <c r="A2307">
        <v>3306</v>
      </c>
      <c r="B2307" t="s">
        <v>454</v>
      </c>
      <c r="C2307">
        <v>29997</v>
      </c>
      <c r="D2307">
        <v>5.47</v>
      </c>
      <c r="E2307" s="5">
        <v>43468.58934027778</v>
      </c>
      <c r="F2307" t="s">
        <v>1422</v>
      </c>
      <c r="G2307">
        <v>7653359</v>
      </c>
      <c r="H2307" s="3">
        <v>45015.665729108798</v>
      </c>
      <c r="I2307" t="str">
        <f t="shared" ref="I2307:I2370" si="144">IF((H2307-E2307)&lt;=365,"Short Term","Long Term")</f>
        <v>Long Term</v>
      </c>
      <c r="J2307">
        <f t="shared" ref="J2307:J2370" si="145">G2307-C2307</f>
        <v>7623362</v>
      </c>
      <c r="K2307">
        <f t="shared" ref="K2307:K2370" si="146">IF(J2307&gt;100000,10%,0)</f>
        <v>0.1</v>
      </c>
      <c r="L2307">
        <f t="shared" ref="L2307:L2370" si="147">J2307*K2307</f>
        <v>762336.20000000007</v>
      </c>
    </row>
    <row r="2308" spans="1:12" x14ac:dyDescent="0.25">
      <c r="A2308">
        <v>3307</v>
      </c>
      <c r="B2308" t="s">
        <v>281</v>
      </c>
      <c r="C2308">
        <v>42689</v>
      </c>
      <c r="D2308">
        <v>5.81</v>
      </c>
      <c r="E2308" s="5">
        <v>44305.237893518519</v>
      </c>
      <c r="F2308" t="s">
        <v>1422</v>
      </c>
      <c r="G2308">
        <v>8728061</v>
      </c>
      <c r="H2308" s="3">
        <v>45015.665729108798</v>
      </c>
      <c r="I2308" t="str">
        <f t="shared" si="144"/>
        <v>Long Term</v>
      </c>
      <c r="J2308">
        <f t="shared" si="145"/>
        <v>8685372</v>
      </c>
      <c r="K2308">
        <f t="shared" si="146"/>
        <v>0.1</v>
      </c>
      <c r="L2308">
        <f t="shared" si="147"/>
        <v>868537.20000000007</v>
      </c>
    </row>
    <row r="2309" spans="1:12" x14ac:dyDescent="0.25">
      <c r="A2309">
        <v>3308</v>
      </c>
      <c r="B2309" t="s">
        <v>182</v>
      </c>
      <c r="C2309">
        <v>923983</v>
      </c>
      <c r="D2309">
        <v>7.71</v>
      </c>
      <c r="E2309" s="5">
        <v>44413.115358796298</v>
      </c>
      <c r="F2309" t="s">
        <v>1425</v>
      </c>
      <c r="G2309">
        <v>4176640</v>
      </c>
      <c r="H2309" s="3">
        <v>45015.665729108798</v>
      </c>
      <c r="I2309" t="str">
        <f t="shared" si="144"/>
        <v>Long Term</v>
      </c>
      <c r="J2309">
        <f t="shared" si="145"/>
        <v>3252657</v>
      </c>
      <c r="K2309">
        <f t="shared" si="146"/>
        <v>0.1</v>
      </c>
      <c r="L2309">
        <f t="shared" si="147"/>
        <v>325265.7</v>
      </c>
    </row>
    <row r="2310" spans="1:12" x14ac:dyDescent="0.25">
      <c r="A2310">
        <v>3309</v>
      </c>
      <c r="B2310" t="s">
        <v>907</v>
      </c>
      <c r="C2310">
        <v>976540</v>
      </c>
      <c r="D2310">
        <v>5.98</v>
      </c>
      <c r="E2310" s="5">
        <v>44495.383912037039</v>
      </c>
      <c r="F2310" t="s">
        <v>1424</v>
      </c>
      <c r="G2310">
        <v>2859872</v>
      </c>
      <c r="H2310" s="3">
        <v>45015.665729108798</v>
      </c>
      <c r="I2310" t="str">
        <f t="shared" si="144"/>
        <v>Long Term</v>
      </c>
      <c r="J2310">
        <f t="shared" si="145"/>
        <v>1883332</v>
      </c>
      <c r="K2310">
        <f t="shared" si="146"/>
        <v>0.1</v>
      </c>
      <c r="L2310">
        <f t="shared" si="147"/>
        <v>188333.2</v>
      </c>
    </row>
    <row r="2311" spans="1:12" x14ac:dyDescent="0.25">
      <c r="A2311">
        <v>3310</v>
      </c>
      <c r="B2311" t="s">
        <v>48</v>
      </c>
      <c r="C2311">
        <v>402468</v>
      </c>
      <c r="D2311">
        <v>5.72</v>
      </c>
      <c r="E2311" s="5">
        <v>44555.630023148151</v>
      </c>
      <c r="F2311" t="s">
        <v>1423</v>
      </c>
      <c r="G2311">
        <v>1264163</v>
      </c>
      <c r="H2311" s="3">
        <v>45015.665729108798</v>
      </c>
      <c r="I2311" t="str">
        <f t="shared" si="144"/>
        <v>Long Term</v>
      </c>
      <c r="J2311">
        <f t="shared" si="145"/>
        <v>861695</v>
      </c>
      <c r="K2311">
        <f t="shared" si="146"/>
        <v>0.1</v>
      </c>
      <c r="L2311">
        <f t="shared" si="147"/>
        <v>86169.5</v>
      </c>
    </row>
    <row r="2312" spans="1:12" x14ac:dyDescent="0.25">
      <c r="A2312">
        <v>3311</v>
      </c>
      <c r="B2312" t="s">
        <v>1312</v>
      </c>
      <c r="C2312">
        <v>313099</v>
      </c>
      <c r="D2312">
        <v>7.2</v>
      </c>
      <c r="E2312" s="5">
        <v>43887.538483796299</v>
      </c>
      <c r="F2312" t="s">
        <v>1421</v>
      </c>
      <c r="G2312">
        <v>8506905</v>
      </c>
      <c r="H2312" s="3">
        <v>45015.665729108798</v>
      </c>
      <c r="I2312" t="str">
        <f t="shared" si="144"/>
        <v>Long Term</v>
      </c>
      <c r="J2312">
        <f t="shared" si="145"/>
        <v>8193806</v>
      </c>
      <c r="K2312">
        <f t="shared" si="146"/>
        <v>0.1</v>
      </c>
      <c r="L2312">
        <f t="shared" si="147"/>
        <v>819380.60000000009</v>
      </c>
    </row>
    <row r="2313" spans="1:12" x14ac:dyDescent="0.25">
      <c r="A2313">
        <v>3312</v>
      </c>
      <c r="B2313" t="s">
        <v>355</v>
      </c>
      <c r="C2313">
        <v>396459</v>
      </c>
      <c r="D2313">
        <v>8.6999999999999993</v>
      </c>
      <c r="E2313" s="5">
        <v>44165.741793981477</v>
      </c>
      <c r="F2313" t="s">
        <v>1425</v>
      </c>
      <c r="G2313">
        <v>3175836</v>
      </c>
      <c r="H2313" s="3">
        <v>45015.665729108798</v>
      </c>
      <c r="I2313" t="str">
        <f t="shared" si="144"/>
        <v>Long Term</v>
      </c>
      <c r="J2313">
        <f t="shared" si="145"/>
        <v>2779377</v>
      </c>
      <c r="K2313">
        <f t="shared" si="146"/>
        <v>0.1</v>
      </c>
      <c r="L2313">
        <f t="shared" si="147"/>
        <v>277937.7</v>
      </c>
    </row>
    <row r="2314" spans="1:12" x14ac:dyDescent="0.25">
      <c r="A2314">
        <v>3313</v>
      </c>
      <c r="B2314" t="s">
        <v>813</v>
      </c>
      <c r="C2314">
        <v>555706</v>
      </c>
      <c r="D2314">
        <v>6.1</v>
      </c>
      <c r="E2314" s="5">
        <v>44188.532442129632</v>
      </c>
      <c r="F2314" t="s">
        <v>1422</v>
      </c>
      <c r="G2314">
        <v>6902046</v>
      </c>
      <c r="H2314" s="3">
        <v>45015.665729108798</v>
      </c>
      <c r="I2314" t="str">
        <f t="shared" si="144"/>
        <v>Long Term</v>
      </c>
      <c r="J2314">
        <f t="shared" si="145"/>
        <v>6346340</v>
      </c>
      <c r="K2314">
        <f t="shared" si="146"/>
        <v>0.1</v>
      </c>
      <c r="L2314">
        <f t="shared" si="147"/>
        <v>634634</v>
      </c>
    </row>
    <row r="2315" spans="1:12" x14ac:dyDescent="0.25">
      <c r="A2315">
        <v>3314</v>
      </c>
      <c r="B2315" t="s">
        <v>1380</v>
      </c>
      <c r="C2315">
        <v>170742</v>
      </c>
      <c r="D2315">
        <v>6.5</v>
      </c>
      <c r="E2315" s="5">
        <v>43489.353703703702</v>
      </c>
      <c r="F2315" t="s">
        <v>1422</v>
      </c>
      <c r="G2315">
        <v>9245274</v>
      </c>
      <c r="H2315" s="3">
        <v>45015.665729108798</v>
      </c>
      <c r="I2315" t="str">
        <f t="shared" si="144"/>
        <v>Long Term</v>
      </c>
      <c r="J2315">
        <f t="shared" si="145"/>
        <v>9074532</v>
      </c>
      <c r="K2315">
        <f t="shared" si="146"/>
        <v>0.1</v>
      </c>
      <c r="L2315">
        <f t="shared" si="147"/>
        <v>907453.20000000007</v>
      </c>
    </row>
    <row r="2316" spans="1:12" x14ac:dyDescent="0.25">
      <c r="A2316">
        <v>3315</v>
      </c>
      <c r="B2316" t="s">
        <v>1143</v>
      </c>
      <c r="C2316">
        <v>85546</v>
      </c>
      <c r="D2316">
        <v>5.31</v>
      </c>
      <c r="E2316" s="5">
        <v>44381.14130787037</v>
      </c>
      <c r="F2316" t="s">
        <v>1422</v>
      </c>
      <c r="G2316">
        <v>3748474</v>
      </c>
      <c r="H2316" s="3">
        <v>45015.665729108798</v>
      </c>
      <c r="I2316" t="str">
        <f t="shared" si="144"/>
        <v>Long Term</v>
      </c>
      <c r="J2316">
        <f t="shared" si="145"/>
        <v>3662928</v>
      </c>
      <c r="K2316">
        <f t="shared" si="146"/>
        <v>0.1</v>
      </c>
      <c r="L2316">
        <f t="shared" si="147"/>
        <v>366292.80000000005</v>
      </c>
    </row>
    <row r="2317" spans="1:12" x14ac:dyDescent="0.25">
      <c r="A2317">
        <v>3316</v>
      </c>
      <c r="B2317" t="s">
        <v>753</v>
      </c>
      <c r="C2317">
        <v>356567</v>
      </c>
      <c r="D2317">
        <v>6.58</v>
      </c>
      <c r="E2317" s="5">
        <v>44762.820057870369</v>
      </c>
      <c r="F2317" t="s">
        <v>1426</v>
      </c>
      <c r="G2317">
        <v>9958394</v>
      </c>
      <c r="H2317" s="3">
        <v>45015.665729108798</v>
      </c>
      <c r="I2317" t="str">
        <f t="shared" si="144"/>
        <v>Short Term</v>
      </c>
      <c r="J2317">
        <f t="shared" si="145"/>
        <v>9601827</v>
      </c>
      <c r="K2317">
        <f t="shared" si="146"/>
        <v>0.1</v>
      </c>
      <c r="L2317">
        <f t="shared" si="147"/>
        <v>960182.70000000007</v>
      </c>
    </row>
    <row r="2318" spans="1:12" x14ac:dyDescent="0.25">
      <c r="A2318">
        <v>3317</v>
      </c>
      <c r="B2318" t="s">
        <v>866</v>
      </c>
      <c r="C2318">
        <v>91565</v>
      </c>
      <c r="D2318">
        <v>8.8699999999999992</v>
      </c>
      <c r="E2318" s="5">
        <v>44253.223229166673</v>
      </c>
      <c r="F2318" t="s">
        <v>1422</v>
      </c>
      <c r="G2318">
        <v>3339370</v>
      </c>
      <c r="H2318" s="3">
        <v>45015.665729108798</v>
      </c>
      <c r="I2318" t="str">
        <f t="shared" si="144"/>
        <v>Long Term</v>
      </c>
      <c r="J2318">
        <f t="shared" si="145"/>
        <v>3247805</v>
      </c>
      <c r="K2318">
        <f t="shared" si="146"/>
        <v>0.1</v>
      </c>
      <c r="L2318">
        <f t="shared" si="147"/>
        <v>324780.5</v>
      </c>
    </row>
    <row r="2319" spans="1:12" x14ac:dyDescent="0.25">
      <c r="A2319">
        <v>3318</v>
      </c>
      <c r="B2319" t="s">
        <v>1574</v>
      </c>
      <c r="C2319">
        <v>88554</v>
      </c>
      <c r="D2319">
        <v>7.2</v>
      </c>
      <c r="E2319" s="5">
        <v>44193.902094907397</v>
      </c>
      <c r="F2319" t="s">
        <v>1426</v>
      </c>
      <c r="G2319">
        <v>3814988</v>
      </c>
      <c r="H2319" s="3">
        <v>45015.665729108798</v>
      </c>
      <c r="I2319" t="str">
        <f t="shared" si="144"/>
        <v>Long Term</v>
      </c>
      <c r="J2319">
        <f t="shared" si="145"/>
        <v>3726434</v>
      </c>
      <c r="K2319">
        <f t="shared" si="146"/>
        <v>0.1</v>
      </c>
      <c r="L2319">
        <f t="shared" si="147"/>
        <v>372643.4</v>
      </c>
    </row>
    <row r="2320" spans="1:12" x14ac:dyDescent="0.25">
      <c r="A2320">
        <v>3319</v>
      </c>
      <c r="B2320" t="s">
        <v>449</v>
      </c>
      <c r="C2320">
        <v>490581</v>
      </c>
      <c r="D2320">
        <v>5.5</v>
      </c>
      <c r="E2320" s="5">
        <v>44763.732546296298</v>
      </c>
      <c r="F2320" t="s">
        <v>1421</v>
      </c>
      <c r="G2320">
        <v>4138799</v>
      </c>
      <c r="H2320" s="3">
        <v>45015.665729108798</v>
      </c>
      <c r="I2320" t="str">
        <f t="shared" si="144"/>
        <v>Short Term</v>
      </c>
      <c r="J2320">
        <f t="shared" si="145"/>
        <v>3648218</v>
      </c>
      <c r="K2320">
        <f t="shared" si="146"/>
        <v>0.1</v>
      </c>
      <c r="L2320">
        <f t="shared" si="147"/>
        <v>364821.80000000005</v>
      </c>
    </row>
    <row r="2321" spans="1:12" x14ac:dyDescent="0.25">
      <c r="A2321">
        <v>3320</v>
      </c>
      <c r="B2321" t="s">
        <v>276</v>
      </c>
      <c r="C2321">
        <v>719386</v>
      </c>
      <c r="D2321">
        <v>5.39</v>
      </c>
      <c r="E2321" s="5">
        <v>43381.799120370371</v>
      </c>
      <c r="F2321" t="s">
        <v>1423</v>
      </c>
      <c r="G2321">
        <v>3761872</v>
      </c>
      <c r="H2321" s="3">
        <v>45015.665729108798</v>
      </c>
      <c r="I2321" t="str">
        <f t="shared" si="144"/>
        <v>Long Term</v>
      </c>
      <c r="J2321">
        <f t="shared" si="145"/>
        <v>3042486</v>
      </c>
      <c r="K2321">
        <f t="shared" si="146"/>
        <v>0.1</v>
      </c>
      <c r="L2321">
        <f t="shared" si="147"/>
        <v>304248.60000000003</v>
      </c>
    </row>
    <row r="2322" spans="1:12" x14ac:dyDescent="0.25">
      <c r="A2322">
        <v>3321</v>
      </c>
      <c r="B2322" t="s">
        <v>1502</v>
      </c>
      <c r="C2322">
        <v>653252</v>
      </c>
      <c r="D2322">
        <v>8.41</v>
      </c>
      <c r="E2322" s="5">
        <v>44536.004479166673</v>
      </c>
      <c r="F2322" t="s">
        <v>1425</v>
      </c>
      <c r="G2322">
        <v>7905648</v>
      </c>
      <c r="H2322" s="3">
        <v>45015.665729108798</v>
      </c>
      <c r="I2322" t="str">
        <f t="shared" si="144"/>
        <v>Long Term</v>
      </c>
      <c r="J2322">
        <f t="shared" si="145"/>
        <v>7252396</v>
      </c>
      <c r="K2322">
        <f t="shared" si="146"/>
        <v>0.1</v>
      </c>
      <c r="L2322">
        <f t="shared" si="147"/>
        <v>725239.60000000009</v>
      </c>
    </row>
    <row r="2323" spans="1:12" x14ac:dyDescent="0.25">
      <c r="A2323">
        <v>3322</v>
      </c>
      <c r="B2323" t="s">
        <v>878</v>
      </c>
      <c r="C2323">
        <v>377834</v>
      </c>
      <c r="D2323">
        <v>8.2899999999999991</v>
      </c>
      <c r="E2323" s="5">
        <v>43967.983680555553</v>
      </c>
      <c r="F2323" t="s">
        <v>1424</v>
      </c>
      <c r="G2323">
        <v>6197740</v>
      </c>
      <c r="H2323" s="3">
        <v>45015.665729108798</v>
      </c>
      <c r="I2323" t="str">
        <f t="shared" si="144"/>
        <v>Long Term</v>
      </c>
      <c r="J2323">
        <f t="shared" si="145"/>
        <v>5819906</v>
      </c>
      <c r="K2323">
        <f t="shared" si="146"/>
        <v>0.1</v>
      </c>
      <c r="L2323">
        <f t="shared" si="147"/>
        <v>581990.6</v>
      </c>
    </row>
    <row r="2324" spans="1:12" x14ac:dyDescent="0.25">
      <c r="A2324">
        <v>3323</v>
      </c>
      <c r="B2324" t="s">
        <v>244</v>
      </c>
      <c r="C2324">
        <v>500402</v>
      </c>
      <c r="D2324">
        <v>6.34</v>
      </c>
      <c r="E2324" s="5">
        <v>44610.724687499998</v>
      </c>
      <c r="F2324" t="s">
        <v>1421</v>
      </c>
      <c r="G2324">
        <v>2981267</v>
      </c>
      <c r="H2324" s="3">
        <v>45015.665729108798</v>
      </c>
      <c r="I2324" t="str">
        <f t="shared" si="144"/>
        <v>Long Term</v>
      </c>
      <c r="J2324">
        <f t="shared" si="145"/>
        <v>2480865</v>
      </c>
      <c r="K2324">
        <f t="shared" si="146"/>
        <v>0.1</v>
      </c>
      <c r="L2324">
        <f t="shared" si="147"/>
        <v>248086.5</v>
      </c>
    </row>
    <row r="2325" spans="1:12" x14ac:dyDescent="0.25">
      <c r="A2325">
        <v>3324</v>
      </c>
      <c r="B2325" t="s">
        <v>114</v>
      </c>
      <c r="C2325">
        <v>360410</v>
      </c>
      <c r="D2325">
        <v>6.2</v>
      </c>
      <c r="E2325" s="5">
        <v>43757.364247685182</v>
      </c>
      <c r="F2325" t="s">
        <v>1421</v>
      </c>
      <c r="G2325">
        <v>4613805</v>
      </c>
      <c r="H2325" s="3">
        <v>45015.665729108798</v>
      </c>
      <c r="I2325" t="str">
        <f t="shared" si="144"/>
        <v>Long Term</v>
      </c>
      <c r="J2325">
        <f t="shared" si="145"/>
        <v>4253395</v>
      </c>
      <c r="K2325">
        <f t="shared" si="146"/>
        <v>0.1</v>
      </c>
      <c r="L2325">
        <f t="shared" si="147"/>
        <v>425339.5</v>
      </c>
    </row>
    <row r="2326" spans="1:12" x14ac:dyDescent="0.25">
      <c r="A2326">
        <v>3325</v>
      </c>
      <c r="B2326" t="s">
        <v>561</v>
      </c>
      <c r="C2326">
        <v>737832</v>
      </c>
      <c r="D2326">
        <v>5.56</v>
      </c>
      <c r="E2326" s="5">
        <v>43627.170983796299</v>
      </c>
      <c r="F2326" t="s">
        <v>1422</v>
      </c>
      <c r="G2326">
        <v>8670625</v>
      </c>
      <c r="H2326" s="3">
        <v>45015.665729108798</v>
      </c>
      <c r="I2326" t="str">
        <f t="shared" si="144"/>
        <v>Long Term</v>
      </c>
      <c r="J2326">
        <f t="shared" si="145"/>
        <v>7932793</v>
      </c>
      <c r="K2326">
        <f t="shared" si="146"/>
        <v>0.1</v>
      </c>
      <c r="L2326">
        <f t="shared" si="147"/>
        <v>793279.3</v>
      </c>
    </row>
    <row r="2327" spans="1:12" x14ac:dyDescent="0.25">
      <c r="A2327">
        <v>3326</v>
      </c>
      <c r="B2327" t="s">
        <v>1225</v>
      </c>
      <c r="C2327">
        <v>622728</v>
      </c>
      <c r="D2327">
        <v>6.71</v>
      </c>
      <c r="E2327" s="5">
        <v>43476.587233796286</v>
      </c>
      <c r="F2327" t="s">
        <v>1425</v>
      </c>
      <c r="G2327">
        <v>9775106</v>
      </c>
      <c r="H2327" s="3">
        <v>45015.665729108798</v>
      </c>
      <c r="I2327" t="str">
        <f t="shared" si="144"/>
        <v>Long Term</v>
      </c>
      <c r="J2327">
        <f t="shared" si="145"/>
        <v>9152378</v>
      </c>
      <c r="K2327">
        <f t="shared" si="146"/>
        <v>0.1</v>
      </c>
      <c r="L2327">
        <f t="shared" si="147"/>
        <v>915237.8</v>
      </c>
    </row>
    <row r="2328" spans="1:12" x14ac:dyDescent="0.25">
      <c r="A2328">
        <v>3327</v>
      </c>
      <c r="B2328" t="s">
        <v>1575</v>
      </c>
      <c r="C2328">
        <v>406597</v>
      </c>
      <c r="D2328">
        <v>8.75</v>
      </c>
      <c r="E2328" s="5">
        <v>44261.214629629627</v>
      </c>
      <c r="F2328" t="s">
        <v>1426</v>
      </c>
      <c r="G2328">
        <v>9310626</v>
      </c>
      <c r="H2328" s="3">
        <v>45015.665729108798</v>
      </c>
      <c r="I2328" t="str">
        <f t="shared" si="144"/>
        <v>Long Term</v>
      </c>
      <c r="J2328">
        <f t="shared" si="145"/>
        <v>8904029</v>
      </c>
      <c r="K2328">
        <f t="shared" si="146"/>
        <v>0.1</v>
      </c>
      <c r="L2328">
        <f t="shared" si="147"/>
        <v>890402.9</v>
      </c>
    </row>
    <row r="2329" spans="1:12" x14ac:dyDescent="0.25">
      <c r="A2329">
        <v>3328</v>
      </c>
      <c r="B2329" t="s">
        <v>1262</v>
      </c>
      <c r="C2329">
        <v>286539</v>
      </c>
      <c r="D2329">
        <v>6.9</v>
      </c>
      <c r="E2329" s="5">
        <v>44296.54210648148</v>
      </c>
      <c r="F2329" t="s">
        <v>1421</v>
      </c>
      <c r="G2329">
        <v>6188795</v>
      </c>
      <c r="H2329" s="3">
        <v>45015.665729108798</v>
      </c>
      <c r="I2329" t="str">
        <f t="shared" si="144"/>
        <v>Long Term</v>
      </c>
      <c r="J2329">
        <f t="shared" si="145"/>
        <v>5902256</v>
      </c>
      <c r="K2329">
        <f t="shared" si="146"/>
        <v>0.1</v>
      </c>
      <c r="L2329">
        <f t="shared" si="147"/>
        <v>590225.6</v>
      </c>
    </row>
    <row r="2330" spans="1:12" x14ac:dyDescent="0.25">
      <c r="A2330">
        <v>3329</v>
      </c>
      <c r="B2330" t="s">
        <v>1267</v>
      </c>
      <c r="C2330">
        <v>93483</v>
      </c>
      <c r="D2330">
        <v>5.18</v>
      </c>
      <c r="E2330" s="5">
        <v>44545.670173611114</v>
      </c>
      <c r="F2330" t="s">
        <v>1424</v>
      </c>
      <c r="G2330">
        <v>240403</v>
      </c>
      <c r="H2330" s="3">
        <v>45015.665729108798</v>
      </c>
      <c r="I2330" t="str">
        <f t="shared" si="144"/>
        <v>Long Term</v>
      </c>
      <c r="J2330">
        <f t="shared" si="145"/>
        <v>146920</v>
      </c>
      <c r="K2330">
        <f t="shared" si="146"/>
        <v>0.1</v>
      </c>
      <c r="L2330">
        <f t="shared" si="147"/>
        <v>14692</v>
      </c>
    </row>
    <row r="2331" spans="1:12" x14ac:dyDescent="0.25">
      <c r="A2331">
        <v>3330</v>
      </c>
      <c r="B2331" t="s">
        <v>1039</v>
      </c>
      <c r="C2331">
        <v>464906</v>
      </c>
      <c r="D2331">
        <v>5.41</v>
      </c>
      <c r="E2331" s="5">
        <v>43961.320601851847</v>
      </c>
      <c r="F2331" t="s">
        <v>1425</v>
      </c>
      <c r="G2331">
        <v>9414506</v>
      </c>
      <c r="H2331" s="3">
        <v>45015.665729108798</v>
      </c>
      <c r="I2331" t="str">
        <f t="shared" si="144"/>
        <v>Long Term</v>
      </c>
      <c r="J2331">
        <f t="shared" si="145"/>
        <v>8949600</v>
      </c>
      <c r="K2331">
        <f t="shared" si="146"/>
        <v>0.1</v>
      </c>
      <c r="L2331">
        <f t="shared" si="147"/>
        <v>894960</v>
      </c>
    </row>
    <row r="2332" spans="1:12" x14ac:dyDescent="0.25">
      <c r="A2332">
        <v>3331</v>
      </c>
      <c r="B2332" t="s">
        <v>1271</v>
      </c>
      <c r="C2332">
        <v>333193</v>
      </c>
      <c r="D2332">
        <v>7.31</v>
      </c>
      <c r="E2332" s="5">
        <v>43732.674930555557</v>
      </c>
      <c r="F2332" t="s">
        <v>1425</v>
      </c>
      <c r="G2332">
        <v>9183858</v>
      </c>
      <c r="H2332" s="3">
        <v>45015.665729108798</v>
      </c>
      <c r="I2332" t="str">
        <f t="shared" si="144"/>
        <v>Long Term</v>
      </c>
      <c r="J2332">
        <f t="shared" si="145"/>
        <v>8850665</v>
      </c>
      <c r="K2332">
        <f t="shared" si="146"/>
        <v>0.1</v>
      </c>
      <c r="L2332">
        <f t="shared" si="147"/>
        <v>885066.5</v>
      </c>
    </row>
    <row r="2333" spans="1:12" x14ac:dyDescent="0.25">
      <c r="A2333">
        <v>3332</v>
      </c>
      <c r="B2333" t="s">
        <v>322</v>
      </c>
      <c r="C2333">
        <v>411987</v>
      </c>
      <c r="D2333">
        <v>7.37</v>
      </c>
      <c r="E2333" s="5">
        <v>43663.178668981483</v>
      </c>
      <c r="F2333" t="s">
        <v>1422</v>
      </c>
      <c r="G2333">
        <v>7324338</v>
      </c>
      <c r="H2333" s="3">
        <v>45015.665729108798</v>
      </c>
      <c r="I2333" t="str">
        <f t="shared" si="144"/>
        <v>Long Term</v>
      </c>
      <c r="J2333">
        <f t="shared" si="145"/>
        <v>6912351</v>
      </c>
      <c r="K2333">
        <f t="shared" si="146"/>
        <v>0.1</v>
      </c>
      <c r="L2333">
        <f t="shared" si="147"/>
        <v>691235.10000000009</v>
      </c>
    </row>
    <row r="2334" spans="1:12" x14ac:dyDescent="0.25">
      <c r="A2334">
        <v>3333</v>
      </c>
      <c r="B2334" t="s">
        <v>197</v>
      </c>
      <c r="C2334">
        <v>498968</v>
      </c>
      <c r="D2334">
        <v>8.18</v>
      </c>
      <c r="E2334" s="5">
        <v>43902.23940972222</v>
      </c>
      <c r="F2334" t="s">
        <v>1421</v>
      </c>
      <c r="G2334">
        <v>8845630</v>
      </c>
      <c r="H2334" s="3">
        <v>45015.665729108798</v>
      </c>
      <c r="I2334" t="str">
        <f t="shared" si="144"/>
        <v>Long Term</v>
      </c>
      <c r="J2334">
        <f t="shared" si="145"/>
        <v>8346662</v>
      </c>
      <c r="K2334">
        <f t="shared" si="146"/>
        <v>0.1</v>
      </c>
      <c r="L2334">
        <f t="shared" si="147"/>
        <v>834666.20000000007</v>
      </c>
    </row>
    <row r="2335" spans="1:12" x14ac:dyDescent="0.25">
      <c r="A2335">
        <v>3334</v>
      </c>
      <c r="B2335" t="s">
        <v>515</v>
      </c>
      <c r="C2335">
        <v>48358</v>
      </c>
      <c r="D2335">
        <v>6.55</v>
      </c>
      <c r="E2335" s="5">
        <v>43817.828148148154</v>
      </c>
      <c r="F2335" t="s">
        <v>1422</v>
      </c>
      <c r="G2335">
        <v>2671827</v>
      </c>
      <c r="H2335" s="3">
        <v>45015.665729108798</v>
      </c>
      <c r="I2335" t="str">
        <f t="shared" si="144"/>
        <v>Long Term</v>
      </c>
      <c r="J2335">
        <f t="shared" si="145"/>
        <v>2623469</v>
      </c>
      <c r="K2335">
        <f t="shared" si="146"/>
        <v>0.1</v>
      </c>
      <c r="L2335">
        <f t="shared" si="147"/>
        <v>262346.90000000002</v>
      </c>
    </row>
    <row r="2336" spans="1:12" x14ac:dyDescent="0.25">
      <c r="A2336">
        <v>3335</v>
      </c>
      <c r="B2336" t="s">
        <v>971</v>
      </c>
      <c r="C2336">
        <v>39984</v>
      </c>
      <c r="D2336">
        <v>8.65</v>
      </c>
      <c r="E2336" s="5">
        <v>43391.906111111108</v>
      </c>
      <c r="F2336" t="s">
        <v>1421</v>
      </c>
      <c r="G2336">
        <v>621353</v>
      </c>
      <c r="H2336" s="3">
        <v>45015.665729108798</v>
      </c>
      <c r="I2336" t="str">
        <f t="shared" si="144"/>
        <v>Long Term</v>
      </c>
      <c r="J2336">
        <f t="shared" si="145"/>
        <v>581369</v>
      </c>
      <c r="K2336">
        <f t="shared" si="146"/>
        <v>0.1</v>
      </c>
      <c r="L2336">
        <f t="shared" si="147"/>
        <v>58136.9</v>
      </c>
    </row>
    <row r="2337" spans="1:12" x14ac:dyDescent="0.25">
      <c r="A2337">
        <v>3336</v>
      </c>
      <c r="B2337" t="s">
        <v>1546</v>
      </c>
      <c r="C2337">
        <v>798776</v>
      </c>
      <c r="D2337">
        <v>6.5</v>
      </c>
      <c r="E2337" s="5">
        <v>44423.974328703713</v>
      </c>
      <c r="F2337" t="s">
        <v>1426</v>
      </c>
      <c r="G2337">
        <v>9396577</v>
      </c>
      <c r="H2337" s="3">
        <v>45015.665729108798</v>
      </c>
      <c r="I2337" t="str">
        <f t="shared" si="144"/>
        <v>Long Term</v>
      </c>
      <c r="J2337">
        <f t="shared" si="145"/>
        <v>8597801</v>
      </c>
      <c r="K2337">
        <f t="shared" si="146"/>
        <v>0.1</v>
      </c>
      <c r="L2337">
        <f t="shared" si="147"/>
        <v>859780.10000000009</v>
      </c>
    </row>
    <row r="2338" spans="1:12" x14ac:dyDescent="0.25">
      <c r="A2338">
        <v>3337</v>
      </c>
      <c r="B2338" t="s">
        <v>1322</v>
      </c>
      <c r="C2338">
        <v>987223</v>
      </c>
      <c r="D2338">
        <v>8.2899999999999991</v>
      </c>
      <c r="E2338" s="5">
        <v>44423.568287037036</v>
      </c>
      <c r="F2338" t="s">
        <v>1426</v>
      </c>
      <c r="G2338">
        <v>7497970</v>
      </c>
      <c r="H2338" s="3">
        <v>45015.665729108798</v>
      </c>
      <c r="I2338" t="str">
        <f t="shared" si="144"/>
        <v>Long Term</v>
      </c>
      <c r="J2338">
        <f t="shared" si="145"/>
        <v>6510747</v>
      </c>
      <c r="K2338">
        <f t="shared" si="146"/>
        <v>0.1</v>
      </c>
      <c r="L2338">
        <f t="shared" si="147"/>
        <v>651074.70000000007</v>
      </c>
    </row>
    <row r="2339" spans="1:12" x14ac:dyDescent="0.25">
      <c r="A2339">
        <v>3338</v>
      </c>
      <c r="B2339" t="s">
        <v>358</v>
      </c>
      <c r="C2339">
        <v>81244</v>
      </c>
      <c r="D2339">
        <v>7.76</v>
      </c>
      <c r="E2339" s="5">
        <v>44623.624560185177</v>
      </c>
      <c r="F2339" t="s">
        <v>1425</v>
      </c>
      <c r="G2339">
        <v>7165085</v>
      </c>
      <c r="H2339" s="3">
        <v>45015.665729108798</v>
      </c>
      <c r="I2339" t="str">
        <f t="shared" si="144"/>
        <v>Long Term</v>
      </c>
      <c r="J2339">
        <f t="shared" si="145"/>
        <v>7083841</v>
      </c>
      <c r="K2339">
        <f t="shared" si="146"/>
        <v>0.1</v>
      </c>
      <c r="L2339">
        <f t="shared" si="147"/>
        <v>708384.10000000009</v>
      </c>
    </row>
    <row r="2340" spans="1:12" x14ac:dyDescent="0.25">
      <c r="A2340">
        <v>3339</v>
      </c>
      <c r="B2340" t="s">
        <v>355</v>
      </c>
      <c r="C2340">
        <v>986326</v>
      </c>
      <c r="D2340">
        <v>7.68</v>
      </c>
      <c r="E2340" s="5">
        <v>44627.182916666658</v>
      </c>
      <c r="F2340" t="s">
        <v>1426</v>
      </c>
      <c r="G2340">
        <v>9200195</v>
      </c>
      <c r="H2340" s="3">
        <v>45015.665729108798</v>
      </c>
      <c r="I2340" t="str">
        <f t="shared" si="144"/>
        <v>Long Term</v>
      </c>
      <c r="J2340">
        <f t="shared" si="145"/>
        <v>8213869</v>
      </c>
      <c r="K2340">
        <f t="shared" si="146"/>
        <v>0.1</v>
      </c>
      <c r="L2340">
        <f t="shared" si="147"/>
        <v>821386.9</v>
      </c>
    </row>
    <row r="2341" spans="1:12" x14ac:dyDescent="0.25">
      <c r="A2341">
        <v>3340</v>
      </c>
      <c r="B2341" t="s">
        <v>791</v>
      </c>
      <c r="C2341">
        <v>882304</v>
      </c>
      <c r="D2341">
        <v>5.87</v>
      </c>
      <c r="E2341" s="5">
        <v>44898.671678240738</v>
      </c>
      <c r="F2341" t="s">
        <v>1424</v>
      </c>
      <c r="G2341">
        <v>7130281</v>
      </c>
      <c r="H2341" s="3">
        <v>45015.665729108798</v>
      </c>
      <c r="I2341" t="str">
        <f t="shared" si="144"/>
        <v>Short Term</v>
      </c>
      <c r="J2341">
        <f t="shared" si="145"/>
        <v>6247977</v>
      </c>
      <c r="K2341">
        <f t="shared" si="146"/>
        <v>0.1</v>
      </c>
      <c r="L2341">
        <f t="shared" si="147"/>
        <v>624797.70000000007</v>
      </c>
    </row>
    <row r="2342" spans="1:12" x14ac:dyDescent="0.25">
      <c r="A2342">
        <v>3341</v>
      </c>
      <c r="B2342" t="s">
        <v>1126</v>
      </c>
      <c r="C2342">
        <v>248524</v>
      </c>
      <c r="D2342">
        <v>8.42</v>
      </c>
      <c r="E2342" s="5">
        <v>44652.274328703701</v>
      </c>
      <c r="F2342" t="s">
        <v>1425</v>
      </c>
      <c r="G2342">
        <v>667953</v>
      </c>
      <c r="H2342" s="3">
        <v>45015.665729108798</v>
      </c>
      <c r="I2342" t="str">
        <f t="shared" si="144"/>
        <v>Short Term</v>
      </c>
      <c r="J2342">
        <f t="shared" si="145"/>
        <v>419429</v>
      </c>
      <c r="K2342">
        <f t="shared" si="146"/>
        <v>0.1</v>
      </c>
      <c r="L2342">
        <f t="shared" si="147"/>
        <v>41942.9</v>
      </c>
    </row>
    <row r="2343" spans="1:12" x14ac:dyDescent="0.25">
      <c r="A2343">
        <v>3342</v>
      </c>
      <c r="B2343" t="s">
        <v>525</v>
      </c>
      <c r="C2343">
        <v>611310</v>
      </c>
      <c r="D2343">
        <v>7.41</v>
      </c>
      <c r="E2343" s="5">
        <v>44992.432326388887</v>
      </c>
      <c r="F2343" t="s">
        <v>1426</v>
      </c>
      <c r="G2343">
        <v>3754518</v>
      </c>
      <c r="H2343" s="3">
        <v>45015.665729108798</v>
      </c>
      <c r="I2343" t="str">
        <f t="shared" si="144"/>
        <v>Short Term</v>
      </c>
      <c r="J2343">
        <f t="shared" si="145"/>
        <v>3143208</v>
      </c>
      <c r="K2343">
        <f t="shared" si="146"/>
        <v>0.1</v>
      </c>
      <c r="L2343">
        <f t="shared" si="147"/>
        <v>314320.80000000005</v>
      </c>
    </row>
    <row r="2344" spans="1:12" x14ac:dyDescent="0.25">
      <c r="A2344">
        <v>3343</v>
      </c>
      <c r="B2344" t="s">
        <v>30</v>
      </c>
      <c r="C2344">
        <v>904863</v>
      </c>
      <c r="D2344">
        <v>6.95</v>
      </c>
      <c r="E2344" s="5">
        <v>43970.276192129633</v>
      </c>
      <c r="F2344" t="s">
        <v>1424</v>
      </c>
      <c r="G2344">
        <v>2519945</v>
      </c>
      <c r="H2344" s="3">
        <v>45015.665729108798</v>
      </c>
      <c r="I2344" t="str">
        <f t="shared" si="144"/>
        <v>Long Term</v>
      </c>
      <c r="J2344">
        <f t="shared" si="145"/>
        <v>1615082</v>
      </c>
      <c r="K2344">
        <f t="shared" si="146"/>
        <v>0.1</v>
      </c>
      <c r="L2344">
        <f t="shared" si="147"/>
        <v>161508.20000000001</v>
      </c>
    </row>
    <row r="2345" spans="1:12" x14ac:dyDescent="0.25">
      <c r="A2345">
        <v>3344</v>
      </c>
      <c r="B2345" t="s">
        <v>1041</v>
      </c>
      <c r="C2345">
        <v>868335</v>
      </c>
      <c r="D2345">
        <v>5.28</v>
      </c>
      <c r="E2345" s="5">
        <v>43958.598807870367</v>
      </c>
      <c r="F2345" t="s">
        <v>1426</v>
      </c>
      <c r="G2345">
        <v>5319034</v>
      </c>
      <c r="H2345" s="3">
        <v>45015.665729108798</v>
      </c>
      <c r="I2345" t="str">
        <f t="shared" si="144"/>
        <v>Long Term</v>
      </c>
      <c r="J2345">
        <f t="shared" si="145"/>
        <v>4450699</v>
      </c>
      <c r="K2345">
        <f t="shared" si="146"/>
        <v>0.1</v>
      </c>
      <c r="L2345">
        <f t="shared" si="147"/>
        <v>445069.9</v>
      </c>
    </row>
    <row r="2346" spans="1:12" x14ac:dyDescent="0.25">
      <c r="A2346">
        <v>3345</v>
      </c>
      <c r="B2346" t="s">
        <v>542</v>
      </c>
      <c r="C2346">
        <v>848093</v>
      </c>
      <c r="D2346">
        <v>8.1</v>
      </c>
      <c r="E2346" s="5">
        <v>44113.169814814813</v>
      </c>
      <c r="F2346" t="s">
        <v>1421</v>
      </c>
      <c r="G2346">
        <v>3284836</v>
      </c>
      <c r="H2346" s="3">
        <v>45015.665729108798</v>
      </c>
      <c r="I2346" t="str">
        <f t="shared" si="144"/>
        <v>Long Term</v>
      </c>
      <c r="J2346">
        <f t="shared" si="145"/>
        <v>2436743</v>
      </c>
      <c r="K2346">
        <f t="shared" si="146"/>
        <v>0.1</v>
      </c>
      <c r="L2346">
        <f t="shared" si="147"/>
        <v>243674.30000000002</v>
      </c>
    </row>
    <row r="2347" spans="1:12" x14ac:dyDescent="0.25">
      <c r="A2347">
        <v>3346</v>
      </c>
      <c r="B2347" t="s">
        <v>270</v>
      </c>
      <c r="C2347">
        <v>165445</v>
      </c>
      <c r="D2347">
        <v>6.83</v>
      </c>
      <c r="E2347" s="5">
        <v>43407.484293981477</v>
      </c>
      <c r="F2347" t="s">
        <v>1421</v>
      </c>
      <c r="G2347">
        <v>2196703</v>
      </c>
      <c r="H2347" s="3">
        <v>45015.665729108798</v>
      </c>
      <c r="I2347" t="str">
        <f t="shared" si="144"/>
        <v>Long Term</v>
      </c>
      <c r="J2347">
        <f t="shared" si="145"/>
        <v>2031258</v>
      </c>
      <c r="K2347">
        <f t="shared" si="146"/>
        <v>0.1</v>
      </c>
      <c r="L2347">
        <f t="shared" si="147"/>
        <v>203125.80000000002</v>
      </c>
    </row>
    <row r="2348" spans="1:12" x14ac:dyDescent="0.25">
      <c r="A2348">
        <v>3347</v>
      </c>
      <c r="B2348" t="s">
        <v>1537</v>
      </c>
      <c r="C2348">
        <v>322194</v>
      </c>
      <c r="D2348">
        <v>5.48</v>
      </c>
      <c r="E2348" s="5">
        <v>44930.902349537027</v>
      </c>
      <c r="F2348" t="s">
        <v>1422</v>
      </c>
      <c r="G2348">
        <v>3854556</v>
      </c>
      <c r="H2348" s="3">
        <v>45015.665729108798</v>
      </c>
      <c r="I2348" t="str">
        <f t="shared" si="144"/>
        <v>Short Term</v>
      </c>
      <c r="J2348">
        <f t="shared" si="145"/>
        <v>3532362</v>
      </c>
      <c r="K2348">
        <f t="shared" si="146"/>
        <v>0.1</v>
      </c>
      <c r="L2348">
        <f t="shared" si="147"/>
        <v>353236.2</v>
      </c>
    </row>
    <row r="2349" spans="1:12" x14ac:dyDescent="0.25">
      <c r="A2349">
        <v>3348</v>
      </c>
      <c r="B2349" t="s">
        <v>1209</v>
      </c>
      <c r="C2349">
        <v>322023</v>
      </c>
      <c r="D2349">
        <v>5.34</v>
      </c>
      <c r="E2349" s="5">
        <v>44263.962071759262</v>
      </c>
      <c r="F2349" t="s">
        <v>1421</v>
      </c>
      <c r="G2349">
        <v>9283759</v>
      </c>
      <c r="H2349" s="3">
        <v>45015.665729108798</v>
      </c>
      <c r="I2349" t="str">
        <f t="shared" si="144"/>
        <v>Long Term</v>
      </c>
      <c r="J2349">
        <f t="shared" si="145"/>
        <v>8961736</v>
      </c>
      <c r="K2349">
        <f t="shared" si="146"/>
        <v>0.1</v>
      </c>
      <c r="L2349">
        <f t="shared" si="147"/>
        <v>896173.60000000009</v>
      </c>
    </row>
    <row r="2350" spans="1:12" x14ac:dyDescent="0.25">
      <c r="A2350">
        <v>3349</v>
      </c>
      <c r="B2350" t="s">
        <v>136</v>
      </c>
      <c r="C2350">
        <v>492599</v>
      </c>
      <c r="D2350">
        <v>7.7</v>
      </c>
      <c r="E2350" s="5">
        <v>45001.584953703707</v>
      </c>
      <c r="F2350" t="s">
        <v>1426</v>
      </c>
      <c r="G2350">
        <v>865717</v>
      </c>
      <c r="H2350" s="3">
        <v>45015.665729108798</v>
      </c>
      <c r="I2350" t="str">
        <f t="shared" si="144"/>
        <v>Short Term</v>
      </c>
      <c r="J2350">
        <f t="shared" si="145"/>
        <v>373118</v>
      </c>
      <c r="K2350">
        <f t="shared" si="146"/>
        <v>0.1</v>
      </c>
      <c r="L2350">
        <f t="shared" si="147"/>
        <v>37311.800000000003</v>
      </c>
    </row>
    <row r="2351" spans="1:12" x14ac:dyDescent="0.25">
      <c r="A2351">
        <v>3350</v>
      </c>
      <c r="B2351" t="s">
        <v>279</v>
      </c>
      <c r="C2351">
        <v>695948</v>
      </c>
      <c r="D2351">
        <v>5.69</v>
      </c>
      <c r="E2351" s="5">
        <v>44708.964108796303</v>
      </c>
      <c r="F2351" t="s">
        <v>1425</v>
      </c>
      <c r="G2351">
        <v>5492255</v>
      </c>
      <c r="H2351" s="3">
        <v>45015.665729108798</v>
      </c>
      <c r="I2351" t="str">
        <f t="shared" si="144"/>
        <v>Short Term</v>
      </c>
      <c r="J2351">
        <f t="shared" si="145"/>
        <v>4796307</v>
      </c>
      <c r="K2351">
        <f t="shared" si="146"/>
        <v>0.1</v>
      </c>
      <c r="L2351">
        <f t="shared" si="147"/>
        <v>479630.7</v>
      </c>
    </row>
    <row r="2352" spans="1:12" x14ac:dyDescent="0.25">
      <c r="A2352">
        <v>3351</v>
      </c>
      <c r="B2352" t="s">
        <v>311</v>
      </c>
      <c r="C2352">
        <v>511729</v>
      </c>
      <c r="D2352">
        <v>7.3</v>
      </c>
      <c r="E2352" s="5">
        <v>44011.810115740736</v>
      </c>
      <c r="F2352" t="s">
        <v>1421</v>
      </c>
      <c r="G2352">
        <v>5125195</v>
      </c>
      <c r="H2352" s="3">
        <v>45015.665729108798</v>
      </c>
      <c r="I2352" t="str">
        <f t="shared" si="144"/>
        <v>Long Term</v>
      </c>
      <c r="J2352">
        <f t="shared" si="145"/>
        <v>4613466</v>
      </c>
      <c r="K2352">
        <f t="shared" si="146"/>
        <v>0.1</v>
      </c>
      <c r="L2352">
        <f t="shared" si="147"/>
        <v>461346.60000000003</v>
      </c>
    </row>
    <row r="2353" spans="1:12" x14ac:dyDescent="0.25">
      <c r="A2353">
        <v>3352</v>
      </c>
      <c r="B2353" t="s">
        <v>1576</v>
      </c>
      <c r="C2353">
        <v>23009</v>
      </c>
      <c r="D2353">
        <v>6.83</v>
      </c>
      <c r="E2353" s="5">
        <v>43716.737615740742</v>
      </c>
      <c r="F2353" t="s">
        <v>1423</v>
      </c>
      <c r="G2353">
        <v>4746914</v>
      </c>
      <c r="H2353" s="3">
        <v>45015.665729108798</v>
      </c>
      <c r="I2353" t="str">
        <f t="shared" si="144"/>
        <v>Long Term</v>
      </c>
      <c r="J2353">
        <f t="shared" si="145"/>
        <v>4723905</v>
      </c>
      <c r="K2353">
        <f t="shared" si="146"/>
        <v>0.1</v>
      </c>
      <c r="L2353">
        <f t="shared" si="147"/>
        <v>472390.5</v>
      </c>
    </row>
    <row r="2354" spans="1:12" x14ac:dyDescent="0.25">
      <c r="A2354">
        <v>3353</v>
      </c>
      <c r="B2354" t="s">
        <v>1570</v>
      </c>
      <c r="C2354">
        <v>155292</v>
      </c>
      <c r="D2354">
        <v>8.86</v>
      </c>
      <c r="E2354" s="5">
        <v>44783.550347222219</v>
      </c>
      <c r="F2354" t="s">
        <v>1425</v>
      </c>
      <c r="G2354">
        <v>5391682</v>
      </c>
      <c r="H2354" s="3">
        <v>45015.665729108798</v>
      </c>
      <c r="I2354" t="str">
        <f t="shared" si="144"/>
        <v>Short Term</v>
      </c>
      <c r="J2354">
        <f t="shared" si="145"/>
        <v>5236390</v>
      </c>
      <c r="K2354">
        <f t="shared" si="146"/>
        <v>0.1</v>
      </c>
      <c r="L2354">
        <f t="shared" si="147"/>
        <v>523639</v>
      </c>
    </row>
    <row r="2355" spans="1:12" x14ac:dyDescent="0.25">
      <c r="A2355">
        <v>3354</v>
      </c>
      <c r="B2355" t="s">
        <v>629</v>
      </c>
      <c r="C2355">
        <v>691714</v>
      </c>
      <c r="D2355">
        <v>7.1</v>
      </c>
      <c r="E2355" s="5">
        <v>43743.436886574083</v>
      </c>
      <c r="F2355" t="s">
        <v>1425</v>
      </c>
      <c r="G2355">
        <v>9152567</v>
      </c>
      <c r="H2355" s="3">
        <v>45015.665729108798</v>
      </c>
      <c r="I2355" t="str">
        <f t="shared" si="144"/>
        <v>Long Term</v>
      </c>
      <c r="J2355">
        <f t="shared" si="145"/>
        <v>8460853</v>
      </c>
      <c r="K2355">
        <f t="shared" si="146"/>
        <v>0.1</v>
      </c>
      <c r="L2355">
        <f t="shared" si="147"/>
        <v>846085.3</v>
      </c>
    </row>
    <row r="2356" spans="1:12" x14ac:dyDescent="0.25">
      <c r="A2356">
        <v>3355</v>
      </c>
      <c r="B2356" t="s">
        <v>1049</v>
      </c>
      <c r="C2356">
        <v>213015</v>
      </c>
      <c r="D2356">
        <v>6.22</v>
      </c>
      <c r="E2356" s="5">
        <v>44871.210081018522</v>
      </c>
      <c r="F2356" t="s">
        <v>1424</v>
      </c>
      <c r="G2356">
        <v>9048101</v>
      </c>
      <c r="H2356" s="3">
        <v>45015.665729108798</v>
      </c>
      <c r="I2356" t="str">
        <f t="shared" si="144"/>
        <v>Short Term</v>
      </c>
      <c r="J2356">
        <f t="shared" si="145"/>
        <v>8835086</v>
      </c>
      <c r="K2356">
        <f t="shared" si="146"/>
        <v>0.1</v>
      </c>
      <c r="L2356">
        <f t="shared" si="147"/>
        <v>883508.60000000009</v>
      </c>
    </row>
    <row r="2357" spans="1:12" x14ac:dyDescent="0.25">
      <c r="A2357">
        <v>3356</v>
      </c>
      <c r="B2357" t="s">
        <v>408</v>
      </c>
      <c r="C2357">
        <v>251703</v>
      </c>
      <c r="D2357">
        <v>5.38</v>
      </c>
      <c r="E2357" s="5">
        <v>43878.459722222222</v>
      </c>
      <c r="F2357" t="s">
        <v>1423</v>
      </c>
      <c r="G2357">
        <v>6536643</v>
      </c>
      <c r="H2357" s="3">
        <v>45015.665729108798</v>
      </c>
      <c r="I2357" t="str">
        <f t="shared" si="144"/>
        <v>Long Term</v>
      </c>
      <c r="J2357">
        <f t="shared" si="145"/>
        <v>6284940</v>
      </c>
      <c r="K2357">
        <f t="shared" si="146"/>
        <v>0.1</v>
      </c>
      <c r="L2357">
        <f t="shared" si="147"/>
        <v>628494</v>
      </c>
    </row>
    <row r="2358" spans="1:12" x14ac:dyDescent="0.25">
      <c r="A2358">
        <v>3357</v>
      </c>
      <c r="B2358" t="s">
        <v>161</v>
      </c>
      <c r="C2358">
        <v>579778</v>
      </c>
      <c r="D2358">
        <v>5.64</v>
      </c>
      <c r="E2358" s="5">
        <v>43479.212314814817</v>
      </c>
      <c r="F2358" t="s">
        <v>1421</v>
      </c>
      <c r="G2358">
        <v>2400647</v>
      </c>
      <c r="H2358" s="3">
        <v>45015.665729108798</v>
      </c>
      <c r="I2358" t="str">
        <f t="shared" si="144"/>
        <v>Long Term</v>
      </c>
      <c r="J2358">
        <f t="shared" si="145"/>
        <v>1820869</v>
      </c>
      <c r="K2358">
        <f t="shared" si="146"/>
        <v>0.1</v>
      </c>
      <c r="L2358">
        <f t="shared" si="147"/>
        <v>182086.90000000002</v>
      </c>
    </row>
    <row r="2359" spans="1:12" x14ac:dyDescent="0.25">
      <c r="A2359">
        <v>3358</v>
      </c>
      <c r="B2359" t="s">
        <v>1286</v>
      </c>
      <c r="C2359">
        <v>53312</v>
      </c>
      <c r="D2359">
        <v>7.95</v>
      </c>
      <c r="E2359" s="5">
        <v>44269.118402777778</v>
      </c>
      <c r="F2359" t="s">
        <v>1424</v>
      </c>
      <c r="G2359">
        <v>7271357</v>
      </c>
      <c r="H2359" s="3">
        <v>45015.665729108798</v>
      </c>
      <c r="I2359" t="str">
        <f t="shared" si="144"/>
        <v>Long Term</v>
      </c>
      <c r="J2359">
        <f t="shared" si="145"/>
        <v>7218045</v>
      </c>
      <c r="K2359">
        <f t="shared" si="146"/>
        <v>0.1</v>
      </c>
      <c r="L2359">
        <f t="shared" si="147"/>
        <v>721804.5</v>
      </c>
    </row>
    <row r="2360" spans="1:12" x14ac:dyDescent="0.25">
      <c r="A2360">
        <v>3359</v>
      </c>
      <c r="B2360" t="s">
        <v>1291</v>
      </c>
      <c r="C2360">
        <v>773292</v>
      </c>
      <c r="D2360">
        <v>5.3</v>
      </c>
      <c r="E2360" s="5">
        <v>43999.71298611111</v>
      </c>
      <c r="F2360" t="s">
        <v>1422</v>
      </c>
      <c r="G2360">
        <v>2829046</v>
      </c>
      <c r="H2360" s="3">
        <v>45015.665729108798</v>
      </c>
      <c r="I2360" t="str">
        <f t="shared" si="144"/>
        <v>Long Term</v>
      </c>
      <c r="J2360">
        <f t="shared" si="145"/>
        <v>2055754</v>
      </c>
      <c r="K2360">
        <f t="shared" si="146"/>
        <v>0.1</v>
      </c>
      <c r="L2360">
        <f t="shared" si="147"/>
        <v>205575.40000000002</v>
      </c>
    </row>
    <row r="2361" spans="1:12" x14ac:dyDescent="0.25">
      <c r="A2361">
        <v>3360</v>
      </c>
      <c r="B2361" t="s">
        <v>736</v>
      </c>
      <c r="C2361">
        <v>944689</v>
      </c>
      <c r="D2361">
        <v>5.23</v>
      </c>
      <c r="E2361" s="5">
        <v>44744.764641203707</v>
      </c>
      <c r="F2361" t="s">
        <v>1423</v>
      </c>
      <c r="G2361">
        <v>5866804</v>
      </c>
      <c r="H2361" s="3">
        <v>45015.665729108798</v>
      </c>
      <c r="I2361" t="str">
        <f t="shared" si="144"/>
        <v>Short Term</v>
      </c>
      <c r="J2361">
        <f t="shared" si="145"/>
        <v>4922115</v>
      </c>
      <c r="K2361">
        <f t="shared" si="146"/>
        <v>0.1</v>
      </c>
      <c r="L2361">
        <f t="shared" si="147"/>
        <v>492211.5</v>
      </c>
    </row>
    <row r="2362" spans="1:12" x14ac:dyDescent="0.25">
      <c r="A2362">
        <v>3361</v>
      </c>
      <c r="B2362" t="s">
        <v>590</v>
      </c>
      <c r="C2362">
        <v>860248</v>
      </c>
      <c r="D2362">
        <v>8.85</v>
      </c>
      <c r="E2362" s="5">
        <v>44976.421944444453</v>
      </c>
      <c r="F2362" t="s">
        <v>1423</v>
      </c>
      <c r="G2362">
        <v>860254</v>
      </c>
      <c r="H2362" s="3">
        <v>45015.665729108798</v>
      </c>
      <c r="I2362" t="str">
        <f t="shared" si="144"/>
        <v>Short Term</v>
      </c>
      <c r="J2362">
        <f t="shared" si="145"/>
        <v>6</v>
      </c>
      <c r="K2362">
        <f t="shared" si="146"/>
        <v>0</v>
      </c>
      <c r="L2362">
        <f t="shared" si="147"/>
        <v>0</v>
      </c>
    </row>
    <row r="2363" spans="1:12" x14ac:dyDescent="0.25">
      <c r="A2363">
        <v>3362</v>
      </c>
      <c r="B2363" t="s">
        <v>256</v>
      </c>
      <c r="C2363">
        <v>583486</v>
      </c>
      <c r="D2363">
        <v>8.18</v>
      </c>
      <c r="E2363" s="5">
        <v>44865.286122685182</v>
      </c>
      <c r="F2363" t="s">
        <v>1421</v>
      </c>
      <c r="G2363">
        <v>9364256</v>
      </c>
      <c r="H2363" s="3">
        <v>45015.665729108798</v>
      </c>
      <c r="I2363" t="str">
        <f t="shared" si="144"/>
        <v>Short Term</v>
      </c>
      <c r="J2363">
        <f t="shared" si="145"/>
        <v>8780770</v>
      </c>
      <c r="K2363">
        <f t="shared" si="146"/>
        <v>0.1</v>
      </c>
      <c r="L2363">
        <f t="shared" si="147"/>
        <v>878077</v>
      </c>
    </row>
    <row r="2364" spans="1:12" x14ac:dyDescent="0.25">
      <c r="A2364">
        <v>3363</v>
      </c>
      <c r="B2364" t="s">
        <v>1391</v>
      </c>
      <c r="C2364">
        <v>483924</v>
      </c>
      <c r="D2364">
        <v>6.77</v>
      </c>
      <c r="E2364" s="5">
        <v>43418.877326388887</v>
      </c>
      <c r="F2364" t="s">
        <v>1421</v>
      </c>
      <c r="G2364">
        <v>6310724</v>
      </c>
      <c r="H2364" s="3">
        <v>45015.665729108798</v>
      </c>
      <c r="I2364" t="str">
        <f t="shared" si="144"/>
        <v>Long Term</v>
      </c>
      <c r="J2364">
        <f t="shared" si="145"/>
        <v>5826800</v>
      </c>
      <c r="K2364">
        <f t="shared" si="146"/>
        <v>0.1</v>
      </c>
      <c r="L2364">
        <f t="shared" si="147"/>
        <v>582680</v>
      </c>
    </row>
    <row r="2365" spans="1:12" x14ac:dyDescent="0.25">
      <c r="A2365">
        <v>3364</v>
      </c>
      <c r="B2365" t="s">
        <v>885</v>
      </c>
      <c r="C2365">
        <v>669774</v>
      </c>
      <c r="D2365">
        <v>8.68</v>
      </c>
      <c r="E2365" s="5">
        <v>44720.976307870369</v>
      </c>
      <c r="F2365" t="s">
        <v>1422</v>
      </c>
      <c r="G2365">
        <v>1769951</v>
      </c>
      <c r="H2365" s="3">
        <v>45015.665729108798</v>
      </c>
      <c r="I2365" t="str">
        <f t="shared" si="144"/>
        <v>Short Term</v>
      </c>
      <c r="J2365">
        <f t="shared" si="145"/>
        <v>1100177</v>
      </c>
      <c r="K2365">
        <f t="shared" si="146"/>
        <v>0.1</v>
      </c>
      <c r="L2365">
        <f t="shared" si="147"/>
        <v>110017.70000000001</v>
      </c>
    </row>
    <row r="2366" spans="1:12" x14ac:dyDescent="0.25">
      <c r="A2366">
        <v>3365</v>
      </c>
      <c r="B2366" t="s">
        <v>1577</v>
      </c>
      <c r="C2366">
        <v>409210</v>
      </c>
      <c r="D2366">
        <v>8.11</v>
      </c>
      <c r="E2366" s="5">
        <v>44085.852418981478</v>
      </c>
      <c r="F2366" t="s">
        <v>1426</v>
      </c>
      <c r="G2366">
        <v>6189648</v>
      </c>
      <c r="H2366" s="3">
        <v>45015.665729108798</v>
      </c>
      <c r="I2366" t="str">
        <f t="shared" si="144"/>
        <v>Long Term</v>
      </c>
      <c r="J2366">
        <f t="shared" si="145"/>
        <v>5780438</v>
      </c>
      <c r="K2366">
        <f t="shared" si="146"/>
        <v>0.1</v>
      </c>
      <c r="L2366">
        <f t="shared" si="147"/>
        <v>578043.80000000005</v>
      </c>
    </row>
    <row r="2367" spans="1:12" x14ac:dyDescent="0.25">
      <c r="A2367">
        <v>3366</v>
      </c>
      <c r="B2367" t="s">
        <v>1079</v>
      </c>
      <c r="C2367">
        <v>530237</v>
      </c>
      <c r="D2367">
        <v>7.3</v>
      </c>
      <c r="E2367" s="5">
        <v>44535.417939814812</v>
      </c>
      <c r="F2367" t="s">
        <v>1422</v>
      </c>
      <c r="G2367">
        <v>530249</v>
      </c>
      <c r="H2367" s="3">
        <v>45015.665729108798</v>
      </c>
      <c r="I2367" t="str">
        <f t="shared" si="144"/>
        <v>Long Term</v>
      </c>
      <c r="J2367">
        <f t="shared" si="145"/>
        <v>12</v>
      </c>
      <c r="K2367">
        <f t="shared" si="146"/>
        <v>0</v>
      </c>
      <c r="L2367">
        <f t="shared" si="147"/>
        <v>0</v>
      </c>
    </row>
    <row r="2368" spans="1:12" x14ac:dyDescent="0.25">
      <c r="A2368">
        <v>3367</v>
      </c>
      <c r="B2368" t="s">
        <v>1454</v>
      </c>
      <c r="C2368">
        <v>457374</v>
      </c>
      <c r="D2368">
        <v>7.65</v>
      </c>
      <c r="E2368" s="5">
        <v>43995.0934375</v>
      </c>
      <c r="F2368" t="s">
        <v>1422</v>
      </c>
      <c r="G2368">
        <v>457385</v>
      </c>
      <c r="H2368" s="3">
        <v>45015.665729108798</v>
      </c>
      <c r="I2368" t="str">
        <f t="shared" si="144"/>
        <v>Long Term</v>
      </c>
      <c r="J2368">
        <f t="shared" si="145"/>
        <v>11</v>
      </c>
      <c r="K2368">
        <f t="shared" si="146"/>
        <v>0</v>
      </c>
      <c r="L2368">
        <f t="shared" si="147"/>
        <v>0</v>
      </c>
    </row>
    <row r="2369" spans="1:12" x14ac:dyDescent="0.25">
      <c r="A2369">
        <v>3368</v>
      </c>
      <c r="B2369" t="s">
        <v>609</v>
      </c>
      <c r="C2369">
        <v>562306</v>
      </c>
      <c r="D2369">
        <v>8.67</v>
      </c>
      <c r="E2369" s="5">
        <v>43986.529421296298</v>
      </c>
      <c r="F2369" t="s">
        <v>1425</v>
      </c>
      <c r="G2369">
        <v>1320235</v>
      </c>
      <c r="H2369" s="3">
        <v>45015.665729108798</v>
      </c>
      <c r="I2369" t="str">
        <f t="shared" si="144"/>
        <v>Long Term</v>
      </c>
      <c r="J2369">
        <f t="shared" si="145"/>
        <v>757929</v>
      </c>
      <c r="K2369">
        <f t="shared" si="146"/>
        <v>0.1</v>
      </c>
      <c r="L2369">
        <f t="shared" si="147"/>
        <v>75792.900000000009</v>
      </c>
    </row>
    <row r="2370" spans="1:12" x14ac:dyDescent="0.25">
      <c r="A2370">
        <v>3369</v>
      </c>
      <c r="B2370" t="s">
        <v>1555</v>
      </c>
      <c r="C2370">
        <v>425442</v>
      </c>
      <c r="D2370">
        <v>7.69</v>
      </c>
      <c r="E2370" s="5">
        <v>44976.93818287037</v>
      </c>
      <c r="F2370" t="s">
        <v>1423</v>
      </c>
      <c r="G2370">
        <v>1579204</v>
      </c>
      <c r="H2370" s="3">
        <v>45015.665729108798</v>
      </c>
      <c r="I2370" t="str">
        <f t="shared" si="144"/>
        <v>Short Term</v>
      </c>
      <c r="J2370">
        <f t="shared" si="145"/>
        <v>1153762</v>
      </c>
      <c r="K2370">
        <f t="shared" si="146"/>
        <v>0.1</v>
      </c>
      <c r="L2370">
        <f t="shared" si="147"/>
        <v>115376.20000000001</v>
      </c>
    </row>
    <row r="2371" spans="1:12" x14ac:dyDescent="0.25">
      <c r="A2371">
        <v>3370</v>
      </c>
      <c r="B2371" t="s">
        <v>401</v>
      </c>
      <c r="C2371">
        <v>928914</v>
      </c>
      <c r="D2371">
        <v>5.24</v>
      </c>
      <c r="E2371" s="5">
        <v>44871.368923611109</v>
      </c>
      <c r="F2371" t="s">
        <v>1425</v>
      </c>
      <c r="G2371">
        <v>7144794</v>
      </c>
      <c r="H2371" s="3">
        <v>45015.665729108798</v>
      </c>
      <c r="I2371" t="str">
        <f t="shared" ref="I2371:I2434" si="148">IF((H2371-E2371)&lt;=365,"Short Term","Long Term")</f>
        <v>Short Term</v>
      </c>
      <c r="J2371">
        <f t="shared" ref="J2371:J2434" si="149">G2371-C2371</f>
        <v>6215880</v>
      </c>
      <c r="K2371">
        <f t="shared" ref="K2371:K2434" si="150">IF(J2371&gt;100000,10%,0)</f>
        <v>0.1</v>
      </c>
      <c r="L2371">
        <f t="shared" ref="L2371:L2434" si="151">J2371*K2371</f>
        <v>621588</v>
      </c>
    </row>
    <row r="2372" spans="1:12" x14ac:dyDescent="0.25">
      <c r="A2372">
        <v>3371</v>
      </c>
      <c r="B2372" t="s">
        <v>1243</v>
      </c>
      <c r="C2372">
        <v>759892</v>
      </c>
      <c r="D2372">
        <v>8.2200000000000006</v>
      </c>
      <c r="E2372" s="5">
        <v>44586.756909722222</v>
      </c>
      <c r="F2372" t="s">
        <v>1422</v>
      </c>
      <c r="G2372">
        <v>4009702</v>
      </c>
      <c r="H2372" s="3">
        <v>45015.665729108798</v>
      </c>
      <c r="I2372" t="str">
        <f t="shared" si="148"/>
        <v>Long Term</v>
      </c>
      <c r="J2372">
        <f t="shared" si="149"/>
        <v>3249810</v>
      </c>
      <c r="K2372">
        <f t="shared" si="150"/>
        <v>0.1</v>
      </c>
      <c r="L2372">
        <f t="shared" si="151"/>
        <v>324981</v>
      </c>
    </row>
    <row r="2373" spans="1:12" x14ac:dyDescent="0.25">
      <c r="A2373">
        <v>3372</v>
      </c>
      <c r="B2373" t="s">
        <v>944</v>
      </c>
      <c r="C2373">
        <v>799160</v>
      </c>
      <c r="D2373">
        <v>8.32</v>
      </c>
      <c r="E2373" s="5">
        <v>43735.738865740743</v>
      </c>
      <c r="F2373" t="s">
        <v>1422</v>
      </c>
      <c r="G2373">
        <v>4362657</v>
      </c>
      <c r="H2373" s="3">
        <v>45015.665729108798</v>
      </c>
      <c r="I2373" t="str">
        <f t="shared" si="148"/>
        <v>Long Term</v>
      </c>
      <c r="J2373">
        <f t="shared" si="149"/>
        <v>3563497</v>
      </c>
      <c r="K2373">
        <f t="shared" si="150"/>
        <v>0.1</v>
      </c>
      <c r="L2373">
        <f t="shared" si="151"/>
        <v>356349.7</v>
      </c>
    </row>
    <row r="2374" spans="1:12" x14ac:dyDescent="0.25">
      <c r="A2374">
        <v>3373</v>
      </c>
      <c r="B2374" t="s">
        <v>932</v>
      </c>
      <c r="C2374">
        <v>333351</v>
      </c>
      <c r="D2374">
        <v>5.74</v>
      </c>
      <c r="E2374" s="5">
        <v>44500.211168981477</v>
      </c>
      <c r="F2374" t="s">
        <v>1425</v>
      </c>
      <c r="G2374">
        <v>527842</v>
      </c>
      <c r="H2374" s="3">
        <v>45015.665729108798</v>
      </c>
      <c r="I2374" t="str">
        <f t="shared" si="148"/>
        <v>Long Term</v>
      </c>
      <c r="J2374">
        <f t="shared" si="149"/>
        <v>194491</v>
      </c>
      <c r="K2374">
        <f t="shared" si="150"/>
        <v>0.1</v>
      </c>
      <c r="L2374">
        <f t="shared" si="151"/>
        <v>19449.100000000002</v>
      </c>
    </row>
    <row r="2375" spans="1:12" x14ac:dyDescent="0.25">
      <c r="A2375">
        <v>3374</v>
      </c>
      <c r="B2375" t="s">
        <v>1366</v>
      </c>
      <c r="C2375">
        <v>270515</v>
      </c>
      <c r="D2375">
        <v>7.45</v>
      </c>
      <c r="E2375" s="5">
        <v>43483.720300925917</v>
      </c>
      <c r="F2375" t="s">
        <v>1422</v>
      </c>
      <c r="G2375">
        <v>7853306</v>
      </c>
      <c r="H2375" s="3">
        <v>45015.665729108798</v>
      </c>
      <c r="I2375" t="str">
        <f t="shared" si="148"/>
        <v>Long Term</v>
      </c>
      <c r="J2375">
        <f t="shared" si="149"/>
        <v>7582791</v>
      </c>
      <c r="K2375">
        <f t="shared" si="150"/>
        <v>0.1</v>
      </c>
      <c r="L2375">
        <f t="shared" si="151"/>
        <v>758279.10000000009</v>
      </c>
    </row>
    <row r="2376" spans="1:12" x14ac:dyDescent="0.25">
      <c r="A2376">
        <v>3375</v>
      </c>
      <c r="B2376" t="s">
        <v>431</v>
      </c>
      <c r="C2376">
        <v>234322</v>
      </c>
      <c r="D2376">
        <v>8.69</v>
      </c>
      <c r="E2376" s="5">
        <v>43405.556226851862</v>
      </c>
      <c r="F2376" t="s">
        <v>1421</v>
      </c>
      <c r="G2376">
        <v>6558503</v>
      </c>
      <c r="H2376" s="3">
        <v>45015.665729108798</v>
      </c>
      <c r="I2376" t="str">
        <f t="shared" si="148"/>
        <v>Long Term</v>
      </c>
      <c r="J2376">
        <f t="shared" si="149"/>
        <v>6324181</v>
      </c>
      <c r="K2376">
        <f t="shared" si="150"/>
        <v>0.1</v>
      </c>
      <c r="L2376">
        <f t="shared" si="151"/>
        <v>632418.10000000009</v>
      </c>
    </row>
    <row r="2377" spans="1:12" x14ac:dyDescent="0.25">
      <c r="A2377">
        <v>3376</v>
      </c>
      <c r="B2377" t="s">
        <v>474</v>
      </c>
      <c r="C2377">
        <v>797533</v>
      </c>
      <c r="D2377">
        <v>7.27</v>
      </c>
      <c r="E2377" s="5">
        <v>44383.435416666667</v>
      </c>
      <c r="F2377" t="s">
        <v>1423</v>
      </c>
      <c r="G2377">
        <v>2770422</v>
      </c>
      <c r="H2377" s="3">
        <v>45015.665729108798</v>
      </c>
      <c r="I2377" t="str">
        <f t="shared" si="148"/>
        <v>Long Term</v>
      </c>
      <c r="J2377">
        <f t="shared" si="149"/>
        <v>1972889</v>
      </c>
      <c r="K2377">
        <f t="shared" si="150"/>
        <v>0.1</v>
      </c>
      <c r="L2377">
        <f t="shared" si="151"/>
        <v>197288.90000000002</v>
      </c>
    </row>
    <row r="2378" spans="1:12" x14ac:dyDescent="0.25">
      <c r="A2378">
        <v>3377</v>
      </c>
      <c r="B2378" t="s">
        <v>631</v>
      </c>
      <c r="C2378">
        <v>359084</v>
      </c>
      <c r="D2378">
        <v>7.44</v>
      </c>
      <c r="E2378" s="5">
        <v>44027.486828703702</v>
      </c>
      <c r="F2378" t="s">
        <v>1424</v>
      </c>
      <c r="G2378">
        <v>1308134</v>
      </c>
      <c r="H2378" s="3">
        <v>45015.665729108798</v>
      </c>
      <c r="I2378" t="str">
        <f t="shared" si="148"/>
        <v>Long Term</v>
      </c>
      <c r="J2378">
        <f t="shared" si="149"/>
        <v>949050</v>
      </c>
      <c r="K2378">
        <f t="shared" si="150"/>
        <v>0.1</v>
      </c>
      <c r="L2378">
        <f t="shared" si="151"/>
        <v>94905</v>
      </c>
    </row>
    <row r="2379" spans="1:12" x14ac:dyDescent="0.25">
      <c r="A2379">
        <v>3378</v>
      </c>
      <c r="B2379" t="s">
        <v>1209</v>
      </c>
      <c r="C2379">
        <v>52536</v>
      </c>
      <c r="D2379">
        <v>5.12</v>
      </c>
      <c r="E2379" s="5">
        <v>43691.760717592602</v>
      </c>
      <c r="F2379" t="s">
        <v>1424</v>
      </c>
      <c r="G2379">
        <v>5934581</v>
      </c>
      <c r="H2379" s="3">
        <v>45015.665729108798</v>
      </c>
      <c r="I2379" t="str">
        <f t="shared" si="148"/>
        <v>Long Term</v>
      </c>
      <c r="J2379">
        <f t="shared" si="149"/>
        <v>5882045</v>
      </c>
      <c r="K2379">
        <f t="shared" si="150"/>
        <v>0.1</v>
      </c>
      <c r="L2379">
        <f t="shared" si="151"/>
        <v>588204.5</v>
      </c>
    </row>
    <row r="2380" spans="1:12" x14ac:dyDescent="0.25">
      <c r="A2380">
        <v>3379</v>
      </c>
      <c r="B2380" t="s">
        <v>600</v>
      </c>
      <c r="C2380">
        <v>656792</v>
      </c>
      <c r="D2380">
        <v>5.55</v>
      </c>
      <c r="E2380" s="5">
        <v>43593.356805555559</v>
      </c>
      <c r="F2380" t="s">
        <v>1426</v>
      </c>
      <c r="G2380">
        <v>656821</v>
      </c>
      <c r="H2380" s="3">
        <v>45015.665729108798</v>
      </c>
      <c r="I2380" t="str">
        <f t="shared" si="148"/>
        <v>Long Term</v>
      </c>
      <c r="J2380">
        <f t="shared" si="149"/>
        <v>29</v>
      </c>
      <c r="K2380">
        <f t="shared" si="150"/>
        <v>0</v>
      </c>
      <c r="L2380">
        <f t="shared" si="151"/>
        <v>0</v>
      </c>
    </row>
    <row r="2381" spans="1:12" x14ac:dyDescent="0.25">
      <c r="A2381">
        <v>3380</v>
      </c>
      <c r="B2381" t="s">
        <v>1358</v>
      </c>
      <c r="C2381">
        <v>387957</v>
      </c>
      <c r="D2381">
        <v>7.61</v>
      </c>
      <c r="E2381" s="5">
        <v>43675.319837962961</v>
      </c>
      <c r="F2381" t="s">
        <v>1424</v>
      </c>
      <c r="G2381">
        <v>6288985</v>
      </c>
      <c r="H2381" s="3">
        <v>45015.665729108798</v>
      </c>
      <c r="I2381" t="str">
        <f t="shared" si="148"/>
        <v>Long Term</v>
      </c>
      <c r="J2381">
        <f t="shared" si="149"/>
        <v>5901028</v>
      </c>
      <c r="K2381">
        <f t="shared" si="150"/>
        <v>0.1</v>
      </c>
      <c r="L2381">
        <f t="shared" si="151"/>
        <v>590102.80000000005</v>
      </c>
    </row>
    <row r="2382" spans="1:12" x14ac:dyDescent="0.25">
      <c r="A2382">
        <v>3381</v>
      </c>
      <c r="B2382" t="s">
        <v>1031</v>
      </c>
      <c r="C2382">
        <v>392093</v>
      </c>
      <c r="D2382">
        <v>8.86</v>
      </c>
      <c r="E2382" s="5">
        <v>44679.463437500002</v>
      </c>
      <c r="F2382" t="s">
        <v>1425</v>
      </c>
      <c r="G2382">
        <v>8324467</v>
      </c>
      <c r="H2382" s="3">
        <v>45015.665729108798</v>
      </c>
      <c r="I2382" t="str">
        <f t="shared" si="148"/>
        <v>Short Term</v>
      </c>
      <c r="J2382">
        <f t="shared" si="149"/>
        <v>7932374</v>
      </c>
      <c r="K2382">
        <f t="shared" si="150"/>
        <v>0.1</v>
      </c>
      <c r="L2382">
        <f t="shared" si="151"/>
        <v>793237.4</v>
      </c>
    </row>
    <row r="2383" spans="1:12" x14ac:dyDescent="0.25">
      <c r="A2383">
        <v>3382</v>
      </c>
      <c r="B2383" t="s">
        <v>880</v>
      </c>
      <c r="C2383">
        <v>481779</v>
      </c>
      <c r="D2383">
        <v>7</v>
      </c>
      <c r="E2383" s="5">
        <v>44458.595590277779</v>
      </c>
      <c r="F2383" t="s">
        <v>1421</v>
      </c>
      <c r="G2383">
        <v>9453855</v>
      </c>
      <c r="H2383" s="3">
        <v>45015.665729108798</v>
      </c>
      <c r="I2383" t="str">
        <f t="shared" si="148"/>
        <v>Long Term</v>
      </c>
      <c r="J2383">
        <f t="shared" si="149"/>
        <v>8972076</v>
      </c>
      <c r="K2383">
        <f t="shared" si="150"/>
        <v>0.1</v>
      </c>
      <c r="L2383">
        <f t="shared" si="151"/>
        <v>897207.60000000009</v>
      </c>
    </row>
    <row r="2384" spans="1:12" x14ac:dyDescent="0.25">
      <c r="A2384">
        <v>3383</v>
      </c>
      <c r="B2384" t="s">
        <v>1384</v>
      </c>
      <c r="C2384">
        <v>333452</v>
      </c>
      <c r="D2384">
        <v>8.1</v>
      </c>
      <c r="E2384" s="5">
        <v>44688.624131944453</v>
      </c>
      <c r="F2384" t="s">
        <v>1422</v>
      </c>
      <c r="G2384">
        <v>1604699</v>
      </c>
      <c r="H2384" s="3">
        <v>45015.665729108798</v>
      </c>
      <c r="I2384" t="str">
        <f t="shared" si="148"/>
        <v>Short Term</v>
      </c>
      <c r="J2384">
        <f t="shared" si="149"/>
        <v>1271247</v>
      </c>
      <c r="K2384">
        <f t="shared" si="150"/>
        <v>0.1</v>
      </c>
      <c r="L2384">
        <f t="shared" si="151"/>
        <v>127124.70000000001</v>
      </c>
    </row>
    <row r="2385" spans="1:12" x14ac:dyDescent="0.25">
      <c r="A2385">
        <v>3384</v>
      </c>
      <c r="B2385" t="s">
        <v>1576</v>
      </c>
      <c r="C2385">
        <v>550031</v>
      </c>
      <c r="D2385">
        <v>8.6</v>
      </c>
      <c r="E2385" s="5">
        <v>44765.12909722222</v>
      </c>
      <c r="F2385" t="s">
        <v>1422</v>
      </c>
      <c r="G2385">
        <v>9990290</v>
      </c>
      <c r="H2385" s="3">
        <v>45015.665729108798</v>
      </c>
      <c r="I2385" t="str">
        <f t="shared" si="148"/>
        <v>Short Term</v>
      </c>
      <c r="J2385">
        <f t="shared" si="149"/>
        <v>9440259</v>
      </c>
      <c r="K2385">
        <f t="shared" si="150"/>
        <v>0.1</v>
      </c>
      <c r="L2385">
        <f t="shared" si="151"/>
        <v>944025.9</v>
      </c>
    </row>
    <row r="2386" spans="1:12" x14ac:dyDescent="0.25">
      <c r="A2386">
        <v>3385</v>
      </c>
      <c r="B2386" t="s">
        <v>1570</v>
      </c>
      <c r="C2386">
        <v>638176</v>
      </c>
      <c r="D2386">
        <v>7.7</v>
      </c>
      <c r="E2386" s="5">
        <v>43441.226631944453</v>
      </c>
      <c r="F2386" t="s">
        <v>1424</v>
      </c>
      <c r="G2386">
        <v>2051601</v>
      </c>
      <c r="H2386" s="3">
        <v>45015.665729108798</v>
      </c>
      <c r="I2386" t="str">
        <f t="shared" si="148"/>
        <v>Long Term</v>
      </c>
      <c r="J2386">
        <f t="shared" si="149"/>
        <v>1413425</v>
      </c>
      <c r="K2386">
        <f t="shared" si="150"/>
        <v>0.1</v>
      </c>
      <c r="L2386">
        <f t="shared" si="151"/>
        <v>141342.5</v>
      </c>
    </row>
    <row r="2387" spans="1:12" x14ac:dyDescent="0.25">
      <c r="A2387">
        <v>3386</v>
      </c>
      <c r="B2387" t="s">
        <v>1392</v>
      </c>
      <c r="C2387">
        <v>880106</v>
      </c>
      <c r="D2387">
        <v>5.4</v>
      </c>
      <c r="E2387" s="5">
        <v>44124.183703703697</v>
      </c>
      <c r="F2387" t="s">
        <v>1423</v>
      </c>
      <c r="G2387">
        <v>7437540</v>
      </c>
      <c r="H2387" s="3">
        <v>45015.665729108798</v>
      </c>
      <c r="I2387" t="str">
        <f t="shared" si="148"/>
        <v>Long Term</v>
      </c>
      <c r="J2387">
        <f t="shared" si="149"/>
        <v>6557434</v>
      </c>
      <c r="K2387">
        <f t="shared" si="150"/>
        <v>0.1</v>
      </c>
      <c r="L2387">
        <f t="shared" si="151"/>
        <v>655743.4</v>
      </c>
    </row>
    <row r="2388" spans="1:12" x14ac:dyDescent="0.25">
      <c r="A2388">
        <v>3387</v>
      </c>
      <c r="B2388" t="s">
        <v>288</v>
      </c>
      <c r="C2388">
        <v>883515</v>
      </c>
      <c r="D2388">
        <v>6.64</v>
      </c>
      <c r="E2388" s="5">
        <v>44968.477326388893</v>
      </c>
      <c r="F2388" t="s">
        <v>1424</v>
      </c>
      <c r="G2388">
        <v>1527394</v>
      </c>
      <c r="H2388" s="3">
        <v>45015.665729108798</v>
      </c>
      <c r="I2388" t="str">
        <f t="shared" si="148"/>
        <v>Short Term</v>
      </c>
      <c r="J2388">
        <f t="shared" si="149"/>
        <v>643879</v>
      </c>
      <c r="K2388">
        <f t="shared" si="150"/>
        <v>0.1</v>
      </c>
      <c r="L2388">
        <f t="shared" si="151"/>
        <v>64387.9</v>
      </c>
    </row>
    <row r="2389" spans="1:12" x14ac:dyDescent="0.25">
      <c r="A2389">
        <v>3388</v>
      </c>
      <c r="B2389" t="s">
        <v>1051</v>
      </c>
      <c r="C2389">
        <v>414250</v>
      </c>
      <c r="D2389">
        <v>5.66</v>
      </c>
      <c r="E2389" s="5">
        <v>44926.289224537039</v>
      </c>
      <c r="F2389" t="s">
        <v>1425</v>
      </c>
      <c r="G2389">
        <v>516338</v>
      </c>
      <c r="H2389" s="3">
        <v>45015.665729108798</v>
      </c>
      <c r="I2389" t="str">
        <f t="shared" si="148"/>
        <v>Short Term</v>
      </c>
      <c r="J2389">
        <f t="shared" si="149"/>
        <v>102088</v>
      </c>
      <c r="K2389">
        <f t="shared" si="150"/>
        <v>0.1</v>
      </c>
      <c r="L2389">
        <f t="shared" si="151"/>
        <v>10208.800000000001</v>
      </c>
    </row>
    <row r="2390" spans="1:12" x14ac:dyDescent="0.25">
      <c r="A2390">
        <v>3389</v>
      </c>
      <c r="B2390" t="s">
        <v>371</v>
      </c>
      <c r="C2390">
        <v>426101</v>
      </c>
      <c r="D2390">
        <v>8.5500000000000007</v>
      </c>
      <c r="E2390" s="5">
        <v>43989.634074074071</v>
      </c>
      <c r="F2390" t="s">
        <v>1424</v>
      </c>
      <c r="G2390">
        <v>8714439</v>
      </c>
      <c r="H2390" s="3">
        <v>45015.665729108798</v>
      </c>
      <c r="I2390" t="str">
        <f t="shared" si="148"/>
        <v>Long Term</v>
      </c>
      <c r="J2390">
        <f t="shared" si="149"/>
        <v>8288338</v>
      </c>
      <c r="K2390">
        <f t="shared" si="150"/>
        <v>0.1</v>
      </c>
      <c r="L2390">
        <f t="shared" si="151"/>
        <v>828833.8</v>
      </c>
    </row>
    <row r="2391" spans="1:12" x14ac:dyDescent="0.25">
      <c r="A2391">
        <v>3390</v>
      </c>
      <c r="B2391" t="s">
        <v>660</v>
      </c>
      <c r="C2391">
        <v>871013</v>
      </c>
      <c r="D2391">
        <v>5.33</v>
      </c>
      <c r="E2391" s="5">
        <v>44157.280312499999</v>
      </c>
      <c r="F2391" t="s">
        <v>1423</v>
      </c>
      <c r="G2391">
        <v>3595767</v>
      </c>
      <c r="H2391" s="3">
        <v>45015.665729108798</v>
      </c>
      <c r="I2391" t="str">
        <f t="shared" si="148"/>
        <v>Long Term</v>
      </c>
      <c r="J2391">
        <f t="shared" si="149"/>
        <v>2724754</v>
      </c>
      <c r="K2391">
        <f t="shared" si="150"/>
        <v>0.1</v>
      </c>
      <c r="L2391">
        <f t="shared" si="151"/>
        <v>272475.40000000002</v>
      </c>
    </row>
    <row r="2392" spans="1:12" x14ac:dyDescent="0.25">
      <c r="A2392">
        <v>3391</v>
      </c>
      <c r="B2392" t="s">
        <v>888</v>
      </c>
      <c r="C2392">
        <v>43070</v>
      </c>
      <c r="D2392">
        <v>6.76</v>
      </c>
      <c r="E2392" s="5">
        <v>44411.429606481477</v>
      </c>
      <c r="F2392" t="s">
        <v>1422</v>
      </c>
      <c r="G2392">
        <v>6975230</v>
      </c>
      <c r="H2392" s="3">
        <v>45015.665729108798</v>
      </c>
      <c r="I2392" t="str">
        <f t="shared" si="148"/>
        <v>Long Term</v>
      </c>
      <c r="J2392">
        <f t="shared" si="149"/>
        <v>6932160</v>
      </c>
      <c r="K2392">
        <f t="shared" si="150"/>
        <v>0.1</v>
      </c>
      <c r="L2392">
        <f t="shared" si="151"/>
        <v>693216</v>
      </c>
    </row>
    <row r="2393" spans="1:12" x14ac:dyDescent="0.25">
      <c r="A2393">
        <v>3392</v>
      </c>
      <c r="B2393" t="s">
        <v>708</v>
      </c>
      <c r="C2393">
        <v>148828</v>
      </c>
      <c r="D2393">
        <v>6.82</v>
      </c>
      <c r="E2393" s="5">
        <v>44094.001851851863</v>
      </c>
      <c r="F2393" t="s">
        <v>1425</v>
      </c>
      <c r="G2393">
        <v>3905120</v>
      </c>
      <c r="H2393" s="3">
        <v>45015.665729108798</v>
      </c>
      <c r="I2393" t="str">
        <f t="shared" si="148"/>
        <v>Long Term</v>
      </c>
      <c r="J2393">
        <f t="shared" si="149"/>
        <v>3756292</v>
      </c>
      <c r="K2393">
        <f t="shared" si="150"/>
        <v>0.1</v>
      </c>
      <c r="L2393">
        <f t="shared" si="151"/>
        <v>375629.2</v>
      </c>
    </row>
    <row r="2394" spans="1:12" x14ac:dyDescent="0.25">
      <c r="A2394">
        <v>3393</v>
      </c>
      <c r="B2394" t="s">
        <v>62</v>
      </c>
      <c r="C2394">
        <v>309097</v>
      </c>
      <c r="D2394">
        <v>7.87</v>
      </c>
      <c r="E2394" s="5">
        <v>44187.346712962957</v>
      </c>
      <c r="F2394" t="s">
        <v>1422</v>
      </c>
      <c r="G2394">
        <v>9585367</v>
      </c>
      <c r="H2394" s="3">
        <v>45015.665729108798</v>
      </c>
      <c r="I2394" t="str">
        <f t="shared" si="148"/>
        <v>Long Term</v>
      </c>
      <c r="J2394">
        <f t="shared" si="149"/>
        <v>9276270</v>
      </c>
      <c r="K2394">
        <f t="shared" si="150"/>
        <v>0.1</v>
      </c>
      <c r="L2394">
        <f t="shared" si="151"/>
        <v>927627</v>
      </c>
    </row>
    <row r="2395" spans="1:12" x14ac:dyDescent="0.25">
      <c r="A2395">
        <v>3394</v>
      </c>
      <c r="B2395" t="s">
        <v>477</v>
      </c>
      <c r="C2395">
        <v>256487</v>
      </c>
      <c r="D2395">
        <v>7.78</v>
      </c>
      <c r="E2395" s="5">
        <v>44646.719930555562</v>
      </c>
      <c r="F2395" t="s">
        <v>1424</v>
      </c>
      <c r="G2395">
        <v>8758516</v>
      </c>
      <c r="H2395" s="3">
        <v>45015.665729108798</v>
      </c>
      <c r="I2395" t="str">
        <f t="shared" si="148"/>
        <v>Long Term</v>
      </c>
      <c r="J2395">
        <f t="shared" si="149"/>
        <v>8502029</v>
      </c>
      <c r="K2395">
        <f t="shared" si="150"/>
        <v>0.1</v>
      </c>
      <c r="L2395">
        <f t="shared" si="151"/>
        <v>850202.9</v>
      </c>
    </row>
    <row r="2396" spans="1:12" x14ac:dyDescent="0.25">
      <c r="A2396">
        <v>3395</v>
      </c>
      <c r="B2396" t="s">
        <v>245</v>
      </c>
      <c r="C2396">
        <v>334726</v>
      </c>
      <c r="D2396">
        <v>7.17</v>
      </c>
      <c r="E2396" s="5">
        <v>43546.321481481478</v>
      </c>
      <c r="F2396" t="s">
        <v>1421</v>
      </c>
      <c r="G2396">
        <v>334756</v>
      </c>
      <c r="H2396" s="3">
        <v>45015.665729108798</v>
      </c>
      <c r="I2396" t="str">
        <f t="shared" si="148"/>
        <v>Long Term</v>
      </c>
      <c r="J2396">
        <f t="shared" si="149"/>
        <v>30</v>
      </c>
      <c r="K2396">
        <f t="shared" si="150"/>
        <v>0</v>
      </c>
      <c r="L2396">
        <f t="shared" si="151"/>
        <v>0</v>
      </c>
    </row>
    <row r="2397" spans="1:12" x14ac:dyDescent="0.25">
      <c r="A2397">
        <v>3396</v>
      </c>
      <c r="B2397" t="s">
        <v>951</v>
      </c>
      <c r="C2397">
        <v>315248</v>
      </c>
      <c r="D2397">
        <v>5.37</v>
      </c>
      <c r="E2397" s="5">
        <v>43403.225671296299</v>
      </c>
      <c r="F2397" t="s">
        <v>1423</v>
      </c>
      <c r="G2397">
        <v>6969291</v>
      </c>
      <c r="H2397" s="3">
        <v>45015.665729108798</v>
      </c>
      <c r="I2397" t="str">
        <f t="shared" si="148"/>
        <v>Long Term</v>
      </c>
      <c r="J2397">
        <f t="shared" si="149"/>
        <v>6654043</v>
      </c>
      <c r="K2397">
        <f t="shared" si="150"/>
        <v>0.1</v>
      </c>
      <c r="L2397">
        <f t="shared" si="151"/>
        <v>665404.30000000005</v>
      </c>
    </row>
    <row r="2398" spans="1:12" x14ac:dyDescent="0.25">
      <c r="A2398">
        <v>3397</v>
      </c>
      <c r="B2398" t="s">
        <v>656</v>
      </c>
      <c r="C2398">
        <v>567238</v>
      </c>
      <c r="D2398">
        <v>8.1999999999999993</v>
      </c>
      <c r="E2398" s="5">
        <v>44786.616284722222</v>
      </c>
      <c r="F2398" t="s">
        <v>1425</v>
      </c>
      <c r="G2398">
        <v>1740905</v>
      </c>
      <c r="H2398" s="3">
        <v>45015.665729108798</v>
      </c>
      <c r="I2398" t="str">
        <f t="shared" si="148"/>
        <v>Short Term</v>
      </c>
      <c r="J2398">
        <f t="shared" si="149"/>
        <v>1173667</v>
      </c>
      <c r="K2398">
        <f t="shared" si="150"/>
        <v>0.1</v>
      </c>
      <c r="L2398">
        <f t="shared" si="151"/>
        <v>117366.70000000001</v>
      </c>
    </row>
    <row r="2399" spans="1:12" x14ac:dyDescent="0.25">
      <c r="A2399">
        <v>3398</v>
      </c>
      <c r="B2399" t="s">
        <v>1207</v>
      </c>
      <c r="C2399">
        <v>123221</v>
      </c>
      <c r="D2399">
        <v>7.7</v>
      </c>
      <c r="E2399" s="5">
        <v>44880.736562500002</v>
      </c>
      <c r="F2399" t="s">
        <v>1425</v>
      </c>
      <c r="G2399">
        <v>1273265</v>
      </c>
      <c r="H2399" s="3">
        <v>45015.665729108798</v>
      </c>
      <c r="I2399" t="str">
        <f t="shared" si="148"/>
        <v>Short Term</v>
      </c>
      <c r="J2399">
        <f t="shared" si="149"/>
        <v>1150044</v>
      </c>
      <c r="K2399">
        <f t="shared" si="150"/>
        <v>0.1</v>
      </c>
      <c r="L2399">
        <f t="shared" si="151"/>
        <v>115004.40000000001</v>
      </c>
    </row>
    <row r="2400" spans="1:12" x14ac:dyDescent="0.25">
      <c r="A2400">
        <v>3399</v>
      </c>
      <c r="B2400" t="s">
        <v>1000</v>
      </c>
      <c r="C2400">
        <v>608215</v>
      </c>
      <c r="D2400">
        <v>7.96</v>
      </c>
      <c r="E2400" s="5">
        <v>44619.81454861111</v>
      </c>
      <c r="F2400" t="s">
        <v>1425</v>
      </c>
      <c r="G2400">
        <v>3649544</v>
      </c>
      <c r="H2400" s="3">
        <v>45015.665729108798</v>
      </c>
      <c r="I2400" t="str">
        <f t="shared" si="148"/>
        <v>Long Term</v>
      </c>
      <c r="J2400">
        <f t="shared" si="149"/>
        <v>3041329</v>
      </c>
      <c r="K2400">
        <f t="shared" si="150"/>
        <v>0.1</v>
      </c>
      <c r="L2400">
        <f t="shared" si="151"/>
        <v>304132.90000000002</v>
      </c>
    </row>
    <row r="2401" spans="1:12" x14ac:dyDescent="0.25">
      <c r="A2401">
        <v>3400</v>
      </c>
      <c r="B2401" t="s">
        <v>1325</v>
      </c>
      <c r="C2401">
        <v>499748</v>
      </c>
      <c r="D2401">
        <v>8.69</v>
      </c>
      <c r="E2401" s="5">
        <v>43857.077569444453</v>
      </c>
      <c r="F2401" t="s">
        <v>1425</v>
      </c>
      <c r="G2401">
        <v>9718358</v>
      </c>
      <c r="H2401" s="3">
        <v>45015.665729108798</v>
      </c>
      <c r="I2401" t="str">
        <f t="shared" si="148"/>
        <v>Long Term</v>
      </c>
      <c r="J2401">
        <f t="shared" si="149"/>
        <v>9218610</v>
      </c>
      <c r="K2401">
        <f t="shared" si="150"/>
        <v>0.1</v>
      </c>
      <c r="L2401">
        <f t="shared" si="151"/>
        <v>921861</v>
      </c>
    </row>
    <row r="2402" spans="1:12" x14ac:dyDescent="0.25">
      <c r="A2402">
        <v>3401</v>
      </c>
      <c r="B2402" t="s">
        <v>1347</v>
      </c>
      <c r="C2402">
        <v>435482</v>
      </c>
      <c r="D2402">
        <v>8.7799999999999994</v>
      </c>
      <c r="E2402" s="5">
        <v>43424.895729166667</v>
      </c>
      <c r="F2402" t="s">
        <v>1426</v>
      </c>
      <c r="G2402">
        <v>1911965</v>
      </c>
      <c r="H2402" s="3">
        <v>45015.665729108798</v>
      </c>
      <c r="I2402" t="str">
        <f t="shared" si="148"/>
        <v>Long Term</v>
      </c>
      <c r="J2402">
        <f t="shared" si="149"/>
        <v>1476483</v>
      </c>
      <c r="K2402">
        <f t="shared" si="150"/>
        <v>0.1</v>
      </c>
      <c r="L2402">
        <f t="shared" si="151"/>
        <v>147648.30000000002</v>
      </c>
    </row>
    <row r="2403" spans="1:12" x14ac:dyDescent="0.25">
      <c r="A2403">
        <v>3402</v>
      </c>
      <c r="B2403" t="s">
        <v>1098</v>
      </c>
      <c r="C2403">
        <v>842131</v>
      </c>
      <c r="D2403">
        <v>7.25</v>
      </c>
      <c r="E2403" s="5">
        <v>44395.541886574072</v>
      </c>
      <c r="F2403" t="s">
        <v>1425</v>
      </c>
      <c r="G2403">
        <v>2801708</v>
      </c>
      <c r="H2403" s="3">
        <v>45015.665729108798</v>
      </c>
      <c r="I2403" t="str">
        <f t="shared" si="148"/>
        <v>Long Term</v>
      </c>
      <c r="J2403">
        <f t="shared" si="149"/>
        <v>1959577</v>
      </c>
      <c r="K2403">
        <f t="shared" si="150"/>
        <v>0.1</v>
      </c>
      <c r="L2403">
        <f t="shared" si="151"/>
        <v>195957.7</v>
      </c>
    </row>
    <row r="2404" spans="1:12" x14ac:dyDescent="0.25">
      <c r="A2404">
        <v>3403</v>
      </c>
      <c r="B2404" t="s">
        <v>1223</v>
      </c>
      <c r="C2404">
        <v>576433</v>
      </c>
      <c r="D2404">
        <v>7.98</v>
      </c>
      <c r="E2404" s="5">
        <v>43489.711875000001</v>
      </c>
      <c r="F2404" t="s">
        <v>1424</v>
      </c>
      <c r="G2404">
        <v>9005709</v>
      </c>
      <c r="H2404" s="3">
        <v>45015.665729108798</v>
      </c>
      <c r="I2404" t="str">
        <f t="shared" si="148"/>
        <v>Long Term</v>
      </c>
      <c r="J2404">
        <f t="shared" si="149"/>
        <v>8429276</v>
      </c>
      <c r="K2404">
        <f t="shared" si="150"/>
        <v>0.1</v>
      </c>
      <c r="L2404">
        <f t="shared" si="151"/>
        <v>842927.60000000009</v>
      </c>
    </row>
    <row r="2405" spans="1:12" x14ac:dyDescent="0.25">
      <c r="A2405">
        <v>3404</v>
      </c>
      <c r="B2405" t="s">
        <v>396</v>
      </c>
      <c r="C2405">
        <v>787165</v>
      </c>
      <c r="D2405">
        <v>7.75</v>
      </c>
      <c r="E2405" s="5">
        <v>44860.453055555547</v>
      </c>
      <c r="F2405" t="s">
        <v>1425</v>
      </c>
      <c r="G2405">
        <v>8160488</v>
      </c>
      <c r="H2405" s="3">
        <v>45015.665729108798</v>
      </c>
      <c r="I2405" t="str">
        <f t="shared" si="148"/>
        <v>Short Term</v>
      </c>
      <c r="J2405">
        <f t="shared" si="149"/>
        <v>7373323</v>
      </c>
      <c r="K2405">
        <f t="shared" si="150"/>
        <v>0.1</v>
      </c>
      <c r="L2405">
        <f t="shared" si="151"/>
        <v>737332.3</v>
      </c>
    </row>
    <row r="2406" spans="1:12" x14ac:dyDescent="0.25">
      <c r="A2406">
        <v>3405</v>
      </c>
      <c r="B2406" t="s">
        <v>1176</v>
      </c>
      <c r="C2406">
        <v>414618</v>
      </c>
      <c r="D2406">
        <v>6.69</v>
      </c>
      <c r="E2406" s="5">
        <v>43552.096909722219</v>
      </c>
      <c r="F2406" t="s">
        <v>1426</v>
      </c>
      <c r="G2406">
        <v>8744821</v>
      </c>
      <c r="H2406" s="3">
        <v>45015.665729108798</v>
      </c>
      <c r="I2406" t="str">
        <f t="shared" si="148"/>
        <v>Long Term</v>
      </c>
      <c r="J2406">
        <f t="shared" si="149"/>
        <v>8330203</v>
      </c>
      <c r="K2406">
        <f t="shared" si="150"/>
        <v>0.1</v>
      </c>
      <c r="L2406">
        <f t="shared" si="151"/>
        <v>833020.3</v>
      </c>
    </row>
    <row r="2407" spans="1:12" x14ac:dyDescent="0.25">
      <c r="A2407">
        <v>3406</v>
      </c>
      <c r="B2407" t="s">
        <v>1027</v>
      </c>
      <c r="C2407">
        <v>240429</v>
      </c>
      <c r="D2407">
        <v>7.57</v>
      </c>
      <c r="E2407" s="5">
        <v>43524.126689814817</v>
      </c>
      <c r="F2407" t="s">
        <v>1422</v>
      </c>
      <c r="G2407">
        <v>908267</v>
      </c>
      <c r="H2407" s="3">
        <v>45015.665729108798</v>
      </c>
      <c r="I2407" t="str">
        <f t="shared" si="148"/>
        <v>Long Term</v>
      </c>
      <c r="J2407">
        <f t="shared" si="149"/>
        <v>667838</v>
      </c>
      <c r="K2407">
        <f t="shared" si="150"/>
        <v>0.1</v>
      </c>
      <c r="L2407">
        <f t="shared" si="151"/>
        <v>66783.8</v>
      </c>
    </row>
    <row r="2408" spans="1:12" x14ac:dyDescent="0.25">
      <c r="A2408">
        <v>3407</v>
      </c>
      <c r="B2408" t="s">
        <v>498</v>
      </c>
      <c r="C2408">
        <v>676481</v>
      </c>
      <c r="D2408">
        <v>6.11</v>
      </c>
      <c r="E2408" s="5">
        <v>43945.314884259264</v>
      </c>
      <c r="F2408" t="s">
        <v>1426</v>
      </c>
      <c r="G2408">
        <v>6476924</v>
      </c>
      <c r="H2408" s="3">
        <v>45015.665729108798</v>
      </c>
      <c r="I2408" t="str">
        <f t="shared" si="148"/>
        <v>Long Term</v>
      </c>
      <c r="J2408">
        <f t="shared" si="149"/>
        <v>5800443</v>
      </c>
      <c r="K2408">
        <f t="shared" si="150"/>
        <v>0.1</v>
      </c>
      <c r="L2408">
        <f t="shared" si="151"/>
        <v>580044.30000000005</v>
      </c>
    </row>
    <row r="2409" spans="1:12" x14ac:dyDescent="0.25">
      <c r="A2409">
        <v>3408</v>
      </c>
      <c r="B2409" t="s">
        <v>778</v>
      </c>
      <c r="C2409">
        <v>980855</v>
      </c>
      <c r="D2409">
        <v>6.95</v>
      </c>
      <c r="E2409" s="5">
        <v>43464.269791666673</v>
      </c>
      <c r="F2409" t="s">
        <v>1421</v>
      </c>
      <c r="G2409">
        <v>980862</v>
      </c>
      <c r="H2409" s="3">
        <v>45015.665729108798</v>
      </c>
      <c r="I2409" t="str">
        <f t="shared" si="148"/>
        <v>Long Term</v>
      </c>
      <c r="J2409">
        <f t="shared" si="149"/>
        <v>7</v>
      </c>
      <c r="K2409">
        <f t="shared" si="150"/>
        <v>0</v>
      </c>
      <c r="L2409">
        <f t="shared" si="151"/>
        <v>0</v>
      </c>
    </row>
    <row r="2410" spans="1:12" x14ac:dyDescent="0.25">
      <c r="A2410">
        <v>3409</v>
      </c>
      <c r="B2410" t="s">
        <v>1273</v>
      </c>
      <c r="C2410">
        <v>550742</v>
      </c>
      <c r="D2410">
        <v>5.67</v>
      </c>
      <c r="E2410" s="5">
        <v>44393.600219907406</v>
      </c>
      <c r="F2410" t="s">
        <v>1421</v>
      </c>
      <c r="G2410">
        <v>8338277</v>
      </c>
      <c r="H2410" s="3">
        <v>45015.665729108798</v>
      </c>
      <c r="I2410" t="str">
        <f t="shared" si="148"/>
        <v>Long Term</v>
      </c>
      <c r="J2410">
        <f t="shared" si="149"/>
        <v>7787535</v>
      </c>
      <c r="K2410">
        <f t="shared" si="150"/>
        <v>0.1</v>
      </c>
      <c r="L2410">
        <f t="shared" si="151"/>
        <v>778753.5</v>
      </c>
    </row>
    <row r="2411" spans="1:12" x14ac:dyDescent="0.25">
      <c r="A2411">
        <v>3410</v>
      </c>
      <c r="B2411" t="s">
        <v>426</v>
      </c>
      <c r="C2411">
        <v>641423</v>
      </c>
      <c r="D2411">
        <v>8.82</v>
      </c>
      <c r="E2411" s="5">
        <v>44182.579386574071</v>
      </c>
      <c r="F2411" t="s">
        <v>1422</v>
      </c>
      <c r="G2411">
        <v>8114287</v>
      </c>
      <c r="H2411" s="3">
        <v>45015.665729108798</v>
      </c>
      <c r="I2411" t="str">
        <f t="shared" si="148"/>
        <v>Long Term</v>
      </c>
      <c r="J2411">
        <f t="shared" si="149"/>
        <v>7472864</v>
      </c>
      <c r="K2411">
        <f t="shared" si="150"/>
        <v>0.1</v>
      </c>
      <c r="L2411">
        <f t="shared" si="151"/>
        <v>747286.4</v>
      </c>
    </row>
    <row r="2412" spans="1:12" x14ac:dyDescent="0.25">
      <c r="A2412">
        <v>3411</v>
      </c>
      <c r="B2412" t="s">
        <v>785</v>
      </c>
      <c r="C2412">
        <v>710907</v>
      </c>
      <c r="D2412">
        <v>6.66</v>
      </c>
      <c r="E2412" s="5">
        <v>44997.435659722221</v>
      </c>
      <c r="F2412" t="s">
        <v>1422</v>
      </c>
      <c r="G2412">
        <v>6421821</v>
      </c>
      <c r="H2412" s="3">
        <v>45015.665729108798</v>
      </c>
      <c r="I2412" t="str">
        <f t="shared" si="148"/>
        <v>Short Term</v>
      </c>
      <c r="J2412">
        <f t="shared" si="149"/>
        <v>5710914</v>
      </c>
      <c r="K2412">
        <f t="shared" si="150"/>
        <v>0.1</v>
      </c>
      <c r="L2412">
        <f t="shared" si="151"/>
        <v>571091.4</v>
      </c>
    </row>
    <row r="2413" spans="1:12" x14ac:dyDescent="0.25">
      <c r="A2413">
        <v>3412</v>
      </c>
      <c r="B2413" t="s">
        <v>1578</v>
      </c>
      <c r="C2413">
        <v>303785</v>
      </c>
      <c r="D2413">
        <v>5.8</v>
      </c>
      <c r="E2413" s="5">
        <v>44846.209560185183</v>
      </c>
      <c r="F2413" t="s">
        <v>1423</v>
      </c>
      <c r="G2413">
        <v>4287817</v>
      </c>
      <c r="H2413" s="3">
        <v>45015.665729108798</v>
      </c>
      <c r="I2413" t="str">
        <f t="shared" si="148"/>
        <v>Short Term</v>
      </c>
      <c r="J2413">
        <f t="shared" si="149"/>
        <v>3984032</v>
      </c>
      <c r="K2413">
        <f t="shared" si="150"/>
        <v>0.1</v>
      </c>
      <c r="L2413">
        <f t="shared" si="151"/>
        <v>398403.2</v>
      </c>
    </row>
    <row r="2414" spans="1:12" x14ac:dyDescent="0.25">
      <c r="A2414">
        <v>3413</v>
      </c>
      <c r="B2414" t="s">
        <v>1247</v>
      </c>
      <c r="C2414">
        <v>286278</v>
      </c>
      <c r="D2414">
        <v>6.17</v>
      </c>
      <c r="E2414" s="5">
        <v>43926.291956018518</v>
      </c>
      <c r="F2414" t="s">
        <v>1425</v>
      </c>
      <c r="G2414">
        <v>4124238</v>
      </c>
      <c r="H2414" s="3">
        <v>45015.665729108798</v>
      </c>
      <c r="I2414" t="str">
        <f t="shared" si="148"/>
        <v>Long Term</v>
      </c>
      <c r="J2414">
        <f t="shared" si="149"/>
        <v>3837960</v>
      </c>
      <c r="K2414">
        <f t="shared" si="150"/>
        <v>0.1</v>
      </c>
      <c r="L2414">
        <f t="shared" si="151"/>
        <v>383796</v>
      </c>
    </row>
    <row r="2415" spans="1:12" x14ac:dyDescent="0.25">
      <c r="A2415">
        <v>3414</v>
      </c>
      <c r="B2415" t="s">
        <v>903</v>
      </c>
      <c r="C2415">
        <v>659301</v>
      </c>
      <c r="D2415">
        <v>6.96</v>
      </c>
      <c r="E2415" s="5">
        <v>44444.501261574071</v>
      </c>
      <c r="F2415" t="s">
        <v>1422</v>
      </c>
      <c r="G2415">
        <v>4475022</v>
      </c>
      <c r="H2415" s="3">
        <v>45015.665729108798</v>
      </c>
      <c r="I2415" t="str">
        <f t="shared" si="148"/>
        <v>Long Term</v>
      </c>
      <c r="J2415">
        <f t="shared" si="149"/>
        <v>3815721</v>
      </c>
      <c r="K2415">
        <f t="shared" si="150"/>
        <v>0.1</v>
      </c>
      <c r="L2415">
        <f t="shared" si="151"/>
        <v>381572.10000000003</v>
      </c>
    </row>
    <row r="2416" spans="1:12" x14ac:dyDescent="0.25">
      <c r="A2416">
        <v>3415</v>
      </c>
      <c r="B2416" t="s">
        <v>1353</v>
      </c>
      <c r="C2416">
        <v>191345</v>
      </c>
      <c r="D2416">
        <v>6.94</v>
      </c>
      <c r="E2416" s="5">
        <v>44079.047384259262</v>
      </c>
      <c r="F2416" t="s">
        <v>1423</v>
      </c>
      <c r="G2416">
        <v>9442213</v>
      </c>
      <c r="H2416" s="3">
        <v>45015.665729108798</v>
      </c>
      <c r="I2416" t="str">
        <f t="shared" si="148"/>
        <v>Long Term</v>
      </c>
      <c r="J2416">
        <f t="shared" si="149"/>
        <v>9250868</v>
      </c>
      <c r="K2416">
        <f t="shared" si="150"/>
        <v>0.1</v>
      </c>
      <c r="L2416">
        <f t="shared" si="151"/>
        <v>925086.8</v>
      </c>
    </row>
    <row r="2417" spans="1:12" x14ac:dyDescent="0.25">
      <c r="A2417">
        <v>3416</v>
      </c>
      <c r="B2417" t="s">
        <v>1244</v>
      </c>
      <c r="C2417">
        <v>979163</v>
      </c>
      <c r="D2417">
        <v>8.4700000000000006</v>
      </c>
      <c r="E2417" s="5">
        <v>44599.29892361111</v>
      </c>
      <c r="F2417" t="s">
        <v>1423</v>
      </c>
      <c r="G2417">
        <v>1980566</v>
      </c>
      <c r="H2417" s="3">
        <v>45015.665729108798</v>
      </c>
      <c r="I2417" t="str">
        <f t="shared" si="148"/>
        <v>Long Term</v>
      </c>
      <c r="J2417">
        <f t="shared" si="149"/>
        <v>1001403</v>
      </c>
      <c r="K2417">
        <f t="shared" si="150"/>
        <v>0.1</v>
      </c>
      <c r="L2417">
        <f t="shared" si="151"/>
        <v>100140.3</v>
      </c>
    </row>
    <row r="2418" spans="1:12" x14ac:dyDescent="0.25">
      <c r="A2418">
        <v>3417</v>
      </c>
      <c r="B2418" t="s">
        <v>1205</v>
      </c>
      <c r="C2418">
        <v>110649</v>
      </c>
      <c r="D2418">
        <v>7.1</v>
      </c>
      <c r="E2418" s="5">
        <v>44540.247210648151</v>
      </c>
      <c r="F2418" t="s">
        <v>1422</v>
      </c>
      <c r="G2418">
        <v>1140470</v>
      </c>
      <c r="H2418" s="3">
        <v>45015.665729108798</v>
      </c>
      <c r="I2418" t="str">
        <f t="shared" si="148"/>
        <v>Long Term</v>
      </c>
      <c r="J2418">
        <f t="shared" si="149"/>
        <v>1029821</v>
      </c>
      <c r="K2418">
        <f t="shared" si="150"/>
        <v>0.1</v>
      </c>
      <c r="L2418">
        <f t="shared" si="151"/>
        <v>102982.1</v>
      </c>
    </row>
    <row r="2419" spans="1:12" x14ac:dyDescent="0.25">
      <c r="A2419">
        <v>3418</v>
      </c>
      <c r="B2419" t="s">
        <v>176</v>
      </c>
      <c r="C2419">
        <v>105760</v>
      </c>
      <c r="D2419">
        <v>8.8000000000000007</v>
      </c>
      <c r="E2419" s="5">
        <v>44082.481805555559</v>
      </c>
      <c r="F2419" t="s">
        <v>1422</v>
      </c>
      <c r="G2419">
        <v>7221029</v>
      </c>
      <c r="H2419" s="3">
        <v>45015.665729108798</v>
      </c>
      <c r="I2419" t="str">
        <f t="shared" si="148"/>
        <v>Long Term</v>
      </c>
      <c r="J2419">
        <f t="shared" si="149"/>
        <v>7115269</v>
      </c>
      <c r="K2419">
        <f t="shared" si="150"/>
        <v>0.1</v>
      </c>
      <c r="L2419">
        <f t="shared" si="151"/>
        <v>711526.9</v>
      </c>
    </row>
    <row r="2420" spans="1:12" x14ac:dyDescent="0.25">
      <c r="A2420">
        <v>3419</v>
      </c>
      <c r="B2420" t="s">
        <v>595</v>
      </c>
      <c r="C2420">
        <v>773599</v>
      </c>
      <c r="D2420">
        <v>5.41</v>
      </c>
      <c r="E2420" s="5">
        <v>44876.026493055557</v>
      </c>
      <c r="F2420" t="s">
        <v>1422</v>
      </c>
      <c r="G2420">
        <v>2593678</v>
      </c>
      <c r="H2420" s="3">
        <v>45015.665729108798</v>
      </c>
      <c r="I2420" t="str">
        <f t="shared" si="148"/>
        <v>Short Term</v>
      </c>
      <c r="J2420">
        <f t="shared" si="149"/>
        <v>1820079</v>
      </c>
      <c r="K2420">
        <f t="shared" si="150"/>
        <v>0.1</v>
      </c>
      <c r="L2420">
        <f t="shared" si="151"/>
        <v>182007.90000000002</v>
      </c>
    </row>
    <row r="2421" spans="1:12" x14ac:dyDescent="0.25">
      <c r="A2421">
        <v>3420</v>
      </c>
      <c r="B2421" t="s">
        <v>1407</v>
      </c>
      <c r="C2421">
        <v>553475</v>
      </c>
      <c r="D2421">
        <v>8.86</v>
      </c>
      <c r="E2421" s="5">
        <v>44893.786712962959</v>
      </c>
      <c r="F2421" t="s">
        <v>1422</v>
      </c>
      <c r="G2421">
        <v>1590539</v>
      </c>
      <c r="H2421" s="3">
        <v>45015.665729108798</v>
      </c>
      <c r="I2421" t="str">
        <f t="shared" si="148"/>
        <v>Short Term</v>
      </c>
      <c r="J2421">
        <f t="shared" si="149"/>
        <v>1037064</v>
      </c>
      <c r="K2421">
        <f t="shared" si="150"/>
        <v>0.1</v>
      </c>
      <c r="L2421">
        <f t="shared" si="151"/>
        <v>103706.40000000001</v>
      </c>
    </row>
    <row r="2422" spans="1:12" x14ac:dyDescent="0.25">
      <c r="A2422">
        <v>3421</v>
      </c>
      <c r="B2422" t="s">
        <v>562</v>
      </c>
      <c r="C2422">
        <v>333176</v>
      </c>
      <c r="D2422">
        <v>6.77</v>
      </c>
      <c r="E2422" s="5">
        <v>44959.548564814817</v>
      </c>
      <c r="F2422" t="s">
        <v>1425</v>
      </c>
      <c r="G2422">
        <v>1447367</v>
      </c>
      <c r="H2422" s="3">
        <v>45015.665729108798</v>
      </c>
      <c r="I2422" t="str">
        <f t="shared" si="148"/>
        <v>Short Term</v>
      </c>
      <c r="J2422">
        <f t="shared" si="149"/>
        <v>1114191</v>
      </c>
      <c r="K2422">
        <f t="shared" si="150"/>
        <v>0.1</v>
      </c>
      <c r="L2422">
        <f t="shared" si="151"/>
        <v>111419.1</v>
      </c>
    </row>
    <row r="2423" spans="1:12" x14ac:dyDescent="0.25">
      <c r="A2423">
        <v>3422</v>
      </c>
      <c r="B2423" t="s">
        <v>839</v>
      </c>
      <c r="C2423">
        <v>490145</v>
      </c>
      <c r="D2423">
        <v>8.36</v>
      </c>
      <c r="E2423" s="5">
        <v>43691.556967592587</v>
      </c>
      <c r="F2423" t="s">
        <v>1426</v>
      </c>
      <c r="G2423">
        <v>7494757</v>
      </c>
      <c r="H2423" s="3">
        <v>45015.665729108798</v>
      </c>
      <c r="I2423" t="str">
        <f t="shared" si="148"/>
        <v>Long Term</v>
      </c>
      <c r="J2423">
        <f t="shared" si="149"/>
        <v>7004612</v>
      </c>
      <c r="K2423">
        <f t="shared" si="150"/>
        <v>0.1</v>
      </c>
      <c r="L2423">
        <f t="shared" si="151"/>
        <v>700461.20000000007</v>
      </c>
    </row>
    <row r="2424" spans="1:12" x14ac:dyDescent="0.25">
      <c r="A2424">
        <v>3423</v>
      </c>
      <c r="B2424" t="s">
        <v>641</v>
      </c>
      <c r="C2424">
        <v>500100</v>
      </c>
      <c r="D2424">
        <v>7.69</v>
      </c>
      <c r="E2424" s="5">
        <v>44249.329606481479</v>
      </c>
      <c r="F2424" t="s">
        <v>1422</v>
      </c>
      <c r="G2424">
        <v>2713433</v>
      </c>
      <c r="H2424" s="3">
        <v>45015.665729108798</v>
      </c>
      <c r="I2424" t="str">
        <f t="shared" si="148"/>
        <v>Long Term</v>
      </c>
      <c r="J2424">
        <f t="shared" si="149"/>
        <v>2213333</v>
      </c>
      <c r="K2424">
        <f t="shared" si="150"/>
        <v>0.1</v>
      </c>
      <c r="L2424">
        <f t="shared" si="151"/>
        <v>221333.30000000002</v>
      </c>
    </row>
    <row r="2425" spans="1:12" x14ac:dyDescent="0.25">
      <c r="A2425">
        <v>3424</v>
      </c>
      <c r="B2425" t="s">
        <v>867</v>
      </c>
      <c r="C2425">
        <v>462096</v>
      </c>
      <c r="D2425">
        <v>8.84</v>
      </c>
      <c r="E2425" s="5">
        <v>43865.249664351853</v>
      </c>
      <c r="F2425" t="s">
        <v>1424</v>
      </c>
      <c r="G2425">
        <v>7277690</v>
      </c>
      <c r="H2425" s="3">
        <v>45015.665729108798</v>
      </c>
      <c r="I2425" t="str">
        <f t="shared" si="148"/>
        <v>Long Term</v>
      </c>
      <c r="J2425">
        <f t="shared" si="149"/>
        <v>6815594</v>
      </c>
      <c r="K2425">
        <f t="shared" si="150"/>
        <v>0.1</v>
      </c>
      <c r="L2425">
        <f t="shared" si="151"/>
        <v>681559.4</v>
      </c>
    </row>
    <row r="2426" spans="1:12" x14ac:dyDescent="0.25">
      <c r="A2426">
        <v>3425</v>
      </c>
      <c r="B2426" t="s">
        <v>149</v>
      </c>
      <c r="C2426">
        <v>195945</v>
      </c>
      <c r="D2426">
        <v>8.23</v>
      </c>
      <c r="E2426" s="5">
        <v>43552.266597222217</v>
      </c>
      <c r="F2426" t="s">
        <v>1425</v>
      </c>
      <c r="G2426">
        <v>834977</v>
      </c>
      <c r="H2426" s="3">
        <v>45015.665729108798</v>
      </c>
      <c r="I2426" t="str">
        <f t="shared" si="148"/>
        <v>Long Term</v>
      </c>
      <c r="J2426">
        <f t="shared" si="149"/>
        <v>639032</v>
      </c>
      <c r="K2426">
        <f t="shared" si="150"/>
        <v>0.1</v>
      </c>
      <c r="L2426">
        <f t="shared" si="151"/>
        <v>63903.200000000004</v>
      </c>
    </row>
    <row r="2427" spans="1:12" x14ac:dyDescent="0.25">
      <c r="A2427">
        <v>3426</v>
      </c>
      <c r="B2427" t="s">
        <v>616</v>
      </c>
      <c r="C2427">
        <v>558284</v>
      </c>
      <c r="D2427">
        <v>6.81</v>
      </c>
      <c r="E2427" s="5">
        <v>44892.676354166673</v>
      </c>
      <c r="F2427" t="s">
        <v>1423</v>
      </c>
      <c r="G2427">
        <v>9128233</v>
      </c>
      <c r="H2427" s="3">
        <v>45015.665729108798</v>
      </c>
      <c r="I2427" t="str">
        <f t="shared" si="148"/>
        <v>Short Term</v>
      </c>
      <c r="J2427">
        <f t="shared" si="149"/>
        <v>8569949</v>
      </c>
      <c r="K2427">
        <f t="shared" si="150"/>
        <v>0.1</v>
      </c>
      <c r="L2427">
        <f t="shared" si="151"/>
        <v>856994.9</v>
      </c>
    </row>
    <row r="2428" spans="1:12" x14ac:dyDescent="0.25">
      <c r="A2428">
        <v>3427</v>
      </c>
      <c r="B2428" t="s">
        <v>949</v>
      </c>
      <c r="C2428">
        <v>121155</v>
      </c>
      <c r="D2428">
        <v>5.28</v>
      </c>
      <c r="E2428" s="5">
        <v>44254.113530092603</v>
      </c>
      <c r="F2428" t="s">
        <v>1426</v>
      </c>
      <c r="G2428">
        <v>2355542</v>
      </c>
      <c r="H2428" s="3">
        <v>45015.665729108798</v>
      </c>
      <c r="I2428" t="str">
        <f t="shared" si="148"/>
        <v>Long Term</v>
      </c>
      <c r="J2428">
        <f t="shared" si="149"/>
        <v>2234387</v>
      </c>
      <c r="K2428">
        <f t="shared" si="150"/>
        <v>0.1</v>
      </c>
      <c r="L2428">
        <f t="shared" si="151"/>
        <v>223438.7</v>
      </c>
    </row>
    <row r="2429" spans="1:12" x14ac:dyDescent="0.25">
      <c r="A2429">
        <v>3428</v>
      </c>
      <c r="B2429" t="s">
        <v>1493</v>
      </c>
      <c r="C2429">
        <v>982728</v>
      </c>
      <c r="D2429">
        <v>8.61</v>
      </c>
      <c r="E2429" s="5">
        <v>44014.332349537042</v>
      </c>
      <c r="F2429" t="s">
        <v>1422</v>
      </c>
      <c r="G2429">
        <v>5295688</v>
      </c>
      <c r="H2429" s="3">
        <v>45015.665729108798</v>
      </c>
      <c r="I2429" t="str">
        <f t="shared" si="148"/>
        <v>Long Term</v>
      </c>
      <c r="J2429">
        <f t="shared" si="149"/>
        <v>4312960</v>
      </c>
      <c r="K2429">
        <f t="shared" si="150"/>
        <v>0.1</v>
      </c>
      <c r="L2429">
        <f t="shared" si="151"/>
        <v>431296</v>
      </c>
    </row>
    <row r="2430" spans="1:12" x14ac:dyDescent="0.25">
      <c r="A2430">
        <v>3429</v>
      </c>
      <c r="B2430" t="s">
        <v>1390</v>
      </c>
      <c r="C2430">
        <v>321384</v>
      </c>
      <c r="D2430">
        <v>5.86</v>
      </c>
      <c r="E2430" s="5">
        <v>43713.394467592603</v>
      </c>
      <c r="F2430" t="s">
        <v>1426</v>
      </c>
      <c r="G2430">
        <v>9728269</v>
      </c>
      <c r="H2430" s="3">
        <v>45015.665729108798</v>
      </c>
      <c r="I2430" t="str">
        <f t="shared" si="148"/>
        <v>Long Term</v>
      </c>
      <c r="J2430">
        <f t="shared" si="149"/>
        <v>9406885</v>
      </c>
      <c r="K2430">
        <f t="shared" si="150"/>
        <v>0.1</v>
      </c>
      <c r="L2430">
        <f t="shared" si="151"/>
        <v>940688.5</v>
      </c>
    </row>
    <row r="2431" spans="1:12" x14ac:dyDescent="0.25">
      <c r="A2431">
        <v>3430</v>
      </c>
      <c r="B2431" t="s">
        <v>853</v>
      </c>
      <c r="C2431">
        <v>796123</v>
      </c>
      <c r="D2431">
        <v>7.82</v>
      </c>
      <c r="E2431" s="5">
        <v>44102.360717592594</v>
      </c>
      <c r="F2431" t="s">
        <v>1421</v>
      </c>
      <c r="G2431">
        <v>2752478</v>
      </c>
      <c r="H2431" s="3">
        <v>45015.665729108798</v>
      </c>
      <c r="I2431" t="str">
        <f t="shared" si="148"/>
        <v>Long Term</v>
      </c>
      <c r="J2431">
        <f t="shared" si="149"/>
        <v>1956355</v>
      </c>
      <c r="K2431">
        <f t="shared" si="150"/>
        <v>0.1</v>
      </c>
      <c r="L2431">
        <f t="shared" si="151"/>
        <v>195635.5</v>
      </c>
    </row>
    <row r="2432" spans="1:12" x14ac:dyDescent="0.25">
      <c r="A2432">
        <v>3431</v>
      </c>
      <c r="B2432" t="s">
        <v>962</v>
      </c>
      <c r="C2432">
        <v>265623</v>
      </c>
      <c r="D2432">
        <v>7.9</v>
      </c>
      <c r="E2432" s="5">
        <v>43391.643900462957</v>
      </c>
      <c r="F2432" t="s">
        <v>1422</v>
      </c>
      <c r="G2432">
        <v>979693</v>
      </c>
      <c r="H2432" s="3">
        <v>45015.665729108798</v>
      </c>
      <c r="I2432" t="str">
        <f t="shared" si="148"/>
        <v>Long Term</v>
      </c>
      <c r="J2432">
        <f t="shared" si="149"/>
        <v>714070</v>
      </c>
      <c r="K2432">
        <f t="shared" si="150"/>
        <v>0.1</v>
      </c>
      <c r="L2432">
        <f t="shared" si="151"/>
        <v>71407</v>
      </c>
    </row>
    <row r="2433" spans="1:12" x14ac:dyDescent="0.25">
      <c r="A2433">
        <v>3432</v>
      </c>
      <c r="B2433" t="s">
        <v>1533</v>
      </c>
      <c r="C2433">
        <v>785555</v>
      </c>
      <c r="D2433">
        <v>6.34</v>
      </c>
      <c r="E2433" s="5">
        <v>44526.063969907409</v>
      </c>
      <c r="F2433" t="s">
        <v>1424</v>
      </c>
      <c r="G2433">
        <v>3051581</v>
      </c>
      <c r="H2433" s="3">
        <v>45015.665729108798</v>
      </c>
      <c r="I2433" t="str">
        <f t="shared" si="148"/>
        <v>Long Term</v>
      </c>
      <c r="J2433">
        <f t="shared" si="149"/>
        <v>2266026</v>
      </c>
      <c r="K2433">
        <f t="shared" si="150"/>
        <v>0.1</v>
      </c>
      <c r="L2433">
        <f t="shared" si="151"/>
        <v>226602.6</v>
      </c>
    </row>
    <row r="2434" spans="1:12" x14ac:dyDescent="0.25">
      <c r="A2434">
        <v>3433</v>
      </c>
      <c r="B2434" t="s">
        <v>1016</v>
      </c>
      <c r="C2434">
        <v>418446</v>
      </c>
      <c r="D2434">
        <v>5.9</v>
      </c>
      <c r="E2434" s="5">
        <v>44426.279942129629</v>
      </c>
      <c r="F2434" t="s">
        <v>1423</v>
      </c>
      <c r="G2434">
        <v>6790830</v>
      </c>
      <c r="H2434" s="3">
        <v>45015.665729108798</v>
      </c>
      <c r="I2434" t="str">
        <f t="shared" si="148"/>
        <v>Long Term</v>
      </c>
      <c r="J2434">
        <f t="shared" si="149"/>
        <v>6372384</v>
      </c>
      <c r="K2434">
        <f t="shared" si="150"/>
        <v>0.1</v>
      </c>
      <c r="L2434">
        <f t="shared" si="151"/>
        <v>637238.4</v>
      </c>
    </row>
    <row r="2435" spans="1:12" x14ac:dyDescent="0.25">
      <c r="A2435">
        <v>3434</v>
      </c>
      <c r="B2435" t="s">
        <v>820</v>
      </c>
      <c r="C2435">
        <v>908465</v>
      </c>
      <c r="D2435">
        <v>5.3</v>
      </c>
      <c r="E2435" s="5">
        <v>44235.724004629628</v>
      </c>
      <c r="F2435" t="s">
        <v>1421</v>
      </c>
      <c r="G2435">
        <v>928910</v>
      </c>
      <c r="H2435" s="3">
        <v>45015.665729108798</v>
      </c>
      <c r="I2435" t="str">
        <f t="shared" ref="I2435:I2498" si="152">IF((H2435-E2435)&lt;=365,"Short Term","Long Term")</f>
        <v>Long Term</v>
      </c>
      <c r="J2435">
        <f t="shared" ref="J2435:J2498" si="153">G2435-C2435</f>
        <v>20445</v>
      </c>
      <c r="K2435">
        <f t="shared" ref="K2435:K2498" si="154">IF(J2435&gt;100000,10%,0)</f>
        <v>0</v>
      </c>
      <c r="L2435">
        <f t="shared" ref="L2435:L2498" si="155">J2435*K2435</f>
        <v>0</v>
      </c>
    </row>
    <row r="2436" spans="1:12" x14ac:dyDescent="0.25">
      <c r="A2436">
        <v>3435</v>
      </c>
      <c r="B2436" t="s">
        <v>130</v>
      </c>
      <c r="C2436">
        <v>938814</v>
      </c>
      <c r="D2436">
        <v>7.5</v>
      </c>
      <c r="E2436" s="5">
        <v>43708.473726851851</v>
      </c>
      <c r="F2436" t="s">
        <v>1426</v>
      </c>
      <c r="G2436">
        <v>938820</v>
      </c>
      <c r="H2436" s="3">
        <v>45015.665729108798</v>
      </c>
      <c r="I2436" t="str">
        <f t="shared" si="152"/>
        <v>Long Term</v>
      </c>
      <c r="J2436">
        <f t="shared" si="153"/>
        <v>6</v>
      </c>
      <c r="K2436">
        <f t="shared" si="154"/>
        <v>0</v>
      </c>
      <c r="L2436">
        <f t="shared" si="155"/>
        <v>0</v>
      </c>
    </row>
    <row r="2437" spans="1:12" x14ac:dyDescent="0.25">
      <c r="A2437">
        <v>3436</v>
      </c>
      <c r="B2437" t="s">
        <v>524</v>
      </c>
      <c r="C2437">
        <v>684295</v>
      </c>
      <c r="D2437">
        <v>7.41</v>
      </c>
      <c r="E2437" s="5">
        <v>44132.401782407411</v>
      </c>
      <c r="F2437" t="s">
        <v>1422</v>
      </c>
      <c r="G2437">
        <v>3885456</v>
      </c>
      <c r="H2437" s="3">
        <v>45015.665729108798</v>
      </c>
      <c r="I2437" t="str">
        <f t="shared" si="152"/>
        <v>Long Term</v>
      </c>
      <c r="J2437">
        <f t="shared" si="153"/>
        <v>3201161</v>
      </c>
      <c r="K2437">
        <f t="shared" si="154"/>
        <v>0.1</v>
      </c>
      <c r="L2437">
        <f t="shared" si="155"/>
        <v>320116.10000000003</v>
      </c>
    </row>
    <row r="2438" spans="1:12" x14ac:dyDescent="0.25">
      <c r="A2438">
        <v>3437</v>
      </c>
      <c r="B2438" t="s">
        <v>1359</v>
      </c>
      <c r="C2438">
        <v>665846</v>
      </c>
      <c r="D2438">
        <v>8.23</v>
      </c>
      <c r="E2438" s="5">
        <v>43826.915914351863</v>
      </c>
      <c r="F2438" t="s">
        <v>1426</v>
      </c>
      <c r="G2438">
        <v>1193504</v>
      </c>
      <c r="H2438" s="3">
        <v>45015.665729108798</v>
      </c>
      <c r="I2438" t="str">
        <f t="shared" si="152"/>
        <v>Long Term</v>
      </c>
      <c r="J2438">
        <f t="shared" si="153"/>
        <v>527658</v>
      </c>
      <c r="K2438">
        <f t="shared" si="154"/>
        <v>0.1</v>
      </c>
      <c r="L2438">
        <f t="shared" si="155"/>
        <v>52765.8</v>
      </c>
    </row>
    <row r="2439" spans="1:12" x14ac:dyDescent="0.25">
      <c r="A2439">
        <v>3438</v>
      </c>
      <c r="B2439" t="s">
        <v>413</v>
      </c>
      <c r="C2439">
        <v>369680</v>
      </c>
      <c r="D2439">
        <v>6.27</v>
      </c>
      <c r="E2439" s="5">
        <v>44931.310717592591</v>
      </c>
      <c r="F2439" t="s">
        <v>1424</v>
      </c>
      <c r="G2439">
        <v>6686679</v>
      </c>
      <c r="H2439" s="3">
        <v>45015.665729108798</v>
      </c>
      <c r="I2439" t="str">
        <f t="shared" si="152"/>
        <v>Short Term</v>
      </c>
      <c r="J2439">
        <f t="shared" si="153"/>
        <v>6316999</v>
      </c>
      <c r="K2439">
        <f t="shared" si="154"/>
        <v>0.1</v>
      </c>
      <c r="L2439">
        <f t="shared" si="155"/>
        <v>631699.9</v>
      </c>
    </row>
    <row r="2440" spans="1:12" x14ac:dyDescent="0.25">
      <c r="A2440">
        <v>3439</v>
      </c>
      <c r="B2440" t="s">
        <v>1291</v>
      </c>
      <c r="C2440">
        <v>961293</v>
      </c>
      <c r="D2440">
        <v>5.74</v>
      </c>
      <c r="E2440" s="5">
        <v>44070.056527777779</v>
      </c>
      <c r="F2440" t="s">
        <v>1426</v>
      </c>
      <c r="G2440">
        <v>8760400</v>
      </c>
      <c r="H2440" s="3">
        <v>45015.665729108798</v>
      </c>
      <c r="I2440" t="str">
        <f t="shared" si="152"/>
        <v>Long Term</v>
      </c>
      <c r="J2440">
        <f t="shared" si="153"/>
        <v>7799107</v>
      </c>
      <c r="K2440">
        <f t="shared" si="154"/>
        <v>0.1</v>
      </c>
      <c r="L2440">
        <f t="shared" si="155"/>
        <v>779910.70000000007</v>
      </c>
    </row>
    <row r="2441" spans="1:12" x14ac:dyDescent="0.25">
      <c r="A2441">
        <v>3440</v>
      </c>
      <c r="B2441" t="s">
        <v>514</v>
      </c>
      <c r="C2441">
        <v>504403</v>
      </c>
      <c r="D2441">
        <v>5.64</v>
      </c>
      <c r="E2441" s="5">
        <v>44794.072418981479</v>
      </c>
      <c r="F2441" t="s">
        <v>1426</v>
      </c>
      <c r="G2441">
        <v>4993209</v>
      </c>
      <c r="H2441" s="3">
        <v>45015.665729108798</v>
      </c>
      <c r="I2441" t="str">
        <f t="shared" si="152"/>
        <v>Short Term</v>
      </c>
      <c r="J2441">
        <f t="shared" si="153"/>
        <v>4488806</v>
      </c>
      <c r="K2441">
        <f t="shared" si="154"/>
        <v>0.1</v>
      </c>
      <c r="L2441">
        <f t="shared" si="155"/>
        <v>448880.60000000003</v>
      </c>
    </row>
    <row r="2442" spans="1:12" x14ac:dyDescent="0.25">
      <c r="A2442">
        <v>3441</v>
      </c>
      <c r="B2442" t="s">
        <v>1109</v>
      </c>
      <c r="C2442">
        <v>588618</v>
      </c>
      <c r="D2442">
        <v>8.33</v>
      </c>
      <c r="E2442" s="5">
        <v>44914.455104166656</v>
      </c>
      <c r="F2442" t="s">
        <v>1426</v>
      </c>
      <c r="G2442">
        <v>6432189</v>
      </c>
      <c r="H2442" s="3">
        <v>45015.665729108798</v>
      </c>
      <c r="I2442" t="str">
        <f t="shared" si="152"/>
        <v>Short Term</v>
      </c>
      <c r="J2442">
        <f t="shared" si="153"/>
        <v>5843571</v>
      </c>
      <c r="K2442">
        <f t="shared" si="154"/>
        <v>0.1</v>
      </c>
      <c r="L2442">
        <f t="shared" si="155"/>
        <v>584357.1</v>
      </c>
    </row>
    <row r="2443" spans="1:12" x14ac:dyDescent="0.25">
      <c r="A2443">
        <v>3442</v>
      </c>
      <c r="B2443" t="s">
        <v>395</v>
      </c>
      <c r="C2443">
        <v>515816</v>
      </c>
      <c r="D2443">
        <v>6.13</v>
      </c>
      <c r="E2443" s="5">
        <v>44086.732499999998</v>
      </c>
      <c r="F2443" t="s">
        <v>1423</v>
      </c>
      <c r="G2443">
        <v>2616459</v>
      </c>
      <c r="H2443" s="3">
        <v>45015.665729108798</v>
      </c>
      <c r="I2443" t="str">
        <f t="shared" si="152"/>
        <v>Long Term</v>
      </c>
      <c r="J2443">
        <f t="shared" si="153"/>
        <v>2100643</v>
      </c>
      <c r="K2443">
        <f t="shared" si="154"/>
        <v>0.1</v>
      </c>
      <c r="L2443">
        <f t="shared" si="155"/>
        <v>210064.30000000002</v>
      </c>
    </row>
    <row r="2444" spans="1:12" x14ac:dyDescent="0.25">
      <c r="A2444">
        <v>3443</v>
      </c>
      <c r="B2444" t="s">
        <v>358</v>
      </c>
      <c r="C2444">
        <v>454876</v>
      </c>
      <c r="D2444">
        <v>5.89</v>
      </c>
      <c r="E2444" s="5">
        <v>43645.202777777777</v>
      </c>
      <c r="F2444" t="s">
        <v>1421</v>
      </c>
      <c r="G2444">
        <v>5148422</v>
      </c>
      <c r="H2444" s="3">
        <v>45015.665729108798</v>
      </c>
      <c r="I2444" t="str">
        <f t="shared" si="152"/>
        <v>Long Term</v>
      </c>
      <c r="J2444">
        <f t="shared" si="153"/>
        <v>4693546</v>
      </c>
      <c r="K2444">
        <f t="shared" si="154"/>
        <v>0.1</v>
      </c>
      <c r="L2444">
        <f t="shared" si="155"/>
        <v>469354.60000000003</v>
      </c>
    </row>
    <row r="2445" spans="1:12" x14ac:dyDescent="0.25">
      <c r="A2445">
        <v>3444</v>
      </c>
      <c r="B2445" t="s">
        <v>1111</v>
      </c>
      <c r="C2445">
        <v>493454</v>
      </c>
      <c r="D2445">
        <v>8.3000000000000007</v>
      </c>
      <c r="E2445" s="5">
        <v>44161.908831018518</v>
      </c>
      <c r="F2445" t="s">
        <v>1423</v>
      </c>
      <c r="G2445">
        <v>4982520</v>
      </c>
      <c r="H2445" s="3">
        <v>45015.665729108798</v>
      </c>
      <c r="I2445" t="str">
        <f t="shared" si="152"/>
        <v>Long Term</v>
      </c>
      <c r="J2445">
        <f t="shared" si="153"/>
        <v>4489066</v>
      </c>
      <c r="K2445">
        <f t="shared" si="154"/>
        <v>0.1</v>
      </c>
      <c r="L2445">
        <f t="shared" si="155"/>
        <v>448906.60000000003</v>
      </c>
    </row>
    <row r="2446" spans="1:12" x14ac:dyDescent="0.25">
      <c r="A2446">
        <v>3445</v>
      </c>
      <c r="B2446" t="s">
        <v>1243</v>
      </c>
      <c r="C2446">
        <v>250270</v>
      </c>
      <c r="D2446">
        <v>8.33</v>
      </c>
      <c r="E2446" s="5">
        <v>43810.113854166673</v>
      </c>
      <c r="F2446" t="s">
        <v>1424</v>
      </c>
      <c r="G2446">
        <v>9384868</v>
      </c>
      <c r="H2446" s="3">
        <v>45015.665729108798</v>
      </c>
      <c r="I2446" t="str">
        <f t="shared" si="152"/>
        <v>Long Term</v>
      </c>
      <c r="J2446">
        <f t="shared" si="153"/>
        <v>9134598</v>
      </c>
      <c r="K2446">
        <f t="shared" si="154"/>
        <v>0.1</v>
      </c>
      <c r="L2446">
        <f t="shared" si="155"/>
        <v>913459.8</v>
      </c>
    </row>
    <row r="2447" spans="1:12" x14ac:dyDescent="0.25">
      <c r="A2447">
        <v>3446</v>
      </c>
      <c r="B2447" t="s">
        <v>210</v>
      </c>
      <c r="C2447">
        <v>752401</v>
      </c>
      <c r="D2447">
        <v>7.84</v>
      </c>
      <c r="E2447" s="5">
        <v>43687.318541666667</v>
      </c>
      <c r="F2447" t="s">
        <v>1422</v>
      </c>
      <c r="G2447">
        <v>9285819</v>
      </c>
      <c r="H2447" s="3">
        <v>45015.665729108798</v>
      </c>
      <c r="I2447" t="str">
        <f t="shared" si="152"/>
        <v>Long Term</v>
      </c>
      <c r="J2447">
        <f t="shared" si="153"/>
        <v>8533418</v>
      </c>
      <c r="K2447">
        <f t="shared" si="154"/>
        <v>0.1</v>
      </c>
      <c r="L2447">
        <f t="shared" si="155"/>
        <v>853341.8</v>
      </c>
    </row>
    <row r="2448" spans="1:12" x14ac:dyDescent="0.25">
      <c r="A2448">
        <v>3447</v>
      </c>
      <c r="B2448" t="s">
        <v>378</v>
      </c>
      <c r="C2448">
        <v>964058</v>
      </c>
      <c r="D2448">
        <v>8.3000000000000007</v>
      </c>
      <c r="E2448" s="5">
        <v>44694.924537037034</v>
      </c>
      <c r="F2448" t="s">
        <v>1423</v>
      </c>
      <c r="G2448">
        <v>5733726</v>
      </c>
      <c r="H2448" s="3">
        <v>45015.665729108798</v>
      </c>
      <c r="I2448" t="str">
        <f t="shared" si="152"/>
        <v>Short Term</v>
      </c>
      <c r="J2448">
        <f t="shared" si="153"/>
        <v>4769668</v>
      </c>
      <c r="K2448">
        <f t="shared" si="154"/>
        <v>0.1</v>
      </c>
      <c r="L2448">
        <f t="shared" si="155"/>
        <v>476966.80000000005</v>
      </c>
    </row>
    <row r="2449" spans="1:12" x14ac:dyDescent="0.25">
      <c r="A2449">
        <v>3448</v>
      </c>
      <c r="B2449" t="s">
        <v>27</v>
      </c>
      <c r="C2449">
        <v>521478</v>
      </c>
      <c r="D2449">
        <v>7.54</v>
      </c>
      <c r="E2449" s="5">
        <v>44303.022870370369</v>
      </c>
      <c r="F2449" t="s">
        <v>1423</v>
      </c>
      <c r="G2449">
        <v>8822406</v>
      </c>
      <c r="H2449" s="3">
        <v>45015.665729108798</v>
      </c>
      <c r="I2449" t="str">
        <f t="shared" si="152"/>
        <v>Long Term</v>
      </c>
      <c r="J2449">
        <f t="shared" si="153"/>
        <v>8300928</v>
      </c>
      <c r="K2449">
        <f t="shared" si="154"/>
        <v>0.1</v>
      </c>
      <c r="L2449">
        <f t="shared" si="155"/>
        <v>830092.80000000005</v>
      </c>
    </row>
    <row r="2450" spans="1:12" x14ac:dyDescent="0.25">
      <c r="A2450">
        <v>3449</v>
      </c>
      <c r="B2450" t="s">
        <v>667</v>
      </c>
      <c r="C2450">
        <v>719832</v>
      </c>
      <c r="D2450">
        <v>6.47</v>
      </c>
      <c r="E2450" s="5">
        <v>44225.668587962973</v>
      </c>
      <c r="F2450" t="s">
        <v>1426</v>
      </c>
      <c r="G2450">
        <v>6059814</v>
      </c>
      <c r="H2450" s="3">
        <v>45015.665729108798</v>
      </c>
      <c r="I2450" t="str">
        <f t="shared" si="152"/>
        <v>Long Term</v>
      </c>
      <c r="J2450">
        <f t="shared" si="153"/>
        <v>5339982</v>
      </c>
      <c r="K2450">
        <f t="shared" si="154"/>
        <v>0.1</v>
      </c>
      <c r="L2450">
        <f t="shared" si="155"/>
        <v>533998.20000000007</v>
      </c>
    </row>
    <row r="2451" spans="1:12" x14ac:dyDescent="0.25">
      <c r="A2451">
        <v>3450</v>
      </c>
      <c r="B2451" t="s">
        <v>623</v>
      </c>
      <c r="C2451">
        <v>836775</v>
      </c>
      <c r="D2451">
        <v>7.3</v>
      </c>
      <c r="E2451" s="5">
        <v>44143.865335648137</v>
      </c>
      <c r="F2451" t="s">
        <v>1424</v>
      </c>
      <c r="G2451">
        <v>5083415</v>
      </c>
      <c r="H2451" s="3">
        <v>45015.665729108798</v>
      </c>
      <c r="I2451" t="str">
        <f t="shared" si="152"/>
        <v>Long Term</v>
      </c>
      <c r="J2451">
        <f t="shared" si="153"/>
        <v>4246640</v>
      </c>
      <c r="K2451">
        <f t="shared" si="154"/>
        <v>0.1</v>
      </c>
      <c r="L2451">
        <f t="shared" si="155"/>
        <v>424664</v>
      </c>
    </row>
    <row r="2452" spans="1:12" x14ac:dyDescent="0.25">
      <c r="A2452">
        <v>3451</v>
      </c>
      <c r="B2452" t="s">
        <v>110</v>
      </c>
      <c r="C2452">
        <v>508537</v>
      </c>
      <c r="D2452">
        <v>8.81</v>
      </c>
      <c r="E2452" s="5">
        <v>44918.270092592589</v>
      </c>
      <c r="F2452" t="s">
        <v>1425</v>
      </c>
      <c r="G2452">
        <v>5005522</v>
      </c>
      <c r="H2452" s="3">
        <v>45015.665729108798</v>
      </c>
      <c r="I2452" t="str">
        <f t="shared" si="152"/>
        <v>Short Term</v>
      </c>
      <c r="J2452">
        <f t="shared" si="153"/>
        <v>4496985</v>
      </c>
      <c r="K2452">
        <f t="shared" si="154"/>
        <v>0.1</v>
      </c>
      <c r="L2452">
        <f t="shared" si="155"/>
        <v>449698.5</v>
      </c>
    </row>
    <row r="2453" spans="1:12" x14ac:dyDescent="0.25">
      <c r="A2453">
        <v>3452</v>
      </c>
      <c r="B2453" t="s">
        <v>436</v>
      </c>
      <c r="C2453">
        <v>511460</v>
      </c>
      <c r="D2453">
        <v>5.43</v>
      </c>
      <c r="E2453" s="5">
        <v>44521.517407407409</v>
      </c>
      <c r="F2453" t="s">
        <v>1426</v>
      </c>
      <c r="G2453">
        <v>4916291</v>
      </c>
      <c r="H2453" s="3">
        <v>45015.665729108798</v>
      </c>
      <c r="I2453" t="str">
        <f t="shared" si="152"/>
        <v>Long Term</v>
      </c>
      <c r="J2453">
        <f t="shared" si="153"/>
        <v>4404831</v>
      </c>
      <c r="K2453">
        <f t="shared" si="154"/>
        <v>0.1</v>
      </c>
      <c r="L2453">
        <f t="shared" si="155"/>
        <v>440483.10000000003</v>
      </c>
    </row>
    <row r="2454" spans="1:12" x14ac:dyDescent="0.25">
      <c r="A2454">
        <v>3453</v>
      </c>
      <c r="B2454" t="s">
        <v>985</v>
      </c>
      <c r="C2454">
        <v>94198</v>
      </c>
      <c r="D2454">
        <v>6.78</v>
      </c>
      <c r="E2454" s="5">
        <v>44180.583854166667</v>
      </c>
      <c r="F2454" t="s">
        <v>1426</v>
      </c>
      <c r="G2454">
        <v>238550</v>
      </c>
      <c r="H2454" s="3">
        <v>45015.665729108798</v>
      </c>
      <c r="I2454" t="str">
        <f t="shared" si="152"/>
        <v>Long Term</v>
      </c>
      <c r="J2454">
        <f t="shared" si="153"/>
        <v>144352</v>
      </c>
      <c r="K2454">
        <f t="shared" si="154"/>
        <v>0.1</v>
      </c>
      <c r="L2454">
        <f t="shared" si="155"/>
        <v>14435.2</v>
      </c>
    </row>
    <row r="2455" spans="1:12" x14ac:dyDescent="0.25">
      <c r="A2455">
        <v>3454</v>
      </c>
      <c r="B2455" t="s">
        <v>829</v>
      </c>
      <c r="C2455">
        <v>885164</v>
      </c>
      <c r="D2455">
        <v>6.99</v>
      </c>
      <c r="E2455" s="5">
        <v>44982.261932870373</v>
      </c>
      <c r="F2455" t="s">
        <v>1422</v>
      </c>
      <c r="G2455">
        <v>6014452</v>
      </c>
      <c r="H2455" s="3">
        <v>45015.665729108798</v>
      </c>
      <c r="I2455" t="str">
        <f t="shared" si="152"/>
        <v>Short Term</v>
      </c>
      <c r="J2455">
        <f t="shared" si="153"/>
        <v>5129288</v>
      </c>
      <c r="K2455">
        <f t="shared" si="154"/>
        <v>0.1</v>
      </c>
      <c r="L2455">
        <f t="shared" si="155"/>
        <v>512928.80000000005</v>
      </c>
    </row>
    <row r="2456" spans="1:12" x14ac:dyDescent="0.25">
      <c r="A2456">
        <v>3455</v>
      </c>
      <c r="B2456" t="s">
        <v>425</v>
      </c>
      <c r="C2456">
        <v>635113</v>
      </c>
      <c r="D2456">
        <v>8.25</v>
      </c>
      <c r="E2456" s="5">
        <v>43877.976215277777</v>
      </c>
      <c r="F2456" t="s">
        <v>1421</v>
      </c>
      <c r="G2456">
        <v>8044870</v>
      </c>
      <c r="H2456" s="3">
        <v>45015.665729108798</v>
      </c>
      <c r="I2456" t="str">
        <f t="shared" si="152"/>
        <v>Long Term</v>
      </c>
      <c r="J2456">
        <f t="shared" si="153"/>
        <v>7409757</v>
      </c>
      <c r="K2456">
        <f t="shared" si="154"/>
        <v>0.1</v>
      </c>
      <c r="L2456">
        <f t="shared" si="155"/>
        <v>740975.70000000007</v>
      </c>
    </row>
    <row r="2457" spans="1:12" x14ac:dyDescent="0.25">
      <c r="A2457">
        <v>3456</v>
      </c>
      <c r="B2457" t="s">
        <v>388</v>
      </c>
      <c r="C2457">
        <v>746307</v>
      </c>
      <c r="D2457">
        <v>5.36</v>
      </c>
      <c r="E2457" s="5">
        <v>43749.986898148149</v>
      </c>
      <c r="F2457" t="s">
        <v>1422</v>
      </c>
      <c r="G2457">
        <v>746322</v>
      </c>
      <c r="H2457" s="3">
        <v>45015.665729108798</v>
      </c>
      <c r="I2457" t="str">
        <f t="shared" si="152"/>
        <v>Long Term</v>
      </c>
      <c r="J2457">
        <f t="shared" si="153"/>
        <v>15</v>
      </c>
      <c r="K2457">
        <f t="shared" si="154"/>
        <v>0</v>
      </c>
      <c r="L2457">
        <f t="shared" si="155"/>
        <v>0</v>
      </c>
    </row>
    <row r="2458" spans="1:12" x14ac:dyDescent="0.25">
      <c r="A2458">
        <v>3457</v>
      </c>
      <c r="B2458" t="s">
        <v>1171</v>
      </c>
      <c r="C2458">
        <v>257959</v>
      </c>
      <c r="D2458">
        <v>8.6999999999999993</v>
      </c>
      <c r="E2458" s="5">
        <v>44781.838206018518</v>
      </c>
      <c r="F2458" t="s">
        <v>1426</v>
      </c>
      <c r="G2458">
        <v>7384325</v>
      </c>
      <c r="H2458" s="3">
        <v>45015.665729108798</v>
      </c>
      <c r="I2458" t="str">
        <f t="shared" si="152"/>
        <v>Short Term</v>
      </c>
      <c r="J2458">
        <f t="shared" si="153"/>
        <v>7126366</v>
      </c>
      <c r="K2458">
        <f t="shared" si="154"/>
        <v>0.1</v>
      </c>
      <c r="L2458">
        <f t="shared" si="155"/>
        <v>712636.60000000009</v>
      </c>
    </row>
    <row r="2459" spans="1:12" x14ac:dyDescent="0.25">
      <c r="A2459">
        <v>3458</v>
      </c>
      <c r="B2459" t="s">
        <v>535</v>
      </c>
      <c r="C2459">
        <v>683116</v>
      </c>
      <c r="D2459">
        <v>7.5</v>
      </c>
      <c r="E2459" s="5">
        <v>43766.653969907413</v>
      </c>
      <c r="F2459" t="s">
        <v>1421</v>
      </c>
      <c r="G2459">
        <v>3086574</v>
      </c>
      <c r="H2459" s="3">
        <v>45015.665729108798</v>
      </c>
      <c r="I2459" t="str">
        <f t="shared" si="152"/>
        <v>Long Term</v>
      </c>
      <c r="J2459">
        <f t="shared" si="153"/>
        <v>2403458</v>
      </c>
      <c r="K2459">
        <f t="shared" si="154"/>
        <v>0.1</v>
      </c>
      <c r="L2459">
        <f t="shared" si="155"/>
        <v>240345.80000000002</v>
      </c>
    </row>
    <row r="2460" spans="1:12" x14ac:dyDescent="0.25">
      <c r="A2460">
        <v>3459</v>
      </c>
      <c r="B2460" t="s">
        <v>388</v>
      </c>
      <c r="C2460">
        <v>939488</v>
      </c>
      <c r="D2460">
        <v>7.56</v>
      </c>
      <c r="E2460" s="5">
        <v>43457.220081018517</v>
      </c>
      <c r="F2460" t="s">
        <v>1423</v>
      </c>
      <c r="G2460">
        <v>3852475</v>
      </c>
      <c r="H2460" s="3">
        <v>45015.665729108798</v>
      </c>
      <c r="I2460" t="str">
        <f t="shared" si="152"/>
        <v>Long Term</v>
      </c>
      <c r="J2460">
        <f t="shared" si="153"/>
        <v>2912987</v>
      </c>
      <c r="K2460">
        <f t="shared" si="154"/>
        <v>0.1</v>
      </c>
      <c r="L2460">
        <f t="shared" si="155"/>
        <v>291298.7</v>
      </c>
    </row>
    <row r="2461" spans="1:12" x14ac:dyDescent="0.25">
      <c r="A2461">
        <v>3460</v>
      </c>
      <c r="B2461" t="s">
        <v>965</v>
      </c>
      <c r="C2461">
        <v>791018</v>
      </c>
      <c r="D2461">
        <v>8.4</v>
      </c>
      <c r="E2461" s="5">
        <v>43879.167025462957</v>
      </c>
      <c r="F2461" t="s">
        <v>1421</v>
      </c>
      <c r="G2461">
        <v>791061</v>
      </c>
      <c r="H2461" s="3">
        <v>45015.665729108798</v>
      </c>
      <c r="I2461" t="str">
        <f t="shared" si="152"/>
        <v>Long Term</v>
      </c>
      <c r="J2461">
        <f t="shared" si="153"/>
        <v>43</v>
      </c>
      <c r="K2461">
        <f t="shared" si="154"/>
        <v>0</v>
      </c>
      <c r="L2461">
        <f t="shared" si="155"/>
        <v>0</v>
      </c>
    </row>
    <row r="2462" spans="1:12" x14ac:dyDescent="0.25">
      <c r="A2462">
        <v>3461</v>
      </c>
      <c r="B2462" t="s">
        <v>33</v>
      </c>
      <c r="C2462">
        <v>319652</v>
      </c>
      <c r="D2462">
        <v>6.35</v>
      </c>
      <c r="E2462" s="5">
        <v>44404.98636574074</v>
      </c>
      <c r="F2462" t="s">
        <v>1421</v>
      </c>
      <c r="G2462">
        <v>2154295</v>
      </c>
      <c r="H2462" s="3">
        <v>45015.665729108798</v>
      </c>
      <c r="I2462" t="str">
        <f t="shared" si="152"/>
        <v>Long Term</v>
      </c>
      <c r="J2462">
        <f t="shared" si="153"/>
        <v>1834643</v>
      </c>
      <c r="K2462">
        <f t="shared" si="154"/>
        <v>0.1</v>
      </c>
      <c r="L2462">
        <f t="shared" si="155"/>
        <v>183464.30000000002</v>
      </c>
    </row>
    <row r="2463" spans="1:12" x14ac:dyDescent="0.25">
      <c r="A2463">
        <v>3462</v>
      </c>
      <c r="B2463" t="s">
        <v>1098</v>
      </c>
      <c r="C2463">
        <v>818300</v>
      </c>
      <c r="D2463">
        <v>5.63</v>
      </c>
      <c r="E2463" s="5">
        <v>45000.94630787037</v>
      </c>
      <c r="F2463" t="s">
        <v>1422</v>
      </c>
      <c r="G2463">
        <v>5667665</v>
      </c>
      <c r="H2463" s="3">
        <v>45015.665729108798</v>
      </c>
      <c r="I2463" t="str">
        <f t="shared" si="152"/>
        <v>Short Term</v>
      </c>
      <c r="J2463">
        <f t="shared" si="153"/>
        <v>4849365</v>
      </c>
      <c r="K2463">
        <f t="shared" si="154"/>
        <v>0.1</v>
      </c>
      <c r="L2463">
        <f t="shared" si="155"/>
        <v>484936.5</v>
      </c>
    </row>
    <row r="2464" spans="1:12" x14ac:dyDescent="0.25">
      <c r="A2464">
        <v>3463</v>
      </c>
      <c r="B2464" t="s">
        <v>1343</v>
      </c>
      <c r="C2464">
        <v>830795</v>
      </c>
      <c r="D2464">
        <v>8.43</v>
      </c>
      <c r="E2464" s="5">
        <v>44116.691828703697</v>
      </c>
      <c r="F2464" t="s">
        <v>1425</v>
      </c>
      <c r="G2464">
        <v>3972438</v>
      </c>
      <c r="H2464" s="3">
        <v>45015.665729108798</v>
      </c>
      <c r="I2464" t="str">
        <f t="shared" si="152"/>
        <v>Long Term</v>
      </c>
      <c r="J2464">
        <f t="shared" si="153"/>
        <v>3141643</v>
      </c>
      <c r="K2464">
        <f t="shared" si="154"/>
        <v>0.1</v>
      </c>
      <c r="L2464">
        <f t="shared" si="155"/>
        <v>314164.3</v>
      </c>
    </row>
    <row r="2465" spans="1:12" x14ac:dyDescent="0.25">
      <c r="A2465">
        <v>3464</v>
      </c>
      <c r="B2465" t="s">
        <v>1037</v>
      </c>
      <c r="C2465">
        <v>89445</v>
      </c>
      <c r="D2465">
        <v>6.6</v>
      </c>
      <c r="E2465" s="5">
        <v>44507.658958333333</v>
      </c>
      <c r="F2465" t="s">
        <v>1421</v>
      </c>
      <c r="G2465">
        <v>8125764</v>
      </c>
      <c r="H2465" s="3">
        <v>45015.665729108798</v>
      </c>
      <c r="I2465" t="str">
        <f t="shared" si="152"/>
        <v>Long Term</v>
      </c>
      <c r="J2465">
        <f t="shared" si="153"/>
        <v>8036319</v>
      </c>
      <c r="K2465">
        <f t="shared" si="154"/>
        <v>0.1</v>
      </c>
      <c r="L2465">
        <f t="shared" si="155"/>
        <v>803631.9</v>
      </c>
    </row>
    <row r="2466" spans="1:12" x14ac:dyDescent="0.25">
      <c r="A2466">
        <v>3465</v>
      </c>
      <c r="B2466" t="s">
        <v>655</v>
      </c>
      <c r="C2466">
        <v>315758</v>
      </c>
      <c r="D2466">
        <v>8.76</v>
      </c>
      <c r="E2466" s="5">
        <v>44443.068784722222</v>
      </c>
      <c r="F2466" t="s">
        <v>1425</v>
      </c>
      <c r="G2466">
        <v>2167826</v>
      </c>
      <c r="H2466" s="3">
        <v>45015.665729108798</v>
      </c>
      <c r="I2466" t="str">
        <f t="shared" si="152"/>
        <v>Long Term</v>
      </c>
      <c r="J2466">
        <f t="shared" si="153"/>
        <v>1852068</v>
      </c>
      <c r="K2466">
        <f t="shared" si="154"/>
        <v>0.1</v>
      </c>
      <c r="L2466">
        <f t="shared" si="155"/>
        <v>185206.80000000002</v>
      </c>
    </row>
    <row r="2467" spans="1:12" x14ac:dyDescent="0.25">
      <c r="A2467">
        <v>3466</v>
      </c>
      <c r="B2467" t="s">
        <v>513</v>
      </c>
      <c r="C2467">
        <v>573481</v>
      </c>
      <c r="D2467">
        <v>8.4700000000000006</v>
      </c>
      <c r="E2467" s="5">
        <v>44444.055925925917</v>
      </c>
      <c r="F2467" t="s">
        <v>1425</v>
      </c>
      <c r="G2467">
        <v>2776923</v>
      </c>
      <c r="H2467" s="3">
        <v>45015.665729108798</v>
      </c>
      <c r="I2467" t="str">
        <f t="shared" si="152"/>
        <v>Long Term</v>
      </c>
      <c r="J2467">
        <f t="shared" si="153"/>
        <v>2203442</v>
      </c>
      <c r="K2467">
        <f t="shared" si="154"/>
        <v>0.1</v>
      </c>
      <c r="L2467">
        <f t="shared" si="155"/>
        <v>220344.2</v>
      </c>
    </row>
    <row r="2468" spans="1:12" x14ac:dyDescent="0.25">
      <c r="A2468">
        <v>3467</v>
      </c>
      <c r="B2468" t="s">
        <v>924</v>
      </c>
      <c r="C2468">
        <v>667064</v>
      </c>
      <c r="D2468">
        <v>8.14</v>
      </c>
      <c r="E2468" s="5">
        <v>44813.921273148153</v>
      </c>
      <c r="F2468" t="s">
        <v>1425</v>
      </c>
      <c r="G2468">
        <v>5949108</v>
      </c>
      <c r="H2468" s="3">
        <v>45015.665729108798</v>
      </c>
      <c r="I2468" t="str">
        <f t="shared" si="152"/>
        <v>Short Term</v>
      </c>
      <c r="J2468">
        <f t="shared" si="153"/>
        <v>5282044</v>
      </c>
      <c r="K2468">
        <f t="shared" si="154"/>
        <v>0.1</v>
      </c>
      <c r="L2468">
        <f t="shared" si="155"/>
        <v>528204.4</v>
      </c>
    </row>
    <row r="2469" spans="1:12" x14ac:dyDescent="0.25">
      <c r="A2469">
        <v>3468</v>
      </c>
      <c r="B2469" t="s">
        <v>1126</v>
      </c>
      <c r="C2469">
        <v>182746</v>
      </c>
      <c r="D2469">
        <v>7.96</v>
      </c>
      <c r="E2469" s="5">
        <v>44278.649247685193</v>
      </c>
      <c r="F2469" t="s">
        <v>1421</v>
      </c>
      <c r="G2469">
        <v>8745597</v>
      </c>
      <c r="H2469" s="3">
        <v>45015.665729108798</v>
      </c>
      <c r="I2469" t="str">
        <f t="shared" si="152"/>
        <v>Long Term</v>
      </c>
      <c r="J2469">
        <f t="shared" si="153"/>
        <v>8562851</v>
      </c>
      <c r="K2469">
        <f t="shared" si="154"/>
        <v>0.1</v>
      </c>
      <c r="L2469">
        <f t="shared" si="155"/>
        <v>856285.10000000009</v>
      </c>
    </row>
    <row r="2470" spans="1:12" x14ac:dyDescent="0.25">
      <c r="A2470">
        <v>3469</v>
      </c>
      <c r="B2470" t="s">
        <v>494</v>
      </c>
      <c r="C2470">
        <v>638695</v>
      </c>
      <c r="D2470">
        <v>6.54</v>
      </c>
      <c r="E2470" s="5">
        <v>44127.792025462957</v>
      </c>
      <c r="F2470" t="s">
        <v>1421</v>
      </c>
      <c r="G2470">
        <v>638701</v>
      </c>
      <c r="H2470" s="3">
        <v>45015.665729108798</v>
      </c>
      <c r="I2470" t="str">
        <f t="shared" si="152"/>
        <v>Long Term</v>
      </c>
      <c r="J2470">
        <f t="shared" si="153"/>
        <v>6</v>
      </c>
      <c r="K2470">
        <f t="shared" si="154"/>
        <v>0</v>
      </c>
      <c r="L2470">
        <f t="shared" si="155"/>
        <v>0</v>
      </c>
    </row>
    <row r="2471" spans="1:12" x14ac:dyDescent="0.25">
      <c r="A2471">
        <v>3470</v>
      </c>
      <c r="B2471" t="s">
        <v>596</v>
      </c>
      <c r="C2471">
        <v>435545</v>
      </c>
      <c r="D2471">
        <v>6.36</v>
      </c>
      <c r="E2471" s="5">
        <v>43526.873067129629</v>
      </c>
      <c r="F2471" t="s">
        <v>1424</v>
      </c>
      <c r="G2471">
        <v>9205365</v>
      </c>
      <c r="H2471" s="3">
        <v>45015.665729108798</v>
      </c>
      <c r="I2471" t="str">
        <f t="shared" si="152"/>
        <v>Long Term</v>
      </c>
      <c r="J2471">
        <f t="shared" si="153"/>
        <v>8769820</v>
      </c>
      <c r="K2471">
        <f t="shared" si="154"/>
        <v>0.1</v>
      </c>
      <c r="L2471">
        <f t="shared" si="155"/>
        <v>876982</v>
      </c>
    </row>
    <row r="2472" spans="1:12" x14ac:dyDescent="0.25">
      <c r="A2472">
        <v>3471</v>
      </c>
      <c r="B2472" t="s">
        <v>1328</v>
      </c>
      <c r="C2472">
        <v>50631</v>
      </c>
      <c r="D2472">
        <v>6.18</v>
      </c>
      <c r="E2472" s="5">
        <v>43435.763009259259</v>
      </c>
      <c r="F2472" t="s">
        <v>1424</v>
      </c>
      <c r="G2472">
        <v>7980112</v>
      </c>
      <c r="H2472" s="3">
        <v>45015.665729108798</v>
      </c>
      <c r="I2472" t="str">
        <f t="shared" si="152"/>
        <v>Long Term</v>
      </c>
      <c r="J2472">
        <f t="shared" si="153"/>
        <v>7929481</v>
      </c>
      <c r="K2472">
        <f t="shared" si="154"/>
        <v>0.1</v>
      </c>
      <c r="L2472">
        <f t="shared" si="155"/>
        <v>792948.10000000009</v>
      </c>
    </row>
    <row r="2473" spans="1:12" x14ac:dyDescent="0.25">
      <c r="A2473">
        <v>3472</v>
      </c>
      <c r="B2473" t="s">
        <v>1499</v>
      </c>
      <c r="C2473">
        <v>338565</v>
      </c>
      <c r="D2473">
        <v>8.1</v>
      </c>
      <c r="E2473" s="5">
        <v>43630.021770833337</v>
      </c>
      <c r="F2473" t="s">
        <v>1422</v>
      </c>
      <c r="G2473">
        <v>3631227</v>
      </c>
      <c r="H2473" s="3">
        <v>45015.665729108798</v>
      </c>
      <c r="I2473" t="str">
        <f t="shared" si="152"/>
        <v>Long Term</v>
      </c>
      <c r="J2473">
        <f t="shared" si="153"/>
        <v>3292662</v>
      </c>
      <c r="K2473">
        <f t="shared" si="154"/>
        <v>0.1</v>
      </c>
      <c r="L2473">
        <f t="shared" si="155"/>
        <v>329266.2</v>
      </c>
    </row>
    <row r="2474" spans="1:12" x14ac:dyDescent="0.25">
      <c r="A2474">
        <v>3473</v>
      </c>
      <c r="B2474" t="s">
        <v>580</v>
      </c>
      <c r="C2474">
        <v>772196</v>
      </c>
      <c r="D2474">
        <v>5.92</v>
      </c>
      <c r="E2474" s="5">
        <v>44953.348877314813</v>
      </c>
      <c r="F2474" t="s">
        <v>1425</v>
      </c>
      <c r="G2474">
        <v>4756909</v>
      </c>
      <c r="H2474" s="3">
        <v>45015.665729108798</v>
      </c>
      <c r="I2474" t="str">
        <f t="shared" si="152"/>
        <v>Short Term</v>
      </c>
      <c r="J2474">
        <f t="shared" si="153"/>
        <v>3984713</v>
      </c>
      <c r="K2474">
        <f t="shared" si="154"/>
        <v>0.1</v>
      </c>
      <c r="L2474">
        <f t="shared" si="155"/>
        <v>398471.30000000005</v>
      </c>
    </row>
    <row r="2475" spans="1:12" x14ac:dyDescent="0.25">
      <c r="A2475">
        <v>3474</v>
      </c>
      <c r="B2475" t="s">
        <v>800</v>
      </c>
      <c r="C2475">
        <v>566620</v>
      </c>
      <c r="D2475">
        <v>8.4</v>
      </c>
      <c r="E2475" s="5">
        <v>43555.311157407406</v>
      </c>
      <c r="F2475" t="s">
        <v>1423</v>
      </c>
      <c r="G2475">
        <v>4955269</v>
      </c>
      <c r="H2475" s="3">
        <v>45015.665729108798</v>
      </c>
      <c r="I2475" t="str">
        <f t="shared" si="152"/>
        <v>Long Term</v>
      </c>
      <c r="J2475">
        <f t="shared" si="153"/>
        <v>4388649</v>
      </c>
      <c r="K2475">
        <f t="shared" si="154"/>
        <v>0.1</v>
      </c>
      <c r="L2475">
        <f t="shared" si="155"/>
        <v>438864.9</v>
      </c>
    </row>
    <row r="2476" spans="1:12" x14ac:dyDescent="0.25">
      <c r="A2476">
        <v>3475</v>
      </c>
      <c r="B2476" t="s">
        <v>840</v>
      </c>
      <c r="C2476">
        <v>201606</v>
      </c>
      <c r="D2476">
        <v>7.14</v>
      </c>
      <c r="E2476" s="5">
        <v>44701.698506944442</v>
      </c>
      <c r="F2476" t="s">
        <v>1424</v>
      </c>
      <c r="G2476">
        <v>540699</v>
      </c>
      <c r="H2476" s="3">
        <v>45015.665729108798</v>
      </c>
      <c r="I2476" t="str">
        <f t="shared" si="152"/>
        <v>Short Term</v>
      </c>
      <c r="J2476">
        <f t="shared" si="153"/>
        <v>339093</v>
      </c>
      <c r="K2476">
        <f t="shared" si="154"/>
        <v>0.1</v>
      </c>
      <c r="L2476">
        <f t="shared" si="155"/>
        <v>33909.300000000003</v>
      </c>
    </row>
    <row r="2477" spans="1:12" x14ac:dyDescent="0.25">
      <c r="A2477">
        <v>3476</v>
      </c>
      <c r="B2477" t="s">
        <v>1365</v>
      </c>
      <c r="C2477">
        <v>879267</v>
      </c>
      <c r="D2477">
        <v>8.67</v>
      </c>
      <c r="E2477" s="5">
        <v>43395.20480324074</v>
      </c>
      <c r="F2477" t="s">
        <v>1422</v>
      </c>
      <c r="G2477">
        <v>5802172</v>
      </c>
      <c r="H2477" s="3">
        <v>45015.665729108798</v>
      </c>
      <c r="I2477" t="str">
        <f t="shared" si="152"/>
        <v>Long Term</v>
      </c>
      <c r="J2477">
        <f t="shared" si="153"/>
        <v>4922905</v>
      </c>
      <c r="K2477">
        <f t="shared" si="154"/>
        <v>0.1</v>
      </c>
      <c r="L2477">
        <f t="shared" si="155"/>
        <v>492290.5</v>
      </c>
    </row>
    <row r="2478" spans="1:12" x14ac:dyDescent="0.25">
      <c r="A2478">
        <v>3477</v>
      </c>
      <c r="B2478" t="s">
        <v>49</v>
      </c>
      <c r="C2478">
        <v>202321</v>
      </c>
      <c r="D2478">
        <v>6.4</v>
      </c>
      <c r="E2478" s="5">
        <v>44352.808217592603</v>
      </c>
      <c r="F2478" t="s">
        <v>1426</v>
      </c>
      <c r="G2478">
        <v>6839426</v>
      </c>
      <c r="H2478" s="3">
        <v>45015.665729108798</v>
      </c>
      <c r="I2478" t="str">
        <f t="shared" si="152"/>
        <v>Long Term</v>
      </c>
      <c r="J2478">
        <f t="shared" si="153"/>
        <v>6637105</v>
      </c>
      <c r="K2478">
        <f t="shared" si="154"/>
        <v>0.1</v>
      </c>
      <c r="L2478">
        <f t="shared" si="155"/>
        <v>663710.5</v>
      </c>
    </row>
    <row r="2479" spans="1:12" x14ac:dyDescent="0.25">
      <c r="A2479">
        <v>3478</v>
      </c>
      <c r="B2479" t="s">
        <v>1035</v>
      </c>
      <c r="C2479">
        <v>288135</v>
      </c>
      <c r="D2479">
        <v>7.31</v>
      </c>
      <c r="E2479" s="5">
        <v>43668.047511574077</v>
      </c>
      <c r="F2479" t="s">
        <v>1425</v>
      </c>
      <c r="G2479">
        <v>817650</v>
      </c>
      <c r="H2479" s="3">
        <v>45015.665729108798</v>
      </c>
      <c r="I2479" t="str">
        <f t="shared" si="152"/>
        <v>Long Term</v>
      </c>
      <c r="J2479">
        <f t="shared" si="153"/>
        <v>529515</v>
      </c>
      <c r="K2479">
        <f t="shared" si="154"/>
        <v>0.1</v>
      </c>
      <c r="L2479">
        <f t="shared" si="155"/>
        <v>52951.5</v>
      </c>
    </row>
    <row r="2480" spans="1:12" x14ac:dyDescent="0.25">
      <c r="A2480">
        <v>3479</v>
      </c>
      <c r="B2480" t="s">
        <v>728</v>
      </c>
      <c r="C2480">
        <v>861740</v>
      </c>
      <c r="D2480">
        <v>6.94</v>
      </c>
      <c r="E2480" s="5">
        <v>44314.065439814818</v>
      </c>
      <c r="F2480" t="s">
        <v>1422</v>
      </c>
      <c r="G2480">
        <v>1431439</v>
      </c>
      <c r="H2480" s="3">
        <v>45015.665729108798</v>
      </c>
      <c r="I2480" t="str">
        <f t="shared" si="152"/>
        <v>Long Term</v>
      </c>
      <c r="J2480">
        <f t="shared" si="153"/>
        <v>569699</v>
      </c>
      <c r="K2480">
        <f t="shared" si="154"/>
        <v>0.1</v>
      </c>
      <c r="L2480">
        <f t="shared" si="155"/>
        <v>56969.9</v>
      </c>
    </row>
    <row r="2481" spans="1:12" x14ac:dyDescent="0.25">
      <c r="A2481">
        <v>3480</v>
      </c>
      <c r="B2481" t="s">
        <v>602</v>
      </c>
      <c r="C2481">
        <v>819024</v>
      </c>
      <c r="D2481">
        <v>7.27</v>
      </c>
      <c r="E2481" s="5">
        <v>43936.814988425933</v>
      </c>
      <c r="F2481" t="s">
        <v>1423</v>
      </c>
      <c r="G2481">
        <v>6548258</v>
      </c>
      <c r="H2481" s="3">
        <v>45015.665729108798</v>
      </c>
      <c r="I2481" t="str">
        <f t="shared" si="152"/>
        <v>Long Term</v>
      </c>
      <c r="J2481">
        <f t="shared" si="153"/>
        <v>5729234</v>
      </c>
      <c r="K2481">
        <f t="shared" si="154"/>
        <v>0.1</v>
      </c>
      <c r="L2481">
        <f t="shared" si="155"/>
        <v>572923.4</v>
      </c>
    </row>
    <row r="2482" spans="1:12" x14ac:dyDescent="0.25">
      <c r="A2482">
        <v>3481</v>
      </c>
      <c r="B2482" t="s">
        <v>544</v>
      </c>
      <c r="C2482">
        <v>99721</v>
      </c>
      <c r="D2482">
        <v>6.68</v>
      </c>
      <c r="E2482" s="5">
        <v>44073.931168981479</v>
      </c>
      <c r="F2482" t="s">
        <v>1424</v>
      </c>
      <c r="G2482">
        <v>3215718</v>
      </c>
      <c r="H2482" s="3">
        <v>45015.665729108798</v>
      </c>
      <c r="I2482" t="str">
        <f t="shared" si="152"/>
        <v>Long Term</v>
      </c>
      <c r="J2482">
        <f t="shared" si="153"/>
        <v>3115997</v>
      </c>
      <c r="K2482">
        <f t="shared" si="154"/>
        <v>0.1</v>
      </c>
      <c r="L2482">
        <f t="shared" si="155"/>
        <v>311599.7</v>
      </c>
    </row>
    <row r="2483" spans="1:12" x14ac:dyDescent="0.25">
      <c r="A2483">
        <v>3482</v>
      </c>
      <c r="B2483" t="s">
        <v>557</v>
      </c>
      <c r="C2483">
        <v>830343</v>
      </c>
      <c r="D2483">
        <v>6.47</v>
      </c>
      <c r="E2483" s="5">
        <v>43411.93478009259</v>
      </c>
      <c r="F2483" t="s">
        <v>1426</v>
      </c>
      <c r="G2483">
        <v>5025348</v>
      </c>
      <c r="H2483" s="3">
        <v>45015.665729108798</v>
      </c>
      <c r="I2483" t="str">
        <f t="shared" si="152"/>
        <v>Long Term</v>
      </c>
      <c r="J2483">
        <f t="shared" si="153"/>
        <v>4195005</v>
      </c>
      <c r="K2483">
        <f t="shared" si="154"/>
        <v>0.1</v>
      </c>
      <c r="L2483">
        <f t="shared" si="155"/>
        <v>419500.5</v>
      </c>
    </row>
    <row r="2484" spans="1:12" x14ac:dyDescent="0.25">
      <c r="A2484">
        <v>3483</v>
      </c>
      <c r="B2484" t="s">
        <v>881</v>
      </c>
      <c r="C2484">
        <v>321817</v>
      </c>
      <c r="D2484">
        <v>8.4</v>
      </c>
      <c r="E2484" s="5">
        <v>44952.386284722219</v>
      </c>
      <c r="F2484" t="s">
        <v>1423</v>
      </c>
      <c r="G2484">
        <v>8086134</v>
      </c>
      <c r="H2484" s="3">
        <v>45015.665729108798</v>
      </c>
      <c r="I2484" t="str">
        <f t="shared" si="152"/>
        <v>Short Term</v>
      </c>
      <c r="J2484">
        <f t="shared" si="153"/>
        <v>7764317</v>
      </c>
      <c r="K2484">
        <f t="shared" si="154"/>
        <v>0.1</v>
      </c>
      <c r="L2484">
        <f t="shared" si="155"/>
        <v>776431.70000000007</v>
      </c>
    </row>
    <row r="2485" spans="1:12" x14ac:dyDescent="0.25">
      <c r="A2485">
        <v>3484</v>
      </c>
      <c r="B2485" t="s">
        <v>835</v>
      </c>
      <c r="C2485">
        <v>403676</v>
      </c>
      <c r="D2485">
        <v>8.23</v>
      </c>
      <c r="E2485" s="5">
        <v>44326.126527777778</v>
      </c>
      <c r="F2485" t="s">
        <v>1422</v>
      </c>
      <c r="G2485">
        <v>2156961</v>
      </c>
      <c r="H2485" s="3">
        <v>45015.665729108798</v>
      </c>
      <c r="I2485" t="str">
        <f t="shared" si="152"/>
        <v>Long Term</v>
      </c>
      <c r="J2485">
        <f t="shared" si="153"/>
        <v>1753285</v>
      </c>
      <c r="K2485">
        <f t="shared" si="154"/>
        <v>0.1</v>
      </c>
      <c r="L2485">
        <f t="shared" si="155"/>
        <v>175328.5</v>
      </c>
    </row>
    <row r="2486" spans="1:12" x14ac:dyDescent="0.25">
      <c r="A2486">
        <v>3485</v>
      </c>
      <c r="B2486" t="s">
        <v>738</v>
      </c>
      <c r="C2486">
        <v>378962</v>
      </c>
      <c r="D2486">
        <v>7.14</v>
      </c>
      <c r="E2486" s="5">
        <v>44824.01390046296</v>
      </c>
      <c r="F2486" t="s">
        <v>1421</v>
      </c>
      <c r="G2486">
        <v>3960169</v>
      </c>
      <c r="H2486" s="3">
        <v>45015.665729108798</v>
      </c>
      <c r="I2486" t="str">
        <f t="shared" si="152"/>
        <v>Short Term</v>
      </c>
      <c r="J2486">
        <f t="shared" si="153"/>
        <v>3581207</v>
      </c>
      <c r="K2486">
        <f t="shared" si="154"/>
        <v>0.1</v>
      </c>
      <c r="L2486">
        <f t="shared" si="155"/>
        <v>358120.7</v>
      </c>
    </row>
    <row r="2487" spans="1:12" x14ac:dyDescent="0.25">
      <c r="A2487">
        <v>3486</v>
      </c>
      <c r="B2487" t="s">
        <v>714</v>
      </c>
      <c r="C2487">
        <v>709997</v>
      </c>
      <c r="D2487">
        <v>7.74</v>
      </c>
      <c r="E2487" s="5">
        <v>44964.584421296298</v>
      </c>
      <c r="F2487" t="s">
        <v>1426</v>
      </c>
      <c r="G2487">
        <v>4843189</v>
      </c>
      <c r="H2487" s="3">
        <v>45015.665729108798</v>
      </c>
      <c r="I2487" t="str">
        <f t="shared" si="152"/>
        <v>Short Term</v>
      </c>
      <c r="J2487">
        <f t="shared" si="153"/>
        <v>4133192</v>
      </c>
      <c r="K2487">
        <f t="shared" si="154"/>
        <v>0.1</v>
      </c>
      <c r="L2487">
        <f t="shared" si="155"/>
        <v>413319.2</v>
      </c>
    </row>
    <row r="2488" spans="1:12" x14ac:dyDescent="0.25">
      <c r="A2488">
        <v>3487</v>
      </c>
      <c r="B2488" t="s">
        <v>528</v>
      </c>
      <c r="C2488">
        <v>464330</v>
      </c>
      <c r="D2488">
        <v>6.41</v>
      </c>
      <c r="E2488" s="5">
        <v>44660.602141203701</v>
      </c>
      <c r="F2488" t="s">
        <v>1422</v>
      </c>
      <c r="G2488">
        <v>4520374</v>
      </c>
      <c r="H2488" s="3">
        <v>45015.665729108798</v>
      </c>
      <c r="I2488" t="str">
        <f t="shared" si="152"/>
        <v>Short Term</v>
      </c>
      <c r="J2488">
        <f t="shared" si="153"/>
        <v>4056044</v>
      </c>
      <c r="K2488">
        <f t="shared" si="154"/>
        <v>0.1</v>
      </c>
      <c r="L2488">
        <f t="shared" si="155"/>
        <v>405604.4</v>
      </c>
    </row>
    <row r="2489" spans="1:12" x14ac:dyDescent="0.25">
      <c r="A2489">
        <v>3488</v>
      </c>
      <c r="B2489" t="s">
        <v>685</v>
      </c>
      <c r="C2489">
        <v>570390</v>
      </c>
      <c r="D2489">
        <v>7.76</v>
      </c>
      <c r="E2489" s="5">
        <v>43981.150706018518</v>
      </c>
      <c r="F2489" t="s">
        <v>1425</v>
      </c>
      <c r="G2489">
        <v>3835157</v>
      </c>
      <c r="H2489" s="3">
        <v>45015.665729108798</v>
      </c>
      <c r="I2489" t="str">
        <f t="shared" si="152"/>
        <v>Long Term</v>
      </c>
      <c r="J2489">
        <f t="shared" si="153"/>
        <v>3264767</v>
      </c>
      <c r="K2489">
        <f t="shared" si="154"/>
        <v>0.1</v>
      </c>
      <c r="L2489">
        <f t="shared" si="155"/>
        <v>326476.7</v>
      </c>
    </row>
    <row r="2490" spans="1:12" x14ac:dyDescent="0.25">
      <c r="A2490">
        <v>3489</v>
      </c>
      <c r="B2490" t="s">
        <v>1321</v>
      </c>
      <c r="C2490">
        <v>553747</v>
      </c>
      <c r="D2490">
        <v>7.33</v>
      </c>
      <c r="E2490" s="5">
        <v>44598.543287037042</v>
      </c>
      <c r="F2490" t="s">
        <v>1425</v>
      </c>
      <c r="G2490">
        <v>656867</v>
      </c>
      <c r="H2490" s="3">
        <v>45015.665729108798</v>
      </c>
      <c r="I2490" t="str">
        <f t="shared" si="152"/>
        <v>Long Term</v>
      </c>
      <c r="J2490">
        <f t="shared" si="153"/>
        <v>103120</v>
      </c>
      <c r="K2490">
        <f t="shared" si="154"/>
        <v>0.1</v>
      </c>
      <c r="L2490">
        <f t="shared" si="155"/>
        <v>10312</v>
      </c>
    </row>
    <row r="2491" spans="1:12" x14ac:dyDescent="0.25">
      <c r="A2491">
        <v>3490</v>
      </c>
      <c r="B2491" t="s">
        <v>847</v>
      </c>
      <c r="C2491">
        <v>572308</v>
      </c>
      <c r="D2491">
        <v>8.31</v>
      </c>
      <c r="E2491" s="5">
        <v>43724.651678240742</v>
      </c>
      <c r="F2491" t="s">
        <v>1426</v>
      </c>
      <c r="G2491">
        <v>572338</v>
      </c>
      <c r="H2491" s="3">
        <v>45015.665729108798</v>
      </c>
      <c r="I2491" t="str">
        <f t="shared" si="152"/>
        <v>Long Term</v>
      </c>
      <c r="J2491">
        <f t="shared" si="153"/>
        <v>30</v>
      </c>
      <c r="K2491">
        <f t="shared" si="154"/>
        <v>0</v>
      </c>
      <c r="L2491">
        <f t="shared" si="155"/>
        <v>0</v>
      </c>
    </row>
    <row r="2492" spans="1:12" x14ac:dyDescent="0.25">
      <c r="A2492">
        <v>3491</v>
      </c>
      <c r="B2492" t="s">
        <v>645</v>
      </c>
      <c r="C2492">
        <v>84746</v>
      </c>
      <c r="D2492">
        <v>5.28</v>
      </c>
      <c r="E2492" s="5">
        <v>43372.878182870372</v>
      </c>
      <c r="F2492" t="s">
        <v>1421</v>
      </c>
      <c r="G2492">
        <v>8820443</v>
      </c>
      <c r="H2492" s="3">
        <v>45015.665729108798</v>
      </c>
      <c r="I2492" t="str">
        <f t="shared" si="152"/>
        <v>Long Term</v>
      </c>
      <c r="J2492">
        <f t="shared" si="153"/>
        <v>8735697</v>
      </c>
      <c r="K2492">
        <f t="shared" si="154"/>
        <v>0.1</v>
      </c>
      <c r="L2492">
        <f t="shared" si="155"/>
        <v>873569.70000000007</v>
      </c>
    </row>
    <row r="2493" spans="1:12" x14ac:dyDescent="0.25">
      <c r="A2493">
        <v>3492</v>
      </c>
      <c r="B2493" t="s">
        <v>705</v>
      </c>
      <c r="C2493">
        <v>507321</v>
      </c>
      <c r="D2493">
        <v>8.7899999999999991</v>
      </c>
      <c r="E2493" s="5">
        <v>43670.421053240738</v>
      </c>
      <c r="F2493" t="s">
        <v>1421</v>
      </c>
      <c r="G2493">
        <v>8222910</v>
      </c>
      <c r="H2493" s="3">
        <v>45015.665729108798</v>
      </c>
      <c r="I2493" t="str">
        <f t="shared" si="152"/>
        <v>Long Term</v>
      </c>
      <c r="J2493">
        <f t="shared" si="153"/>
        <v>7715589</v>
      </c>
      <c r="K2493">
        <f t="shared" si="154"/>
        <v>0.1</v>
      </c>
      <c r="L2493">
        <f t="shared" si="155"/>
        <v>771558.9</v>
      </c>
    </row>
    <row r="2494" spans="1:12" x14ac:dyDescent="0.25">
      <c r="A2494">
        <v>3493</v>
      </c>
      <c r="B2494" t="s">
        <v>1454</v>
      </c>
      <c r="C2494">
        <v>249562</v>
      </c>
      <c r="D2494">
        <v>7.88</v>
      </c>
      <c r="E2494" s="5">
        <v>44440.223078703697</v>
      </c>
      <c r="F2494" t="s">
        <v>1421</v>
      </c>
      <c r="G2494">
        <v>632862</v>
      </c>
      <c r="H2494" s="3">
        <v>45015.665729108798</v>
      </c>
      <c r="I2494" t="str">
        <f t="shared" si="152"/>
        <v>Long Term</v>
      </c>
      <c r="J2494">
        <f t="shared" si="153"/>
        <v>383300</v>
      </c>
      <c r="K2494">
        <f t="shared" si="154"/>
        <v>0.1</v>
      </c>
      <c r="L2494">
        <f t="shared" si="155"/>
        <v>38330</v>
      </c>
    </row>
    <row r="2495" spans="1:12" x14ac:dyDescent="0.25">
      <c r="A2495">
        <v>3494</v>
      </c>
      <c r="B2495" t="s">
        <v>494</v>
      </c>
      <c r="C2495">
        <v>488912</v>
      </c>
      <c r="D2495">
        <v>6.62</v>
      </c>
      <c r="E2495" s="5">
        <v>43845.15042824074</v>
      </c>
      <c r="F2495" t="s">
        <v>1422</v>
      </c>
      <c r="G2495">
        <v>9575969</v>
      </c>
      <c r="H2495" s="3">
        <v>45015.665729108798</v>
      </c>
      <c r="I2495" t="str">
        <f t="shared" si="152"/>
        <v>Long Term</v>
      </c>
      <c r="J2495">
        <f t="shared" si="153"/>
        <v>9087057</v>
      </c>
      <c r="K2495">
        <f t="shared" si="154"/>
        <v>0.1</v>
      </c>
      <c r="L2495">
        <f t="shared" si="155"/>
        <v>908705.70000000007</v>
      </c>
    </row>
    <row r="2496" spans="1:12" x14ac:dyDescent="0.25">
      <c r="A2496">
        <v>3495</v>
      </c>
      <c r="B2496" t="s">
        <v>783</v>
      </c>
      <c r="C2496">
        <v>465376</v>
      </c>
      <c r="D2496">
        <v>8.52</v>
      </c>
      <c r="E2496" s="5">
        <v>44042.725243055553</v>
      </c>
      <c r="F2496" t="s">
        <v>1422</v>
      </c>
      <c r="G2496">
        <v>2814665</v>
      </c>
      <c r="H2496" s="3">
        <v>45015.665729108798</v>
      </c>
      <c r="I2496" t="str">
        <f t="shared" si="152"/>
        <v>Long Term</v>
      </c>
      <c r="J2496">
        <f t="shared" si="153"/>
        <v>2349289</v>
      </c>
      <c r="K2496">
        <f t="shared" si="154"/>
        <v>0.1</v>
      </c>
      <c r="L2496">
        <f t="shared" si="155"/>
        <v>234928.90000000002</v>
      </c>
    </row>
    <row r="2497" spans="1:12" x14ac:dyDescent="0.25">
      <c r="A2497">
        <v>3496</v>
      </c>
      <c r="B2497" t="s">
        <v>1129</v>
      </c>
      <c r="C2497">
        <v>771532</v>
      </c>
      <c r="D2497">
        <v>7.6</v>
      </c>
      <c r="E2497" s="5">
        <v>43464.490486111114</v>
      </c>
      <c r="F2497" t="s">
        <v>1426</v>
      </c>
      <c r="G2497">
        <v>1910271</v>
      </c>
      <c r="H2497" s="3">
        <v>45015.665729108798</v>
      </c>
      <c r="I2497" t="str">
        <f t="shared" si="152"/>
        <v>Long Term</v>
      </c>
      <c r="J2497">
        <f t="shared" si="153"/>
        <v>1138739</v>
      </c>
      <c r="K2497">
        <f t="shared" si="154"/>
        <v>0.1</v>
      </c>
      <c r="L2497">
        <f t="shared" si="155"/>
        <v>113873.90000000001</v>
      </c>
    </row>
    <row r="2498" spans="1:12" x14ac:dyDescent="0.25">
      <c r="A2498">
        <v>3497</v>
      </c>
      <c r="B2498" t="s">
        <v>734</v>
      </c>
      <c r="C2498">
        <v>350381</v>
      </c>
      <c r="D2498">
        <v>8.9600000000000009</v>
      </c>
      <c r="E2498" s="5">
        <v>44975.133379629631</v>
      </c>
      <c r="F2498" t="s">
        <v>1422</v>
      </c>
      <c r="G2498">
        <v>5128211</v>
      </c>
      <c r="H2498" s="3">
        <v>45015.665729108798</v>
      </c>
      <c r="I2498" t="str">
        <f t="shared" si="152"/>
        <v>Short Term</v>
      </c>
      <c r="J2498">
        <f t="shared" si="153"/>
        <v>4777830</v>
      </c>
      <c r="K2498">
        <f t="shared" si="154"/>
        <v>0.1</v>
      </c>
      <c r="L2498">
        <f t="shared" si="155"/>
        <v>477783</v>
      </c>
    </row>
    <row r="2499" spans="1:12" x14ac:dyDescent="0.25">
      <c r="A2499">
        <v>3498</v>
      </c>
      <c r="B2499" t="s">
        <v>33</v>
      </c>
      <c r="C2499">
        <v>523198</v>
      </c>
      <c r="D2499">
        <v>8.94</v>
      </c>
      <c r="E2499" s="5">
        <v>43693.079085648147</v>
      </c>
      <c r="F2499" t="s">
        <v>1422</v>
      </c>
      <c r="G2499">
        <v>2313281</v>
      </c>
      <c r="H2499" s="3">
        <v>45015.665729108798</v>
      </c>
      <c r="I2499" t="str">
        <f t="shared" ref="I2499:I2562" si="156">IF((H2499-E2499)&lt;=365,"Short Term","Long Term")</f>
        <v>Long Term</v>
      </c>
      <c r="J2499">
        <f t="shared" ref="J2499:J2562" si="157">G2499-C2499</f>
        <v>1790083</v>
      </c>
      <c r="K2499">
        <f t="shared" ref="K2499:K2562" si="158">IF(J2499&gt;100000,10%,0)</f>
        <v>0.1</v>
      </c>
      <c r="L2499">
        <f t="shared" ref="L2499:L2562" si="159">J2499*K2499</f>
        <v>179008.30000000002</v>
      </c>
    </row>
    <row r="2500" spans="1:12" x14ac:dyDescent="0.25">
      <c r="A2500">
        <v>3499</v>
      </c>
      <c r="B2500" t="s">
        <v>479</v>
      </c>
      <c r="C2500">
        <v>740352</v>
      </c>
      <c r="D2500">
        <v>6.84</v>
      </c>
      <c r="E2500" s="5">
        <v>43759.295358796298</v>
      </c>
      <c r="F2500" t="s">
        <v>1425</v>
      </c>
      <c r="G2500">
        <v>2029465</v>
      </c>
      <c r="H2500" s="3">
        <v>45015.665729108798</v>
      </c>
      <c r="I2500" t="str">
        <f t="shared" si="156"/>
        <v>Long Term</v>
      </c>
      <c r="J2500">
        <f t="shared" si="157"/>
        <v>1289113</v>
      </c>
      <c r="K2500">
        <f t="shared" si="158"/>
        <v>0.1</v>
      </c>
      <c r="L2500">
        <f t="shared" si="159"/>
        <v>128911.3</v>
      </c>
    </row>
    <row r="2501" spans="1:12" x14ac:dyDescent="0.25">
      <c r="A2501">
        <v>3500</v>
      </c>
      <c r="B2501" t="s">
        <v>819</v>
      </c>
      <c r="C2501">
        <v>846201</v>
      </c>
      <c r="D2501">
        <v>6.56</v>
      </c>
      <c r="E2501" s="5">
        <v>44742.658773148149</v>
      </c>
      <c r="F2501" t="s">
        <v>1422</v>
      </c>
      <c r="G2501">
        <v>1577746</v>
      </c>
      <c r="H2501" s="3">
        <v>45015.665729108798</v>
      </c>
      <c r="I2501" t="str">
        <f t="shared" si="156"/>
        <v>Short Term</v>
      </c>
      <c r="J2501">
        <f t="shared" si="157"/>
        <v>731545</v>
      </c>
      <c r="K2501">
        <f t="shared" si="158"/>
        <v>0.1</v>
      </c>
      <c r="L2501">
        <f t="shared" si="159"/>
        <v>73154.5</v>
      </c>
    </row>
    <row r="2502" spans="1:12" x14ac:dyDescent="0.25">
      <c r="A2502">
        <v>3501</v>
      </c>
      <c r="B2502" t="s">
        <v>961</v>
      </c>
      <c r="C2502">
        <v>926005</v>
      </c>
      <c r="D2502">
        <v>6.5</v>
      </c>
      <c r="E2502" s="5">
        <v>44322.264965277784</v>
      </c>
      <c r="F2502" t="s">
        <v>1426</v>
      </c>
      <c r="G2502">
        <v>3574976</v>
      </c>
      <c r="H2502" s="3">
        <v>45015.665729108798</v>
      </c>
      <c r="I2502" t="str">
        <f t="shared" si="156"/>
        <v>Long Term</v>
      </c>
      <c r="J2502">
        <f t="shared" si="157"/>
        <v>2648971</v>
      </c>
      <c r="K2502">
        <f t="shared" si="158"/>
        <v>0.1</v>
      </c>
      <c r="L2502">
        <f t="shared" si="159"/>
        <v>264897.10000000003</v>
      </c>
    </row>
    <row r="2503" spans="1:12" x14ac:dyDescent="0.25">
      <c r="A2503">
        <v>3502</v>
      </c>
      <c r="B2503" t="s">
        <v>1544</v>
      </c>
      <c r="C2503">
        <v>249616</v>
      </c>
      <c r="D2503">
        <v>5.36</v>
      </c>
      <c r="E2503" s="5">
        <v>44291.465104166673</v>
      </c>
      <c r="F2503" t="s">
        <v>1426</v>
      </c>
      <c r="G2503">
        <v>1511009</v>
      </c>
      <c r="H2503" s="3">
        <v>45015.665729108798</v>
      </c>
      <c r="I2503" t="str">
        <f t="shared" si="156"/>
        <v>Long Term</v>
      </c>
      <c r="J2503">
        <f t="shared" si="157"/>
        <v>1261393</v>
      </c>
      <c r="K2503">
        <f t="shared" si="158"/>
        <v>0.1</v>
      </c>
      <c r="L2503">
        <f t="shared" si="159"/>
        <v>126139.3</v>
      </c>
    </row>
    <row r="2504" spans="1:12" x14ac:dyDescent="0.25">
      <c r="A2504">
        <v>3503</v>
      </c>
      <c r="B2504" t="s">
        <v>1229</v>
      </c>
      <c r="C2504">
        <v>67234</v>
      </c>
      <c r="D2504">
        <v>5.74</v>
      </c>
      <c r="E2504" s="5">
        <v>43915.805520833332</v>
      </c>
      <c r="F2504" t="s">
        <v>1422</v>
      </c>
      <c r="G2504">
        <v>759918</v>
      </c>
      <c r="H2504" s="3">
        <v>45015.665729108798</v>
      </c>
      <c r="I2504" t="str">
        <f t="shared" si="156"/>
        <v>Long Term</v>
      </c>
      <c r="J2504">
        <f t="shared" si="157"/>
        <v>692684</v>
      </c>
      <c r="K2504">
        <f t="shared" si="158"/>
        <v>0.1</v>
      </c>
      <c r="L2504">
        <f t="shared" si="159"/>
        <v>69268.400000000009</v>
      </c>
    </row>
    <row r="2505" spans="1:12" x14ac:dyDescent="0.25">
      <c r="A2505">
        <v>3504</v>
      </c>
      <c r="B2505" t="s">
        <v>119</v>
      </c>
      <c r="C2505">
        <v>545232</v>
      </c>
      <c r="D2505">
        <v>5.31</v>
      </c>
      <c r="E2505" s="5">
        <v>43971.594189814823</v>
      </c>
      <c r="F2505" t="s">
        <v>1421</v>
      </c>
      <c r="G2505">
        <v>6944300</v>
      </c>
      <c r="H2505" s="3">
        <v>45015.665729108798</v>
      </c>
      <c r="I2505" t="str">
        <f t="shared" si="156"/>
        <v>Long Term</v>
      </c>
      <c r="J2505">
        <f t="shared" si="157"/>
        <v>6399068</v>
      </c>
      <c r="K2505">
        <f t="shared" si="158"/>
        <v>0.1</v>
      </c>
      <c r="L2505">
        <f t="shared" si="159"/>
        <v>639906.80000000005</v>
      </c>
    </row>
    <row r="2506" spans="1:12" x14ac:dyDescent="0.25">
      <c r="A2506">
        <v>3505</v>
      </c>
      <c r="B2506" t="s">
        <v>1444</v>
      </c>
      <c r="C2506">
        <v>731987</v>
      </c>
      <c r="D2506">
        <v>8.7200000000000006</v>
      </c>
      <c r="E2506" s="5">
        <v>44657.307650462957</v>
      </c>
      <c r="F2506" t="s">
        <v>1423</v>
      </c>
      <c r="G2506">
        <v>3100786</v>
      </c>
      <c r="H2506" s="3">
        <v>45015.665729108798</v>
      </c>
      <c r="I2506" t="str">
        <f t="shared" si="156"/>
        <v>Short Term</v>
      </c>
      <c r="J2506">
        <f t="shared" si="157"/>
        <v>2368799</v>
      </c>
      <c r="K2506">
        <f t="shared" si="158"/>
        <v>0.1</v>
      </c>
      <c r="L2506">
        <f t="shared" si="159"/>
        <v>236879.90000000002</v>
      </c>
    </row>
    <row r="2507" spans="1:12" x14ac:dyDescent="0.25">
      <c r="A2507">
        <v>3506</v>
      </c>
      <c r="B2507" t="s">
        <v>506</v>
      </c>
      <c r="C2507">
        <v>829618</v>
      </c>
      <c r="D2507">
        <v>6.89</v>
      </c>
      <c r="E2507" s="5">
        <v>44816.426840277767</v>
      </c>
      <c r="F2507" t="s">
        <v>1423</v>
      </c>
      <c r="G2507">
        <v>875100</v>
      </c>
      <c r="H2507" s="3">
        <v>45015.665729108798</v>
      </c>
      <c r="I2507" t="str">
        <f t="shared" si="156"/>
        <v>Short Term</v>
      </c>
      <c r="J2507">
        <f t="shared" si="157"/>
        <v>45482</v>
      </c>
      <c r="K2507">
        <f t="shared" si="158"/>
        <v>0</v>
      </c>
      <c r="L2507">
        <f t="shared" si="159"/>
        <v>0</v>
      </c>
    </row>
    <row r="2508" spans="1:12" x14ac:dyDescent="0.25">
      <c r="A2508">
        <v>3507</v>
      </c>
      <c r="B2508" t="s">
        <v>1363</v>
      </c>
      <c r="C2508">
        <v>708272</v>
      </c>
      <c r="D2508">
        <v>7.89</v>
      </c>
      <c r="E2508" s="5">
        <v>44558.338761574072</v>
      </c>
      <c r="F2508" t="s">
        <v>1422</v>
      </c>
      <c r="G2508">
        <v>9278522</v>
      </c>
      <c r="H2508" s="3">
        <v>45015.665729108798</v>
      </c>
      <c r="I2508" t="str">
        <f t="shared" si="156"/>
        <v>Long Term</v>
      </c>
      <c r="J2508">
        <f t="shared" si="157"/>
        <v>8570250</v>
      </c>
      <c r="K2508">
        <f t="shared" si="158"/>
        <v>0.1</v>
      </c>
      <c r="L2508">
        <f t="shared" si="159"/>
        <v>857025</v>
      </c>
    </row>
    <row r="2509" spans="1:12" x14ac:dyDescent="0.25">
      <c r="A2509">
        <v>3508</v>
      </c>
      <c r="B2509" t="s">
        <v>337</v>
      </c>
      <c r="C2509">
        <v>123836</v>
      </c>
      <c r="D2509">
        <v>7.39</v>
      </c>
      <c r="E2509" s="5">
        <v>44480.096168981479</v>
      </c>
      <c r="F2509" t="s">
        <v>1421</v>
      </c>
      <c r="G2509">
        <v>3809769</v>
      </c>
      <c r="H2509" s="3">
        <v>45015.665729108798</v>
      </c>
      <c r="I2509" t="str">
        <f t="shared" si="156"/>
        <v>Long Term</v>
      </c>
      <c r="J2509">
        <f t="shared" si="157"/>
        <v>3685933</v>
      </c>
      <c r="K2509">
        <f t="shared" si="158"/>
        <v>0.1</v>
      </c>
      <c r="L2509">
        <f t="shared" si="159"/>
        <v>368593.30000000005</v>
      </c>
    </row>
    <row r="2510" spans="1:12" x14ac:dyDescent="0.25">
      <c r="A2510">
        <v>3509</v>
      </c>
      <c r="B2510" t="s">
        <v>1125</v>
      </c>
      <c r="C2510">
        <v>255832</v>
      </c>
      <c r="D2510">
        <v>8.44</v>
      </c>
      <c r="E2510" s="5">
        <v>44248.657824074071</v>
      </c>
      <c r="F2510" t="s">
        <v>1423</v>
      </c>
      <c r="G2510">
        <v>2913088</v>
      </c>
      <c r="H2510" s="3">
        <v>45015.665729108798</v>
      </c>
      <c r="I2510" t="str">
        <f t="shared" si="156"/>
        <v>Long Term</v>
      </c>
      <c r="J2510">
        <f t="shared" si="157"/>
        <v>2657256</v>
      </c>
      <c r="K2510">
        <f t="shared" si="158"/>
        <v>0.1</v>
      </c>
      <c r="L2510">
        <f t="shared" si="159"/>
        <v>265725.60000000003</v>
      </c>
    </row>
    <row r="2511" spans="1:12" x14ac:dyDescent="0.25">
      <c r="A2511">
        <v>3510</v>
      </c>
      <c r="B2511" t="s">
        <v>1056</v>
      </c>
      <c r="C2511">
        <v>924328</v>
      </c>
      <c r="D2511">
        <v>7.71</v>
      </c>
      <c r="E2511" s="5">
        <v>43819.597500000003</v>
      </c>
      <c r="F2511" t="s">
        <v>1426</v>
      </c>
      <c r="G2511">
        <v>2892564</v>
      </c>
      <c r="H2511" s="3">
        <v>45015.665729108798</v>
      </c>
      <c r="I2511" t="str">
        <f t="shared" si="156"/>
        <v>Long Term</v>
      </c>
      <c r="J2511">
        <f t="shared" si="157"/>
        <v>1968236</v>
      </c>
      <c r="K2511">
        <f t="shared" si="158"/>
        <v>0.1</v>
      </c>
      <c r="L2511">
        <f t="shared" si="159"/>
        <v>196823.6</v>
      </c>
    </row>
    <row r="2512" spans="1:12" x14ac:dyDescent="0.25">
      <c r="A2512">
        <v>3511</v>
      </c>
      <c r="B2512" t="s">
        <v>1579</v>
      </c>
      <c r="C2512">
        <v>339528</v>
      </c>
      <c r="D2512">
        <v>8.4</v>
      </c>
      <c r="E2512" s="5">
        <v>44489.991296296299</v>
      </c>
      <c r="F2512" t="s">
        <v>1426</v>
      </c>
      <c r="G2512">
        <v>8268379</v>
      </c>
      <c r="H2512" s="3">
        <v>45015.665729108798</v>
      </c>
      <c r="I2512" t="str">
        <f t="shared" si="156"/>
        <v>Long Term</v>
      </c>
      <c r="J2512">
        <f t="shared" si="157"/>
        <v>7928851</v>
      </c>
      <c r="K2512">
        <f t="shared" si="158"/>
        <v>0.1</v>
      </c>
      <c r="L2512">
        <f t="shared" si="159"/>
        <v>792885.10000000009</v>
      </c>
    </row>
    <row r="2513" spans="1:12" x14ac:dyDescent="0.25">
      <c r="A2513">
        <v>3512</v>
      </c>
      <c r="B2513" t="s">
        <v>631</v>
      </c>
      <c r="C2513">
        <v>261763</v>
      </c>
      <c r="D2513">
        <v>6.71</v>
      </c>
      <c r="E2513" s="5">
        <v>43663.404004629629</v>
      </c>
      <c r="F2513" t="s">
        <v>1423</v>
      </c>
      <c r="G2513">
        <v>4439093</v>
      </c>
      <c r="H2513" s="3">
        <v>45015.665729108798</v>
      </c>
      <c r="I2513" t="str">
        <f t="shared" si="156"/>
        <v>Long Term</v>
      </c>
      <c r="J2513">
        <f t="shared" si="157"/>
        <v>4177330</v>
      </c>
      <c r="K2513">
        <f t="shared" si="158"/>
        <v>0.1</v>
      </c>
      <c r="L2513">
        <f t="shared" si="159"/>
        <v>417733</v>
      </c>
    </row>
    <row r="2514" spans="1:12" x14ac:dyDescent="0.25">
      <c r="A2514">
        <v>3513</v>
      </c>
      <c r="B2514" t="s">
        <v>867</v>
      </c>
      <c r="C2514">
        <v>235274</v>
      </c>
      <c r="D2514">
        <v>7.1</v>
      </c>
      <c r="E2514" s="5">
        <v>44056.456319444442</v>
      </c>
      <c r="F2514" t="s">
        <v>1421</v>
      </c>
      <c r="G2514">
        <v>7213323</v>
      </c>
      <c r="H2514" s="3">
        <v>45015.665729108798</v>
      </c>
      <c r="I2514" t="str">
        <f t="shared" si="156"/>
        <v>Long Term</v>
      </c>
      <c r="J2514">
        <f t="shared" si="157"/>
        <v>6978049</v>
      </c>
      <c r="K2514">
        <f t="shared" si="158"/>
        <v>0.1</v>
      </c>
      <c r="L2514">
        <f t="shared" si="159"/>
        <v>697804.9</v>
      </c>
    </row>
    <row r="2515" spans="1:12" x14ac:dyDescent="0.25">
      <c r="A2515">
        <v>3514</v>
      </c>
      <c r="B2515" t="s">
        <v>1189</v>
      </c>
      <c r="C2515">
        <v>359125</v>
      </c>
      <c r="D2515">
        <v>7.17</v>
      </c>
      <c r="E2515" s="5">
        <v>44071.334826388891</v>
      </c>
      <c r="F2515" t="s">
        <v>1425</v>
      </c>
      <c r="G2515">
        <v>6175831</v>
      </c>
      <c r="H2515" s="3">
        <v>45015.665729108798</v>
      </c>
      <c r="I2515" t="str">
        <f t="shared" si="156"/>
        <v>Long Term</v>
      </c>
      <c r="J2515">
        <f t="shared" si="157"/>
        <v>5816706</v>
      </c>
      <c r="K2515">
        <f t="shared" si="158"/>
        <v>0.1</v>
      </c>
      <c r="L2515">
        <f t="shared" si="159"/>
        <v>581670.6</v>
      </c>
    </row>
    <row r="2516" spans="1:12" x14ac:dyDescent="0.25">
      <c r="A2516">
        <v>3515</v>
      </c>
      <c r="B2516" t="s">
        <v>283</v>
      </c>
      <c r="C2516">
        <v>745539</v>
      </c>
      <c r="D2516">
        <v>8.39</v>
      </c>
      <c r="E2516" s="5">
        <v>44392.917569444442</v>
      </c>
      <c r="F2516" t="s">
        <v>1423</v>
      </c>
      <c r="G2516">
        <v>4638140</v>
      </c>
      <c r="H2516" s="3">
        <v>45015.665729108798</v>
      </c>
      <c r="I2516" t="str">
        <f t="shared" si="156"/>
        <v>Long Term</v>
      </c>
      <c r="J2516">
        <f t="shared" si="157"/>
        <v>3892601</v>
      </c>
      <c r="K2516">
        <f t="shared" si="158"/>
        <v>0.1</v>
      </c>
      <c r="L2516">
        <f t="shared" si="159"/>
        <v>389260.10000000003</v>
      </c>
    </row>
    <row r="2517" spans="1:12" x14ac:dyDescent="0.25">
      <c r="A2517">
        <v>3516</v>
      </c>
      <c r="B2517" t="s">
        <v>528</v>
      </c>
      <c r="C2517">
        <v>474842</v>
      </c>
      <c r="D2517">
        <v>8.4</v>
      </c>
      <c r="E2517" s="5">
        <v>44874.675636574073</v>
      </c>
      <c r="F2517" t="s">
        <v>1421</v>
      </c>
      <c r="G2517">
        <v>474892</v>
      </c>
      <c r="H2517" s="3">
        <v>45015.665729108798</v>
      </c>
      <c r="I2517" t="str">
        <f t="shared" si="156"/>
        <v>Short Term</v>
      </c>
      <c r="J2517">
        <f t="shared" si="157"/>
        <v>50</v>
      </c>
      <c r="K2517">
        <f t="shared" si="158"/>
        <v>0</v>
      </c>
      <c r="L2517">
        <f t="shared" si="159"/>
        <v>0</v>
      </c>
    </row>
    <row r="2518" spans="1:12" x14ac:dyDescent="0.25">
      <c r="A2518">
        <v>3517</v>
      </c>
      <c r="B2518" t="s">
        <v>878</v>
      </c>
      <c r="C2518">
        <v>836321</v>
      </c>
      <c r="D2518">
        <v>7.41</v>
      </c>
      <c r="E2518" s="5">
        <v>43765.559502314813</v>
      </c>
      <c r="F2518" t="s">
        <v>1426</v>
      </c>
      <c r="G2518">
        <v>8118806</v>
      </c>
      <c r="H2518" s="3">
        <v>45015.665729108798</v>
      </c>
      <c r="I2518" t="str">
        <f t="shared" si="156"/>
        <v>Long Term</v>
      </c>
      <c r="J2518">
        <f t="shared" si="157"/>
        <v>7282485</v>
      </c>
      <c r="K2518">
        <f t="shared" si="158"/>
        <v>0.1</v>
      </c>
      <c r="L2518">
        <f t="shared" si="159"/>
        <v>728248.5</v>
      </c>
    </row>
    <row r="2519" spans="1:12" x14ac:dyDescent="0.25">
      <c r="A2519">
        <v>3518</v>
      </c>
      <c r="B2519" t="s">
        <v>430</v>
      </c>
      <c r="C2519">
        <v>669180</v>
      </c>
      <c r="D2519">
        <v>7.25</v>
      </c>
      <c r="E2519" s="5">
        <v>44616.23877314815</v>
      </c>
      <c r="F2519" t="s">
        <v>1424</v>
      </c>
      <c r="G2519">
        <v>5304320</v>
      </c>
      <c r="H2519" s="3">
        <v>45015.665729108798</v>
      </c>
      <c r="I2519" t="str">
        <f t="shared" si="156"/>
        <v>Long Term</v>
      </c>
      <c r="J2519">
        <f t="shared" si="157"/>
        <v>4635140</v>
      </c>
      <c r="K2519">
        <f t="shared" si="158"/>
        <v>0.1</v>
      </c>
      <c r="L2519">
        <f t="shared" si="159"/>
        <v>463514</v>
      </c>
    </row>
    <row r="2520" spans="1:12" x14ac:dyDescent="0.25">
      <c r="A2520">
        <v>3519</v>
      </c>
      <c r="B2520" t="s">
        <v>1391</v>
      </c>
      <c r="C2520">
        <v>941655</v>
      </c>
      <c r="D2520">
        <v>5.69</v>
      </c>
      <c r="E2520" s="5">
        <v>44111.25608796296</v>
      </c>
      <c r="F2520" t="s">
        <v>1425</v>
      </c>
      <c r="G2520">
        <v>7587098</v>
      </c>
      <c r="H2520" s="3">
        <v>45015.665729108798</v>
      </c>
      <c r="I2520" t="str">
        <f t="shared" si="156"/>
        <v>Long Term</v>
      </c>
      <c r="J2520">
        <f t="shared" si="157"/>
        <v>6645443</v>
      </c>
      <c r="K2520">
        <f t="shared" si="158"/>
        <v>0.1</v>
      </c>
      <c r="L2520">
        <f t="shared" si="159"/>
        <v>664544.30000000005</v>
      </c>
    </row>
    <row r="2521" spans="1:12" x14ac:dyDescent="0.25">
      <c r="A2521">
        <v>3520</v>
      </c>
      <c r="B2521" t="s">
        <v>701</v>
      </c>
      <c r="C2521">
        <v>953263</v>
      </c>
      <c r="D2521">
        <v>5.31</v>
      </c>
      <c r="E2521" s="5">
        <v>44636.682916666658</v>
      </c>
      <c r="F2521" t="s">
        <v>1422</v>
      </c>
      <c r="G2521">
        <v>2721172</v>
      </c>
      <c r="H2521" s="3">
        <v>45015.665729108798</v>
      </c>
      <c r="I2521" t="str">
        <f t="shared" si="156"/>
        <v>Long Term</v>
      </c>
      <c r="J2521">
        <f t="shared" si="157"/>
        <v>1767909</v>
      </c>
      <c r="K2521">
        <f t="shared" si="158"/>
        <v>0.1</v>
      </c>
      <c r="L2521">
        <f t="shared" si="159"/>
        <v>176790.90000000002</v>
      </c>
    </row>
    <row r="2522" spans="1:12" x14ac:dyDescent="0.25">
      <c r="A2522">
        <v>3521</v>
      </c>
      <c r="B2522" t="s">
        <v>349</v>
      </c>
      <c r="C2522">
        <v>42991</v>
      </c>
      <c r="D2522">
        <v>5.7</v>
      </c>
      <c r="E2522" s="5">
        <v>44237.482372685183</v>
      </c>
      <c r="F2522" t="s">
        <v>1423</v>
      </c>
      <c r="G2522">
        <v>7639621</v>
      </c>
      <c r="H2522" s="3">
        <v>45015.665729108798</v>
      </c>
      <c r="I2522" t="str">
        <f t="shared" si="156"/>
        <v>Long Term</v>
      </c>
      <c r="J2522">
        <f t="shared" si="157"/>
        <v>7596630</v>
      </c>
      <c r="K2522">
        <f t="shared" si="158"/>
        <v>0.1</v>
      </c>
      <c r="L2522">
        <f t="shared" si="159"/>
        <v>759663</v>
      </c>
    </row>
    <row r="2523" spans="1:12" x14ac:dyDescent="0.25">
      <c r="A2523">
        <v>3522</v>
      </c>
      <c r="B2523" t="s">
        <v>306</v>
      </c>
      <c r="C2523">
        <v>925312</v>
      </c>
      <c r="D2523">
        <v>8.2200000000000006</v>
      </c>
      <c r="E2523" s="5">
        <v>44531.574004629627</v>
      </c>
      <c r="F2523" t="s">
        <v>1424</v>
      </c>
      <c r="G2523">
        <v>1361659</v>
      </c>
      <c r="H2523" s="3">
        <v>45015.665729108798</v>
      </c>
      <c r="I2523" t="str">
        <f t="shared" si="156"/>
        <v>Long Term</v>
      </c>
      <c r="J2523">
        <f t="shared" si="157"/>
        <v>436347</v>
      </c>
      <c r="K2523">
        <f t="shared" si="158"/>
        <v>0.1</v>
      </c>
      <c r="L2523">
        <f t="shared" si="159"/>
        <v>43634.700000000004</v>
      </c>
    </row>
    <row r="2524" spans="1:12" x14ac:dyDescent="0.25">
      <c r="A2524">
        <v>3523</v>
      </c>
      <c r="B2524" t="s">
        <v>620</v>
      </c>
      <c r="C2524">
        <v>779491</v>
      </c>
      <c r="D2524">
        <v>6.5</v>
      </c>
      <c r="E2524" s="5">
        <v>43793.443657407413</v>
      </c>
      <c r="F2524" t="s">
        <v>1426</v>
      </c>
      <c r="G2524">
        <v>3293466</v>
      </c>
      <c r="H2524" s="3">
        <v>45015.665729108798</v>
      </c>
      <c r="I2524" t="str">
        <f t="shared" si="156"/>
        <v>Long Term</v>
      </c>
      <c r="J2524">
        <f t="shared" si="157"/>
        <v>2513975</v>
      </c>
      <c r="K2524">
        <f t="shared" si="158"/>
        <v>0.1</v>
      </c>
      <c r="L2524">
        <f t="shared" si="159"/>
        <v>251397.5</v>
      </c>
    </row>
    <row r="2525" spans="1:12" x14ac:dyDescent="0.25">
      <c r="A2525">
        <v>3524</v>
      </c>
      <c r="B2525" t="s">
        <v>584</v>
      </c>
      <c r="C2525">
        <v>337503</v>
      </c>
      <c r="D2525">
        <v>7</v>
      </c>
      <c r="E2525" s="5">
        <v>44951.547581018523</v>
      </c>
      <c r="F2525" t="s">
        <v>1421</v>
      </c>
      <c r="G2525">
        <v>4964975</v>
      </c>
      <c r="H2525" s="3">
        <v>45015.665729108798</v>
      </c>
      <c r="I2525" t="str">
        <f t="shared" si="156"/>
        <v>Short Term</v>
      </c>
      <c r="J2525">
        <f t="shared" si="157"/>
        <v>4627472</v>
      </c>
      <c r="K2525">
        <f t="shared" si="158"/>
        <v>0.1</v>
      </c>
      <c r="L2525">
        <f t="shared" si="159"/>
        <v>462747.2</v>
      </c>
    </row>
    <row r="2526" spans="1:12" x14ac:dyDescent="0.25">
      <c r="A2526">
        <v>3525</v>
      </c>
      <c r="B2526" t="s">
        <v>733</v>
      </c>
      <c r="C2526">
        <v>496293</v>
      </c>
      <c r="D2526">
        <v>6.4</v>
      </c>
      <c r="E2526" s="5">
        <v>44111.475185185183</v>
      </c>
      <c r="F2526" t="s">
        <v>1421</v>
      </c>
      <c r="G2526">
        <v>3063894</v>
      </c>
      <c r="H2526" s="3">
        <v>45015.665729108798</v>
      </c>
      <c r="I2526" t="str">
        <f t="shared" si="156"/>
        <v>Long Term</v>
      </c>
      <c r="J2526">
        <f t="shared" si="157"/>
        <v>2567601</v>
      </c>
      <c r="K2526">
        <f t="shared" si="158"/>
        <v>0.1</v>
      </c>
      <c r="L2526">
        <f t="shared" si="159"/>
        <v>256760.1</v>
      </c>
    </row>
    <row r="2527" spans="1:12" x14ac:dyDescent="0.25">
      <c r="A2527">
        <v>3526</v>
      </c>
      <c r="B2527" t="s">
        <v>211</v>
      </c>
      <c r="C2527">
        <v>477714</v>
      </c>
      <c r="D2527">
        <v>7.87</v>
      </c>
      <c r="E2527" s="5">
        <v>44460.128379629627</v>
      </c>
      <c r="F2527" t="s">
        <v>1424</v>
      </c>
      <c r="G2527">
        <v>5891564</v>
      </c>
      <c r="H2527" s="3">
        <v>45015.665729108798</v>
      </c>
      <c r="I2527" t="str">
        <f t="shared" si="156"/>
        <v>Long Term</v>
      </c>
      <c r="J2527">
        <f t="shared" si="157"/>
        <v>5413850</v>
      </c>
      <c r="K2527">
        <f t="shared" si="158"/>
        <v>0.1</v>
      </c>
      <c r="L2527">
        <f t="shared" si="159"/>
        <v>541385</v>
      </c>
    </row>
    <row r="2528" spans="1:12" x14ac:dyDescent="0.25">
      <c r="A2528">
        <v>3527</v>
      </c>
      <c r="B2528" t="s">
        <v>473</v>
      </c>
      <c r="C2528">
        <v>70206</v>
      </c>
      <c r="D2528">
        <v>6.43</v>
      </c>
      <c r="E2528" s="5">
        <v>44924.446574074071</v>
      </c>
      <c r="F2528" t="s">
        <v>1423</v>
      </c>
      <c r="G2528">
        <v>9270281</v>
      </c>
      <c r="H2528" s="3">
        <v>45015.665729108798</v>
      </c>
      <c r="I2528" t="str">
        <f t="shared" si="156"/>
        <v>Short Term</v>
      </c>
      <c r="J2528">
        <f t="shared" si="157"/>
        <v>9200075</v>
      </c>
      <c r="K2528">
        <f t="shared" si="158"/>
        <v>0.1</v>
      </c>
      <c r="L2528">
        <f t="shared" si="159"/>
        <v>920007.5</v>
      </c>
    </row>
    <row r="2529" spans="1:12" x14ac:dyDescent="0.25">
      <c r="A2529">
        <v>3528</v>
      </c>
      <c r="B2529" t="s">
        <v>965</v>
      </c>
      <c r="C2529">
        <v>913096</v>
      </c>
      <c r="D2529">
        <v>6.56</v>
      </c>
      <c r="E2529" s="5">
        <v>44293.530486111107</v>
      </c>
      <c r="F2529" t="s">
        <v>1425</v>
      </c>
      <c r="G2529">
        <v>3083805</v>
      </c>
      <c r="H2529" s="3">
        <v>45015.665729108798</v>
      </c>
      <c r="I2529" t="str">
        <f t="shared" si="156"/>
        <v>Long Term</v>
      </c>
      <c r="J2529">
        <f t="shared" si="157"/>
        <v>2170709</v>
      </c>
      <c r="K2529">
        <f t="shared" si="158"/>
        <v>0.1</v>
      </c>
      <c r="L2529">
        <f t="shared" si="159"/>
        <v>217070.90000000002</v>
      </c>
    </row>
    <row r="2530" spans="1:12" x14ac:dyDescent="0.25">
      <c r="A2530">
        <v>3529</v>
      </c>
      <c r="B2530" t="s">
        <v>923</v>
      </c>
      <c r="C2530">
        <v>55477</v>
      </c>
      <c r="D2530">
        <v>8.9600000000000009</v>
      </c>
      <c r="E2530" s="5">
        <v>43625.692708333343</v>
      </c>
      <c r="F2530" t="s">
        <v>1426</v>
      </c>
      <c r="G2530">
        <v>6482089</v>
      </c>
      <c r="H2530" s="3">
        <v>45015.665729108798</v>
      </c>
      <c r="I2530" t="str">
        <f t="shared" si="156"/>
        <v>Long Term</v>
      </c>
      <c r="J2530">
        <f t="shared" si="157"/>
        <v>6426612</v>
      </c>
      <c r="K2530">
        <f t="shared" si="158"/>
        <v>0.1</v>
      </c>
      <c r="L2530">
        <f t="shared" si="159"/>
        <v>642661.20000000007</v>
      </c>
    </row>
    <row r="2531" spans="1:12" x14ac:dyDescent="0.25">
      <c r="A2531">
        <v>3530</v>
      </c>
      <c r="B2531" t="s">
        <v>913</v>
      </c>
      <c r="C2531">
        <v>616050</v>
      </c>
      <c r="D2531">
        <v>7.32</v>
      </c>
      <c r="E2531" s="5">
        <v>44973.058819444443</v>
      </c>
      <c r="F2531" t="s">
        <v>1422</v>
      </c>
      <c r="G2531">
        <v>3050325</v>
      </c>
      <c r="H2531" s="3">
        <v>45015.665729108798</v>
      </c>
      <c r="I2531" t="str">
        <f t="shared" si="156"/>
        <v>Short Term</v>
      </c>
      <c r="J2531">
        <f t="shared" si="157"/>
        <v>2434275</v>
      </c>
      <c r="K2531">
        <f t="shared" si="158"/>
        <v>0.1</v>
      </c>
      <c r="L2531">
        <f t="shared" si="159"/>
        <v>243427.5</v>
      </c>
    </row>
    <row r="2532" spans="1:12" x14ac:dyDescent="0.25">
      <c r="A2532">
        <v>3531</v>
      </c>
      <c r="B2532" t="s">
        <v>1156</v>
      </c>
      <c r="C2532">
        <v>298491</v>
      </c>
      <c r="D2532">
        <v>8.94</v>
      </c>
      <c r="E2532" s="5">
        <v>43618.233113425929</v>
      </c>
      <c r="F2532" t="s">
        <v>1422</v>
      </c>
      <c r="G2532">
        <v>6558056</v>
      </c>
      <c r="H2532" s="3">
        <v>45015.665729108798</v>
      </c>
      <c r="I2532" t="str">
        <f t="shared" si="156"/>
        <v>Long Term</v>
      </c>
      <c r="J2532">
        <f t="shared" si="157"/>
        <v>6259565</v>
      </c>
      <c r="K2532">
        <f t="shared" si="158"/>
        <v>0.1</v>
      </c>
      <c r="L2532">
        <f t="shared" si="159"/>
        <v>625956.5</v>
      </c>
    </row>
    <row r="2533" spans="1:12" x14ac:dyDescent="0.25">
      <c r="A2533">
        <v>3532</v>
      </c>
      <c r="B2533" t="s">
        <v>241</v>
      </c>
      <c r="C2533">
        <v>866352</v>
      </c>
      <c r="D2533">
        <v>8.74</v>
      </c>
      <c r="E2533" s="5">
        <v>44930.592476851853</v>
      </c>
      <c r="F2533" t="s">
        <v>1425</v>
      </c>
      <c r="G2533">
        <v>6778134</v>
      </c>
      <c r="H2533" s="3">
        <v>45015.665729108798</v>
      </c>
      <c r="I2533" t="str">
        <f t="shared" si="156"/>
        <v>Short Term</v>
      </c>
      <c r="J2533">
        <f t="shared" si="157"/>
        <v>5911782</v>
      </c>
      <c r="K2533">
        <f t="shared" si="158"/>
        <v>0.1</v>
      </c>
      <c r="L2533">
        <f t="shared" si="159"/>
        <v>591178.20000000007</v>
      </c>
    </row>
    <row r="2534" spans="1:12" x14ac:dyDescent="0.25">
      <c r="A2534">
        <v>3533</v>
      </c>
      <c r="B2534" t="s">
        <v>760</v>
      </c>
      <c r="C2534">
        <v>931878</v>
      </c>
      <c r="D2534">
        <v>8.3699999999999992</v>
      </c>
      <c r="E2534" s="5">
        <v>44097.309351851851</v>
      </c>
      <c r="F2534" t="s">
        <v>1422</v>
      </c>
      <c r="G2534">
        <v>9750677</v>
      </c>
      <c r="H2534" s="3">
        <v>45015.665729108798</v>
      </c>
      <c r="I2534" t="str">
        <f t="shared" si="156"/>
        <v>Long Term</v>
      </c>
      <c r="J2534">
        <f t="shared" si="157"/>
        <v>8818799</v>
      </c>
      <c r="K2534">
        <f t="shared" si="158"/>
        <v>0.1</v>
      </c>
      <c r="L2534">
        <f t="shared" si="159"/>
        <v>881879.9</v>
      </c>
    </row>
    <row r="2535" spans="1:12" x14ac:dyDescent="0.25">
      <c r="A2535">
        <v>3534</v>
      </c>
      <c r="B2535" t="s">
        <v>1580</v>
      </c>
      <c r="C2535">
        <v>630522</v>
      </c>
      <c r="D2535">
        <v>5.54</v>
      </c>
      <c r="E2535" s="5">
        <v>43740.914212962962</v>
      </c>
      <c r="F2535" t="s">
        <v>1423</v>
      </c>
      <c r="G2535">
        <v>7884558</v>
      </c>
      <c r="H2535" s="3">
        <v>45015.665729108798</v>
      </c>
      <c r="I2535" t="str">
        <f t="shared" si="156"/>
        <v>Long Term</v>
      </c>
      <c r="J2535">
        <f t="shared" si="157"/>
        <v>7254036</v>
      </c>
      <c r="K2535">
        <f t="shared" si="158"/>
        <v>0.1</v>
      </c>
      <c r="L2535">
        <f t="shared" si="159"/>
        <v>725403.60000000009</v>
      </c>
    </row>
    <row r="2536" spans="1:12" x14ac:dyDescent="0.25">
      <c r="A2536">
        <v>3535</v>
      </c>
      <c r="B2536" t="s">
        <v>1135</v>
      </c>
      <c r="C2536">
        <v>343236</v>
      </c>
      <c r="D2536">
        <v>5.56</v>
      </c>
      <c r="E2536" s="5">
        <v>44799.456388888888</v>
      </c>
      <c r="F2536" t="s">
        <v>1426</v>
      </c>
      <c r="G2536">
        <v>4937960</v>
      </c>
      <c r="H2536" s="3">
        <v>45015.665729108798</v>
      </c>
      <c r="I2536" t="str">
        <f t="shared" si="156"/>
        <v>Short Term</v>
      </c>
      <c r="J2536">
        <f t="shared" si="157"/>
        <v>4594724</v>
      </c>
      <c r="K2536">
        <f t="shared" si="158"/>
        <v>0.1</v>
      </c>
      <c r="L2536">
        <f t="shared" si="159"/>
        <v>459472.4</v>
      </c>
    </row>
    <row r="2537" spans="1:12" x14ac:dyDescent="0.25">
      <c r="A2537">
        <v>3536</v>
      </c>
      <c r="B2537" t="s">
        <v>881</v>
      </c>
      <c r="C2537">
        <v>529028</v>
      </c>
      <c r="D2537">
        <v>6.56</v>
      </c>
      <c r="E2537" s="5">
        <v>43519.132835648154</v>
      </c>
      <c r="F2537" t="s">
        <v>1423</v>
      </c>
      <c r="G2537">
        <v>2808852</v>
      </c>
      <c r="H2537" s="3">
        <v>45015.665729108798</v>
      </c>
      <c r="I2537" t="str">
        <f t="shared" si="156"/>
        <v>Long Term</v>
      </c>
      <c r="J2537">
        <f t="shared" si="157"/>
        <v>2279824</v>
      </c>
      <c r="K2537">
        <f t="shared" si="158"/>
        <v>0.1</v>
      </c>
      <c r="L2537">
        <f t="shared" si="159"/>
        <v>227982.40000000002</v>
      </c>
    </row>
    <row r="2538" spans="1:12" x14ac:dyDescent="0.25">
      <c r="A2538">
        <v>3537</v>
      </c>
      <c r="B2538" t="s">
        <v>172</v>
      </c>
      <c r="C2538">
        <v>691051</v>
      </c>
      <c r="D2538">
        <v>5.61</v>
      </c>
      <c r="E2538" s="5">
        <v>44336.970358796287</v>
      </c>
      <c r="F2538" t="s">
        <v>1424</v>
      </c>
      <c r="G2538">
        <v>4773175</v>
      </c>
      <c r="H2538" s="3">
        <v>45015.665729108798</v>
      </c>
      <c r="I2538" t="str">
        <f t="shared" si="156"/>
        <v>Long Term</v>
      </c>
      <c r="J2538">
        <f t="shared" si="157"/>
        <v>4082124</v>
      </c>
      <c r="K2538">
        <f t="shared" si="158"/>
        <v>0.1</v>
      </c>
      <c r="L2538">
        <f t="shared" si="159"/>
        <v>408212.4</v>
      </c>
    </row>
    <row r="2539" spans="1:12" x14ac:dyDescent="0.25">
      <c r="A2539">
        <v>3538</v>
      </c>
      <c r="B2539" t="s">
        <v>173</v>
      </c>
      <c r="C2539">
        <v>41282</v>
      </c>
      <c r="D2539">
        <v>6.13</v>
      </c>
      <c r="E2539" s="5">
        <v>44850.501284722217</v>
      </c>
      <c r="F2539" t="s">
        <v>1425</v>
      </c>
      <c r="G2539">
        <v>7644445</v>
      </c>
      <c r="H2539" s="3">
        <v>45015.665729108798</v>
      </c>
      <c r="I2539" t="str">
        <f t="shared" si="156"/>
        <v>Short Term</v>
      </c>
      <c r="J2539">
        <f t="shared" si="157"/>
        <v>7603163</v>
      </c>
      <c r="K2539">
        <f t="shared" si="158"/>
        <v>0.1</v>
      </c>
      <c r="L2539">
        <f t="shared" si="159"/>
        <v>760316.3</v>
      </c>
    </row>
    <row r="2540" spans="1:12" x14ac:dyDescent="0.25">
      <c r="A2540">
        <v>3539</v>
      </c>
      <c r="B2540" t="s">
        <v>1420</v>
      </c>
      <c r="C2540">
        <v>703217</v>
      </c>
      <c r="D2540">
        <v>7.51</v>
      </c>
      <c r="E2540" s="5">
        <v>44958.319907407407</v>
      </c>
      <c r="F2540" t="s">
        <v>1424</v>
      </c>
      <c r="G2540">
        <v>703241</v>
      </c>
      <c r="H2540" s="3">
        <v>45015.665729108798</v>
      </c>
      <c r="I2540" t="str">
        <f t="shared" si="156"/>
        <v>Short Term</v>
      </c>
      <c r="J2540">
        <f t="shared" si="157"/>
        <v>24</v>
      </c>
      <c r="K2540">
        <f t="shared" si="158"/>
        <v>0</v>
      </c>
      <c r="L2540">
        <f t="shared" si="159"/>
        <v>0</v>
      </c>
    </row>
    <row r="2541" spans="1:12" x14ac:dyDescent="0.25">
      <c r="A2541">
        <v>3540</v>
      </c>
      <c r="B2541" t="s">
        <v>1581</v>
      </c>
      <c r="C2541">
        <v>323447</v>
      </c>
      <c r="D2541">
        <v>6.73</v>
      </c>
      <c r="E2541" s="5">
        <v>44329.233576388891</v>
      </c>
      <c r="F2541" t="s">
        <v>1422</v>
      </c>
      <c r="G2541">
        <v>2192319</v>
      </c>
      <c r="H2541" s="3">
        <v>45015.665729108798</v>
      </c>
      <c r="I2541" t="str">
        <f t="shared" si="156"/>
        <v>Long Term</v>
      </c>
      <c r="J2541">
        <f t="shared" si="157"/>
        <v>1868872</v>
      </c>
      <c r="K2541">
        <f t="shared" si="158"/>
        <v>0.1</v>
      </c>
      <c r="L2541">
        <f t="shared" si="159"/>
        <v>186887.2</v>
      </c>
    </row>
    <row r="2542" spans="1:12" x14ac:dyDescent="0.25">
      <c r="A2542">
        <v>3541</v>
      </c>
      <c r="B2542" t="s">
        <v>1548</v>
      </c>
      <c r="C2542">
        <v>214912</v>
      </c>
      <c r="D2542">
        <v>8.7100000000000009</v>
      </c>
      <c r="E2542" s="5">
        <v>44655.053946759261</v>
      </c>
      <c r="F2542" t="s">
        <v>1425</v>
      </c>
      <c r="G2542">
        <v>6077635</v>
      </c>
      <c r="H2542" s="3">
        <v>45015.665729108798</v>
      </c>
      <c r="I2542" t="str">
        <f t="shared" si="156"/>
        <v>Short Term</v>
      </c>
      <c r="J2542">
        <f t="shared" si="157"/>
        <v>5862723</v>
      </c>
      <c r="K2542">
        <f t="shared" si="158"/>
        <v>0.1</v>
      </c>
      <c r="L2542">
        <f t="shared" si="159"/>
        <v>586272.30000000005</v>
      </c>
    </row>
    <row r="2543" spans="1:12" x14ac:dyDescent="0.25">
      <c r="A2543">
        <v>3542</v>
      </c>
      <c r="B2543" t="s">
        <v>1478</v>
      </c>
      <c r="C2543">
        <v>819353</v>
      </c>
      <c r="D2543">
        <v>7.16</v>
      </c>
      <c r="E2543" s="5">
        <v>44527.195648148147</v>
      </c>
      <c r="F2543" t="s">
        <v>1423</v>
      </c>
      <c r="G2543">
        <v>3580594</v>
      </c>
      <c r="H2543" s="3">
        <v>45015.665729108798</v>
      </c>
      <c r="I2543" t="str">
        <f t="shared" si="156"/>
        <v>Long Term</v>
      </c>
      <c r="J2543">
        <f t="shared" si="157"/>
        <v>2761241</v>
      </c>
      <c r="K2543">
        <f t="shared" si="158"/>
        <v>0.1</v>
      </c>
      <c r="L2543">
        <f t="shared" si="159"/>
        <v>276124.10000000003</v>
      </c>
    </row>
    <row r="2544" spans="1:12" x14ac:dyDescent="0.25">
      <c r="A2544">
        <v>3543</v>
      </c>
      <c r="B2544" t="s">
        <v>938</v>
      </c>
      <c r="C2544">
        <v>342405</v>
      </c>
      <c r="D2544">
        <v>7.59</v>
      </c>
      <c r="E2544" s="5">
        <v>44313.27039351852</v>
      </c>
      <c r="F2544" t="s">
        <v>1426</v>
      </c>
      <c r="G2544">
        <v>6480280</v>
      </c>
      <c r="H2544" s="3">
        <v>45015.665729108798</v>
      </c>
      <c r="I2544" t="str">
        <f t="shared" si="156"/>
        <v>Long Term</v>
      </c>
      <c r="J2544">
        <f t="shared" si="157"/>
        <v>6137875</v>
      </c>
      <c r="K2544">
        <f t="shared" si="158"/>
        <v>0.1</v>
      </c>
      <c r="L2544">
        <f t="shared" si="159"/>
        <v>613787.5</v>
      </c>
    </row>
    <row r="2545" spans="1:12" x14ac:dyDescent="0.25">
      <c r="A2545">
        <v>3544</v>
      </c>
      <c r="B2545" t="s">
        <v>1556</v>
      </c>
      <c r="C2545">
        <v>155551</v>
      </c>
      <c r="D2545">
        <v>6.16</v>
      </c>
      <c r="E2545" s="5">
        <v>43377.445902777778</v>
      </c>
      <c r="F2545" t="s">
        <v>1426</v>
      </c>
      <c r="G2545">
        <v>4518805</v>
      </c>
      <c r="H2545" s="3">
        <v>45015.665729108798</v>
      </c>
      <c r="I2545" t="str">
        <f t="shared" si="156"/>
        <v>Long Term</v>
      </c>
      <c r="J2545">
        <f t="shared" si="157"/>
        <v>4363254</v>
      </c>
      <c r="K2545">
        <f t="shared" si="158"/>
        <v>0.1</v>
      </c>
      <c r="L2545">
        <f t="shared" si="159"/>
        <v>436325.4</v>
      </c>
    </row>
    <row r="2546" spans="1:12" x14ac:dyDescent="0.25">
      <c r="A2546">
        <v>3545</v>
      </c>
      <c r="B2546" t="s">
        <v>189</v>
      </c>
      <c r="C2546">
        <v>419993</v>
      </c>
      <c r="D2546">
        <v>8.69</v>
      </c>
      <c r="E2546" s="5">
        <v>44882.088634259257</v>
      </c>
      <c r="F2546" t="s">
        <v>1425</v>
      </c>
      <c r="G2546">
        <v>3757427</v>
      </c>
      <c r="H2546" s="3">
        <v>45015.665729108798</v>
      </c>
      <c r="I2546" t="str">
        <f t="shared" si="156"/>
        <v>Short Term</v>
      </c>
      <c r="J2546">
        <f t="shared" si="157"/>
        <v>3337434</v>
      </c>
      <c r="K2546">
        <f t="shared" si="158"/>
        <v>0.1</v>
      </c>
      <c r="L2546">
        <f t="shared" si="159"/>
        <v>333743.40000000002</v>
      </c>
    </row>
    <row r="2547" spans="1:12" x14ac:dyDescent="0.25">
      <c r="A2547">
        <v>3546</v>
      </c>
      <c r="B2547" t="s">
        <v>800</v>
      </c>
      <c r="C2547">
        <v>45647</v>
      </c>
      <c r="D2547">
        <v>7.38</v>
      </c>
      <c r="E2547" s="5">
        <v>44236.432557870372</v>
      </c>
      <c r="F2547" t="s">
        <v>1424</v>
      </c>
      <c r="G2547">
        <v>6917174</v>
      </c>
      <c r="H2547" s="3">
        <v>45015.665729108798</v>
      </c>
      <c r="I2547" t="str">
        <f t="shared" si="156"/>
        <v>Long Term</v>
      </c>
      <c r="J2547">
        <f t="shared" si="157"/>
        <v>6871527</v>
      </c>
      <c r="K2547">
        <f t="shared" si="158"/>
        <v>0.1</v>
      </c>
      <c r="L2547">
        <f t="shared" si="159"/>
        <v>687152.70000000007</v>
      </c>
    </row>
    <row r="2548" spans="1:12" x14ac:dyDescent="0.25">
      <c r="A2548">
        <v>3547</v>
      </c>
      <c r="B2548" t="s">
        <v>197</v>
      </c>
      <c r="C2548">
        <v>822923</v>
      </c>
      <c r="D2548">
        <v>8.26</v>
      </c>
      <c r="E2548" s="5">
        <v>43985.476585648154</v>
      </c>
      <c r="F2548" t="s">
        <v>1426</v>
      </c>
      <c r="G2548">
        <v>822924</v>
      </c>
      <c r="H2548" s="3">
        <v>45015.665729108798</v>
      </c>
      <c r="I2548" t="str">
        <f t="shared" si="156"/>
        <v>Long Term</v>
      </c>
      <c r="J2548">
        <f t="shared" si="157"/>
        <v>1</v>
      </c>
      <c r="K2548">
        <f t="shared" si="158"/>
        <v>0</v>
      </c>
      <c r="L2548">
        <f t="shared" si="159"/>
        <v>0</v>
      </c>
    </row>
    <row r="2549" spans="1:12" x14ac:dyDescent="0.25">
      <c r="A2549">
        <v>3548</v>
      </c>
      <c r="B2549" t="s">
        <v>176</v>
      </c>
      <c r="C2549">
        <v>801842</v>
      </c>
      <c r="D2549">
        <v>5.99</v>
      </c>
      <c r="E2549" s="5">
        <v>43737.819930555554</v>
      </c>
      <c r="F2549" t="s">
        <v>1424</v>
      </c>
      <c r="G2549">
        <v>3912765</v>
      </c>
      <c r="H2549" s="3">
        <v>45015.665729108798</v>
      </c>
      <c r="I2549" t="str">
        <f t="shared" si="156"/>
        <v>Long Term</v>
      </c>
      <c r="J2549">
        <f t="shared" si="157"/>
        <v>3110923</v>
      </c>
      <c r="K2549">
        <f t="shared" si="158"/>
        <v>0.1</v>
      </c>
      <c r="L2549">
        <f t="shared" si="159"/>
        <v>311092.3</v>
      </c>
    </row>
    <row r="2550" spans="1:12" x14ac:dyDescent="0.25">
      <c r="A2550">
        <v>3549</v>
      </c>
      <c r="B2550" t="s">
        <v>1350</v>
      </c>
      <c r="C2550">
        <v>17867</v>
      </c>
      <c r="D2550">
        <v>8.17</v>
      </c>
      <c r="E2550" s="5">
        <v>43568.707280092603</v>
      </c>
      <c r="F2550" t="s">
        <v>1426</v>
      </c>
      <c r="G2550">
        <v>4435073</v>
      </c>
      <c r="H2550" s="3">
        <v>45015.665729108798</v>
      </c>
      <c r="I2550" t="str">
        <f t="shared" si="156"/>
        <v>Long Term</v>
      </c>
      <c r="J2550">
        <f t="shared" si="157"/>
        <v>4417206</v>
      </c>
      <c r="K2550">
        <f t="shared" si="158"/>
        <v>0.1</v>
      </c>
      <c r="L2550">
        <f t="shared" si="159"/>
        <v>441720.60000000003</v>
      </c>
    </row>
    <row r="2551" spans="1:12" x14ac:dyDescent="0.25">
      <c r="A2551">
        <v>3550</v>
      </c>
      <c r="B2551" t="s">
        <v>884</v>
      </c>
      <c r="C2551">
        <v>319655</v>
      </c>
      <c r="D2551">
        <v>5.6</v>
      </c>
      <c r="E2551" s="5">
        <v>43396.936689814807</v>
      </c>
      <c r="F2551" t="s">
        <v>1426</v>
      </c>
      <c r="G2551">
        <v>1263349</v>
      </c>
      <c r="H2551" s="3">
        <v>45015.665729108798</v>
      </c>
      <c r="I2551" t="str">
        <f t="shared" si="156"/>
        <v>Long Term</v>
      </c>
      <c r="J2551">
        <f t="shared" si="157"/>
        <v>943694</v>
      </c>
      <c r="K2551">
        <f t="shared" si="158"/>
        <v>0.1</v>
      </c>
      <c r="L2551">
        <f t="shared" si="159"/>
        <v>94369.400000000009</v>
      </c>
    </row>
    <row r="2552" spans="1:12" x14ac:dyDescent="0.25">
      <c r="A2552">
        <v>3551</v>
      </c>
      <c r="B2552" t="s">
        <v>638</v>
      </c>
      <c r="C2552">
        <v>140232</v>
      </c>
      <c r="D2552">
        <v>5.47</v>
      </c>
      <c r="E2552" s="5">
        <v>44130.521145833343</v>
      </c>
      <c r="F2552" t="s">
        <v>1423</v>
      </c>
      <c r="G2552">
        <v>5837489</v>
      </c>
      <c r="H2552" s="3">
        <v>45015.665729108798</v>
      </c>
      <c r="I2552" t="str">
        <f t="shared" si="156"/>
        <v>Long Term</v>
      </c>
      <c r="J2552">
        <f t="shared" si="157"/>
        <v>5697257</v>
      </c>
      <c r="K2552">
        <f t="shared" si="158"/>
        <v>0.1</v>
      </c>
      <c r="L2552">
        <f t="shared" si="159"/>
        <v>569725.70000000007</v>
      </c>
    </row>
    <row r="2553" spans="1:12" x14ac:dyDescent="0.25">
      <c r="A2553">
        <v>3552</v>
      </c>
      <c r="B2553" t="s">
        <v>1265</v>
      </c>
      <c r="C2553">
        <v>202489</v>
      </c>
      <c r="D2553">
        <v>5.48</v>
      </c>
      <c r="E2553" s="5">
        <v>43804.952245370368</v>
      </c>
      <c r="F2553" t="s">
        <v>1421</v>
      </c>
      <c r="G2553">
        <v>2058399</v>
      </c>
      <c r="H2553" s="3">
        <v>45015.665729108798</v>
      </c>
      <c r="I2553" t="str">
        <f t="shared" si="156"/>
        <v>Long Term</v>
      </c>
      <c r="J2553">
        <f t="shared" si="157"/>
        <v>1855910</v>
      </c>
      <c r="K2553">
        <f t="shared" si="158"/>
        <v>0.1</v>
      </c>
      <c r="L2553">
        <f t="shared" si="159"/>
        <v>185591</v>
      </c>
    </row>
    <row r="2554" spans="1:12" x14ac:dyDescent="0.25">
      <c r="A2554">
        <v>3553</v>
      </c>
      <c r="B2554" t="s">
        <v>198</v>
      </c>
      <c r="C2554">
        <v>346400</v>
      </c>
      <c r="D2554">
        <v>8.42</v>
      </c>
      <c r="E2554" s="5">
        <v>44530.398576388892</v>
      </c>
      <c r="F2554" t="s">
        <v>1426</v>
      </c>
      <c r="G2554">
        <v>8190062</v>
      </c>
      <c r="H2554" s="3">
        <v>45015.665729108798</v>
      </c>
      <c r="I2554" t="str">
        <f t="shared" si="156"/>
        <v>Long Term</v>
      </c>
      <c r="J2554">
        <f t="shared" si="157"/>
        <v>7843662</v>
      </c>
      <c r="K2554">
        <f t="shared" si="158"/>
        <v>0.1</v>
      </c>
      <c r="L2554">
        <f t="shared" si="159"/>
        <v>784366.20000000007</v>
      </c>
    </row>
    <row r="2555" spans="1:12" x14ac:dyDescent="0.25">
      <c r="A2555">
        <v>3554</v>
      </c>
      <c r="B2555" t="s">
        <v>1441</v>
      </c>
      <c r="C2555">
        <v>442467</v>
      </c>
      <c r="D2555">
        <v>7.62</v>
      </c>
      <c r="E2555" s="5">
        <v>44799.302037037043</v>
      </c>
      <c r="F2555" t="s">
        <v>1426</v>
      </c>
      <c r="G2555">
        <v>7881933</v>
      </c>
      <c r="H2555" s="3">
        <v>45015.665729108798</v>
      </c>
      <c r="I2555" t="str">
        <f t="shared" si="156"/>
        <v>Short Term</v>
      </c>
      <c r="J2555">
        <f t="shared" si="157"/>
        <v>7439466</v>
      </c>
      <c r="K2555">
        <f t="shared" si="158"/>
        <v>0.1</v>
      </c>
      <c r="L2555">
        <f t="shared" si="159"/>
        <v>743946.60000000009</v>
      </c>
    </row>
    <row r="2556" spans="1:12" x14ac:dyDescent="0.25">
      <c r="A2556">
        <v>3555</v>
      </c>
      <c r="B2556" t="s">
        <v>737</v>
      </c>
      <c r="C2556">
        <v>677802</v>
      </c>
      <c r="D2556">
        <v>7.65</v>
      </c>
      <c r="E2556" s="5">
        <v>43886.472673611112</v>
      </c>
      <c r="F2556" t="s">
        <v>1426</v>
      </c>
      <c r="G2556">
        <v>677849</v>
      </c>
      <c r="H2556" s="3">
        <v>45015.665729108798</v>
      </c>
      <c r="I2556" t="str">
        <f t="shared" si="156"/>
        <v>Long Term</v>
      </c>
      <c r="J2556">
        <f t="shared" si="157"/>
        <v>47</v>
      </c>
      <c r="K2556">
        <f t="shared" si="158"/>
        <v>0</v>
      </c>
      <c r="L2556">
        <f t="shared" si="159"/>
        <v>0</v>
      </c>
    </row>
    <row r="2557" spans="1:12" x14ac:dyDescent="0.25">
      <c r="A2557">
        <v>3556</v>
      </c>
      <c r="B2557" t="s">
        <v>704</v>
      </c>
      <c r="C2557">
        <v>279052</v>
      </c>
      <c r="D2557">
        <v>7.78</v>
      </c>
      <c r="E2557" s="5">
        <v>44944.548206018517</v>
      </c>
      <c r="F2557" t="s">
        <v>1423</v>
      </c>
      <c r="G2557">
        <v>5836201</v>
      </c>
      <c r="H2557" s="3">
        <v>45015.665729108798</v>
      </c>
      <c r="I2557" t="str">
        <f t="shared" si="156"/>
        <v>Short Term</v>
      </c>
      <c r="J2557">
        <f t="shared" si="157"/>
        <v>5557149</v>
      </c>
      <c r="K2557">
        <f t="shared" si="158"/>
        <v>0.1</v>
      </c>
      <c r="L2557">
        <f t="shared" si="159"/>
        <v>555714.9</v>
      </c>
    </row>
    <row r="2558" spans="1:12" x14ac:dyDescent="0.25">
      <c r="A2558">
        <v>3557</v>
      </c>
      <c r="B2558" t="s">
        <v>205</v>
      </c>
      <c r="C2558">
        <v>652543</v>
      </c>
      <c r="D2558">
        <v>7.36</v>
      </c>
      <c r="E2558" s="5">
        <v>44339.278483796297</v>
      </c>
      <c r="F2558" t="s">
        <v>1426</v>
      </c>
      <c r="G2558">
        <v>9946970</v>
      </c>
      <c r="H2558" s="3">
        <v>45015.665729108798</v>
      </c>
      <c r="I2558" t="str">
        <f t="shared" si="156"/>
        <v>Long Term</v>
      </c>
      <c r="J2558">
        <f t="shared" si="157"/>
        <v>9294427</v>
      </c>
      <c r="K2558">
        <f t="shared" si="158"/>
        <v>0.1</v>
      </c>
      <c r="L2558">
        <f t="shared" si="159"/>
        <v>929442.70000000007</v>
      </c>
    </row>
    <row r="2559" spans="1:12" x14ac:dyDescent="0.25">
      <c r="A2559">
        <v>3558</v>
      </c>
      <c r="B2559" t="s">
        <v>310</v>
      </c>
      <c r="C2559">
        <v>260211</v>
      </c>
      <c r="D2559">
        <v>7.13</v>
      </c>
      <c r="E2559" s="5">
        <v>44635.176249999997</v>
      </c>
      <c r="F2559" t="s">
        <v>1426</v>
      </c>
      <c r="G2559">
        <v>2553807</v>
      </c>
      <c r="H2559" s="3">
        <v>45015.665729108798</v>
      </c>
      <c r="I2559" t="str">
        <f t="shared" si="156"/>
        <v>Long Term</v>
      </c>
      <c r="J2559">
        <f t="shared" si="157"/>
        <v>2293596</v>
      </c>
      <c r="K2559">
        <f t="shared" si="158"/>
        <v>0.1</v>
      </c>
      <c r="L2559">
        <f t="shared" si="159"/>
        <v>229359.6</v>
      </c>
    </row>
    <row r="2560" spans="1:12" x14ac:dyDescent="0.25">
      <c r="A2560">
        <v>3559</v>
      </c>
      <c r="B2560" t="s">
        <v>733</v>
      </c>
      <c r="C2560">
        <v>325459</v>
      </c>
      <c r="D2560">
        <v>7.38</v>
      </c>
      <c r="E2560" s="5">
        <v>43610.357685185183</v>
      </c>
      <c r="F2560" t="s">
        <v>1424</v>
      </c>
      <c r="G2560">
        <v>7952846</v>
      </c>
      <c r="H2560" s="3">
        <v>45015.665729108798</v>
      </c>
      <c r="I2560" t="str">
        <f t="shared" si="156"/>
        <v>Long Term</v>
      </c>
      <c r="J2560">
        <f t="shared" si="157"/>
        <v>7627387</v>
      </c>
      <c r="K2560">
        <f t="shared" si="158"/>
        <v>0.1</v>
      </c>
      <c r="L2560">
        <f t="shared" si="159"/>
        <v>762738.70000000007</v>
      </c>
    </row>
    <row r="2561" spans="1:12" x14ac:dyDescent="0.25">
      <c r="A2561">
        <v>3560</v>
      </c>
      <c r="B2561" t="s">
        <v>139</v>
      </c>
      <c r="C2561">
        <v>768246</v>
      </c>
      <c r="D2561">
        <v>6.7</v>
      </c>
      <c r="E2561" s="5">
        <v>43852.668622685182</v>
      </c>
      <c r="F2561" t="s">
        <v>1422</v>
      </c>
      <c r="G2561">
        <v>3065672</v>
      </c>
      <c r="H2561" s="3">
        <v>45015.665729108798</v>
      </c>
      <c r="I2561" t="str">
        <f t="shared" si="156"/>
        <v>Long Term</v>
      </c>
      <c r="J2561">
        <f t="shared" si="157"/>
        <v>2297426</v>
      </c>
      <c r="K2561">
        <f t="shared" si="158"/>
        <v>0.1</v>
      </c>
      <c r="L2561">
        <f t="shared" si="159"/>
        <v>229742.6</v>
      </c>
    </row>
    <row r="2562" spans="1:12" x14ac:dyDescent="0.25">
      <c r="A2562">
        <v>3561</v>
      </c>
      <c r="B2562" t="s">
        <v>1582</v>
      </c>
      <c r="C2562">
        <v>66199</v>
      </c>
      <c r="D2562">
        <v>7.81</v>
      </c>
      <c r="E2562" s="5">
        <v>43669.687824074077</v>
      </c>
      <c r="F2562" t="s">
        <v>1421</v>
      </c>
      <c r="G2562">
        <v>2392309</v>
      </c>
      <c r="H2562" s="3">
        <v>45015.665729108798</v>
      </c>
      <c r="I2562" t="str">
        <f t="shared" si="156"/>
        <v>Long Term</v>
      </c>
      <c r="J2562">
        <f t="shared" si="157"/>
        <v>2326110</v>
      </c>
      <c r="K2562">
        <f t="shared" si="158"/>
        <v>0.1</v>
      </c>
      <c r="L2562">
        <f t="shared" si="159"/>
        <v>232611</v>
      </c>
    </row>
    <row r="2563" spans="1:12" x14ac:dyDescent="0.25">
      <c r="A2563">
        <v>3562</v>
      </c>
      <c r="B2563" t="s">
        <v>650</v>
      </c>
      <c r="C2563">
        <v>313481</v>
      </c>
      <c r="D2563">
        <v>6.28</v>
      </c>
      <c r="E2563" s="5">
        <v>43504.243113425917</v>
      </c>
      <c r="F2563" t="s">
        <v>1422</v>
      </c>
      <c r="G2563">
        <v>4577187</v>
      </c>
      <c r="H2563" s="3">
        <v>45015.665729108798</v>
      </c>
      <c r="I2563" t="str">
        <f t="shared" ref="I2563:I2626" si="160">IF((H2563-E2563)&lt;=365,"Short Term","Long Term")</f>
        <v>Long Term</v>
      </c>
      <c r="J2563">
        <f t="shared" ref="J2563:J2626" si="161">G2563-C2563</f>
        <v>4263706</v>
      </c>
      <c r="K2563">
        <f t="shared" ref="K2563:K2626" si="162">IF(J2563&gt;100000,10%,0)</f>
        <v>0.1</v>
      </c>
      <c r="L2563">
        <f t="shared" ref="L2563:L2626" si="163">J2563*K2563</f>
        <v>426370.60000000003</v>
      </c>
    </row>
    <row r="2564" spans="1:12" x14ac:dyDescent="0.25">
      <c r="A2564">
        <v>3563</v>
      </c>
      <c r="B2564" t="s">
        <v>833</v>
      </c>
      <c r="C2564">
        <v>795871</v>
      </c>
      <c r="D2564">
        <v>8.3800000000000008</v>
      </c>
      <c r="E2564" s="5">
        <v>44596.413275462961</v>
      </c>
      <c r="F2564" t="s">
        <v>1424</v>
      </c>
      <c r="G2564">
        <v>8392668</v>
      </c>
      <c r="H2564" s="3">
        <v>45015.665729108798</v>
      </c>
      <c r="I2564" t="str">
        <f t="shared" si="160"/>
        <v>Long Term</v>
      </c>
      <c r="J2564">
        <f t="shared" si="161"/>
        <v>7596797</v>
      </c>
      <c r="K2564">
        <f t="shared" si="162"/>
        <v>0.1</v>
      </c>
      <c r="L2564">
        <f t="shared" si="163"/>
        <v>759679.70000000007</v>
      </c>
    </row>
    <row r="2565" spans="1:12" x14ac:dyDescent="0.25">
      <c r="A2565">
        <v>3564</v>
      </c>
      <c r="B2565" t="s">
        <v>749</v>
      </c>
      <c r="C2565">
        <v>788866</v>
      </c>
      <c r="D2565">
        <v>6.8</v>
      </c>
      <c r="E2565" s="5">
        <v>44793.033043981479</v>
      </c>
      <c r="F2565" t="s">
        <v>1425</v>
      </c>
      <c r="G2565">
        <v>4493921</v>
      </c>
      <c r="H2565" s="3">
        <v>45015.665729108798</v>
      </c>
      <c r="I2565" t="str">
        <f t="shared" si="160"/>
        <v>Short Term</v>
      </c>
      <c r="J2565">
        <f t="shared" si="161"/>
        <v>3705055</v>
      </c>
      <c r="K2565">
        <f t="shared" si="162"/>
        <v>0.1</v>
      </c>
      <c r="L2565">
        <f t="shared" si="163"/>
        <v>370505.5</v>
      </c>
    </row>
    <row r="2566" spans="1:12" x14ac:dyDescent="0.25">
      <c r="A2566">
        <v>3565</v>
      </c>
      <c r="B2566" t="s">
        <v>1583</v>
      </c>
      <c r="C2566">
        <v>563917</v>
      </c>
      <c r="D2566">
        <v>7.21</v>
      </c>
      <c r="E2566" s="5">
        <v>43648.43246527778</v>
      </c>
      <c r="F2566" t="s">
        <v>1426</v>
      </c>
      <c r="G2566">
        <v>3793218</v>
      </c>
      <c r="H2566" s="3">
        <v>45015.665729108798</v>
      </c>
      <c r="I2566" t="str">
        <f t="shared" si="160"/>
        <v>Long Term</v>
      </c>
      <c r="J2566">
        <f t="shared" si="161"/>
        <v>3229301</v>
      </c>
      <c r="K2566">
        <f t="shared" si="162"/>
        <v>0.1</v>
      </c>
      <c r="L2566">
        <f t="shared" si="163"/>
        <v>322930.10000000003</v>
      </c>
    </row>
    <row r="2567" spans="1:12" x14ac:dyDescent="0.25">
      <c r="A2567">
        <v>3566</v>
      </c>
      <c r="B2567" t="s">
        <v>1278</v>
      </c>
      <c r="C2567">
        <v>842091</v>
      </c>
      <c r="D2567">
        <v>8.52</v>
      </c>
      <c r="E2567" s="5">
        <v>44196.552199074067</v>
      </c>
      <c r="F2567" t="s">
        <v>1426</v>
      </c>
      <c r="G2567">
        <v>4854793</v>
      </c>
      <c r="H2567" s="3">
        <v>45015.665729108798</v>
      </c>
      <c r="I2567" t="str">
        <f t="shared" si="160"/>
        <v>Long Term</v>
      </c>
      <c r="J2567">
        <f t="shared" si="161"/>
        <v>4012702</v>
      </c>
      <c r="K2567">
        <f t="shared" si="162"/>
        <v>0.1</v>
      </c>
      <c r="L2567">
        <f t="shared" si="163"/>
        <v>401270.2</v>
      </c>
    </row>
    <row r="2568" spans="1:12" x14ac:dyDescent="0.25">
      <c r="A2568">
        <v>3567</v>
      </c>
      <c r="B2568" t="s">
        <v>1464</v>
      </c>
      <c r="C2568">
        <v>619149</v>
      </c>
      <c r="D2568">
        <v>6.1</v>
      </c>
      <c r="E2568" s="5">
        <v>43540.299305555563</v>
      </c>
      <c r="F2568" t="s">
        <v>1426</v>
      </c>
      <c r="G2568">
        <v>6008711</v>
      </c>
      <c r="H2568" s="3">
        <v>45015.665729108798</v>
      </c>
      <c r="I2568" t="str">
        <f t="shared" si="160"/>
        <v>Long Term</v>
      </c>
      <c r="J2568">
        <f t="shared" si="161"/>
        <v>5389562</v>
      </c>
      <c r="K2568">
        <f t="shared" si="162"/>
        <v>0.1</v>
      </c>
      <c r="L2568">
        <f t="shared" si="163"/>
        <v>538956.20000000007</v>
      </c>
    </row>
    <row r="2569" spans="1:12" x14ac:dyDescent="0.25">
      <c r="A2569">
        <v>3568</v>
      </c>
      <c r="B2569" t="s">
        <v>1049</v>
      </c>
      <c r="C2569">
        <v>149931</v>
      </c>
      <c r="D2569">
        <v>8.2799999999999994</v>
      </c>
      <c r="E2569" s="5">
        <v>44489.604560185187</v>
      </c>
      <c r="F2569" t="s">
        <v>1424</v>
      </c>
      <c r="G2569">
        <v>6165088</v>
      </c>
      <c r="H2569" s="3">
        <v>45015.665729108798</v>
      </c>
      <c r="I2569" t="str">
        <f t="shared" si="160"/>
        <v>Long Term</v>
      </c>
      <c r="J2569">
        <f t="shared" si="161"/>
        <v>6015157</v>
      </c>
      <c r="K2569">
        <f t="shared" si="162"/>
        <v>0.1</v>
      </c>
      <c r="L2569">
        <f t="shared" si="163"/>
        <v>601515.70000000007</v>
      </c>
    </row>
    <row r="2570" spans="1:12" x14ac:dyDescent="0.25">
      <c r="A2570">
        <v>3569</v>
      </c>
      <c r="B2570" t="s">
        <v>1285</v>
      </c>
      <c r="C2570">
        <v>426192</v>
      </c>
      <c r="D2570">
        <v>5.8</v>
      </c>
      <c r="E2570" s="5">
        <v>44393.776435185187</v>
      </c>
      <c r="F2570" t="s">
        <v>1422</v>
      </c>
      <c r="G2570">
        <v>9591489</v>
      </c>
      <c r="H2570" s="3">
        <v>45015.665729108798</v>
      </c>
      <c r="I2570" t="str">
        <f t="shared" si="160"/>
        <v>Long Term</v>
      </c>
      <c r="J2570">
        <f t="shared" si="161"/>
        <v>9165297</v>
      </c>
      <c r="K2570">
        <f t="shared" si="162"/>
        <v>0.1</v>
      </c>
      <c r="L2570">
        <f t="shared" si="163"/>
        <v>916529.70000000007</v>
      </c>
    </row>
    <row r="2571" spans="1:12" x14ac:dyDescent="0.25">
      <c r="A2571">
        <v>3570</v>
      </c>
      <c r="B2571" t="s">
        <v>1350</v>
      </c>
      <c r="C2571">
        <v>971159</v>
      </c>
      <c r="D2571">
        <v>8.93</v>
      </c>
      <c r="E2571" s="5">
        <v>43377.633067129631</v>
      </c>
      <c r="F2571" t="s">
        <v>1423</v>
      </c>
      <c r="G2571">
        <v>3417896</v>
      </c>
      <c r="H2571" s="3">
        <v>45015.665729108798</v>
      </c>
      <c r="I2571" t="str">
        <f t="shared" si="160"/>
        <v>Long Term</v>
      </c>
      <c r="J2571">
        <f t="shared" si="161"/>
        <v>2446737</v>
      </c>
      <c r="K2571">
        <f t="shared" si="162"/>
        <v>0.1</v>
      </c>
      <c r="L2571">
        <f t="shared" si="163"/>
        <v>244673.7</v>
      </c>
    </row>
    <row r="2572" spans="1:12" x14ac:dyDescent="0.25">
      <c r="A2572">
        <v>3571</v>
      </c>
      <c r="B2572" t="s">
        <v>1061</v>
      </c>
      <c r="C2572">
        <v>596580</v>
      </c>
      <c r="D2572">
        <v>5.19</v>
      </c>
      <c r="E2572" s="5">
        <v>44104.60355324074</v>
      </c>
      <c r="F2572" t="s">
        <v>1423</v>
      </c>
      <c r="G2572">
        <v>3692253</v>
      </c>
      <c r="H2572" s="3">
        <v>45015.665729108798</v>
      </c>
      <c r="I2572" t="str">
        <f t="shared" si="160"/>
        <v>Long Term</v>
      </c>
      <c r="J2572">
        <f t="shared" si="161"/>
        <v>3095673</v>
      </c>
      <c r="K2572">
        <f t="shared" si="162"/>
        <v>0.1</v>
      </c>
      <c r="L2572">
        <f t="shared" si="163"/>
        <v>309567.3</v>
      </c>
    </row>
    <row r="2573" spans="1:12" x14ac:dyDescent="0.25">
      <c r="A2573">
        <v>3572</v>
      </c>
      <c r="B2573" t="s">
        <v>1341</v>
      </c>
      <c r="C2573">
        <v>551217</v>
      </c>
      <c r="D2573">
        <v>6.4</v>
      </c>
      <c r="E2573" s="5">
        <v>43951.777615740742</v>
      </c>
      <c r="F2573" t="s">
        <v>1423</v>
      </c>
      <c r="G2573">
        <v>1227972</v>
      </c>
      <c r="H2573" s="3">
        <v>45015.665729108798</v>
      </c>
      <c r="I2573" t="str">
        <f t="shared" si="160"/>
        <v>Long Term</v>
      </c>
      <c r="J2573">
        <f t="shared" si="161"/>
        <v>676755</v>
      </c>
      <c r="K2573">
        <f t="shared" si="162"/>
        <v>0.1</v>
      </c>
      <c r="L2573">
        <f t="shared" si="163"/>
        <v>67675.5</v>
      </c>
    </row>
    <row r="2574" spans="1:12" x14ac:dyDescent="0.25">
      <c r="A2574">
        <v>3573</v>
      </c>
      <c r="B2574" t="s">
        <v>1548</v>
      </c>
      <c r="C2574">
        <v>896882</v>
      </c>
      <c r="D2574">
        <v>5.4</v>
      </c>
      <c r="E2574" s="5">
        <v>43760.598819444444</v>
      </c>
      <c r="F2574" t="s">
        <v>1421</v>
      </c>
      <c r="G2574">
        <v>6069403</v>
      </c>
      <c r="H2574" s="3">
        <v>45015.665729108798</v>
      </c>
      <c r="I2574" t="str">
        <f t="shared" si="160"/>
        <v>Long Term</v>
      </c>
      <c r="J2574">
        <f t="shared" si="161"/>
        <v>5172521</v>
      </c>
      <c r="K2574">
        <f t="shared" si="162"/>
        <v>0.1</v>
      </c>
      <c r="L2574">
        <f t="shared" si="163"/>
        <v>517252.10000000003</v>
      </c>
    </row>
    <row r="2575" spans="1:12" x14ac:dyDescent="0.25">
      <c r="A2575">
        <v>3574</v>
      </c>
      <c r="B2575" t="s">
        <v>316</v>
      </c>
      <c r="C2575">
        <v>654042</v>
      </c>
      <c r="D2575">
        <v>8.3000000000000007</v>
      </c>
      <c r="E2575" s="5">
        <v>43505.142326388886</v>
      </c>
      <c r="F2575" t="s">
        <v>1425</v>
      </c>
      <c r="G2575">
        <v>6036060</v>
      </c>
      <c r="H2575" s="3">
        <v>45015.665729108798</v>
      </c>
      <c r="I2575" t="str">
        <f t="shared" si="160"/>
        <v>Long Term</v>
      </c>
      <c r="J2575">
        <f t="shared" si="161"/>
        <v>5382018</v>
      </c>
      <c r="K2575">
        <f t="shared" si="162"/>
        <v>0.1</v>
      </c>
      <c r="L2575">
        <f t="shared" si="163"/>
        <v>538201.80000000005</v>
      </c>
    </row>
    <row r="2576" spans="1:12" x14ac:dyDescent="0.25">
      <c r="A2576">
        <v>3575</v>
      </c>
      <c r="B2576" t="s">
        <v>390</v>
      </c>
      <c r="C2576">
        <v>154098</v>
      </c>
      <c r="D2576">
        <v>5.0999999999999996</v>
      </c>
      <c r="E2576" s="5">
        <v>44080.208136574067</v>
      </c>
      <c r="F2576" t="s">
        <v>1421</v>
      </c>
      <c r="G2576">
        <v>3855257</v>
      </c>
      <c r="H2576" s="3">
        <v>45015.665729108798</v>
      </c>
      <c r="I2576" t="str">
        <f t="shared" si="160"/>
        <v>Long Term</v>
      </c>
      <c r="J2576">
        <f t="shared" si="161"/>
        <v>3701159</v>
      </c>
      <c r="K2576">
        <f t="shared" si="162"/>
        <v>0.1</v>
      </c>
      <c r="L2576">
        <f t="shared" si="163"/>
        <v>370115.9</v>
      </c>
    </row>
    <row r="2577" spans="1:12" x14ac:dyDescent="0.25">
      <c r="A2577">
        <v>3576</v>
      </c>
      <c r="B2577" t="s">
        <v>450</v>
      </c>
      <c r="C2577">
        <v>748330</v>
      </c>
      <c r="D2577">
        <v>5.52</v>
      </c>
      <c r="E2577" s="5">
        <v>44658.200601851851</v>
      </c>
      <c r="F2577" t="s">
        <v>1425</v>
      </c>
      <c r="G2577">
        <v>9555666</v>
      </c>
      <c r="H2577" s="3">
        <v>45015.665729108798</v>
      </c>
      <c r="I2577" t="str">
        <f t="shared" si="160"/>
        <v>Short Term</v>
      </c>
      <c r="J2577">
        <f t="shared" si="161"/>
        <v>8807336</v>
      </c>
      <c r="K2577">
        <f t="shared" si="162"/>
        <v>0.1</v>
      </c>
      <c r="L2577">
        <f t="shared" si="163"/>
        <v>880733.60000000009</v>
      </c>
    </row>
    <row r="2578" spans="1:12" x14ac:dyDescent="0.25">
      <c r="A2578">
        <v>3577</v>
      </c>
      <c r="B2578" t="s">
        <v>1221</v>
      </c>
      <c r="C2578">
        <v>150406</v>
      </c>
      <c r="D2578">
        <v>7.7</v>
      </c>
      <c r="E2578" s="5">
        <v>44433.82885416667</v>
      </c>
      <c r="F2578" t="s">
        <v>1424</v>
      </c>
      <c r="G2578">
        <v>1697386</v>
      </c>
      <c r="H2578" s="3">
        <v>45015.665729108798</v>
      </c>
      <c r="I2578" t="str">
        <f t="shared" si="160"/>
        <v>Long Term</v>
      </c>
      <c r="J2578">
        <f t="shared" si="161"/>
        <v>1546980</v>
      </c>
      <c r="K2578">
        <f t="shared" si="162"/>
        <v>0.1</v>
      </c>
      <c r="L2578">
        <f t="shared" si="163"/>
        <v>154698</v>
      </c>
    </row>
    <row r="2579" spans="1:12" x14ac:dyDescent="0.25">
      <c r="A2579">
        <v>3578</v>
      </c>
      <c r="B2579" t="s">
        <v>595</v>
      </c>
      <c r="C2579">
        <v>114138</v>
      </c>
      <c r="D2579">
        <v>5.5</v>
      </c>
      <c r="E2579" s="5">
        <v>43844.32917824074</v>
      </c>
      <c r="F2579" t="s">
        <v>1423</v>
      </c>
      <c r="G2579">
        <v>5044938</v>
      </c>
      <c r="H2579" s="3">
        <v>45015.665729108798</v>
      </c>
      <c r="I2579" t="str">
        <f t="shared" si="160"/>
        <v>Long Term</v>
      </c>
      <c r="J2579">
        <f t="shared" si="161"/>
        <v>4930800</v>
      </c>
      <c r="K2579">
        <f t="shared" si="162"/>
        <v>0.1</v>
      </c>
      <c r="L2579">
        <f t="shared" si="163"/>
        <v>493080</v>
      </c>
    </row>
    <row r="2580" spans="1:12" x14ac:dyDescent="0.25">
      <c r="A2580">
        <v>3579</v>
      </c>
      <c r="B2580" t="s">
        <v>915</v>
      </c>
      <c r="C2580">
        <v>395071</v>
      </c>
      <c r="D2580">
        <v>5.61</v>
      </c>
      <c r="E2580" s="5">
        <v>44300.56150462963</v>
      </c>
      <c r="F2580" t="s">
        <v>1424</v>
      </c>
      <c r="G2580">
        <v>402887</v>
      </c>
      <c r="H2580" s="3">
        <v>45015.665729108798</v>
      </c>
      <c r="I2580" t="str">
        <f t="shared" si="160"/>
        <v>Long Term</v>
      </c>
      <c r="J2580">
        <f t="shared" si="161"/>
        <v>7816</v>
      </c>
      <c r="K2580">
        <f t="shared" si="162"/>
        <v>0</v>
      </c>
      <c r="L2580">
        <f t="shared" si="163"/>
        <v>0</v>
      </c>
    </row>
    <row r="2581" spans="1:12" x14ac:dyDescent="0.25">
      <c r="A2581">
        <v>3580</v>
      </c>
      <c r="B2581" t="s">
        <v>201</v>
      </c>
      <c r="C2581">
        <v>983502</v>
      </c>
      <c r="D2581">
        <v>8.66</v>
      </c>
      <c r="E2581" s="5">
        <v>44911.711805555547</v>
      </c>
      <c r="F2581" t="s">
        <v>1425</v>
      </c>
      <c r="G2581">
        <v>2548461</v>
      </c>
      <c r="H2581" s="3">
        <v>45015.665729108798</v>
      </c>
      <c r="I2581" t="str">
        <f t="shared" si="160"/>
        <v>Short Term</v>
      </c>
      <c r="J2581">
        <f t="shared" si="161"/>
        <v>1564959</v>
      </c>
      <c r="K2581">
        <f t="shared" si="162"/>
        <v>0.1</v>
      </c>
      <c r="L2581">
        <f t="shared" si="163"/>
        <v>156495.9</v>
      </c>
    </row>
    <row r="2582" spans="1:12" x14ac:dyDescent="0.25">
      <c r="A2582">
        <v>3581</v>
      </c>
      <c r="B2582" t="s">
        <v>1121</v>
      </c>
      <c r="C2582">
        <v>486116</v>
      </c>
      <c r="D2582">
        <v>5.63</v>
      </c>
      <c r="E2582" s="5">
        <v>43757.662569444437</v>
      </c>
      <c r="F2582" t="s">
        <v>1422</v>
      </c>
      <c r="G2582">
        <v>3370891</v>
      </c>
      <c r="H2582" s="3">
        <v>45015.665729108798</v>
      </c>
      <c r="I2582" t="str">
        <f t="shared" si="160"/>
        <v>Long Term</v>
      </c>
      <c r="J2582">
        <f t="shared" si="161"/>
        <v>2884775</v>
      </c>
      <c r="K2582">
        <f t="shared" si="162"/>
        <v>0.1</v>
      </c>
      <c r="L2582">
        <f t="shared" si="163"/>
        <v>288477.5</v>
      </c>
    </row>
    <row r="2583" spans="1:12" x14ac:dyDescent="0.25">
      <c r="A2583">
        <v>3582</v>
      </c>
      <c r="B2583" t="s">
        <v>582</v>
      </c>
      <c r="C2583">
        <v>965153</v>
      </c>
      <c r="D2583">
        <v>7.21</v>
      </c>
      <c r="E2583" s="5">
        <v>43749.380729166667</v>
      </c>
      <c r="F2583" t="s">
        <v>1422</v>
      </c>
      <c r="G2583">
        <v>6897939</v>
      </c>
      <c r="H2583" s="3">
        <v>45015.665729108798</v>
      </c>
      <c r="I2583" t="str">
        <f t="shared" si="160"/>
        <v>Long Term</v>
      </c>
      <c r="J2583">
        <f t="shared" si="161"/>
        <v>5932786</v>
      </c>
      <c r="K2583">
        <f t="shared" si="162"/>
        <v>0.1</v>
      </c>
      <c r="L2583">
        <f t="shared" si="163"/>
        <v>593278.6</v>
      </c>
    </row>
    <row r="2584" spans="1:12" x14ac:dyDescent="0.25">
      <c r="A2584">
        <v>3583</v>
      </c>
      <c r="B2584" t="s">
        <v>1093</v>
      </c>
      <c r="C2584">
        <v>418347</v>
      </c>
      <c r="D2584">
        <v>6.22</v>
      </c>
      <c r="E2584" s="5">
        <v>44133.44835648148</v>
      </c>
      <c r="F2584" t="s">
        <v>1423</v>
      </c>
      <c r="G2584">
        <v>4884865</v>
      </c>
      <c r="H2584" s="3">
        <v>45015.665729108798</v>
      </c>
      <c r="I2584" t="str">
        <f t="shared" si="160"/>
        <v>Long Term</v>
      </c>
      <c r="J2584">
        <f t="shared" si="161"/>
        <v>4466518</v>
      </c>
      <c r="K2584">
        <f t="shared" si="162"/>
        <v>0.1</v>
      </c>
      <c r="L2584">
        <f t="shared" si="163"/>
        <v>446651.80000000005</v>
      </c>
    </row>
    <row r="2585" spans="1:12" x14ac:dyDescent="0.25">
      <c r="A2585">
        <v>3584</v>
      </c>
      <c r="B2585" t="s">
        <v>291</v>
      </c>
      <c r="C2585">
        <v>499838</v>
      </c>
      <c r="D2585">
        <v>7.47</v>
      </c>
      <c r="E2585" s="5">
        <v>44932.129467592589</v>
      </c>
      <c r="F2585" t="s">
        <v>1426</v>
      </c>
      <c r="G2585">
        <v>7993347</v>
      </c>
      <c r="H2585" s="3">
        <v>45015.665729108798</v>
      </c>
      <c r="I2585" t="str">
        <f t="shared" si="160"/>
        <v>Short Term</v>
      </c>
      <c r="J2585">
        <f t="shared" si="161"/>
        <v>7493509</v>
      </c>
      <c r="K2585">
        <f t="shared" si="162"/>
        <v>0.1</v>
      </c>
      <c r="L2585">
        <f t="shared" si="163"/>
        <v>749350.9</v>
      </c>
    </row>
    <row r="2586" spans="1:12" x14ac:dyDescent="0.25">
      <c r="A2586">
        <v>3585</v>
      </c>
      <c r="B2586" t="s">
        <v>1194</v>
      </c>
      <c r="C2586">
        <v>647351</v>
      </c>
      <c r="D2586">
        <v>5.25</v>
      </c>
      <c r="E2586" s="5">
        <v>44338.936030092591</v>
      </c>
      <c r="F2586" t="s">
        <v>1424</v>
      </c>
      <c r="G2586">
        <v>2140889</v>
      </c>
      <c r="H2586" s="3">
        <v>45015.665729108798</v>
      </c>
      <c r="I2586" t="str">
        <f t="shared" si="160"/>
        <v>Long Term</v>
      </c>
      <c r="J2586">
        <f t="shared" si="161"/>
        <v>1493538</v>
      </c>
      <c r="K2586">
        <f t="shared" si="162"/>
        <v>0.1</v>
      </c>
      <c r="L2586">
        <f t="shared" si="163"/>
        <v>149353.80000000002</v>
      </c>
    </row>
    <row r="2587" spans="1:12" x14ac:dyDescent="0.25">
      <c r="A2587">
        <v>3586</v>
      </c>
      <c r="B2587" t="s">
        <v>287</v>
      </c>
      <c r="C2587">
        <v>634194</v>
      </c>
      <c r="D2587">
        <v>8.11</v>
      </c>
      <c r="E2587" s="5">
        <v>43989.968206018522</v>
      </c>
      <c r="F2587" t="s">
        <v>1422</v>
      </c>
      <c r="G2587">
        <v>5569033</v>
      </c>
      <c r="H2587" s="3">
        <v>45015.665729108798</v>
      </c>
      <c r="I2587" t="str">
        <f t="shared" si="160"/>
        <v>Long Term</v>
      </c>
      <c r="J2587">
        <f t="shared" si="161"/>
        <v>4934839</v>
      </c>
      <c r="K2587">
        <f t="shared" si="162"/>
        <v>0.1</v>
      </c>
      <c r="L2587">
        <f t="shared" si="163"/>
        <v>493483.9</v>
      </c>
    </row>
    <row r="2588" spans="1:12" x14ac:dyDescent="0.25">
      <c r="A2588">
        <v>3587</v>
      </c>
      <c r="B2588" t="s">
        <v>520</v>
      </c>
      <c r="C2588">
        <v>708180</v>
      </c>
      <c r="D2588">
        <v>6.11</v>
      </c>
      <c r="E2588" s="5">
        <v>43448.777129629627</v>
      </c>
      <c r="F2588" t="s">
        <v>1425</v>
      </c>
      <c r="G2588">
        <v>1917467</v>
      </c>
      <c r="H2588" s="3">
        <v>45015.665729108798</v>
      </c>
      <c r="I2588" t="str">
        <f t="shared" si="160"/>
        <v>Long Term</v>
      </c>
      <c r="J2588">
        <f t="shared" si="161"/>
        <v>1209287</v>
      </c>
      <c r="K2588">
        <f t="shared" si="162"/>
        <v>0.1</v>
      </c>
      <c r="L2588">
        <f t="shared" si="163"/>
        <v>120928.70000000001</v>
      </c>
    </row>
    <row r="2589" spans="1:12" x14ac:dyDescent="0.25">
      <c r="A2589">
        <v>3588</v>
      </c>
      <c r="B2589" t="s">
        <v>513</v>
      </c>
      <c r="C2589">
        <v>740840</v>
      </c>
      <c r="D2589">
        <v>7.68</v>
      </c>
      <c r="E2589" s="5">
        <v>43407.868784722217</v>
      </c>
      <c r="F2589" t="s">
        <v>1426</v>
      </c>
      <c r="G2589">
        <v>3836266</v>
      </c>
      <c r="H2589" s="3">
        <v>45015.665729108798</v>
      </c>
      <c r="I2589" t="str">
        <f t="shared" si="160"/>
        <v>Long Term</v>
      </c>
      <c r="J2589">
        <f t="shared" si="161"/>
        <v>3095426</v>
      </c>
      <c r="K2589">
        <f t="shared" si="162"/>
        <v>0.1</v>
      </c>
      <c r="L2589">
        <f t="shared" si="163"/>
        <v>309542.60000000003</v>
      </c>
    </row>
    <row r="2590" spans="1:12" x14ac:dyDescent="0.25">
      <c r="A2590">
        <v>3589</v>
      </c>
      <c r="B2590" t="s">
        <v>526</v>
      </c>
      <c r="C2590">
        <v>722786</v>
      </c>
      <c r="D2590">
        <v>6.55</v>
      </c>
      <c r="E2590" s="5">
        <v>44803.193101851852</v>
      </c>
      <c r="F2590" t="s">
        <v>1423</v>
      </c>
      <c r="G2590">
        <v>1736444</v>
      </c>
      <c r="H2590" s="3">
        <v>45015.665729108798</v>
      </c>
      <c r="I2590" t="str">
        <f t="shared" si="160"/>
        <v>Short Term</v>
      </c>
      <c r="J2590">
        <f t="shared" si="161"/>
        <v>1013658</v>
      </c>
      <c r="K2590">
        <f t="shared" si="162"/>
        <v>0.1</v>
      </c>
      <c r="L2590">
        <f t="shared" si="163"/>
        <v>101365.8</v>
      </c>
    </row>
    <row r="2591" spans="1:12" x14ac:dyDescent="0.25">
      <c r="A2591">
        <v>3590</v>
      </c>
      <c r="B2591" t="s">
        <v>883</v>
      </c>
      <c r="C2591">
        <v>22632</v>
      </c>
      <c r="D2591">
        <v>5.93</v>
      </c>
      <c r="E2591" s="5">
        <v>43473.4065162037</v>
      </c>
      <c r="F2591" t="s">
        <v>1426</v>
      </c>
      <c r="G2591">
        <v>2236211</v>
      </c>
      <c r="H2591" s="3">
        <v>45015.665729108798</v>
      </c>
      <c r="I2591" t="str">
        <f t="shared" si="160"/>
        <v>Long Term</v>
      </c>
      <c r="J2591">
        <f t="shared" si="161"/>
        <v>2213579</v>
      </c>
      <c r="K2591">
        <f t="shared" si="162"/>
        <v>0.1</v>
      </c>
      <c r="L2591">
        <f t="shared" si="163"/>
        <v>221357.90000000002</v>
      </c>
    </row>
    <row r="2592" spans="1:12" x14ac:dyDescent="0.25">
      <c r="A2592">
        <v>3591</v>
      </c>
      <c r="B2592" t="s">
        <v>259</v>
      </c>
      <c r="C2592">
        <v>787713</v>
      </c>
      <c r="D2592">
        <v>7.95</v>
      </c>
      <c r="E2592" s="5">
        <v>43469.171006944453</v>
      </c>
      <c r="F2592" t="s">
        <v>1422</v>
      </c>
      <c r="G2592">
        <v>787720</v>
      </c>
      <c r="H2592" s="3">
        <v>45015.665729108798</v>
      </c>
      <c r="I2592" t="str">
        <f t="shared" si="160"/>
        <v>Long Term</v>
      </c>
      <c r="J2592">
        <f t="shared" si="161"/>
        <v>7</v>
      </c>
      <c r="K2592">
        <f t="shared" si="162"/>
        <v>0</v>
      </c>
      <c r="L2592">
        <f t="shared" si="163"/>
        <v>0</v>
      </c>
    </row>
    <row r="2593" spans="1:12" x14ac:dyDescent="0.25">
      <c r="A2593">
        <v>3592</v>
      </c>
      <c r="B2593" t="s">
        <v>1322</v>
      </c>
      <c r="C2593">
        <v>225803</v>
      </c>
      <c r="D2593">
        <v>7.2</v>
      </c>
      <c r="E2593" s="5">
        <v>44913.811863425923</v>
      </c>
      <c r="F2593" t="s">
        <v>1426</v>
      </c>
      <c r="G2593">
        <v>3581172</v>
      </c>
      <c r="H2593" s="3">
        <v>45015.665729108798</v>
      </c>
      <c r="I2593" t="str">
        <f t="shared" si="160"/>
        <v>Short Term</v>
      </c>
      <c r="J2593">
        <f t="shared" si="161"/>
        <v>3355369</v>
      </c>
      <c r="K2593">
        <f t="shared" si="162"/>
        <v>0.1</v>
      </c>
      <c r="L2593">
        <f t="shared" si="163"/>
        <v>335536.90000000002</v>
      </c>
    </row>
    <row r="2594" spans="1:12" x14ac:dyDescent="0.25">
      <c r="A2594">
        <v>3593</v>
      </c>
      <c r="B2594" t="s">
        <v>774</v>
      </c>
      <c r="C2594">
        <v>678465</v>
      </c>
      <c r="D2594">
        <v>5.6</v>
      </c>
      <c r="E2594" s="5">
        <v>43740.481620370367</v>
      </c>
      <c r="F2594" t="s">
        <v>1422</v>
      </c>
      <c r="G2594">
        <v>2092426</v>
      </c>
      <c r="H2594" s="3">
        <v>45015.665729108798</v>
      </c>
      <c r="I2594" t="str">
        <f t="shared" si="160"/>
        <v>Long Term</v>
      </c>
      <c r="J2594">
        <f t="shared" si="161"/>
        <v>1413961</v>
      </c>
      <c r="K2594">
        <f t="shared" si="162"/>
        <v>0.1</v>
      </c>
      <c r="L2594">
        <f t="shared" si="163"/>
        <v>141396.1</v>
      </c>
    </row>
    <row r="2595" spans="1:12" x14ac:dyDescent="0.25">
      <c r="A2595">
        <v>3594</v>
      </c>
      <c r="B2595" t="s">
        <v>1535</v>
      </c>
      <c r="C2595">
        <v>207706</v>
      </c>
      <c r="D2595">
        <v>8.58</v>
      </c>
      <c r="E2595" s="5">
        <v>43388.228634259263</v>
      </c>
      <c r="F2595" t="s">
        <v>1426</v>
      </c>
      <c r="G2595">
        <v>1465986</v>
      </c>
      <c r="H2595" s="3">
        <v>45015.665729108798</v>
      </c>
      <c r="I2595" t="str">
        <f t="shared" si="160"/>
        <v>Long Term</v>
      </c>
      <c r="J2595">
        <f t="shared" si="161"/>
        <v>1258280</v>
      </c>
      <c r="K2595">
        <f t="shared" si="162"/>
        <v>0.1</v>
      </c>
      <c r="L2595">
        <f t="shared" si="163"/>
        <v>125828</v>
      </c>
    </row>
    <row r="2596" spans="1:12" x14ac:dyDescent="0.25">
      <c r="A2596">
        <v>3595</v>
      </c>
      <c r="B2596" t="s">
        <v>45</v>
      </c>
      <c r="C2596">
        <v>728308</v>
      </c>
      <c r="D2596">
        <v>5.2</v>
      </c>
      <c r="E2596" s="5">
        <v>43669.921099537038</v>
      </c>
      <c r="F2596" t="s">
        <v>1423</v>
      </c>
      <c r="G2596">
        <v>9524851</v>
      </c>
      <c r="H2596" s="3">
        <v>45015.665729108798</v>
      </c>
      <c r="I2596" t="str">
        <f t="shared" si="160"/>
        <v>Long Term</v>
      </c>
      <c r="J2596">
        <f t="shared" si="161"/>
        <v>8796543</v>
      </c>
      <c r="K2596">
        <f t="shared" si="162"/>
        <v>0.1</v>
      </c>
      <c r="L2596">
        <f t="shared" si="163"/>
        <v>879654.3</v>
      </c>
    </row>
    <row r="2597" spans="1:12" x14ac:dyDescent="0.25">
      <c r="A2597">
        <v>3596</v>
      </c>
      <c r="B2597" t="s">
        <v>817</v>
      </c>
      <c r="C2597">
        <v>910687</v>
      </c>
      <c r="D2597">
        <v>7.84</v>
      </c>
      <c r="E2597" s="5">
        <v>45010.770104166673</v>
      </c>
      <c r="F2597" t="s">
        <v>1425</v>
      </c>
      <c r="G2597">
        <v>2029952</v>
      </c>
      <c r="H2597" s="3">
        <v>45015.665729108798</v>
      </c>
      <c r="I2597" t="str">
        <f t="shared" si="160"/>
        <v>Short Term</v>
      </c>
      <c r="J2597">
        <f t="shared" si="161"/>
        <v>1119265</v>
      </c>
      <c r="K2597">
        <f t="shared" si="162"/>
        <v>0.1</v>
      </c>
      <c r="L2597">
        <f t="shared" si="163"/>
        <v>111926.5</v>
      </c>
    </row>
    <row r="2598" spans="1:12" x14ac:dyDescent="0.25">
      <c r="A2598">
        <v>3597</v>
      </c>
      <c r="B2598" t="s">
        <v>1481</v>
      </c>
      <c r="C2598">
        <v>55829</v>
      </c>
      <c r="D2598">
        <v>7.77</v>
      </c>
      <c r="E2598" s="5">
        <v>43787.346493055556</v>
      </c>
      <c r="F2598" t="s">
        <v>1426</v>
      </c>
      <c r="G2598">
        <v>2373123</v>
      </c>
      <c r="H2598" s="3">
        <v>45015.665729108798</v>
      </c>
      <c r="I2598" t="str">
        <f t="shared" si="160"/>
        <v>Long Term</v>
      </c>
      <c r="J2598">
        <f t="shared" si="161"/>
        <v>2317294</v>
      </c>
      <c r="K2598">
        <f t="shared" si="162"/>
        <v>0.1</v>
      </c>
      <c r="L2598">
        <f t="shared" si="163"/>
        <v>231729.40000000002</v>
      </c>
    </row>
    <row r="2599" spans="1:12" x14ac:dyDescent="0.25">
      <c r="A2599">
        <v>3598</v>
      </c>
      <c r="B2599" t="s">
        <v>1392</v>
      </c>
      <c r="C2599">
        <v>80602</v>
      </c>
      <c r="D2599">
        <v>6.53</v>
      </c>
      <c r="E2599" s="5">
        <v>44611.042303240742</v>
      </c>
      <c r="F2599" t="s">
        <v>1426</v>
      </c>
      <c r="G2599">
        <v>1492877</v>
      </c>
      <c r="H2599" s="3">
        <v>45015.665729108798</v>
      </c>
      <c r="I2599" t="str">
        <f t="shared" si="160"/>
        <v>Long Term</v>
      </c>
      <c r="J2599">
        <f t="shared" si="161"/>
        <v>1412275</v>
      </c>
      <c r="K2599">
        <f t="shared" si="162"/>
        <v>0.1</v>
      </c>
      <c r="L2599">
        <f t="shared" si="163"/>
        <v>141227.5</v>
      </c>
    </row>
    <row r="2600" spans="1:12" x14ac:dyDescent="0.25">
      <c r="A2600">
        <v>3599</v>
      </c>
      <c r="B2600" t="s">
        <v>1455</v>
      </c>
      <c r="C2600">
        <v>144086</v>
      </c>
      <c r="D2600">
        <v>8.25</v>
      </c>
      <c r="E2600" s="5">
        <v>44682.804479166669</v>
      </c>
      <c r="F2600" t="s">
        <v>1425</v>
      </c>
      <c r="G2600">
        <v>5323567</v>
      </c>
      <c r="H2600" s="3">
        <v>45015.665729108798</v>
      </c>
      <c r="I2600" t="str">
        <f t="shared" si="160"/>
        <v>Short Term</v>
      </c>
      <c r="J2600">
        <f t="shared" si="161"/>
        <v>5179481</v>
      </c>
      <c r="K2600">
        <f t="shared" si="162"/>
        <v>0.1</v>
      </c>
      <c r="L2600">
        <f t="shared" si="163"/>
        <v>517948.10000000003</v>
      </c>
    </row>
    <row r="2601" spans="1:12" x14ac:dyDescent="0.25">
      <c r="A2601">
        <v>3600</v>
      </c>
      <c r="B2601" t="s">
        <v>885</v>
      </c>
      <c r="C2601">
        <v>621722</v>
      </c>
      <c r="D2601">
        <v>8.93</v>
      </c>
      <c r="E2601" s="5">
        <v>43431.784097222233</v>
      </c>
      <c r="F2601" t="s">
        <v>1424</v>
      </c>
      <c r="G2601">
        <v>7113771</v>
      </c>
      <c r="H2601" s="3">
        <v>45015.665729108798</v>
      </c>
      <c r="I2601" t="str">
        <f t="shared" si="160"/>
        <v>Long Term</v>
      </c>
      <c r="J2601">
        <f t="shared" si="161"/>
        <v>6492049</v>
      </c>
      <c r="K2601">
        <f t="shared" si="162"/>
        <v>0.1</v>
      </c>
      <c r="L2601">
        <f t="shared" si="163"/>
        <v>649204.9</v>
      </c>
    </row>
    <row r="2602" spans="1:12" x14ac:dyDescent="0.25">
      <c r="A2602">
        <v>3601</v>
      </c>
      <c r="B2602" t="s">
        <v>768</v>
      </c>
      <c r="C2602">
        <v>919708</v>
      </c>
      <c r="D2602">
        <v>8.58</v>
      </c>
      <c r="E2602" s="5">
        <v>43669.375752314823</v>
      </c>
      <c r="F2602" t="s">
        <v>1426</v>
      </c>
      <c r="G2602">
        <v>8601226</v>
      </c>
      <c r="H2602" s="3">
        <v>45015.665729108798</v>
      </c>
      <c r="I2602" t="str">
        <f t="shared" si="160"/>
        <v>Long Term</v>
      </c>
      <c r="J2602">
        <f t="shared" si="161"/>
        <v>7681518</v>
      </c>
      <c r="K2602">
        <f t="shared" si="162"/>
        <v>0.1</v>
      </c>
      <c r="L2602">
        <f t="shared" si="163"/>
        <v>768151.8</v>
      </c>
    </row>
    <row r="2603" spans="1:12" x14ac:dyDescent="0.25">
      <c r="A2603">
        <v>3602</v>
      </c>
      <c r="B2603" t="s">
        <v>1460</v>
      </c>
      <c r="C2603">
        <v>388545</v>
      </c>
      <c r="D2603">
        <v>7.96</v>
      </c>
      <c r="E2603" s="5">
        <v>44290.324780092589</v>
      </c>
      <c r="F2603" t="s">
        <v>1424</v>
      </c>
      <c r="G2603">
        <v>8352619</v>
      </c>
      <c r="H2603" s="3">
        <v>45015.665729108798</v>
      </c>
      <c r="I2603" t="str">
        <f t="shared" si="160"/>
        <v>Long Term</v>
      </c>
      <c r="J2603">
        <f t="shared" si="161"/>
        <v>7964074</v>
      </c>
      <c r="K2603">
        <f t="shared" si="162"/>
        <v>0.1</v>
      </c>
      <c r="L2603">
        <f t="shared" si="163"/>
        <v>796407.4</v>
      </c>
    </row>
    <row r="2604" spans="1:12" x14ac:dyDescent="0.25">
      <c r="A2604">
        <v>3603</v>
      </c>
      <c r="B2604" t="s">
        <v>429</v>
      </c>
      <c r="C2604">
        <v>703016</v>
      </c>
      <c r="D2604">
        <v>6.67</v>
      </c>
      <c r="E2604" s="5">
        <v>43582.464791666673</v>
      </c>
      <c r="F2604" t="s">
        <v>1425</v>
      </c>
      <c r="G2604">
        <v>2286531</v>
      </c>
      <c r="H2604" s="3">
        <v>45015.665729108798</v>
      </c>
      <c r="I2604" t="str">
        <f t="shared" si="160"/>
        <v>Long Term</v>
      </c>
      <c r="J2604">
        <f t="shared" si="161"/>
        <v>1583515</v>
      </c>
      <c r="K2604">
        <f t="shared" si="162"/>
        <v>0.1</v>
      </c>
      <c r="L2604">
        <f t="shared" si="163"/>
        <v>158351.5</v>
      </c>
    </row>
    <row r="2605" spans="1:12" x14ac:dyDescent="0.25">
      <c r="A2605">
        <v>3604</v>
      </c>
      <c r="B2605" t="s">
        <v>17</v>
      </c>
      <c r="C2605">
        <v>663283</v>
      </c>
      <c r="D2605">
        <v>7.7</v>
      </c>
      <c r="E2605" s="5">
        <v>43479.823518518519</v>
      </c>
      <c r="F2605" t="s">
        <v>1425</v>
      </c>
      <c r="G2605">
        <v>5002367</v>
      </c>
      <c r="H2605" s="3">
        <v>45015.665729108798</v>
      </c>
      <c r="I2605" t="str">
        <f t="shared" si="160"/>
        <v>Long Term</v>
      </c>
      <c r="J2605">
        <f t="shared" si="161"/>
        <v>4339084</v>
      </c>
      <c r="K2605">
        <f t="shared" si="162"/>
        <v>0.1</v>
      </c>
      <c r="L2605">
        <f t="shared" si="163"/>
        <v>433908.4</v>
      </c>
    </row>
    <row r="2606" spans="1:12" x14ac:dyDescent="0.25">
      <c r="A2606">
        <v>3605</v>
      </c>
      <c r="B2606" t="s">
        <v>1331</v>
      </c>
      <c r="C2606">
        <v>791124</v>
      </c>
      <c r="D2606">
        <v>8.93</v>
      </c>
      <c r="E2606" s="5">
        <v>44767.633634259262</v>
      </c>
      <c r="F2606" t="s">
        <v>1421</v>
      </c>
      <c r="G2606">
        <v>8885261</v>
      </c>
      <c r="H2606" s="3">
        <v>45015.665729108798</v>
      </c>
      <c r="I2606" t="str">
        <f t="shared" si="160"/>
        <v>Short Term</v>
      </c>
      <c r="J2606">
        <f t="shared" si="161"/>
        <v>8094137</v>
      </c>
      <c r="K2606">
        <f t="shared" si="162"/>
        <v>0.1</v>
      </c>
      <c r="L2606">
        <f t="shared" si="163"/>
        <v>809413.70000000007</v>
      </c>
    </row>
    <row r="2607" spans="1:12" x14ac:dyDescent="0.25">
      <c r="A2607">
        <v>3606</v>
      </c>
      <c r="B2607" t="s">
        <v>333</v>
      </c>
      <c r="C2607">
        <v>473108</v>
      </c>
      <c r="D2607">
        <v>6.85</v>
      </c>
      <c r="E2607" s="5">
        <v>44530.017442129632</v>
      </c>
      <c r="F2607" t="s">
        <v>1422</v>
      </c>
      <c r="G2607">
        <v>473154</v>
      </c>
      <c r="H2607" s="3">
        <v>45015.665729108798</v>
      </c>
      <c r="I2607" t="str">
        <f t="shared" si="160"/>
        <v>Long Term</v>
      </c>
      <c r="J2607">
        <f t="shared" si="161"/>
        <v>46</v>
      </c>
      <c r="K2607">
        <f t="shared" si="162"/>
        <v>0</v>
      </c>
      <c r="L2607">
        <f t="shared" si="163"/>
        <v>0</v>
      </c>
    </row>
    <row r="2608" spans="1:12" x14ac:dyDescent="0.25">
      <c r="A2608">
        <v>3607</v>
      </c>
      <c r="B2608" t="s">
        <v>1523</v>
      </c>
      <c r="C2608">
        <v>644571</v>
      </c>
      <c r="D2608">
        <v>7.86</v>
      </c>
      <c r="E2608" s="5">
        <v>44213.369710648149</v>
      </c>
      <c r="F2608" t="s">
        <v>1421</v>
      </c>
      <c r="G2608">
        <v>644613</v>
      </c>
      <c r="H2608" s="3">
        <v>45015.665729108798</v>
      </c>
      <c r="I2608" t="str">
        <f t="shared" si="160"/>
        <v>Long Term</v>
      </c>
      <c r="J2608">
        <f t="shared" si="161"/>
        <v>42</v>
      </c>
      <c r="K2608">
        <f t="shared" si="162"/>
        <v>0</v>
      </c>
      <c r="L2608">
        <f t="shared" si="163"/>
        <v>0</v>
      </c>
    </row>
    <row r="2609" spans="1:12" x14ac:dyDescent="0.25">
      <c r="A2609">
        <v>3608</v>
      </c>
      <c r="B2609" t="s">
        <v>754</v>
      </c>
      <c r="C2609">
        <v>490349</v>
      </c>
      <c r="D2609">
        <v>8.74</v>
      </c>
      <c r="E2609" s="5">
        <v>43748.913599537038</v>
      </c>
      <c r="F2609" t="s">
        <v>1421</v>
      </c>
      <c r="G2609">
        <v>6283790</v>
      </c>
      <c r="H2609" s="3">
        <v>45015.665729108798</v>
      </c>
      <c r="I2609" t="str">
        <f t="shared" si="160"/>
        <v>Long Term</v>
      </c>
      <c r="J2609">
        <f t="shared" si="161"/>
        <v>5793441</v>
      </c>
      <c r="K2609">
        <f t="shared" si="162"/>
        <v>0.1</v>
      </c>
      <c r="L2609">
        <f t="shared" si="163"/>
        <v>579344.1</v>
      </c>
    </row>
    <row r="2610" spans="1:12" x14ac:dyDescent="0.25">
      <c r="A2610">
        <v>3609</v>
      </c>
      <c r="B2610" t="s">
        <v>381</v>
      </c>
      <c r="C2610">
        <v>606338</v>
      </c>
      <c r="D2610">
        <v>7.58</v>
      </c>
      <c r="E2610" s="5">
        <v>44752.099085648151</v>
      </c>
      <c r="F2610" t="s">
        <v>1425</v>
      </c>
      <c r="G2610">
        <v>7751034</v>
      </c>
      <c r="H2610" s="3">
        <v>45015.665729108798</v>
      </c>
      <c r="I2610" t="str">
        <f t="shared" si="160"/>
        <v>Short Term</v>
      </c>
      <c r="J2610">
        <f t="shared" si="161"/>
        <v>7144696</v>
      </c>
      <c r="K2610">
        <f t="shared" si="162"/>
        <v>0.1</v>
      </c>
      <c r="L2610">
        <f t="shared" si="163"/>
        <v>714469.60000000009</v>
      </c>
    </row>
    <row r="2611" spans="1:12" x14ac:dyDescent="0.25">
      <c r="A2611">
        <v>3610</v>
      </c>
      <c r="B2611" t="s">
        <v>206</v>
      </c>
      <c r="C2611">
        <v>210915</v>
      </c>
      <c r="D2611">
        <v>8.41</v>
      </c>
      <c r="E2611" s="5">
        <v>44023.592800925922</v>
      </c>
      <c r="F2611" t="s">
        <v>1424</v>
      </c>
      <c r="G2611">
        <v>484723</v>
      </c>
      <c r="H2611" s="3">
        <v>45015.665729108798</v>
      </c>
      <c r="I2611" t="str">
        <f t="shared" si="160"/>
        <v>Long Term</v>
      </c>
      <c r="J2611">
        <f t="shared" si="161"/>
        <v>273808</v>
      </c>
      <c r="K2611">
        <f t="shared" si="162"/>
        <v>0.1</v>
      </c>
      <c r="L2611">
        <f t="shared" si="163"/>
        <v>27380.800000000003</v>
      </c>
    </row>
    <row r="2612" spans="1:12" x14ac:dyDescent="0.25">
      <c r="A2612">
        <v>3611</v>
      </c>
      <c r="B2612" t="s">
        <v>1406</v>
      </c>
      <c r="C2612">
        <v>809504</v>
      </c>
      <c r="D2612">
        <v>6.59</v>
      </c>
      <c r="E2612" s="5">
        <v>44654.45511574074</v>
      </c>
      <c r="F2612" t="s">
        <v>1421</v>
      </c>
      <c r="G2612">
        <v>1081112</v>
      </c>
      <c r="H2612" s="3">
        <v>45015.665729108798</v>
      </c>
      <c r="I2612" t="str">
        <f t="shared" si="160"/>
        <v>Short Term</v>
      </c>
      <c r="J2612">
        <f t="shared" si="161"/>
        <v>271608</v>
      </c>
      <c r="K2612">
        <f t="shared" si="162"/>
        <v>0.1</v>
      </c>
      <c r="L2612">
        <f t="shared" si="163"/>
        <v>27160.800000000003</v>
      </c>
    </row>
    <row r="2613" spans="1:12" x14ac:dyDescent="0.25">
      <c r="A2613">
        <v>3612</v>
      </c>
      <c r="B2613" t="s">
        <v>196</v>
      </c>
      <c r="C2613">
        <v>727037</v>
      </c>
      <c r="D2613">
        <v>7.26</v>
      </c>
      <c r="E2613" s="5">
        <v>44815.504652777781</v>
      </c>
      <c r="F2613" t="s">
        <v>1423</v>
      </c>
      <c r="G2613">
        <v>949617</v>
      </c>
      <c r="H2613" s="3">
        <v>45015.665729108798</v>
      </c>
      <c r="I2613" t="str">
        <f t="shared" si="160"/>
        <v>Short Term</v>
      </c>
      <c r="J2613">
        <f t="shared" si="161"/>
        <v>222580</v>
      </c>
      <c r="K2613">
        <f t="shared" si="162"/>
        <v>0.1</v>
      </c>
      <c r="L2613">
        <f t="shared" si="163"/>
        <v>22258</v>
      </c>
    </row>
    <row r="2614" spans="1:12" x14ac:dyDescent="0.25">
      <c r="A2614">
        <v>3613</v>
      </c>
      <c r="B2614" t="s">
        <v>1528</v>
      </c>
      <c r="C2614">
        <v>93330</v>
      </c>
      <c r="D2614">
        <v>5.12</v>
      </c>
      <c r="E2614" s="5">
        <v>44842.417488425926</v>
      </c>
      <c r="F2614" t="s">
        <v>1422</v>
      </c>
      <c r="G2614">
        <v>8328056</v>
      </c>
      <c r="H2614" s="3">
        <v>45015.665729108798</v>
      </c>
      <c r="I2614" t="str">
        <f t="shared" si="160"/>
        <v>Short Term</v>
      </c>
      <c r="J2614">
        <f t="shared" si="161"/>
        <v>8234726</v>
      </c>
      <c r="K2614">
        <f t="shared" si="162"/>
        <v>0.1</v>
      </c>
      <c r="L2614">
        <f t="shared" si="163"/>
        <v>823472.60000000009</v>
      </c>
    </row>
    <row r="2615" spans="1:12" x14ac:dyDescent="0.25">
      <c r="A2615">
        <v>3614</v>
      </c>
      <c r="B2615" t="s">
        <v>661</v>
      </c>
      <c r="C2615">
        <v>612845</v>
      </c>
      <c r="D2615">
        <v>6.19</v>
      </c>
      <c r="E2615" s="5">
        <v>44083.9921412037</v>
      </c>
      <c r="F2615" t="s">
        <v>1426</v>
      </c>
      <c r="G2615">
        <v>3899496</v>
      </c>
      <c r="H2615" s="3">
        <v>45015.665729108798</v>
      </c>
      <c r="I2615" t="str">
        <f t="shared" si="160"/>
        <v>Long Term</v>
      </c>
      <c r="J2615">
        <f t="shared" si="161"/>
        <v>3286651</v>
      </c>
      <c r="K2615">
        <f t="shared" si="162"/>
        <v>0.1</v>
      </c>
      <c r="L2615">
        <f t="shared" si="163"/>
        <v>328665.10000000003</v>
      </c>
    </row>
    <row r="2616" spans="1:12" x14ac:dyDescent="0.25">
      <c r="A2616">
        <v>3615</v>
      </c>
      <c r="B2616" t="s">
        <v>285</v>
      </c>
      <c r="C2616">
        <v>678955</v>
      </c>
      <c r="D2616">
        <v>7.68</v>
      </c>
      <c r="E2616" s="5">
        <v>44573.740219907413</v>
      </c>
      <c r="F2616" t="s">
        <v>1424</v>
      </c>
      <c r="G2616">
        <v>2652526</v>
      </c>
      <c r="H2616" s="3">
        <v>45015.665729108798</v>
      </c>
      <c r="I2616" t="str">
        <f t="shared" si="160"/>
        <v>Long Term</v>
      </c>
      <c r="J2616">
        <f t="shared" si="161"/>
        <v>1973571</v>
      </c>
      <c r="K2616">
        <f t="shared" si="162"/>
        <v>0.1</v>
      </c>
      <c r="L2616">
        <f t="shared" si="163"/>
        <v>197357.1</v>
      </c>
    </row>
    <row r="2617" spans="1:12" x14ac:dyDescent="0.25">
      <c r="A2617">
        <v>3616</v>
      </c>
      <c r="B2617" t="s">
        <v>684</v>
      </c>
      <c r="C2617">
        <v>110161</v>
      </c>
      <c r="D2617">
        <v>8.98</v>
      </c>
      <c r="E2617" s="5">
        <v>43966.333078703698</v>
      </c>
      <c r="F2617" t="s">
        <v>1421</v>
      </c>
      <c r="G2617">
        <v>4802438</v>
      </c>
      <c r="H2617" s="3">
        <v>45015.665729108798</v>
      </c>
      <c r="I2617" t="str">
        <f t="shared" si="160"/>
        <v>Long Term</v>
      </c>
      <c r="J2617">
        <f t="shared" si="161"/>
        <v>4692277</v>
      </c>
      <c r="K2617">
        <f t="shared" si="162"/>
        <v>0.1</v>
      </c>
      <c r="L2617">
        <f t="shared" si="163"/>
        <v>469227.7</v>
      </c>
    </row>
    <row r="2618" spans="1:12" x14ac:dyDescent="0.25">
      <c r="A2618">
        <v>3617</v>
      </c>
      <c r="B2618" t="s">
        <v>226</v>
      </c>
      <c r="C2618">
        <v>229977</v>
      </c>
      <c r="D2618">
        <v>7.28</v>
      </c>
      <c r="E2618" s="5">
        <v>44618.608738425923</v>
      </c>
      <c r="F2618" t="s">
        <v>1422</v>
      </c>
      <c r="G2618">
        <v>8446799</v>
      </c>
      <c r="H2618" s="3">
        <v>45015.665729108798</v>
      </c>
      <c r="I2618" t="str">
        <f t="shared" si="160"/>
        <v>Long Term</v>
      </c>
      <c r="J2618">
        <f t="shared" si="161"/>
        <v>8216822</v>
      </c>
      <c r="K2618">
        <f t="shared" si="162"/>
        <v>0.1</v>
      </c>
      <c r="L2618">
        <f t="shared" si="163"/>
        <v>821682.20000000007</v>
      </c>
    </row>
    <row r="2619" spans="1:12" x14ac:dyDescent="0.25">
      <c r="A2619">
        <v>3618</v>
      </c>
      <c r="B2619" t="s">
        <v>932</v>
      </c>
      <c r="C2619">
        <v>808262</v>
      </c>
      <c r="D2619">
        <v>6</v>
      </c>
      <c r="E2619" s="5">
        <v>44417.84542824074</v>
      </c>
      <c r="F2619" t="s">
        <v>1421</v>
      </c>
      <c r="G2619">
        <v>6629267</v>
      </c>
      <c r="H2619" s="3">
        <v>45015.665729108798</v>
      </c>
      <c r="I2619" t="str">
        <f t="shared" si="160"/>
        <v>Long Term</v>
      </c>
      <c r="J2619">
        <f t="shared" si="161"/>
        <v>5821005</v>
      </c>
      <c r="K2619">
        <f t="shared" si="162"/>
        <v>0.1</v>
      </c>
      <c r="L2619">
        <f t="shared" si="163"/>
        <v>582100.5</v>
      </c>
    </row>
    <row r="2620" spans="1:12" x14ac:dyDescent="0.25">
      <c r="A2620">
        <v>3619</v>
      </c>
      <c r="B2620" t="s">
        <v>1386</v>
      </c>
      <c r="C2620">
        <v>627753</v>
      </c>
      <c r="D2620">
        <v>5.93</v>
      </c>
      <c r="E2620" s="5">
        <v>43687.90351851852</v>
      </c>
      <c r="F2620" t="s">
        <v>1421</v>
      </c>
      <c r="G2620">
        <v>1761417</v>
      </c>
      <c r="H2620" s="3">
        <v>45015.665729108798</v>
      </c>
      <c r="I2620" t="str">
        <f t="shared" si="160"/>
        <v>Long Term</v>
      </c>
      <c r="J2620">
        <f t="shared" si="161"/>
        <v>1133664</v>
      </c>
      <c r="K2620">
        <f t="shared" si="162"/>
        <v>0.1</v>
      </c>
      <c r="L2620">
        <f t="shared" si="163"/>
        <v>113366.40000000001</v>
      </c>
    </row>
    <row r="2621" spans="1:12" x14ac:dyDescent="0.25">
      <c r="A2621">
        <v>3620</v>
      </c>
      <c r="B2621" t="s">
        <v>1472</v>
      </c>
      <c r="C2621">
        <v>880228</v>
      </c>
      <c r="D2621">
        <v>6.29</v>
      </c>
      <c r="E2621" s="5">
        <v>44534.680358796293</v>
      </c>
      <c r="F2621" t="s">
        <v>1424</v>
      </c>
      <c r="G2621">
        <v>5459443</v>
      </c>
      <c r="H2621" s="3">
        <v>45015.665729108798</v>
      </c>
      <c r="I2621" t="str">
        <f t="shared" si="160"/>
        <v>Long Term</v>
      </c>
      <c r="J2621">
        <f t="shared" si="161"/>
        <v>4579215</v>
      </c>
      <c r="K2621">
        <f t="shared" si="162"/>
        <v>0.1</v>
      </c>
      <c r="L2621">
        <f t="shared" si="163"/>
        <v>457921.5</v>
      </c>
    </row>
    <row r="2622" spans="1:12" x14ac:dyDescent="0.25">
      <c r="A2622">
        <v>3621</v>
      </c>
      <c r="B2622" t="s">
        <v>135</v>
      </c>
      <c r="C2622">
        <v>300645</v>
      </c>
      <c r="D2622">
        <v>8.34</v>
      </c>
      <c r="E2622" s="5">
        <v>43671.920740740738</v>
      </c>
      <c r="F2622" t="s">
        <v>1425</v>
      </c>
      <c r="G2622">
        <v>6722968</v>
      </c>
      <c r="H2622" s="3">
        <v>45015.665729108798</v>
      </c>
      <c r="I2622" t="str">
        <f t="shared" si="160"/>
        <v>Long Term</v>
      </c>
      <c r="J2622">
        <f t="shared" si="161"/>
        <v>6422323</v>
      </c>
      <c r="K2622">
        <f t="shared" si="162"/>
        <v>0.1</v>
      </c>
      <c r="L2622">
        <f t="shared" si="163"/>
        <v>642232.30000000005</v>
      </c>
    </row>
    <row r="2623" spans="1:12" x14ac:dyDescent="0.25">
      <c r="A2623">
        <v>3622</v>
      </c>
      <c r="B2623" t="s">
        <v>1458</v>
      </c>
      <c r="C2623">
        <v>190716</v>
      </c>
      <c r="D2623">
        <v>7.75</v>
      </c>
      <c r="E2623" s="5">
        <v>44123.881099537037</v>
      </c>
      <c r="F2623" t="s">
        <v>1421</v>
      </c>
      <c r="G2623">
        <v>9707596</v>
      </c>
      <c r="H2623" s="3">
        <v>45015.665729108798</v>
      </c>
      <c r="I2623" t="str">
        <f t="shared" si="160"/>
        <v>Long Term</v>
      </c>
      <c r="J2623">
        <f t="shared" si="161"/>
        <v>9516880</v>
      </c>
      <c r="K2623">
        <f t="shared" si="162"/>
        <v>0.1</v>
      </c>
      <c r="L2623">
        <f t="shared" si="163"/>
        <v>951688</v>
      </c>
    </row>
    <row r="2624" spans="1:12" x14ac:dyDescent="0.25">
      <c r="A2624">
        <v>3623</v>
      </c>
      <c r="B2624" t="s">
        <v>59</v>
      </c>
      <c r="C2624">
        <v>597470</v>
      </c>
      <c r="D2624">
        <v>7.89</v>
      </c>
      <c r="E2624" s="5">
        <v>44044.957071759258</v>
      </c>
      <c r="F2624" t="s">
        <v>1421</v>
      </c>
      <c r="G2624">
        <v>1776959</v>
      </c>
      <c r="H2624" s="3">
        <v>45015.665729108798</v>
      </c>
      <c r="I2624" t="str">
        <f t="shared" si="160"/>
        <v>Long Term</v>
      </c>
      <c r="J2624">
        <f t="shared" si="161"/>
        <v>1179489</v>
      </c>
      <c r="K2624">
        <f t="shared" si="162"/>
        <v>0.1</v>
      </c>
      <c r="L2624">
        <f t="shared" si="163"/>
        <v>117948.90000000001</v>
      </c>
    </row>
    <row r="2625" spans="1:12" x14ac:dyDescent="0.25">
      <c r="A2625">
        <v>3624</v>
      </c>
      <c r="B2625" t="s">
        <v>191</v>
      </c>
      <c r="C2625">
        <v>880104</v>
      </c>
      <c r="D2625">
        <v>8.58</v>
      </c>
      <c r="E2625" s="5">
        <v>43476.825243055559</v>
      </c>
      <c r="F2625" t="s">
        <v>1421</v>
      </c>
      <c r="G2625">
        <v>2172328</v>
      </c>
      <c r="H2625" s="3">
        <v>45015.665729108798</v>
      </c>
      <c r="I2625" t="str">
        <f t="shared" si="160"/>
        <v>Long Term</v>
      </c>
      <c r="J2625">
        <f t="shared" si="161"/>
        <v>1292224</v>
      </c>
      <c r="K2625">
        <f t="shared" si="162"/>
        <v>0.1</v>
      </c>
      <c r="L2625">
        <f t="shared" si="163"/>
        <v>129222.40000000001</v>
      </c>
    </row>
    <row r="2626" spans="1:12" x14ac:dyDescent="0.25">
      <c r="A2626">
        <v>3625</v>
      </c>
      <c r="B2626" t="s">
        <v>612</v>
      </c>
      <c r="C2626">
        <v>252594</v>
      </c>
      <c r="D2626">
        <v>8</v>
      </c>
      <c r="E2626" s="5">
        <v>44530.886701388888</v>
      </c>
      <c r="F2626" t="s">
        <v>1424</v>
      </c>
      <c r="G2626">
        <v>7209878</v>
      </c>
      <c r="H2626" s="3">
        <v>45015.665729108798</v>
      </c>
      <c r="I2626" t="str">
        <f t="shared" si="160"/>
        <v>Long Term</v>
      </c>
      <c r="J2626">
        <f t="shared" si="161"/>
        <v>6957284</v>
      </c>
      <c r="K2626">
        <f t="shared" si="162"/>
        <v>0.1</v>
      </c>
      <c r="L2626">
        <f t="shared" si="163"/>
        <v>695728.4</v>
      </c>
    </row>
    <row r="2627" spans="1:12" x14ac:dyDescent="0.25">
      <c r="A2627">
        <v>3626</v>
      </c>
      <c r="B2627" t="s">
        <v>1571</v>
      </c>
      <c r="C2627">
        <v>579996</v>
      </c>
      <c r="D2627">
        <v>7.3</v>
      </c>
      <c r="E2627" s="5">
        <v>43387.162511574083</v>
      </c>
      <c r="F2627" t="s">
        <v>1422</v>
      </c>
      <c r="G2627">
        <v>3902677</v>
      </c>
      <c r="H2627" s="3">
        <v>45015.665729108798</v>
      </c>
      <c r="I2627" t="str">
        <f t="shared" ref="I2627:I2690" si="164">IF((H2627-E2627)&lt;=365,"Short Term","Long Term")</f>
        <v>Long Term</v>
      </c>
      <c r="J2627">
        <f t="shared" ref="J2627:J2690" si="165">G2627-C2627</f>
        <v>3322681</v>
      </c>
      <c r="K2627">
        <f t="shared" ref="K2627:K2690" si="166">IF(J2627&gt;100000,10%,0)</f>
        <v>0.1</v>
      </c>
      <c r="L2627">
        <f t="shared" ref="L2627:L2690" si="167">J2627*K2627</f>
        <v>332268.10000000003</v>
      </c>
    </row>
    <row r="2628" spans="1:12" x14ac:dyDescent="0.25">
      <c r="A2628">
        <v>3627</v>
      </c>
      <c r="B2628" t="s">
        <v>1143</v>
      </c>
      <c r="C2628">
        <v>116650</v>
      </c>
      <c r="D2628">
        <v>6.43</v>
      </c>
      <c r="E2628" s="5">
        <v>44459.821030092593</v>
      </c>
      <c r="F2628" t="s">
        <v>1422</v>
      </c>
      <c r="G2628">
        <v>5194246</v>
      </c>
      <c r="H2628" s="3">
        <v>45015.665729108798</v>
      </c>
      <c r="I2628" t="str">
        <f t="shared" si="164"/>
        <v>Long Term</v>
      </c>
      <c r="J2628">
        <f t="shared" si="165"/>
        <v>5077596</v>
      </c>
      <c r="K2628">
        <f t="shared" si="166"/>
        <v>0.1</v>
      </c>
      <c r="L2628">
        <f t="shared" si="167"/>
        <v>507759.60000000003</v>
      </c>
    </row>
    <row r="2629" spans="1:12" x14ac:dyDescent="0.25">
      <c r="A2629">
        <v>3628</v>
      </c>
      <c r="B2629" t="s">
        <v>1371</v>
      </c>
      <c r="C2629">
        <v>814579</v>
      </c>
      <c r="D2629">
        <v>7.3</v>
      </c>
      <c r="E2629" s="5">
        <v>44228.574791666673</v>
      </c>
      <c r="F2629" t="s">
        <v>1424</v>
      </c>
      <c r="G2629">
        <v>5682151</v>
      </c>
      <c r="H2629" s="3">
        <v>45015.665729108798</v>
      </c>
      <c r="I2629" t="str">
        <f t="shared" si="164"/>
        <v>Long Term</v>
      </c>
      <c r="J2629">
        <f t="shared" si="165"/>
        <v>4867572</v>
      </c>
      <c r="K2629">
        <f t="shared" si="166"/>
        <v>0.1</v>
      </c>
      <c r="L2629">
        <f t="shared" si="167"/>
        <v>486757.2</v>
      </c>
    </row>
    <row r="2630" spans="1:12" x14ac:dyDescent="0.25">
      <c r="A2630">
        <v>3629</v>
      </c>
      <c r="B2630" t="s">
        <v>292</v>
      </c>
      <c r="C2630">
        <v>546764</v>
      </c>
      <c r="D2630">
        <v>7.1</v>
      </c>
      <c r="E2630" s="5">
        <v>44848.888055555559</v>
      </c>
      <c r="F2630" t="s">
        <v>1421</v>
      </c>
      <c r="G2630">
        <v>1110076</v>
      </c>
      <c r="H2630" s="3">
        <v>45015.665729108798</v>
      </c>
      <c r="I2630" t="str">
        <f t="shared" si="164"/>
        <v>Short Term</v>
      </c>
      <c r="J2630">
        <f t="shared" si="165"/>
        <v>563312</v>
      </c>
      <c r="K2630">
        <f t="shared" si="166"/>
        <v>0.1</v>
      </c>
      <c r="L2630">
        <f t="shared" si="167"/>
        <v>56331.200000000004</v>
      </c>
    </row>
    <row r="2631" spans="1:12" x14ac:dyDescent="0.25">
      <c r="A2631">
        <v>3630</v>
      </c>
      <c r="B2631" t="s">
        <v>578</v>
      </c>
      <c r="C2631">
        <v>324128</v>
      </c>
      <c r="D2631">
        <v>6.51</v>
      </c>
      <c r="E2631" s="5">
        <v>43565.631944444453</v>
      </c>
      <c r="F2631" t="s">
        <v>1422</v>
      </c>
      <c r="G2631">
        <v>4314387</v>
      </c>
      <c r="H2631" s="3">
        <v>45015.665729108798</v>
      </c>
      <c r="I2631" t="str">
        <f t="shared" si="164"/>
        <v>Long Term</v>
      </c>
      <c r="J2631">
        <f t="shared" si="165"/>
        <v>3990259</v>
      </c>
      <c r="K2631">
        <f t="shared" si="166"/>
        <v>0.1</v>
      </c>
      <c r="L2631">
        <f t="shared" si="167"/>
        <v>399025.9</v>
      </c>
    </row>
    <row r="2632" spans="1:12" x14ac:dyDescent="0.25">
      <c r="A2632">
        <v>3631</v>
      </c>
      <c r="B2632" t="s">
        <v>1442</v>
      </c>
      <c r="C2632">
        <v>873458</v>
      </c>
      <c r="D2632">
        <v>6.59</v>
      </c>
      <c r="E2632" s="5">
        <v>44772.032847222217</v>
      </c>
      <c r="F2632" t="s">
        <v>1423</v>
      </c>
      <c r="G2632">
        <v>8175565</v>
      </c>
      <c r="H2632" s="3">
        <v>45015.665729108798</v>
      </c>
      <c r="I2632" t="str">
        <f t="shared" si="164"/>
        <v>Short Term</v>
      </c>
      <c r="J2632">
        <f t="shared" si="165"/>
        <v>7302107</v>
      </c>
      <c r="K2632">
        <f t="shared" si="166"/>
        <v>0.1</v>
      </c>
      <c r="L2632">
        <f t="shared" si="167"/>
        <v>730210.70000000007</v>
      </c>
    </row>
    <row r="2633" spans="1:12" x14ac:dyDescent="0.25">
      <c r="A2633">
        <v>3632</v>
      </c>
      <c r="B2633" t="s">
        <v>1398</v>
      </c>
      <c r="C2633">
        <v>199784</v>
      </c>
      <c r="D2633">
        <v>8.33</v>
      </c>
      <c r="E2633" s="5">
        <v>44285.2496875</v>
      </c>
      <c r="F2633" t="s">
        <v>1426</v>
      </c>
      <c r="G2633">
        <v>199824</v>
      </c>
      <c r="H2633" s="3">
        <v>45015.665729108798</v>
      </c>
      <c r="I2633" t="str">
        <f t="shared" si="164"/>
        <v>Long Term</v>
      </c>
      <c r="J2633">
        <f t="shared" si="165"/>
        <v>40</v>
      </c>
      <c r="K2633">
        <f t="shared" si="166"/>
        <v>0</v>
      </c>
      <c r="L2633">
        <f t="shared" si="167"/>
        <v>0</v>
      </c>
    </row>
    <row r="2634" spans="1:12" x14ac:dyDescent="0.25">
      <c r="A2634">
        <v>3633</v>
      </c>
      <c r="B2634" t="s">
        <v>491</v>
      </c>
      <c r="C2634">
        <v>737558</v>
      </c>
      <c r="D2634">
        <v>7.33</v>
      </c>
      <c r="E2634" s="5">
        <v>43838.938449074078</v>
      </c>
      <c r="F2634" t="s">
        <v>1426</v>
      </c>
      <c r="G2634">
        <v>1368102</v>
      </c>
      <c r="H2634" s="3">
        <v>45015.665729108798</v>
      </c>
      <c r="I2634" t="str">
        <f t="shared" si="164"/>
        <v>Long Term</v>
      </c>
      <c r="J2634">
        <f t="shared" si="165"/>
        <v>630544</v>
      </c>
      <c r="K2634">
        <f t="shared" si="166"/>
        <v>0.1</v>
      </c>
      <c r="L2634">
        <f t="shared" si="167"/>
        <v>63054.400000000001</v>
      </c>
    </row>
    <row r="2635" spans="1:12" x14ac:dyDescent="0.25">
      <c r="A2635">
        <v>3634</v>
      </c>
      <c r="B2635" t="s">
        <v>128</v>
      </c>
      <c r="C2635">
        <v>421109</v>
      </c>
      <c r="D2635">
        <v>6.97</v>
      </c>
      <c r="E2635" s="5">
        <v>44549.537303240737</v>
      </c>
      <c r="F2635" t="s">
        <v>1423</v>
      </c>
      <c r="G2635">
        <v>2618645</v>
      </c>
      <c r="H2635" s="3">
        <v>45015.665729108798</v>
      </c>
      <c r="I2635" t="str">
        <f t="shared" si="164"/>
        <v>Long Term</v>
      </c>
      <c r="J2635">
        <f t="shared" si="165"/>
        <v>2197536</v>
      </c>
      <c r="K2635">
        <f t="shared" si="166"/>
        <v>0.1</v>
      </c>
      <c r="L2635">
        <f t="shared" si="167"/>
        <v>219753.60000000001</v>
      </c>
    </row>
    <row r="2636" spans="1:12" x14ac:dyDescent="0.25">
      <c r="A2636">
        <v>3635</v>
      </c>
      <c r="B2636" t="s">
        <v>1497</v>
      </c>
      <c r="C2636">
        <v>638896</v>
      </c>
      <c r="D2636">
        <v>5.18</v>
      </c>
      <c r="E2636" s="5">
        <v>44533.334363425929</v>
      </c>
      <c r="F2636" t="s">
        <v>1421</v>
      </c>
      <c r="G2636">
        <v>3203835</v>
      </c>
      <c r="H2636" s="3">
        <v>45015.665729108798</v>
      </c>
      <c r="I2636" t="str">
        <f t="shared" si="164"/>
        <v>Long Term</v>
      </c>
      <c r="J2636">
        <f t="shared" si="165"/>
        <v>2564939</v>
      </c>
      <c r="K2636">
        <f t="shared" si="166"/>
        <v>0.1</v>
      </c>
      <c r="L2636">
        <f t="shared" si="167"/>
        <v>256493.90000000002</v>
      </c>
    </row>
    <row r="2637" spans="1:12" x14ac:dyDescent="0.25">
      <c r="A2637">
        <v>3636</v>
      </c>
      <c r="B2637" t="s">
        <v>599</v>
      </c>
      <c r="C2637">
        <v>861119</v>
      </c>
      <c r="D2637">
        <v>8.5</v>
      </c>
      <c r="E2637" s="5">
        <v>44463.706493055557</v>
      </c>
      <c r="F2637" t="s">
        <v>1426</v>
      </c>
      <c r="G2637">
        <v>7123076</v>
      </c>
      <c r="H2637" s="3">
        <v>45015.665729108798</v>
      </c>
      <c r="I2637" t="str">
        <f t="shared" si="164"/>
        <v>Long Term</v>
      </c>
      <c r="J2637">
        <f t="shared" si="165"/>
        <v>6261957</v>
      </c>
      <c r="K2637">
        <f t="shared" si="166"/>
        <v>0.1</v>
      </c>
      <c r="L2637">
        <f t="shared" si="167"/>
        <v>626195.70000000007</v>
      </c>
    </row>
    <row r="2638" spans="1:12" x14ac:dyDescent="0.25">
      <c r="A2638">
        <v>3637</v>
      </c>
      <c r="B2638" t="s">
        <v>1058</v>
      </c>
      <c r="C2638">
        <v>742458</v>
      </c>
      <c r="D2638">
        <v>8.92</v>
      </c>
      <c r="E2638" s="5">
        <v>44856.239085648151</v>
      </c>
      <c r="F2638" t="s">
        <v>1425</v>
      </c>
      <c r="G2638">
        <v>4203347</v>
      </c>
      <c r="H2638" s="3">
        <v>45015.665729108798</v>
      </c>
      <c r="I2638" t="str">
        <f t="shared" si="164"/>
        <v>Short Term</v>
      </c>
      <c r="J2638">
        <f t="shared" si="165"/>
        <v>3460889</v>
      </c>
      <c r="K2638">
        <f t="shared" si="166"/>
        <v>0.1</v>
      </c>
      <c r="L2638">
        <f t="shared" si="167"/>
        <v>346088.9</v>
      </c>
    </row>
    <row r="2639" spans="1:12" x14ac:dyDescent="0.25">
      <c r="A2639">
        <v>3638</v>
      </c>
      <c r="B2639" t="s">
        <v>899</v>
      </c>
      <c r="C2639">
        <v>740793</v>
      </c>
      <c r="D2639">
        <v>8.42</v>
      </c>
      <c r="E2639" s="5">
        <v>44397.626423611109</v>
      </c>
      <c r="F2639" t="s">
        <v>1423</v>
      </c>
      <c r="G2639">
        <v>740829</v>
      </c>
      <c r="H2639" s="3">
        <v>45015.665729108798</v>
      </c>
      <c r="I2639" t="str">
        <f t="shared" si="164"/>
        <v>Long Term</v>
      </c>
      <c r="J2639">
        <f t="shared" si="165"/>
        <v>36</v>
      </c>
      <c r="K2639">
        <f t="shared" si="166"/>
        <v>0</v>
      </c>
      <c r="L2639">
        <f t="shared" si="167"/>
        <v>0</v>
      </c>
    </row>
    <row r="2640" spans="1:12" x14ac:dyDescent="0.25">
      <c r="A2640">
        <v>3639</v>
      </c>
      <c r="B2640" t="s">
        <v>1508</v>
      </c>
      <c r="C2640">
        <v>190678</v>
      </c>
      <c r="D2640">
        <v>6.85</v>
      </c>
      <c r="E2640" s="5">
        <v>44603.496921296297</v>
      </c>
      <c r="F2640" t="s">
        <v>1423</v>
      </c>
      <c r="G2640">
        <v>4939799</v>
      </c>
      <c r="H2640" s="3">
        <v>45015.665729108798</v>
      </c>
      <c r="I2640" t="str">
        <f t="shared" si="164"/>
        <v>Long Term</v>
      </c>
      <c r="J2640">
        <f t="shared" si="165"/>
        <v>4749121</v>
      </c>
      <c r="K2640">
        <f t="shared" si="166"/>
        <v>0.1</v>
      </c>
      <c r="L2640">
        <f t="shared" si="167"/>
        <v>474912.10000000003</v>
      </c>
    </row>
    <row r="2641" spans="1:12" x14ac:dyDescent="0.25">
      <c r="A2641">
        <v>3640</v>
      </c>
      <c r="B2641" t="s">
        <v>1055</v>
      </c>
      <c r="C2641">
        <v>932343</v>
      </c>
      <c r="D2641">
        <v>5.16</v>
      </c>
      <c r="E2641" s="5">
        <v>44086.66574074074</v>
      </c>
      <c r="F2641" t="s">
        <v>1423</v>
      </c>
      <c r="G2641">
        <v>3364972</v>
      </c>
      <c r="H2641" s="3">
        <v>45015.665729108798</v>
      </c>
      <c r="I2641" t="str">
        <f t="shared" si="164"/>
        <v>Long Term</v>
      </c>
      <c r="J2641">
        <f t="shared" si="165"/>
        <v>2432629</v>
      </c>
      <c r="K2641">
        <f t="shared" si="166"/>
        <v>0.1</v>
      </c>
      <c r="L2641">
        <f t="shared" si="167"/>
        <v>243262.90000000002</v>
      </c>
    </row>
    <row r="2642" spans="1:12" x14ac:dyDescent="0.25">
      <c r="A2642">
        <v>3641</v>
      </c>
      <c r="B2642" t="s">
        <v>1308</v>
      </c>
      <c r="C2642">
        <v>993664</v>
      </c>
      <c r="D2642">
        <v>8.7899999999999991</v>
      </c>
      <c r="E2642" s="5">
        <v>44252.208356481482</v>
      </c>
      <c r="F2642" t="s">
        <v>1422</v>
      </c>
      <c r="G2642">
        <v>5707303</v>
      </c>
      <c r="H2642" s="3">
        <v>45015.665729108798</v>
      </c>
      <c r="I2642" t="str">
        <f t="shared" si="164"/>
        <v>Long Term</v>
      </c>
      <c r="J2642">
        <f t="shared" si="165"/>
        <v>4713639</v>
      </c>
      <c r="K2642">
        <f t="shared" si="166"/>
        <v>0.1</v>
      </c>
      <c r="L2642">
        <f t="shared" si="167"/>
        <v>471363.9</v>
      </c>
    </row>
    <row r="2643" spans="1:12" x14ac:dyDescent="0.25">
      <c r="A2643">
        <v>3642</v>
      </c>
      <c r="B2643" t="s">
        <v>222</v>
      </c>
      <c r="C2643">
        <v>769937</v>
      </c>
      <c r="D2643">
        <v>6.93</v>
      </c>
      <c r="E2643" s="5">
        <v>44439.820439814823</v>
      </c>
      <c r="F2643" t="s">
        <v>1422</v>
      </c>
      <c r="G2643">
        <v>5108695</v>
      </c>
      <c r="H2643" s="3">
        <v>45015.665729108798</v>
      </c>
      <c r="I2643" t="str">
        <f t="shared" si="164"/>
        <v>Long Term</v>
      </c>
      <c r="J2643">
        <f t="shared" si="165"/>
        <v>4338758</v>
      </c>
      <c r="K2643">
        <f t="shared" si="166"/>
        <v>0.1</v>
      </c>
      <c r="L2643">
        <f t="shared" si="167"/>
        <v>433875.80000000005</v>
      </c>
    </row>
    <row r="2644" spans="1:12" x14ac:dyDescent="0.25">
      <c r="A2644">
        <v>3643</v>
      </c>
      <c r="B2644" t="s">
        <v>591</v>
      </c>
      <c r="C2644">
        <v>554703</v>
      </c>
      <c r="D2644">
        <v>5.8</v>
      </c>
      <c r="E2644" s="5">
        <v>44449.031909722216</v>
      </c>
      <c r="F2644" t="s">
        <v>1421</v>
      </c>
      <c r="G2644">
        <v>6452313</v>
      </c>
      <c r="H2644" s="3">
        <v>45015.665729108798</v>
      </c>
      <c r="I2644" t="str">
        <f t="shared" si="164"/>
        <v>Long Term</v>
      </c>
      <c r="J2644">
        <f t="shared" si="165"/>
        <v>5897610</v>
      </c>
      <c r="K2644">
        <f t="shared" si="166"/>
        <v>0.1</v>
      </c>
      <c r="L2644">
        <f t="shared" si="167"/>
        <v>589761</v>
      </c>
    </row>
    <row r="2645" spans="1:12" x14ac:dyDescent="0.25">
      <c r="A2645">
        <v>3644</v>
      </c>
      <c r="B2645" t="s">
        <v>121</v>
      </c>
      <c r="C2645">
        <v>664607</v>
      </c>
      <c r="D2645">
        <v>5.57</v>
      </c>
      <c r="E2645" s="5">
        <v>43918.360300925917</v>
      </c>
      <c r="F2645" t="s">
        <v>1424</v>
      </c>
      <c r="G2645">
        <v>664638</v>
      </c>
      <c r="H2645" s="3">
        <v>45015.665729108798</v>
      </c>
      <c r="I2645" t="str">
        <f t="shared" si="164"/>
        <v>Long Term</v>
      </c>
      <c r="J2645">
        <f t="shared" si="165"/>
        <v>31</v>
      </c>
      <c r="K2645">
        <f t="shared" si="166"/>
        <v>0</v>
      </c>
      <c r="L2645">
        <f t="shared" si="167"/>
        <v>0</v>
      </c>
    </row>
    <row r="2646" spans="1:12" x14ac:dyDescent="0.25">
      <c r="A2646">
        <v>3645</v>
      </c>
      <c r="B2646" t="s">
        <v>96</v>
      </c>
      <c r="C2646">
        <v>916418</v>
      </c>
      <c r="D2646">
        <v>7.3</v>
      </c>
      <c r="E2646" s="5">
        <v>44554.7187037037</v>
      </c>
      <c r="F2646" t="s">
        <v>1424</v>
      </c>
      <c r="G2646">
        <v>3746627</v>
      </c>
      <c r="H2646" s="3">
        <v>45015.665729108798</v>
      </c>
      <c r="I2646" t="str">
        <f t="shared" si="164"/>
        <v>Long Term</v>
      </c>
      <c r="J2646">
        <f t="shared" si="165"/>
        <v>2830209</v>
      </c>
      <c r="K2646">
        <f t="shared" si="166"/>
        <v>0.1</v>
      </c>
      <c r="L2646">
        <f t="shared" si="167"/>
        <v>283020.90000000002</v>
      </c>
    </row>
    <row r="2647" spans="1:12" x14ac:dyDescent="0.25">
      <c r="A2647">
        <v>3646</v>
      </c>
      <c r="B2647" t="s">
        <v>1182</v>
      </c>
      <c r="C2647">
        <v>996473</v>
      </c>
      <c r="D2647">
        <v>8.5</v>
      </c>
      <c r="E2647" s="5">
        <v>43969.607916666668</v>
      </c>
      <c r="F2647" t="s">
        <v>1425</v>
      </c>
      <c r="G2647">
        <v>996520</v>
      </c>
      <c r="H2647" s="3">
        <v>45015.665729108798</v>
      </c>
      <c r="I2647" t="str">
        <f t="shared" si="164"/>
        <v>Long Term</v>
      </c>
      <c r="J2647">
        <f t="shared" si="165"/>
        <v>47</v>
      </c>
      <c r="K2647">
        <f t="shared" si="166"/>
        <v>0</v>
      </c>
      <c r="L2647">
        <f t="shared" si="167"/>
        <v>0</v>
      </c>
    </row>
    <row r="2648" spans="1:12" x14ac:dyDescent="0.25">
      <c r="A2648">
        <v>3647</v>
      </c>
      <c r="B2648" t="s">
        <v>1307</v>
      </c>
      <c r="C2648">
        <v>883162</v>
      </c>
      <c r="D2648">
        <v>6.62</v>
      </c>
      <c r="E2648" s="5">
        <v>43433.338078703702</v>
      </c>
      <c r="F2648" t="s">
        <v>1424</v>
      </c>
      <c r="G2648">
        <v>2464555</v>
      </c>
      <c r="H2648" s="3">
        <v>45015.665729108798</v>
      </c>
      <c r="I2648" t="str">
        <f t="shared" si="164"/>
        <v>Long Term</v>
      </c>
      <c r="J2648">
        <f t="shared" si="165"/>
        <v>1581393</v>
      </c>
      <c r="K2648">
        <f t="shared" si="166"/>
        <v>0.1</v>
      </c>
      <c r="L2648">
        <f t="shared" si="167"/>
        <v>158139.30000000002</v>
      </c>
    </row>
    <row r="2649" spans="1:12" x14ac:dyDescent="0.25">
      <c r="A2649">
        <v>3648</v>
      </c>
      <c r="B2649" t="s">
        <v>1230</v>
      </c>
      <c r="C2649">
        <v>410394</v>
      </c>
      <c r="D2649">
        <v>8.43</v>
      </c>
      <c r="E2649" s="5">
        <v>44404.522430555553</v>
      </c>
      <c r="F2649" t="s">
        <v>1423</v>
      </c>
      <c r="G2649">
        <v>2057408</v>
      </c>
      <c r="H2649" s="3">
        <v>45015.665729108798</v>
      </c>
      <c r="I2649" t="str">
        <f t="shared" si="164"/>
        <v>Long Term</v>
      </c>
      <c r="J2649">
        <f t="shared" si="165"/>
        <v>1647014</v>
      </c>
      <c r="K2649">
        <f t="shared" si="166"/>
        <v>0.1</v>
      </c>
      <c r="L2649">
        <f t="shared" si="167"/>
        <v>164701.40000000002</v>
      </c>
    </row>
    <row r="2650" spans="1:12" x14ac:dyDescent="0.25">
      <c r="A2650">
        <v>3649</v>
      </c>
      <c r="B2650" t="s">
        <v>1322</v>
      </c>
      <c r="C2650">
        <v>668156</v>
      </c>
      <c r="D2650">
        <v>7.49</v>
      </c>
      <c r="E2650" s="5">
        <v>43687.90996527778</v>
      </c>
      <c r="F2650" t="s">
        <v>1422</v>
      </c>
      <c r="G2650">
        <v>7090940</v>
      </c>
      <c r="H2650" s="3">
        <v>45015.665729108798</v>
      </c>
      <c r="I2650" t="str">
        <f t="shared" si="164"/>
        <v>Long Term</v>
      </c>
      <c r="J2650">
        <f t="shared" si="165"/>
        <v>6422784</v>
      </c>
      <c r="K2650">
        <f t="shared" si="166"/>
        <v>0.1</v>
      </c>
      <c r="L2650">
        <f t="shared" si="167"/>
        <v>642278.40000000002</v>
      </c>
    </row>
    <row r="2651" spans="1:12" x14ac:dyDescent="0.25">
      <c r="A2651">
        <v>3650</v>
      </c>
      <c r="B2651" t="s">
        <v>1009</v>
      </c>
      <c r="C2651">
        <v>279426</v>
      </c>
      <c r="D2651">
        <v>5.26</v>
      </c>
      <c r="E2651" s="5">
        <v>44238.457673611112</v>
      </c>
      <c r="F2651" t="s">
        <v>1422</v>
      </c>
      <c r="G2651">
        <v>1365197</v>
      </c>
      <c r="H2651" s="3">
        <v>45015.665729108798</v>
      </c>
      <c r="I2651" t="str">
        <f t="shared" si="164"/>
        <v>Long Term</v>
      </c>
      <c r="J2651">
        <f t="shared" si="165"/>
        <v>1085771</v>
      </c>
      <c r="K2651">
        <f t="shared" si="166"/>
        <v>0.1</v>
      </c>
      <c r="L2651">
        <f t="shared" si="167"/>
        <v>108577.1</v>
      </c>
    </row>
    <row r="2652" spans="1:12" x14ac:dyDescent="0.25">
      <c r="A2652">
        <v>3651</v>
      </c>
      <c r="B2652" t="s">
        <v>527</v>
      </c>
      <c r="C2652">
        <v>297737</v>
      </c>
      <c r="D2652">
        <v>6.29</v>
      </c>
      <c r="E2652" s="5">
        <v>43717.857719907413</v>
      </c>
      <c r="F2652" t="s">
        <v>1425</v>
      </c>
      <c r="G2652">
        <v>479973</v>
      </c>
      <c r="H2652" s="3">
        <v>45015.665729108798</v>
      </c>
      <c r="I2652" t="str">
        <f t="shared" si="164"/>
        <v>Long Term</v>
      </c>
      <c r="J2652">
        <f t="shared" si="165"/>
        <v>182236</v>
      </c>
      <c r="K2652">
        <f t="shared" si="166"/>
        <v>0.1</v>
      </c>
      <c r="L2652">
        <f t="shared" si="167"/>
        <v>18223.600000000002</v>
      </c>
    </row>
    <row r="2653" spans="1:12" x14ac:dyDescent="0.25">
      <c r="A2653">
        <v>3652</v>
      </c>
      <c r="B2653" t="s">
        <v>542</v>
      </c>
      <c r="C2653">
        <v>438008</v>
      </c>
      <c r="D2653">
        <v>7.69</v>
      </c>
      <c r="E2653" s="5">
        <v>43822.448784722219</v>
      </c>
      <c r="F2653" t="s">
        <v>1423</v>
      </c>
      <c r="G2653">
        <v>9109550</v>
      </c>
      <c r="H2653" s="3">
        <v>45015.665729108798</v>
      </c>
      <c r="I2653" t="str">
        <f t="shared" si="164"/>
        <v>Long Term</v>
      </c>
      <c r="J2653">
        <f t="shared" si="165"/>
        <v>8671542</v>
      </c>
      <c r="K2653">
        <f t="shared" si="166"/>
        <v>0.1</v>
      </c>
      <c r="L2653">
        <f t="shared" si="167"/>
        <v>867154.20000000007</v>
      </c>
    </row>
    <row r="2654" spans="1:12" x14ac:dyDescent="0.25">
      <c r="A2654">
        <v>3653</v>
      </c>
      <c r="B2654" t="s">
        <v>1535</v>
      </c>
      <c r="C2654">
        <v>796074</v>
      </c>
      <c r="D2654">
        <v>8.6300000000000008</v>
      </c>
      <c r="E2654" s="5">
        <v>44353.574166666673</v>
      </c>
      <c r="F2654" t="s">
        <v>1424</v>
      </c>
      <c r="G2654">
        <v>796103</v>
      </c>
      <c r="H2654" s="3">
        <v>45015.665729108798</v>
      </c>
      <c r="I2654" t="str">
        <f t="shared" si="164"/>
        <v>Long Term</v>
      </c>
      <c r="J2654">
        <f t="shared" si="165"/>
        <v>29</v>
      </c>
      <c r="K2654">
        <f t="shared" si="166"/>
        <v>0</v>
      </c>
      <c r="L2654">
        <f t="shared" si="167"/>
        <v>0</v>
      </c>
    </row>
    <row r="2655" spans="1:12" x14ac:dyDescent="0.25">
      <c r="A2655">
        <v>3654</v>
      </c>
      <c r="B2655" t="s">
        <v>370</v>
      </c>
      <c r="C2655">
        <v>258434</v>
      </c>
      <c r="D2655">
        <v>5.55</v>
      </c>
      <c r="E2655" s="5">
        <v>44305.088125000002</v>
      </c>
      <c r="F2655" t="s">
        <v>1426</v>
      </c>
      <c r="G2655">
        <v>258472</v>
      </c>
      <c r="H2655" s="3">
        <v>45015.665729108798</v>
      </c>
      <c r="I2655" t="str">
        <f t="shared" si="164"/>
        <v>Long Term</v>
      </c>
      <c r="J2655">
        <f t="shared" si="165"/>
        <v>38</v>
      </c>
      <c r="K2655">
        <f t="shared" si="166"/>
        <v>0</v>
      </c>
      <c r="L2655">
        <f t="shared" si="167"/>
        <v>0</v>
      </c>
    </row>
    <row r="2656" spans="1:12" x14ac:dyDescent="0.25">
      <c r="A2656">
        <v>3655</v>
      </c>
      <c r="B2656" t="s">
        <v>445</v>
      </c>
      <c r="C2656">
        <v>133459</v>
      </c>
      <c r="D2656">
        <v>5.33</v>
      </c>
      <c r="E2656" s="5">
        <v>43652.168310185189</v>
      </c>
      <c r="F2656" t="s">
        <v>1421</v>
      </c>
      <c r="G2656">
        <v>8607415</v>
      </c>
      <c r="H2656" s="3">
        <v>45015.665729108798</v>
      </c>
      <c r="I2656" t="str">
        <f t="shared" si="164"/>
        <v>Long Term</v>
      </c>
      <c r="J2656">
        <f t="shared" si="165"/>
        <v>8473956</v>
      </c>
      <c r="K2656">
        <f t="shared" si="166"/>
        <v>0.1</v>
      </c>
      <c r="L2656">
        <f t="shared" si="167"/>
        <v>847395.60000000009</v>
      </c>
    </row>
    <row r="2657" spans="1:12" x14ac:dyDescent="0.25">
      <c r="A2657">
        <v>3656</v>
      </c>
      <c r="B2657" t="s">
        <v>1170</v>
      </c>
      <c r="C2657">
        <v>325909</v>
      </c>
      <c r="D2657">
        <v>6.94</v>
      </c>
      <c r="E2657" s="5">
        <v>44499.897997685177</v>
      </c>
      <c r="F2657" t="s">
        <v>1423</v>
      </c>
      <c r="G2657">
        <v>6880682</v>
      </c>
      <c r="H2657" s="3">
        <v>45015.665729108798</v>
      </c>
      <c r="I2657" t="str">
        <f t="shared" si="164"/>
        <v>Long Term</v>
      </c>
      <c r="J2657">
        <f t="shared" si="165"/>
        <v>6554773</v>
      </c>
      <c r="K2657">
        <f t="shared" si="166"/>
        <v>0.1</v>
      </c>
      <c r="L2657">
        <f t="shared" si="167"/>
        <v>655477.30000000005</v>
      </c>
    </row>
    <row r="2658" spans="1:12" x14ac:dyDescent="0.25">
      <c r="A2658">
        <v>3657</v>
      </c>
      <c r="B2658" t="s">
        <v>96</v>
      </c>
      <c r="C2658">
        <v>803280</v>
      </c>
      <c r="D2658">
        <v>6.38</v>
      </c>
      <c r="E2658" s="5">
        <v>44096.510011574072</v>
      </c>
      <c r="F2658" t="s">
        <v>1424</v>
      </c>
      <c r="G2658">
        <v>5143044</v>
      </c>
      <c r="H2658" s="3">
        <v>45015.665729108798</v>
      </c>
      <c r="I2658" t="str">
        <f t="shared" si="164"/>
        <v>Long Term</v>
      </c>
      <c r="J2658">
        <f t="shared" si="165"/>
        <v>4339764</v>
      </c>
      <c r="K2658">
        <f t="shared" si="166"/>
        <v>0.1</v>
      </c>
      <c r="L2658">
        <f t="shared" si="167"/>
        <v>433976.4</v>
      </c>
    </row>
    <row r="2659" spans="1:12" x14ac:dyDescent="0.25">
      <c r="A2659">
        <v>3658</v>
      </c>
      <c r="B2659" t="s">
        <v>1284</v>
      </c>
      <c r="C2659">
        <v>509212</v>
      </c>
      <c r="D2659">
        <v>6.4</v>
      </c>
      <c r="E2659" s="5">
        <v>43861.681458333333</v>
      </c>
      <c r="F2659" t="s">
        <v>1425</v>
      </c>
      <c r="G2659">
        <v>509228</v>
      </c>
      <c r="H2659" s="3">
        <v>45015.665729108798</v>
      </c>
      <c r="I2659" t="str">
        <f t="shared" si="164"/>
        <v>Long Term</v>
      </c>
      <c r="J2659">
        <f t="shared" si="165"/>
        <v>16</v>
      </c>
      <c r="K2659">
        <f t="shared" si="166"/>
        <v>0</v>
      </c>
      <c r="L2659">
        <f t="shared" si="167"/>
        <v>0</v>
      </c>
    </row>
    <row r="2660" spans="1:12" x14ac:dyDescent="0.25">
      <c r="A2660">
        <v>3659</v>
      </c>
      <c r="B2660" t="s">
        <v>1056</v>
      </c>
      <c r="C2660">
        <v>515775</v>
      </c>
      <c r="D2660">
        <v>5.37</v>
      </c>
      <c r="E2660" s="5">
        <v>43490.306342592587</v>
      </c>
      <c r="F2660" t="s">
        <v>1426</v>
      </c>
      <c r="G2660">
        <v>9278047</v>
      </c>
      <c r="H2660" s="3">
        <v>45015.665729108798</v>
      </c>
      <c r="I2660" t="str">
        <f t="shared" si="164"/>
        <v>Long Term</v>
      </c>
      <c r="J2660">
        <f t="shared" si="165"/>
        <v>8762272</v>
      </c>
      <c r="K2660">
        <f t="shared" si="166"/>
        <v>0.1</v>
      </c>
      <c r="L2660">
        <f t="shared" si="167"/>
        <v>876227.20000000007</v>
      </c>
    </row>
    <row r="2661" spans="1:12" x14ac:dyDescent="0.25">
      <c r="A2661">
        <v>3660</v>
      </c>
      <c r="B2661" t="s">
        <v>1319</v>
      </c>
      <c r="C2661">
        <v>754952</v>
      </c>
      <c r="D2661">
        <v>7.57</v>
      </c>
      <c r="E2661" s="5">
        <v>43899.884039351848</v>
      </c>
      <c r="F2661" t="s">
        <v>1423</v>
      </c>
      <c r="G2661">
        <v>1962369</v>
      </c>
      <c r="H2661" s="3">
        <v>45015.665729108798</v>
      </c>
      <c r="I2661" t="str">
        <f t="shared" si="164"/>
        <v>Long Term</v>
      </c>
      <c r="J2661">
        <f t="shared" si="165"/>
        <v>1207417</v>
      </c>
      <c r="K2661">
        <f t="shared" si="166"/>
        <v>0.1</v>
      </c>
      <c r="L2661">
        <f t="shared" si="167"/>
        <v>120741.70000000001</v>
      </c>
    </row>
    <row r="2662" spans="1:12" x14ac:dyDescent="0.25">
      <c r="A2662">
        <v>3661</v>
      </c>
      <c r="B2662" t="s">
        <v>893</v>
      </c>
      <c r="C2662">
        <v>264964</v>
      </c>
      <c r="D2662">
        <v>6.31</v>
      </c>
      <c r="E2662" s="5">
        <v>43578.809548611112</v>
      </c>
      <c r="F2662" t="s">
        <v>1426</v>
      </c>
      <c r="G2662">
        <v>3327971</v>
      </c>
      <c r="H2662" s="3">
        <v>45015.665729108798</v>
      </c>
      <c r="I2662" t="str">
        <f t="shared" si="164"/>
        <v>Long Term</v>
      </c>
      <c r="J2662">
        <f t="shared" si="165"/>
        <v>3063007</v>
      </c>
      <c r="K2662">
        <f t="shared" si="166"/>
        <v>0.1</v>
      </c>
      <c r="L2662">
        <f t="shared" si="167"/>
        <v>306300.7</v>
      </c>
    </row>
    <row r="2663" spans="1:12" x14ac:dyDescent="0.25">
      <c r="A2663">
        <v>3662</v>
      </c>
      <c r="B2663" t="s">
        <v>451</v>
      </c>
      <c r="C2663">
        <v>959716</v>
      </c>
      <c r="D2663">
        <v>7.34</v>
      </c>
      <c r="E2663" s="5">
        <v>44337.271192129629</v>
      </c>
      <c r="F2663" t="s">
        <v>1423</v>
      </c>
      <c r="G2663">
        <v>1723197</v>
      </c>
      <c r="H2663" s="3">
        <v>45015.665729108798</v>
      </c>
      <c r="I2663" t="str">
        <f t="shared" si="164"/>
        <v>Long Term</v>
      </c>
      <c r="J2663">
        <f t="shared" si="165"/>
        <v>763481</v>
      </c>
      <c r="K2663">
        <f t="shared" si="166"/>
        <v>0.1</v>
      </c>
      <c r="L2663">
        <f t="shared" si="167"/>
        <v>76348.100000000006</v>
      </c>
    </row>
    <row r="2664" spans="1:12" x14ac:dyDescent="0.25">
      <c r="A2664">
        <v>3663</v>
      </c>
      <c r="B2664" t="s">
        <v>858</v>
      </c>
      <c r="C2664">
        <v>610695</v>
      </c>
      <c r="D2664">
        <v>8.32</v>
      </c>
      <c r="E2664" s="5">
        <v>44466.794282407413</v>
      </c>
      <c r="F2664" t="s">
        <v>1423</v>
      </c>
      <c r="G2664">
        <v>5597798</v>
      </c>
      <c r="H2664" s="3">
        <v>45015.665729108798</v>
      </c>
      <c r="I2664" t="str">
        <f t="shared" si="164"/>
        <v>Long Term</v>
      </c>
      <c r="J2664">
        <f t="shared" si="165"/>
        <v>4987103</v>
      </c>
      <c r="K2664">
        <f t="shared" si="166"/>
        <v>0.1</v>
      </c>
      <c r="L2664">
        <f t="shared" si="167"/>
        <v>498710.30000000005</v>
      </c>
    </row>
    <row r="2665" spans="1:12" x14ac:dyDescent="0.25">
      <c r="A2665">
        <v>3664</v>
      </c>
      <c r="B2665" t="s">
        <v>1109</v>
      </c>
      <c r="C2665">
        <v>658661</v>
      </c>
      <c r="D2665">
        <v>6.53</v>
      </c>
      <c r="E2665" s="5">
        <v>44494.102280092593</v>
      </c>
      <c r="F2665" t="s">
        <v>1423</v>
      </c>
      <c r="G2665">
        <v>7915133</v>
      </c>
      <c r="H2665" s="3">
        <v>45015.665729108798</v>
      </c>
      <c r="I2665" t="str">
        <f t="shared" si="164"/>
        <v>Long Term</v>
      </c>
      <c r="J2665">
        <f t="shared" si="165"/>
        <v>7256472</v>
      </c>
      <c r="K2665">
        <f t="shared" si="166"/>
        <v>0.1</v>
      </c>
      <c r="L2665">
        <f t="shared" si="167"/>
        <v>725647.20000000007</v>
      </c>
    </row>
    <row r="2666" spans="1:12" x14ac:dyDescent="0.25">
      <c r="A2666">
        <v>3665</v>
      </c>
      <c r="B2666" t="s">
        <v>1240</v>
      </c>
      <c r="C2666">
        <v>605631</v>
      </c>
      <c r="D2666">
        <v>7.25</v>
      </c>
      <c r="E2666" s="5">
        <v>43772.218333333331</v>
      </c>
      <c r="F2666" t="s">
        <v>1422</v>
      </c>
      <c r="G2666">
        <v>2069912</v>
      </c>
      <c r="H2666" s="3">
        <v>45015.665729108798</v>
      </c>
      <c r="I2666" t="str">
        <f t="shared" si="164"/>
        <v>Long Term</v>
      </c>
      <c r="J2666">
        <f t="shared" si="165"/>
        <v>1464281</v>
      </c>
      <c r="K2666">
        <f t="shared" si="166"/>
        <v>0.1</v>
      </c>
      <c r="L2666">
        <f t="shared" si="167"/>
        <v>146428.1</v>
      </c>
    </row>
    <row r="2667" spans="1:12" x14ac:dyDescent="0.25">
      <c r="A2667">
        <v>3666</v>
      </c>
      <c r="B2667" t="s">
        <v>1035</v>
      </c>
      <c r="C2667">
        <v>920596</v>
      </c>
      <c r="D2667">
        <v>7.48</v>
      </c>
      <c r="E2667" s="5">
        <v>43598.571689814817</v>
      </c>
      <c r="F2667" t="s">
        <v>1426</v>
      </c>
      <c r="G2667">
        <v>920603</v>
      </c>
      <c r="H2667" s="3">
        <v>45015.665729108798</v>
      </c>
      <c r="I2667" t="str">
        <f t="shared" si="164"/>
        <v>Long Term</v>
      </c>
      <c r="J2667">
        <f t="shared" si="165"/>
        <v>7</v>
      </c>
      <c r="K2667">
        <f t="shared" si="166"/>
        <v>0</v>
      </c>
      <c r="L2667">
        <f t="shared" si="167"/>
        <v>0</v>
      </c>
    </row>
    <row r="2668" spans="1:12" x14ac:dyDescent="0.25">
      <c r="A2668">
        <v>3667</v>
      </c>
      <c r="B2668" t="s">
        <v>794</v>
      </c>
      <c r="C2668">
        <v>247654</v>
      </c>
      <c r="D2668">
        <v>7.78</v>
      </c>
      <c r="E2668" s="5">
        <v>44077.827499999999</v>
      </c>
      <c r="F2668" t="s">
        <v>1426</v>
      </c>
      <c r="G2668">
        <v>1953413</v>
      </c>
      <c r="H2668" s="3">
        <v>45015.665729108798</v>
      </c>
      <c r="I2668" t="str">
        <f t="shared" si="164"/>
        <v>Long Term</v>
      </c>
      <c r="J2668">
        <f t="shared" si="165"/>
        <v>1705759</v>
      </c>
      <c r="K2668">
        <f t="shared" si="166"/>
        <v>0.1</v>
      </c>
      <c r="L2668">
        <f t="shared" si="167"/>
        <v>170575.90000000002</v>
      </c>
    </row>
    <row r="2669" spans="1:12" x14ac:dyDescent="0.25">
      <c r="A2669">
        <v>3668</v>
      </c>
      <c r="B2669" t="s">
        <v>367</v>
      </c>
      <c r="C2669">
        <v>83337</v>
      </c>
      <c r="D2669">
        <v>8.64</v>
      </c>
      <c r="E2669" s="5">
        <v>43705.303611111107</v>
      </c>
      <c r="F2669" t="s">
        <v>1425</v>
      </c>
      <c r="G2669">
        <v>7082448</v>
      </c>
      <c r="H2669" s="3">
        <v>45015.665729108798</v>
      </c>
      <c r="I2669" t="str">
        <f t="shared" si="164"/>
        <v>Long Term</v>
      </c>
      <c r="J2669">
        <f t="shared" si="165"/>
        <v>6999111</v>
      </c>
      <c r="K2669">
        <f t="shared" si="166"/>
        <v>0.1</v>
      </c>
      <c r="L2669">
        <f t="shared" si="167"/>
        <v>699911.10000000009</v>
      </c>
    </row>
    <row r="2670" spans="1:12" x14ac:dyDescent="0.25">
      <c r="A2670">
        <v>3669</v>
      </c>
      <c r="B2670" t="s">
        <v>335</v>
      </c>
      <c r="C2670">
        <v>245569</v>
      </c>
      <c r="D2670">
        <v>7.93</v>
      </c>
      <c r="E2670" s="5">
        <v>43851.550833333327</v>
      </c>
      <c r="F2670" t="s">
        <v>1422</v>
      </c>
      <c r="G2670">
        <v>8806851</v>
      </c>
      <c r="H2670" s="3">
        <v>45015.665729108798</v>
      </c>
      <c r="I2670" t="str">
        <f t="shared" si="164"/>
        <v>Long Term</v>
      </c>
      <c r="J2670">
        <f t="shared" si="165"/>
        <v>8561282</v>
      </c>
      <c r="K2670">
        <f t="shared" si="166"/>
        <v>0.1</v>
      </c>
      <c r="L2670">
        <f t="shared" si="167"/>
        <v>856128.20000000007</v>
      </c>
    </row>
    <row r="2671" spans="1:12" x14ac:dyDescent="0.25">
      <c r="A2671">
        <v>3670</v>
      </c>
      <c r="B2671" t="s">
        <v>1377</v>
      </c>
      <c r="C2671">
        <v>630741</v>
      </c>
      <c r="D2671">
        <v>8.16</v>
      </c>
      <c r="E2671" s="5">
        <v>44484.58761574074</v>
      </c>
      <c r="F2671" t="s">
        <v>1424</v>
      </c>
      <c r="G2671">
        <v>1850953</v>
      </c>
      <c r="H2671" s="3">
        <v>45015.665729108798</v>
      </c>
      <c r="I2671" t="str">
        <f t="shared" si="164"/>
        <v>Long Term</v>
      </c>
      <c r="J2671">
        <f t="shared" si="165"/>
        <v>1220212</v>
      </c>
      <c r="K2671">
        <f t="shared" si="166"/>
        <v>0.1</v>
      </c>
      <c r="L2671">
        <f t="shared" si="167"/>
        <v>122021.20000000001</v>
      </c>
    </row>
    <row r="2672" spans="1:12" x14ac:dyDescent="0.25">
      <c r="A2672">
        <v>3671</v>
      </c>
      <c r="B2672" t="s">
        <v>501</v>
      </c>
      <c r="C2672">
        <v>852442</v>
      </c>
      <c r="D2672">
        <v>5.65</v>
      </c>
      <c r="E2672" s="5">
        <v>43732.003645833327</v>
      </c>
      <c r="F2672" t="s">
        <v>1423</v>
      </c>
      <c r="G2672">
        <v>8740346</v>
      </c>
      <c r="H2672" s="3">
        <v>45015.665729108798</v>
      </c>
      <c r="I2672" t="str">
        <f t="shared" si="164"/>
        <v>Long Term</v>
      </c>
      <c r="J2672">
        <f t="shared" si="165"/>
        <v>7887904</v>
      </c>
      <c r="K2672">
        <f t="shared" si="166"/>
        <v>0.1</v>
      </c>
      <c r="L2672">
        <f t="shared" si="167"/>
        <v>788790.4</v>
      </c>
    </row>
    <row r="2673" spans="1:12" x14ac:dyDescent="0.25">
      <c r="A2673">
        <v>3672</v>
      </c>
      <c r="B2673" t="s">
        <v>1061</v>
      </c>
      <c r="C2673">
        <v>45802</v>
      </c>
      <c r="D2673">
        <v>6.2</v>
      </c>
      <c r="E2673" s="5">
        <v>43542.376215277778</v>
      </c>
      <c r="F2673" t="s">
        <v>1423</v>
      </c>
      <c r="G2673">
        <v>6733340</v>
      </c>
      <c r="H2673" s="3">
        <v>45015.665729108798</v>
      </c>
      <c r="I2673" t="str">
        <f t="shared" si="164"/>
        <v>Long Term</v>
      </c>
      <c r="J2673">
        <f t="shared" si="165"/>
        <v>6687538</v>
      </c>
      <c r="K2673">
        <f t="shared" si="166"/>
        <v>0.1</v>
      </c>
      <c r="L2673">
        <f t="shared" si="167"/>
        <v>668753.80000000005</v>
      </c>
    </row>
    <row r="2674" spans="1:12" x14ac:dyDescent="0.25">
      <c r="A2674">
        <v>3673</v>
      </c>
      <c r="B2674" t="s">
        <v>1009</v>
      </c>
      <c r="C2674">
        <v>498288</v>
      </c>
      <c r="D2674">
        <v>8.3000000000000007</v>
      </c>
      <c r="E2674" s="5">
        <v>44734.655393518522</v>
      </c>
      <c r="F2674" t="s">
        <v>1425</v>
      </c>
      <c r="G2674">
        <v>1326370</v>
      </c>
      <c r="H2674" s="3">
        <v>45015.665729108798</v>
      </c>
      <c r="I2674" t="str">
        <f t="shared" si="164"/>
        <v>Short Term</v>
      </c>
      <c r="J2674">
        <f t="shared" si="165"/>
        <v>828082</v>
      </c>
      <c r="K2674">
        <f t="shared" si="166"/>
        <v>0.1</v>
      </c>
      <c r="L2674">
        <f t="shared" si="167"/>
        <v>82808.200000000012</v>
      </c>
    </row>
    <row r="2675" spans="1:12" x14ac:dyDescent="0.25">
      <c r="A2675">
        <v>3674</v>
      </c>
      <c r="B2675" t="s">
        <v>1297</v>
      </c>
      <c r="C2675">
        <v>712034</v>
      </c>
      <c r="D2675">
        <v>8.84</v>
      </c>
      <c r="E2675" s="5">
        <v>44237.815451388888</v>
      </c>
      <c r="F2675" t="s">
        <v>1424</v>
      </c>
      <c r="G2675">
        <v>5612278</v>
      </c>
      <c r="H2675" s="3">
        <v>45015.665729108798</v>
      </c>
      <c r="I2675" t="str">
        <f t="shared" si="164"/>
        <v>Long Term</v>
      </c>
      <c r="J2675">
        <f t="shared" si="165"/>
        <v>4900244</v>
      </c>
      <c r="K2675">
        <f t="shared" si="166"/>
        <v>0.1</v>
      </c>
      <c r="L2675">
        <f t="shared" si="167"/>
        <v>490024.4</v>
      </c>
    </row>
    <row r="2676" spans="1:12" x14ac:dyDescent="0.25">
      <c r="A2676">
        <v>3675</v>
      </c>
      <c r="B2676" t="s">
        <v>1172</v>
      </c>
      <c r="C2676">
        <v>286322</v>
      </c>
      <c r="D2676">
        <v>6.85</v>
      </c>
      <c r="E2676" s="5">
        <v>43783.016168981478</v>
      </c>
      <c r="F2676" t="s">
        <v>1424</v>
      </c>
      <c r="G2676">
        <v>4275660</v>
      </c>
      <c r="H2676" s="3">
        <v>45015.665729108798</v>
      </c>
      <c r="I2676" t="str">
        <f t="shared" si="164"/>
        <v>Long Term</v>
      </c>
      <c r="J2676">
        <f t="shared" si="165"/>
        <v>3989338</v>
      </c>
      <c r="K2676">
        <f t="shared" si="166"/>
        <v>0.1</v>
      </c>
      <c r="L2676">
        <f t="shared" si="167"/>
        <v>398933.80000000005</v>
      </c>
    </row>
    <row r="2677" spans="1:12" x14ac:dyDescent="0.25">
      <c r="A2677">
        <v>3676</v>
      </c>
      <c r="B2677" t="s">
        <v>858</v>
      </c>
      <c r="C2677">
        <v>391303</v>
      </c>
      <c r="D2677">
        <v>8.57</v>
      </c>
      <c r="E2677" s="5">
        <v>44762.912662037037</v>
      </c>
      <c r="F2677" t="s">
        <v>1423</v>
      </c>
      <c r="G2677">
        <v>4058886</v>
      </c>
      <c r="H2677" s="3">
        <v>45015.665729108798</v>
      </c>
      <c r="I2677" t="str">
        <f t="shared" si="164"/>
        <v>Short Term</v>
      </c>
      <c r="J2677">
        <f t="shared" si="165"/>
        <v>3667583</v>
      </c>
      <c r="K2677">
        <f t="shared" si="166"/>
        <v>0.1</v>
      </c>
      <c r="L2677">
        <f t="shared" si="167"/>
        <v>366758.30000000005</v>
      </c>
    </row>
    <row r="2678" spans="1:12" x14ac:dyDescent="0.25">
      <c r="A2678">
        <v>3677</v>
      </c>
      <c r="B2678" t="s">
        <v>814</v>
      </c>
      <c r="C2678">
        <v>613871</v>
      </c>
      <c r="D2678">
        <v>8.56</v>
      </c>
      <c r="E2678" s="5">
        <v>43948.639768518522</v>
      </c>
      <c r="F2678" t="s">
        <v>1423</v>
      </c>
      <c r="G2678">
        <v>7498589</v>
      </c>
      <c r="H2678" s="3">
        <v>45015.665729108798</v>
      </c>
      <c r="I2678" t="str">
        <f t="shared" si="164"/>
        <v>Long Term</v>
      </c>
      <c r="J2678">
        <f t="shared" si="165"/>
        <v>6884718</v>
      </c>
      <c r="K2678">
        <f t="shared" si="166"/>
        <v>0.1</v>
      </c>
      <c r="L2678">
        <f t="shared" si="167"/>
        <v>688471.8</v>
      </c>
    </row>
    <row r="2679" spans="1:12" x14ac:dyDescent="0.25">
      <c r="A2679">
        <v>3678</v>
      </c>
      <c r="B2679" t="s">
        <v>1268</v>
      </c>
      <c r="C2679">
        <v>808156</v>
      </c>
      <c r="D2679">
        <v>8.2899999999999991</v>
      </c>
      <c r="E2679" s="5">
        <v>43936.57607638889</v>
      </c>
      <c r="F2679" t="s">
        <v>1423</v>
      </c>
      <c r="G2679">
        <v>8903161</v>
      </c>
      <c r="H2679" s="3">
        <v>45015.665729108798</v>
      </c>
      <c r="I2679" t="str">
        <f t="shared" si="164"/>
        <v>Long Term</v>
      </c>
      <c r="J2679">
        <f t="shared" si="165"/>
        <v>8095005</v>
      </c>
      <c r="K2679">
        <f t="shared" si="166"/>
        <v>0.1</v>
      </c>
      <c r="L2679">
        <f t="shared" si="167"/>
        <v>809500.5</v>
      </c>
    </row>
    <row r="2680" spans="1:12" x14ac:dyDescent="0.25">
      <c r="A2680">
        <v>3679</v>
      </c>
      <c r="B2680" t="s">
        <v>801</v>
      </c>
      <c r="C2680">
        <v>945342</v>
      </c>
      <c r="D2680">
        <v>7.65</v>
      </c>
      <c r="E2680" s="5">
        <v>44860.303657407407</v>
      </c>
      <c r="F2680" t="s">
        <v>1423</v>
      </c>
      <c r="G2680">
        <v>945359</v>
      </c>
      <c r="H2680" s="3">
        <v>45015.665729108798</v>
      </c>
      <c r="I2680" t="str">
        <f t="shared" si="164"/>
        <v>Short Term</v>
      </c>
      <c r="J2680">
        <f t="shared" si="165"/>
        <v>17</v>
      </c>
      <c r="K2680">
        <f t="shared" si="166"/>
        <v>0</v>
      </c>
      <c r="L2680">
        <f t="shared" si="167"/>
        <v>0</v>
      </c>
    </row>
    <row r="2681" spans="1:12" x14ac:dyDescent="0.25">
      <c r="A2681">
        <v>3680</v>
      </c>
      <c r="B2681" t="s">
        <v>1060</v>
      </c>
      <c r="C2681">
        <v>267743</v>
      </c>
      <c r="D2681">
        <v>7.43</v>
      </c>
      <c r="E2681" s="5">
        <v>43908.962627314817</v>
      </c>
      <c r="F2681" t="s">
        <v>1423</v>
      </c>
      <c r="G2681">
        <v>267779</v>
      </c>
      <c r="H2681" s="3">
        <v>45015.665729108798</v>
      </c>
      <c r="I2681" t="str">
        <f t="shared" si="164"/>
        <v>Long Term</v>
      </c>
      <c r="J2681">
        <f t="shared" si="165"/>
        <v>36</v>
      </c>
      <c r="K2681">
        <f t="shared" si="166"/>
        <v>0</v>
      </c>
      <c r="L2681">
        <f t="shared" si="167"/>
        <v>0</v>
      </c>
    </row>
    <row r="2682" spans="1:12" x14ac:dyDescent="0.25">
      <c r="A2682">
        <v>3681</v>
      </c>
      <c r="B2682" t="s">
        <v>1176</v>
      </c>
      <c r="C2682">
        <v>836874</v>
      </c>
      <c r="D2682">
        <v>5.96</v>
      </c>
      <c r="E2682" s="5">
        <v>44417.097453703696</v>
      </c>
      <c r="F2682" t="s">
        <v>1424</v>
      </c>
      <c r="G2682">
        <v>1506903</v>
      </c>
      <c r="H2682" s="3">
        <v>45015.665729108798</v>
      </c>
      <c r="I2682" t="str">
        <f t="shared" si="164"/>
        <v>Long Term</v>
      </c>
      <c r="J2682">
        <f t="shared" si="165"/>
        <v>670029</v>
      </c>
      <c r="K2682">
        <f t="shared" si="166"/>
        <v>0.1</v>
      </c>
      <c r="L2682">
        <f t="shared" si="167"/>
        <v>67002.900000000009</v>
      </c>
    </row>
    <row r="2683" spans="1:12" x14ac:dyDescent="0.25">
      <c r="A2683">
        <v>3682</v>
      </c>
      <c r="B2683" t="s">
        <v>1211</v>
      </c>
      <c r="C2683">
        <v>528756</v>
      </c>
      <c r="D2683">
        <v>5.12</v>
      </c>
      <c r="E2683" s="5">
        <v>44274.287395833337</v>
      </c>
      <c r="F2683" t="s">
        <v>1423</v>
      </c>
      <c r="G2683">
        <v>8438694</v>
      </c>
      <c r="H2683" s="3">
        <v>45015.665729108798</v>
      </c>
      <c r="I2683" t="str">
        <f t="shared" si="164"/>
        <v>Long Term</v>
      </c>
      <c r="J2683">
        <f t="shared" si="165"/>
        <v>7909938</v>
      </c>
      <c r="K2683">
        <f t="shared" si="166"/>
        <v>0.1</v>
      </c>
      <c r="L2683">
        <f t="shared" si="167"/>
        <v>790993.8</v>
      </c>
    </row>
    <row r="2684" spans="1:12" x14ac:dyDescent="0.25">
      <c r="A2684">
        <v>3683</v>
      </c>
      <c r="B2684" t="s">
        <v>549</v>
      </c>
      <c r="C2684">
        <v>366886</v>
      </c>
      <c r="D2684">
        <v>5.77</v>
      </c>
      <c r="E2684" s="5">
        <v>44347.330312500002</v>
      </c>
      <c r="F2684" t="s">
        <v>1421</v>
      </c>
      <c r="G2684">
        <v>1147719</v>
      </c>
      <c r="H2684" s="3">
        <v>45015.665729108798</v>
      </c>
      <c r="I2684" t="str">
        <f t="shared" si="164"/>
        <v>Long Term</v>
      </c>
      <c r="J2684">
        <f t="shared" si="165"/>
        <v>780833</v>
      </c>
      <c r="K2684">
        <f t="shared" si="166"/>
        <v>0.1</v>
      </c>
      <c r="L2684">
        <f t="shared" si="167"/>
        <v>78083.3</v>
      </c>
    </row>
    <row r="2685" spans="1:12" x14ac:dyDescent="0.25">
      <c r="A2685">
        <v>3684</v>
      </c>
      <c r="B2685" t="s">
        <v>1563</v>
      </c>
      <c r="C2685">
        <v>224984</v>
      </c>
      <c r="D2685">
        <v>7.73</v>
      </c>
      <c r="E2685" s="5">
        <v>45010.497557870367</v>
      </c>
      <c r="F2685" t="s">
        <v>1424</v>
      </c>
      <c r="G2685">
        <v>3061193</v>
      </c>
      <c r="H2685" s="3">
        <v>45015.665729108798</v>
      </c>
      <c r="I2685" t="str">
        <f t="shared" si="164"/>
        <v>Short Term</v>
      </c>
      <c r="J2685">
        <f t="shared" si="165"/>
        <v>2836209</v>
      </c>
      <c r="K2685">
        <f t="shared" si="166"/>
        <v>0.1</v>
      </c>
      <c r="L2685">
        <f t="shared" si="167"/>
        <v>283620.90000000002</v>
      </c>
    </row>
    <row r="2686" spans="1:12" x14ac:dyDescent="0.25">
      <c r="A2686">
        <v>3685</v>
      </c>
      <c r="B2686" t="s">
        <v>473</v>
      </c>
      <c r="C2686">
        <v>654241</v>
      </c>
      <c r="D2686">
        <v>6.15</v>
      </c>
      <c r="E2686" s="5">
        <v>44185.541747685187</v>
      </c>
      <c r="F2686" t="s">
        <v>1425</v>
      </c>
      <c r="G2686">
        <v>3851200</v>
      </c>
      <c r="H2686" s="3">
        <v>45015.665729108798</v>
      </c>
      <c r="I2686" t="str">
        <f t="shared" si="164"/>
        <v>Long Term</v>
      </c>
      <c r="J2686">
        <f t="shared" si="165"/>
        <v>3196959</v>
      </c>
      <c r="K2686">
        <f t="shared" si="166"/>
        <v>0.1</v>
      </c>
      <c r="L2686">
        <f t="shared" si="167"/>
        <v>319695.90000000002</v>
      </c>
    </row>
    <row r="2687" spans="1:12" x14ac:dyDescent="0.25">
      <c r="A2687">
        <v>3686</v>
      </c>
      <c r="B2687" t="s">
        <v>1102</v>
      </c>
      <c r="C2687">
        <v>793115</v>
      </c>
      <c r="D2687">
        <v>8.6</v>
      </c>
      <c r="E2687" s="5">
        <v>44331.927210648151</v>
      </c>
      <c r="F2687" t="s">
        <v>1422</v>
      </c>
      <c r="G2687">
        <v>6293938</v>
      </c>
      <c r="H2687" s="3">
        <v>45015.665729108798</v>
      </c>
      <c r="I2687" t="str">
        <f t="shared" si="164"/>
        <v>Long Term</v>
      </c>
      <c r="J2687">
        <f t="shared" si="165"/>
        <v>5500823</v>
      </c>
      <c r="K2687">
        <f t="shared" si="166"/>
        <v>0.1</v>
      </c>
      <c r="L2687">
        <f t="shared" si="167"/>
        <v>550082.30000000005</v>
      </c>
    </row>
    <row r="2688" spans="1:12" x14ac:dyDescent="0.25">
      <c r="A2688">
        <v>3687</v>
      </c>
      <c r="B2688" t="s">
        <v>505</v>
      </c>
      <c r="C2688">
        <v>915190</v>
      </c>
      <c r="D2688">
        <v>7.79</v>
      </c>
      <c r="E2688" s="5">
        <v>44293.445069444453</v>
      </c>
      <c r="F2688" t="s">
        <v>1425</v>
      </c>
      <c r="G2688">
        <v>9719179</v>
      </c>
      <c r="H2688" s="3">
        <v>45015.665729108798</v>
      </c>
      <c r="I2688" t="str">
        <f t="shared" si="164"/>
        <v>Long Term</v>
      </c>
      <c r="J2688">
        <f t="shared" si="165"/>
        <v>8803989</v>
      </c>
      <c r="K2688">
        <f t="shared" si="166"/>
        <v>0.1</v>
      </c>
      <c r="L2688">
        <f t="shared" si="167"/>
        <v>880398.9</v>
      </c>
    </row>
    <row r="2689" spans="1:12" x14ac:dyDescent="0.25">
      <c r="A2689">
        <v>3688</v>
      </c>
      <c r="B2689" t="s">
        <v>149</v>
      </c>
      <c r="C2689">
        <v>133998</v>
      </c>
      <c r="D2689">
        <v>8.92</v>
      </c>
      <c r="E2689" s="5">
        <v>43743.249571759261</v>
      </c>
      <c r="F2689" t="s">
        <v>1425</v>
      </c>
      <c r="G2689">
        <v>252569</v>
      </c>
      <c r="H2689" s="3">
        <v>45015.665729108798</v>
      </c>
      <c r="I2689" t="str">
        <f t="shared" si="164"/>
        <v>Long Term</v>
      </c>
      <c r="J2689">
        <f t="shared" si="165"/>
        <v>118571</v>
      </c>
      <c r="K2689">
        <f t="shared" si="166"/>
        <v>0.1</v>
      </c>
      <c r="L2689">
        <f t="shared" si="167"/>
        <v>11857.1</v>
      </c>
    </row>
    <row r="2690" spans="1:12" x14ac:dyDescent="0.25">
      <c r="A2690">
        <v>3689</v>
      </c>
      <c r="B2690" t="s">
        <v>370</v>
      </c>
      <c r="C2690">
        <v>131713</v>
      </c>
      <c r="D2690">
        <v>6.62</v>
      </c>
      <c r="E2690" s="5">
        <v>43475.654340277782</v>
      </c>
      <c r="F2690" t="s">
        <v>1421</v>
      </c>
      <c r="G2690">
        <v>8917744</v>
      </c>
      <c r="H2690" s="3">
        <v>45015.665729108798</v>
      </c>
      <c r="I2690" t="str">
        <f t="shared" si="164"/>
        <v>Long Term</v>
      </c>
      <c r="J2690">
        <f t="shared" si="165"/>
        <v>8786031</v>
      </c>
      <c r="K2690">
        <f t="shared" si="166"/>
        <v>0.1</v>
      </c>
      <c r="L2690">
        <f t="shared" si="167"/>
        <v>878603.10000000009</v>
      </c>
    </row>
    <row r="2691" spans="1:12" x14ac:dyDescent="0.25">
      <c r="A2691">
        <v>3690</v>
      </c>
      <c r="B2691" t="s">
        <v>387</v>
      </c>
      <c r="C2691">
        <v>626146</v>
      </c>
      <c r="D2691">
        <v>5.52</v>
      </c>
      <c r="E2691" s="5">
        <v>43621.854131944441</v>
      </c>
      <c r="F2691" t="s">
        <v>1421</v>
      </c>
      <c r="G2691">
        <v>5220067</v>
      </c>
      <c r="H2691" s="3">
        <v>45015.665729108798</v>
      </c>
      <c r="I2691" t="str">
        <f t="shared" ref="I2691:I2754" si="168">IF((H2691-E2691)&lt;=365,"Short Term","Long Term")</f>
        <v>Long Term</v>
      </c>
      <c r="J2691">
        <f t="shared" ref="J2691:J2754" si="169">G2691-C2691</f>
        <v>4593921</v>
      </c>
      <c r="K2691">
        <f t="shared" ref="K2691:K2754" si="170">IF(J2691&gt;100000,10%,0)</f>
        <v>0.1</v>
      </c>
      <c r="L2691">
        <f t="shared" ref="L2691:L2754" si="171">J2691*K2691</f>
        <v>459392.10000000003</v>
      </c>
    </row>
    <row r="2692" spans="1:12" x14ac:dyDescent="0.25">
      <c r="A2692">
        <v>3691</v>
      </c>
      <c r="B2692" t="s">
        <v>838</v>
      </c>
      <c r="C2692">
        <v>204787</v>
      </c>
      <c r="D2692">
        <v>8.2899999999999991</v>
      </c>
      <c r="E2692" s="5">
        <v>43959.137037037042</v>
      </c>
      <c r="F2692" t="s">
        <v>1424</v>
      </c>
      <c r="G2692">
        <v>4835846</v>
      </c>
      <c r="H2692" s="3">
        <v>45015.665729108798</v>
      </c>
      <c r="I2692" t="str">
        <f t="shared" si="168"/>
        <v>Long Term</v>
      </c>
      <c r="J2692">
        <f t="shared" si="169"/>
        <v>4631059</v>
      </c>
      <c r="K2692">
        <f t="shared" si="170"/>
        <v>0.1</v>
      </c>
      <c r="L2692">
        <f t="shared" si="171"/>
        <v>463105.9</v>
      </c>
    </row>
    <row r="2693" spans="1:12" x14ac:dyDescent="0.25">
      <c r="A2693">
        <v>3692</v>
      </c>
      <c r="B2693" t="s">
        <v>1272</v>
      </c>
      <c r="C2693">
        <v>857960</v>
      </c>
      <c r="D2693">
        <v>5.71</v>
      </c>
      <c r="E2693" s="5">
        <v>44772.336608796293</v>
      </c>
      <c r="F2693" t="s">
        <v>1425</v>
      </c>
      <c r="G2693">
        <v>6828117</v>
      </c>
      <c r="H2693" s="3">
        <v>45015.665729108798</v>
      </c>
      <c r="I2693" t="str">
        <f t="shared" si="168"/>
        <v>Short Term</v>
      </c>
      <c r="J2693">
        <f t="shared" si="169"/>
        <v>5970157</v>
      </c>
      <c r="K2693">
        <f t="shared" si="170"/>
        <v>0.1</v>
      </c>
      <c r="L2693">
        <f t="shared" si="171"/>
        <v>597015.70000000007</v>
      </c>
    </row>
    <row r="2694" spans="1:12" x14ac:dyDescent="0.25">
      <c r="A2694">
        <v>3693</v>
      </c>
      <c r="B2694" t="s">
        <v>1318</v>
      </c>
      <c r="C2694">
        <v>797607</v>
      </c>
      <c r="D2694">
        <v>7.44</v>
      </c>
      <c r="E2694" s="5">
        <v>44752.539618055547</v>
      </c>
      <c r="F2694" t="s">
        <v>1421</v>
      </c>
      <c r="G2694">
        <v>9113079</v>
      </c>
      <c r="H2694" s="3">
        <v>45015.665729108798</v>
      </c>
      <c r="I2694" t="str">
        <f t="shared" si="168"/>
        <v>Short Term</v>
      </c>
      <c r="J2694">
        <f t="shared" si="169"/>
        <v>8315472</v>
      </c>
      <c r="K2694">
        <f t="shared" si="170"/>
        <v>0.1</v>
      </c>
      <c r="L2694">
        <f t="shared" si="171"/>
        <v>831547.20000000007</v>
      </c>
    </row>
    <row r="2695" spans="1:12" x14ac:dyDescent="0.25">
      <c r="A2695">
        <v>3694</v>
      </c>
      <c r="B2695" t="s">
        <v>147</v>
      </c>
      <c r="C2695">
        <v>659671</v>
      </c>
      <c r="D2695">
        <v>6.66</v>
      </c>
      <c r="E2695" s="5">
        <v>43907.106608796297</v>
      </c>
      <c r="F2695" t="s">
        <v>1425</v>
      </c>
      <c r="G2695">
        <v>659698</v>
      </c>
      <c r="H2695" s="3">
        <v>45015.665729108798</v>
      </c>
      <c r="I2695" t="str">
        <f t="shared" si="168"/>
        <v>Long Term</v>
      </c>
      <c r="J2695">
        <f t="shared" si="169"/>
        <v>27</v>
      </c>
      <c r="K2695">
        <f t="shared" si="170"/>
        <v>0</v>
      </c>
      <c r="L2695">
        <f t="shared" si="171"/>
        <v>0</v>
      </c>
    </row>
    <row r="2696" spans="1:12" x14ac:dyDescent="0.25">
      <c r="A2696">
        <v>3695</v>
      </c>
      <c r="B2696" t="s">
        <v>880</v>
      </c>
      <c r="C2696">
        <v>870110</v>
      </c>
      <c r="D2696">
        <v>6.39</v>
      </c>
      <c r="E2696" s="5">
        <v>44581.351585648154</v>
      </c>
      <c r="F2696" t="s">
        <v>1424</v>
      </c>
      <c r="G2696">
        <v>5117447</v>
      </c>
      <c r="H2696" s="3">
        <v>45015.665729108798</v>
      </c>
      <c r="I2696" t="str">
        <f t="shared" si="168"/>
        <v>Long Term</v>
      </c>
      <c r="J2696">
        <f t="shared" si="169"/>
        <v>4247337</v>
      </c>
      <c r="K2696">
        <f t="shared" si="170"/>
        <v>0.1</v>
      </c>
      <c r="L2696">
        <f t="shared" si="171"/>
        <v>424733.7</v>
      </c>
    </row>
    <row r="2697" spans="1:12" x14ac:dyDescent="0.25">
      <c r="A2697">
        <v>3696</v>
      </c>
      <c r="B2697" t="s">
        <v>309</v>
      </c>
      <c r="C2697">
        <v>673670</v>
      </c>
      <c r="D2697">
        <v>5.78</v>
      </c>
      <c r="E2697" s="5">
        <v>43869.032025462962</v>
      </c>
      <c r="F2697" t="s">
        <v>1422</v>
      </c>
      <c r="G2697">
        <v>4661143</v>
      </c>
      <c r="H2697" s="3">
        <v>45015.665729108798</v>
      </c>
      <c r="I2697" t="str">
        <f t="shared" si="168"/>
        <v>Long Term</v>
      </c>
      <c r="J2697">
        <f t="shared" si="169"/>
        <v>3987473</v>
      </c>
      <c r="K2697">
        <f t="shared" si="170"/>
        <v>0.1</v>
      </c>
      <c r="L2697">
        <f t="shared" si="171"/>
        <v>398747.30000000005</v>
      </c>
    </row>
    <row r="2698" spans="1:12" x14ac:dyDescent="0.25">
      <c r="A2698">
        <v>3697</v>
      </c>
      <c r="B2698" t="s">
        <v>577</v>
      </c>
      <c r="C2698">
        <v>866075</v>
      </c>
      <c r="D2698">
        <v>7.3</v>
      </c>
      <c r="E2698" s="5">
        <v>44761.801631944443</v>
      </c>
      <c r="F2698" t="s">
        <v>1424</v>
      </c>
      <c r="G2698">
        <v>4688462</v>
      </c>
      <c r="H2698" s="3">
        <v>45015.665729108798</v>
      </c>
      <c r="I2698" t="str">
        <f t="shared" si="168"/>
        <v>Short Term</v>
      </c>
      <c r="J2698">
        <f t="shared" si="169"/>
        <v>3822387</v>
      </c>
      <c r="K2698">
        <f t="shared" si="170"/>
        <v>0.1</v>
      </c>
      <c r="L2698">
        <f t="shared" si="171"/>
        <v>382238.7</v>
      </c>
    </row>
    <row r="2699" spans="1:12" x14ac:dyDescent="0.25">
      <c r="A2699">
        <v>3698</v>
      </c>
      <c r="B2699" t="s">
        <v>1195</v>
      </c>
      <c r="C2699">
        <v>273009</v>
      </c>
      <c r="D2699">
        <v>6.71</v>
      </c>
      <c r="E2699" s="5">
        <v>44066.606516203698</v>
      </c>
      <c r="F2699" t="s">
        <v>1423</v>
      </c>
      <c r="G2699">
        <v>4000965</v>
      </c>
      <c r="H2699" s="3">
        <v>45015.665729108798</v>
      </c>
      <c r="I2699" t="str">
        <f t="shared" si="168"/>
        <v>Long Term</v>
      </c>
      <c r="J2699">
        <f t="shared" si="169"/>
        <v>3727956</v>
      </c>
      <c r="K2699">
        <f t="shared" si="170"/>
        <v>0.1</v>
      </c>
      <c r="L2699">
        <f t="shared" si="171"/>
        <v>372795.60000000003</v>
      </c>
    </row>
    <row r="2700" spans="1:12" x14ac:dyDescent="0.25">
      <c r="A2700">
        <v>3699</v>
      </c>
      <c r="B2700" t="s">
        <v>721</v>
      </c>
      <c r="C2700">
        <v>616142</v>
      </c>
      <c r="D2700">
        <v>8.8699999999999992</v>
      </c>
      <c r="E2700" s="5">
        <v>44671.221921296303</v>
      </c>
      <c r="F2700" t="s">
        <v>1423</v>
      </c>
      <c r="G2700">
        <v>3170071</v>
      </c>
      <c r="H2700" s="3">
        <v>45015.665729108798</v>
      </c>
      <c r="I2700" t="str">
        <f t="shared" si="168"/>
        <v>Short Term</v>
      </c>
      <c r="J2700">
        <f t="shared" si="169"/>
        <v>2553929</v>
      </c>
      <c r="K2700">
        <f t="shared" si="170"/>
        <v>0.1</v>
      </c>
      <c r="L2700">
        <f t="shared" si="171"/>
        <v>255392.90000000002</v>
      </c>
    </row>
    <row r="2701" spans="1:12" x14ac:dyDescent="0.25">
      <c r="A2701">
        <v>3700</v>
      </c>
      <c r="B2701" t="s">
        <v>556</v>
      </c>
      <c r="C2701">
        <v>622995</v>
      </c>
      <c r="D2701">
        <v>5.19</v>
      </c>
      <c r="E2701" s="5">
        <v>43836.894942129627</v>
      </c>
      <c r="F2701" t="s">
        <v>1425</v>
      </c>
      <c r="G2701">
        <v>623018</v>
      </c>
      <c r="H2701" s="3">
        <v>45015.665729108798</v>
      </c>
      <c r="I2701" t="str">
        <f t="shared" si="168"/>
        <v>Long Term</v>
      </c>
      <c r="J2701">
        <f t="shared" si="169"/>
        <v>23</v>
      </c>
      <c r="K2701">
        <f t="shared" si="170"/>
        <v>0</v>
      </c>
      <c r="L2701">
        <f t="shared" si="171"/>
        <v>0</v>
      </c>
    </row>
    <row r="2702" spans="1:12" x14ac:dyDescent="0.25">
      <c r="A2702">
        <v>3701</v>
      </c>
      <c r="B2702" t="s">
        <v>577</v>
      </c>
      <c r="C2702">
        <v>201122</v>
      </c>
      <c r="D2702">
        <v>6.59</v>
      </c>
      <c r="E2702" s="5">
        <v>43917.911377314813</v>
      </c>
      <c r="F2702" t="s">
        <v>1424</v>
      </c>
      <c r="G2702">
        <v>4595012</v>
      </c>
      <c r="H2702" s="3">
        <v>45015.665729108798</v>
      </c>
      <c r="I2702" t="str">
        <f t="shared" si="168"/>
        <v>Long Term</v>
      </c>
      <c r="J2702">
        <f t="shared" si="169"/>
        <v>4393890</v>
      </c>
      <c r="K2702">
        <f t="shared" si="170"/>
        <v>0.1</v>
      </c>
      <c r="L2702">
        <f t="shared" si="171"/>
        <v>439389</v>
      </c>
    </row>
    <row r="2703" spans="1:12" x14ac:dyDescent="0.25">
      <c r="A2703">
        <v>3702</v>
      </c>
      <c r="B2703" t="s">
        <v>928</v>
      </c>
      <c r="C2703">
        <v>335772</v>
      </c>
      <c r="D2703">
        <v>5.72</v>
      </c>
      <c r="E2703" s="5">
        <v>44341.191793981481</v>
      </c>
      <c r="F2703" t="s">
        <v>1425</v>
      </c>
      <c r="G2703">
        <v>9582140</v>
      </c>
      <c r="H2703" s="3">
        <v>45015.665729108798</v>
      </c>
      <c r="I2703" t="str">
        <f t="shared" si="168"/>
        <v>Long Term</v>
      </c>
      <c r="J2703">
        <f t="shared" si="169"/>
        <v>9246368</v>
      </c>
      <c r="K2703">
        <f t="shared" si="170"/>
        <v>0.1</v>
      </c>
      <c r="L2703">
        <f t="shared" si="171"/>
        <v>924636.8</v>
      </c>
    </row>
    <row r="2704" spans="1:12" x14ac:dyDescent="0.25">
      <c r="A2704">
        <v>3703</v>
      </c>
      <c r="B2704" t="s">
        <v>494</v>
      </c>
      <c r="C2704">
        <v>801941</v>
      </c>
      <c r="D2704">
        <v>8.4</v>
      </c>
      <c r="E2704" s="5">
        <v>43719.745937500003</v>
      </c>
      <c r="F2704" t="s">
        <v>1424</v>
      </c>
      <c r="G2704">
        <v>4258171</v>
      </c>
      <c r="H2704" s="3">
        <v>45015.665729108798</v>
      </c>
      <c r="I2704" t="str">
        <f t="shared" si="168"/>
        <v>Long Term</v>
      </c>
      <c r="J2704">
        <f t="shared" si="169"/>
        <v>3456230</v>
      </c>
      <c r="K2704">
        <f t="shared" si="170"/>
        <v>0.1</v>
      </c>
      <c r="L2704">
        <f t="shared" si="171"/>
        <v>345623</v>
      </c>
    </row>
    <row r="2705" spans="1:12" x14ac:dyDescent="0.25">
      <c r="A2705">
        <v>3704</v>
      </c>
      <c r="B2705" t="s">
        <v>694</v>
      </c>
      <c r="C2705">
        <v>234839</v>
      </c>
      <c r="D2705">
        <v>5.3</v>
      </c>
      <c r="E2705" s="5">
        <v>43441.518506944441</v>
      </c>
      <c r="F2705" t="s">
        <v>1424</v>
      </c>
      <c r="G2705">
        <v>9912913</v>
      </c>
      <c r="H2705" s="3">
        <v>45015.665729108798</v>
      </c>
      <c r="I2705" t="str">
        <f t="shared" si="168"/>
        <v>Long Term</v>
      </c>
      <c r="J2705">
        <f t="shared" si="169"/>
        <v>9678074</v>
      </c>
      <c r="K2705">
        <f t="shared" si="170"/>
        <v>0.1</v>
      </c>
      <c r="L2705">
        <f t="shared" si="171"/>
        <v>967807.4</v>
      </c>
    </row>
    <row r="2706" spans="1:12" x14ac:dyDescent="0.25">
      <c r="A2706">
        <v>3705</v>
      </c>
      <c r="B2706" t="s">
        <v>918</v>
      </c>
      <c r="C2706">
        <v>366881</v>
      </c>
      <c r="D2706">
        <v>7.79</v>
      </c>
      <c r="E2706" s="5">
        <v>43929.220011574071</v>
      </c>
      <c r="F2706" t="s">
        <v>1423</v>
      </c>
      <c r="G2706">
        <v>7555259</v>
      </c>
      <c r="H2706" s="3">
        <v>45015.665729108798</v>
      </c>
      <c r="I2706" t="str">
        <f t="shared" si="168"/>
        <v>Long Term</v>
      </c>
      <c r="J2706">
        <f t="shared" si="169"/>
        <v>7188378</v>
      </c>
      <c r="K2706">
        <f t="shared" si="170"/>
        <v>0.1</v>
      </c>
      <c r="L2706">
        <f t="shared" si="171"/>
        <v>718837.8</v>
      </c>
    </row>
    <row r="2707" spans="1:12" x14ac:dyDescent="0.25">
      <c r="A2707">
        <v>3706</v>
      </c>
      <c r="B2707" t="s">
        <v>316</v>
      </c>
      <c r="C2707">
        <v>410917</v>
      </c>
      <c r="D2707">
        <v>6.64</v>
      </c>
      <c r="E2707" s="5">
        <v>43926.763668981483</v>
      </c>
      <c r="F2707" t="s">
        <v>1421</v>
      </c>
      <c r="G2707">
        <v>9042280</v>
      </c>
      <c r="H2707" s="3">
        <v>45015.665729108798</v>
      </c>
      <c r="I2707" t="str">
        <f t="shared" si="168"/>
        <v>Long Term</v>
      </c>
      <c r="J2707">
        <f t="shared" si="169"/>
        <v>8631363</v>
      </c>
      <c r="K2707">
        <f t="shared" si="170"/>
        <v>0.1</v>
      </c>
      <c r="L2707">
        <f t="shared" si="171"/>
        <v>863136.3</v>
      </c>
    </row>
    <row r="2708" spans="1:12" x14ac:dyDescent="0.25">
      <c r="A2708">
        <v>3707</v>
      </c>
      <c r="B2708" t="s">
        <v>901</v>
      </c>
      <c r="C2708">
        <v>331851</v>
      </c>
      <c r="D2708">
        <v>5.14</v>
      </c>
      <c r="E2708" s="5">
        <v>44750.000127314823</v>
      </c>
      <c r="F2708" t="s">
        <v>1422</v>
      </c>
      <c r="G2708">
        <v>541972</v>
      </c>
      <c r="H2708" s="3">
        <v>45015.665729108798</v>
      </c>
      <c r="I2708" t="str">
        <f t="shared" si="168"/>
        <v>Short Term</v>
      </c>
      <c r="J2708">
        <f t="shared" si="169"/>
        <v>210121</v>
      </c>
      <c r="K2708">
        <f t="shared" si="170"/>
        <v>0.1</v>
      </c>
      <c r="L2708">
        <f t="shared" si="171"/>
        <v>21012.100000000002</v>
      </c>
    </row>
    <row r="2709" spans="1:12" x14ac:dyDescent="0.25">
      <c r="A2709">
        <v>3708</v>
      </c>
      <c r="B2709" t="s">
        <v>454</v>
      </c>
      <c r="C2709">
        <v>102944</v>
      </c>
      <c r="D2709">
        <v>7.2</v>
      </c>
      <c r="E2709" s="5">
        <v>43570.802291666667</v>
      </c>
      <c r="F2709" t="s">
        <v>1424</v>
      </c>
      <c r="G2709">
        <v>2152536</v>
      </c>
      <c r="H2709" s="3">
        <v>45015.665729108798</v>
      </c>
      <c r="I2709" t="str">
        <f t="shared" si="168"/>
        <v>Long Term</v>
      </c>
      <c r="J2709">
        <f t="shared" si="169"/>
        <v>2049592</v>
      </c>
      <c r="K2709">
        <f t="shared" si="170"/>
        <v>0.1</v>
      </c>
      <c r="L2709">
        <f t="shared" si="171"/>
        <v>204959.2</v>
      </c>
    </row>
    <row r="2710" spans="1:12" x14ac:dyDescent="0.25">
      <c r="A2710">
        <v>3709</v>
      </c>
      <c r="B2710" t="s">
        <v>1374</v>
      </c>
      <c r="C2710">
        <v>40121</v>
      </c>
      <c r="D2710">
        <v>7.98</v>
      </c>
      <c r="E2710" s="5">
        <v>44629.762627314813</v>
      </c>
      <c r="F2710" t="s">
        <v>1426</v>
      </c>
      <c r="G2710">
        <v>5510092</v>
      </c>
      <c r="H2710" s="3">
        <v>45015.665729108798</v>
      </c>
      <c r="I2710" t="str">
        <f t="shared" si="168"/>
        <v>Long Term</v>
      </c>
      <c r="J2710">
        <f t="shared" si="169"/>
        <v>5469971</v>
      </c>
      <c r="K2710">
        <f t="shared" si="170"/>
        <v>0.1</v>
      </c>
      <c r="L2710">
        <f t="shared" si="171"/>
        <v>546997.1</v>
      </c>
    </row>
    <row r="2711" spans="1:12" x14ac:dyDescent="0.25">
      <c r="A2711">
        <v>3710</v>
      </c>
      <c r="B2711" t="s">
        <v>1384</v>
      </c>
      <c r="C2711">
        <v>99458</v>
      </c>
      <c r="D2711">
        <v>8.19</v>
      </c>
      <c r="E2711" s="5">
        <v>44448.942685185182</v>
      </c>
      <c r="F2711" t="s">
        <v>1424</v>
      </c>
      <c r="G2711">
        <v>5584752</v>
      </c>
      <c r="H2711" s="3">
        <v>45015.665729108798</v>
      </c>
      <c r="I2711" t="str">
        <f t="shared" si="168"/>
        <v>Long Term</v>
      </c>
      <c r="J2711">
        <f t="shared" si="169"/>
        <v>5485294</v>
      </c>
      <c r="K2711">
        <f t="shared" si="170"/>
        <v>0.1</v>
      </c>
      <c r="L2711">
        <f t="shared" si="171"/>
        <v>548529.4</v>
      </c>
    </row>
    <row r="2712" spans="1:12" x14ac:dyDescent="0.25">
      <c r="A2712">
        <v>3711</v>
      </c>
      <c r="B2712" t="s">
        <v>832</v>
      </c>
      <c r="C2712">
        <v>910027</v>
      </c>
      <c r="D2712">
        <v>7.66</v>
      </c>
      <c r="E2712" s="5">
        <v>43467.695115740738</v>
      </c>
      <c r="F2712" t="s">
        <v>1423</v>
      </c>
      <c r="G2712">
        <v>5755135</v>
      </c>
      <c r="H2712" s="3">
        <v>45015.665729108798</v>
      </c>
      <c r="I2712" t="str">
        <f t="shared" si="168"/>
        <v>Long Term</v>
      </c>
      <c r="J2712">
        <f t="shared" si="169"/>
        <v>4845108</v>
      </c>
      <c r="K2712">
        <f t="shared" si="170"/>
        <v>0.1</v>
      </c>
      <c r="L2712">
        <f t="shared" si="171"/>
        <v>484510.80000000005</v>
      </c>
    </row>
    <row r="2713" spans="1:12" x14ac:dyDescent="0.25">
      <c r="A2713">
        <v>3712</v>
      </c>
      <c r="B2713" t="s">
        <v>1554</v>
      </c>
      <c r="C2713">
        <v>722963</v>
      </c>
      <c r="D2713">
        <v>8.5299999999999994</v>
      </c>
      <c r="E2713" s="5">
        <v>44281.819849537038</v>
      </c>
      <c r="F2713" t="s">
        <v>1422</v>
      </c>
      <c r="G2713">
        <v>9912121</v>
      </c>
      <c r="H2713" s="3">
        <v>45015.665729108798</v>
      </c>
      <c r="I2713" t="str">
        <f t="shared" si="168"/>
        <v>Long Term</v>
      </c>
      <c r="J2713">
        <f t="shared" si="169"/>
        <v>9189158</v>
      </c>
      <c r="K2713">
        <f t="shared" si="170"/>
        <v>0.1</v>
      </c>
      <c r="L2713">
        <f t="shared" si="171"/>
        <v>918915.8</v>
      </c>
    </row>
    <row r="2714" spans="1:12" x14ac:dyDescent="0.25">
      <c r="A2714">
        <v>3713</v>
      </c>
      <c r="B2714" t="s">
        <v>1219</v>
      </c>
      <c r="C2714">
        <v>341508</v>
      </c>
      <c r="D2714">
        <v>8.86</v>
      </c>
      <c r="E2714" s="5">
        <v>43483.005358796298</v>
      </c>
      <c r="F2714" t="s">
        <v>1425</v>
      </c>
      <c r="G2714">
        <v>6907990</v>
      </c>
      <c r="H2714" s="3">
        <v>45015.665729108798</v>
      </c>
      <c r="I2714" t="str">
        <f t="shared" si="168"/>
        <v>Long Term</v>
      </c>
      <c r="J2714">
        <f t="shared" si="169"/>
        <v>6566482</v>
      </c>
      <c r="K2714">
        <f t="shared" si="170"/>
        <v>0.1</v>
      </c>
      <c r="L2714">
        <f t="shared" si="171"/>
        <v>656648.20000000007</v>
      </c>
    </row>
    <row r="2715" spans="1:12" x14ac:dyDescent="0.25">
      <c r="A2715">
        <v>3714</v>
      </c>
      <c r="B2715" t="s">
        <v>1066</v>
      </c>
      <c r="C2715">
        <v>934542</v>
      </c>
      <c r="D2715">
        <v>5.0999999999999996</v>
      </c>
      <c r="E2715" s="5">
        <v>43992.948993055557</v>
      </c>
      <c r="F2715" t="s">
        <v>1422</v>
      </c>
      <c r="G2715">
        <v>8769534</v>
      </c>
      <c r="H2715" s="3">
        <v>45015.665729108798</v>
      </c>
      <c r="I2715" t="str">
        <f t="shared" si="168"/>
        <v>Long Term</v>
      </c>
      <c r="J2715">
        <f t="shared" si="169"/>
        <v>7834992</v>
      </c>
      <c r="K2715">
        <f t="shared" si="170"/>
        <v>0.1</v>
      </c>
      <c r="L2715">
        <f t="shared" si="171"/>
        <v>783499.20000000007</v>
      </c>
    </row>
    <row r="2716" spans="1:12" x14ac:dyDescent="0.25">
      <c r="A2716">
        <v>3715</v>
      </c>
      <c r="B2716" t="s">
        <v>632</v>
      </c>
      <c r="C2716">
        <v>705264</v>
      </c>
      <c r="D2716">
        <v>6.4</v>
      </c>
      <c r="E2716" s="5">
        <v>43453.834050925929</v>
      </c>
      <c r="F2716" t="s">
        <v>1422</v>
      </c>
      <c r="G2716">
        <v>6368165</v>
      </c>
      <c r="H2716" s="3">
        <v>45015.665729108798</v>
      </c>
      <c r="I2716" t="str">
        <f t="shared" si="168"/>
        <v>Long Term</v>
      </c>
      <c r="J2716">
        <f t="shared" si="169"/>
        <v>5662901</v>
      </c>
      <c r="K2716">
        <f t="shared" si="170"/>
        <v>0.1</v>
      </c>
      <c r="L2716">
        <f t="shared" si="171"/>
        <v>566290.1</v>
      </c>
    </row>
    <row r="2717" spans="1:12" x14ac:dyDescent="0.25">
      <c r="A2717">
        <v>3716</v>
      </c>
      <c r="B2717" t="s">
        <v>759</v>
      </c>
      <c r="C2717">
        <v>437467</v>
      </c>
      <c r="D2717">
        <v>6.88</v>
      </c>
      <c r="E2717" s="5">
        <v>44765.079085648147</v>
      </c>
      <c r="F2717" t="s">
        <v>1424</v>
      </c>
      <c r="G2717">
        <v>9406822</v>
      </c>
      <c r="H2717" s="3">
        <v>45015.665729108798</v>
      </c>
      <c r="I2717" t="str">
        <f t="shared" si="168"/>
        <v>Short Term</v>
      </c>
      <c r="J2717">
        <f t="shared" si="169"/>
        <v>8969355</v>
      </c>
      <c r="K2717">
        <f t="shared" si="170"/>
        <v>0.1</v>
      </c>
      <c r="L2717">
        <f t="shared" si="171"/>
        <v>896935.5</v>
      </c>
    </row>
    <row r="2718" spans="1:12" x14ac:dyDescent="0.25">
      <c r="A2718">
        <v>3717</v>
      </c>
      <c r="B2718" t="s">
        <v>1446</v>
      </c>
      <c r="C2718">
        <v>37897</v>
      </c>
      <c r="D2718">
        <v>6.83</v>
      </c>
      <c r="E2718" s="5">
        <v>44889.140775462962</v>
      </c>
      <c r="F2718" t="s">
        <v>1423</v>
      </c>
      <c r="G2718">
        <v>9660351</v>
      </c>
      <c r="H2718" s="3">
        <v>45015.665729108798</v>
      </c>
      <c r="I2718" t="str">
        <f t="shared" si="168"/>
        <v>Short Term</v>
      </c>
      <c r="J2718">
        <f t="shared" si="169"/>
        <v>9622454</v>
      </c>
      <c r="K2718">
        <f t="shared" si="170"/>
        <v>0.1</v>
      </c>
      <c r="L2718">
        <f t="shared" si="171"/>
        <v>962245.4</v>
      </c>
    </row>
    <row r="2719" spans="1:12" x14ac:dyDescent="0.25">
      <c r="A2719">
        <v>3718</v>
      </c>
      <c r="B2719" t="s">
        <v>1540</v>
      </c>
      <c r="C2719">
        <v>995382</v>
      </c>
      <c r="D2719">
        <v>5.69</v>
      </c>
      <c r="E2719" s="5">
        <v>44556.882384259261</v>
      </c>
      <c r="F2719" t="s">
        <v>1425</v>
      </c>
      <c r="G2719">
        <v>4572244</v>
      </c>
      <c r="H2719" s="3">
        <v>45015.665729108798</v>
      </c>
      <c r="I2719" t="str">
        <f t="shared" si="168"/>
        <v>Long Term</v>
      </c>
      <c r="J2719">
        <f t="shared" si="169"/>
        <v>3576862</v>
      </c>
      <c r="K2719">
        <f t="shared" si="170"/>
        <v>0.1</v>
      </c>
      <c r="L2719">
        <f t="shared" si="171"/>
        <v>357686.2</v>
      </c>
    </row>
    <row r="2720" spans="1:12" x14ac:dyDescent="0.25">
      <c r="A2720">
        <v>3719</v>
      </c>
      <c r="B2720" t="s">
        <v>36</v>
      </c>
      <c r="C2720">
        <v>692163</v>
      </c>
      <c r="D2720">
        <v>7.2</v>
      </c>
      <c r="E2720" s="5">
        <v>44901.288310185177</v>
      </c>
      <c r="F2720" t="s">
        <v>1425</v>
      </c>
      <c r="G2720">
        <v>1615463</v>
      </c>
      <c r="H2720" s="3">
        <v>45015.665729108798</v>
      </c>
      <c r="I2720" t="str">
        <f t="shared" si="168"/>
        <v>Short Term</v>
      </c>
      <c r="J2720">
        <f t="shared" si="169"/>
        <v>923300</v>
      </c>
      <c r="K2720">
        <f t="shared" si="170"/>
        <v>0.1</v>
      </c>
      <c r="L2720">
        <f t="shared" si="171"/>
        <v>92330</v>
      </c>
    </row>
    <row r="2721" spans="1:12" x14ac:dyDescent="0.25">
      <c r="A2721">
        <v>3720</v>
      </c>
      <c r="B2721" t="s">
        <v>321</v>
      </c>
      <c r="C2721">
        <v>404866</v>
      </c>
      <c r="D2721">
        <v>5.61</v>
      </c>
      <c r="E2721" s="5">
        <v>43486.649594907409</v>
      </c>
      <c r="F2721" t="s">
        <v>1421</v>
      </c>
      <c r="G2721">
        <v>8993906</v>
      </c>
      <c r="H2721" s="3">
        <v>45015.665729108798</v>
      </c>
      <c r="I2721" t="str">
        <f t="shared" si="168"/>
        <v>Long Term</v>
      </c>
      <c r="J2721">
        <f t="shared" si="169"/>
        <v>8589040</v>
      </c>
      <c r="K2721">
        <f t="shared" si="170"/>
        <v>0.1</v>
      </c>
      <c r="L2721">
        <f t="shared" si="171"/>
        <v>858904</v>
      </c>
    </row>
    <row r="2722" spans="1:12" x14ac:dyDescent="0.25">
      <c r="A2722">
        <v>3721</v>
      </c>
      <c r="B2722" t="s">
        <v>1357</v>
      </c>
      <c r="C2722">
        <v>323037</v>
      </c>
      <c r="D2722">
        <v>5.27</v>
      </c>
      <c r="E2722" s="5">
        <v>44752.82576388889</v>
      </c>
      <c r="F2722" t="s">
        <v>1423</v>
      </c>
      <c r="G2722">
        <v>1564809</v>
      </c>
      <c r="H2722" s="3">
        <v>45015.665729108798</v>
      </c>
      <c r="I2722" t="str">
        <f t="shared" si="168"/>
        <v>Short Term</v>
      </c>
      <c r="J2722">
        <f t="shared" si="169"/>
        <v>1241772</v>
      </c>
      <c r="K2722">
        <f t="shared" si="170"/>
        <v>0.1</v>
      </c>
      <c r="L2722">
        <f t="shared" si="171"/>
        <v>124177.20000000001</v>
      </c>
    </row>
    <row r="2723" spans="1:12" x14ac:dyDescent="0.25">
      <c r="A2723">
        <v>3722</v>
      </c>
      <c r="B2723" t="s">
        <v>397</v>
      </c>
      <c r="C2723">
        <v>733688</v>
      </c>
      <c r="D2723">
        <v>6.95</v>
      </c>
      <c r="E2723" s="5">
        <v>44329.142766203702</v>
      </c>
      <c r="F2723" t="s">
        <v>1421</v>
      </c>
      <c r="G2723">
        <v>2825220</v>
      </c>
      <c r="H2723" s="3">
        <v>45015.665729108798</v>
      </c>
      <c r="I2723" t="str">
        <f t="shared" si="168"/>
        <v>Long Term</v>
      </c>
      <c r="J2723">
        <f t="shared" si="169"/>
        <v>2091532</v>
      </c>
      <c r="K2723">
        <f t="shared" si="170"/>
        <v>0.1</v>
      </c>
      <c r="L2723">
        <f t="shared" si="171"/>
        <v>209153.2</v>
      </c>
    </row>
    <row r="2724" spans="1:12" x14ac:dyDescent="0.25">
      <c r="A2724">
        <v>3723</v>
      </c>
      <c r="B2724" t="s">
        <v>1032</v>
      </c>
      <c r="C2724">
        <v>205633</v>
      </c>
      <c r="D2724">
        <v>7.6</v>
      </c>
      <c r="E2724" s="5">
        <v>43507.921342592592</v>
      </c>
      <c r="F2724" t="s">
        <v>1424</v>
      </c>
      <c r="G2724">
        <v>5293315</v>
      </c>
      <c r="H2724" s="3">
        <v>45015.665729108798</v>
      </c>
      <c r="I2724" t="str">
        <f t="shared" si="168"/>
        <v>Long Term</v>
      </c>
      <c r="J2724">
        <f t="shared" si="169"/>
        <v>5087682</v>
      </c>
      <c r="K2724">
        <f t="shared" si="170"/>
        <v>0.1</v>
      </c>
      <c r="L2724">
        <f t="shared" si="171"/>
        <v>508768.2</v>
      </c>
    </row>
    <row r="2725" spans="1:12" x14ac:dyDescent="0.25">
      <c r="A2725">
        <v>3724</v>
      </c>
      <c r="B2725" t="s">
        <v>943</v>
      </c>
      <c r="C2725">
        <v>303927</v>
      </c>
      <c r="D2725">
        <v>8.6999999999999993</v>
      </c>
      <c r="E2725" s="5">
        <v>43439.632870370369</v>
      </c>
      <c r="F2725" t="s">
        <v>1423</v>
      </c>
      <c r="G2725">
        <v>9219423</v>
      </c>
      <c r="H2725" s="3">
        <v>45015.665729108798</v>
      </c>
      <c r="I2725" t="str">
        <f t="shared" si="168"/>
        <v>Long Term</v>
      </c>
      <c r="J2725">
        <f t="shared" si="169"/>
        <v>8915496</v>
      </c>
      <c r="K2725">
        <f t="shared" si="170"/>
        <v>0.1</v>
      </c>
      <c r="L2725">
        <f t="shared" si="171"/>
        <v>891549.60000000009</v>
      </c>
    </row>
    <row r="2726" spans="1:12" x14ac:dyDescent="0.25">
      <c r="A2726">
        <v>3725</v>
      </c>
      <c r="B2726" t="s">
        <v>148</v>
      </c>
      <c r="C2726">
        <v>178431</v>
      </c>
      <c r="D2726">
        <v>8.2100000000000009</v>
      </c>
      <c r="E2726" s="5">
        <v>44855.335474537038</v>
      </c>
      <c r="F2726" t="s">
        <v>1425</v>
      </c>
      <c r="G2726">
        <v>782933</v>
      </c>
      <c r="H2726" s="3">
        <v>45015.665729108798</v>
      </c>
      <c r="I2726" t="str">
        <f t="shared" si="168"/>
        <v>Short Term</v>
      </c>
      <c r="J2726">
        <f t="shared" si="169"/>
        <v>604502</v>
      </c>
      <c r="K2726">
        <f t="shared" si="170"/>
        <v>0.1</v>
      </c>
      <c r="L2726">
        <f t="shared" si="171"/>
        <v>60450.200000000004</v>
      </c>
    </row>
    <row r="2727" spans="1:12" x14ac:dyDescent="0.25">
      <c r="A2727">
        <v>3726</v>
      </c>
      <c r="B2727" t="s">
        <v>1340</v>
      </c>
      <c r="C2727">
        <v>452645</v>
      </c>
      <c r="D2727">
        <v>5.55</v>
      </c>
      <c r="E2727" s="5">
        <v>43460.839583333327</v>
      </c>
      <c r="F2727" t="s">
        <v>1425</v>
      </c>
      <c r="G2727">
        <v>452646</v>
      </c>
      <c r="H2727" s="3">
        <v>45015.665729108798</v>
      </c>
      <c r="I2727" t="str">
        <f t="shared" si="168"/>
        <v>Long Term</v>
      </c>
      <c r="J2727">
        <f t="shared" si="169"/>
        <v>1</v>
      </c>
      <c r="K2727">
        <f t="shared" si="170"/>
        <v>0</v>
      </c>
      <c r="L2727">
        <f t="shared" si="171"/>
        <v>0</v>
      </c>
    </row>
    <row r="2728" spans="1:12" x14ac:dyDescent="0.25">
      <c r="A2728">
        <v>3727</v>
      </c>
      <c r="B2728" t="s">
        <v>78</v>
      </c>
      <c r="C2728">
        <v>124355</v>
      </c>
      <c r="D2728">
        <v>7.32</v>
      </c>
      <c r="E2728" s="5">
        <v>43851.323761574073</v>
      </c>
      <c r="F2728" t="s">
        <v>1424</v>
      </c>
      <c r="G2728">
        <v>2887374</v>
      </c>
      <c r="H2728" s="3">
        <v>45015.665729108798</v>
      </c>
      <c r="I2728" t="str">
        <f t="shared" si="168"/>
        <v>Long Term</v>
      </c>
      <c r="J2728">
        <f t="shared" si="169"/>
        <v>2763019</v>
      </c>
      <c r="K2728">
        <f t="shared" si="170"/>
        <v>0.1</v>
      </c>
      <c r="L2728">
        <f t="shared" si="171"/>
        <v>276301.90000000002</v>
      </c>
    </row>
    <row r="2729" spans="1:12" x14ac:dyDescent="0.25">
      <c r="A2729">
        <v>3728</v>
      </c>
      <c r="B2729" t="s">
        <v>687</v>
      </c>
      <c r="C2729">
        <v>857111</v>
      </c>
      <c r="D2729">
        <v>5.99</v>
      </c>
      <c r="E2729" s="5">
        <v>43642.345266203702</v>
      </c>
      <c r="F2729" t="s">
        <v>1424</v>
      </c>
      <c r="G2729">
        <v>1438724</v>
      </c>
      <c r="H2729" s="3">
        <v>45015.665729108798</v>
      </c>
      <c r="I2729" t="str">
        <f t="shared" si="168"/>
        <v>Long Term</v>
      </c>
      <c r="J2729">
        <f t="shared" si="169"/>
        <v>581613</v>
      </c>
      <c r="K2729">
        <f t="shared" si="170"/>
        <v>0.1</v>
      </c>
      <c r="L2729">
        <f t="shared" si="171"/>
        <v>58161.3</v>
      </c>
    </row>
    <row r="2730" spans="1:12" x14ac:dyDescent="0.25">
      <c r="A2730">
        <v>3729</v>
      </c>
      <c r="B2730" t="s">
        <v>346</v>
      </c>
      <c r="C2730">
        <v>230475</v>
      </c>
      <c r="D2730">
        <v>5.43</v>
      </c>
      <c r="E2730" s="5">
        <v>43953.913622685177</v>
      </c>
      <c r="F2730" t="s">
        <v>1422</v>
      </c>
      <c r="G2730">
        <v>7933702</v>
      </c>
      <c r="H2730" s="3">
        <v>45015.665729108798</v>
      </c>
      <c r="I2730" t="str">
        <f t="shared" si="168"/>
        <v>Long Term</v>
      </c>
      <c r="J2730">
        <f t="shared" si="169"/>
        <v>7703227</v>
      </c>
      <c r="K2730">
        <f t="shared" si="170"/>
        <v>0.1</v>
      </c>
      <c r="L2730">
        <f t="shared" si="171"/>
        <v>770322.70000000007</v>
      </c>
    </row>
    <row r="2731" spans="1:12" x14ac:dyDescent="0.25">
      <c r="A2731">
        <v>3730</v>
      </c>
      <c r="B2731" t="s">
        <v>1577</v>
      </c>
      <c r="C2731">
        <v>78112</v>
      </c>
      <c r="D2731">
        <v>8.6199999999999992</v>
      </c>
      <c r="E2731" s="5">
        <v>43962.612303240741</v>
      </c>
      <c r="F2731" t="s">
        <v>1424</v>
      </c>
      <c r="G2731">
        <v>7914603</v>
      </c>
      <c r="H2731" s="3">
        <v>45015.665729108798</v>
      </c>
      <c r="I2731" t="str">
        <f t="shared" si="168"/>
        <v>Long Term</v>
      </c>
      <c r="J2731">
        <f t="shared" si="169"/>
        <v>7836491</v>
      </c>
      <c r="K2731">
        <f t="shared" si="170"/>
        <v>0.1</v>
      </c>
      <c r="L2731">
        <f t="shared" si="171"/>
        <v>783649.10000000009</v>
      </c>
    </row>
    <row r="2732" spans="1:12" x14ac:dyDescent="0.25">
      <c r="A2732">
        <v>3731</v>
      </c>
      <c r="B2732" t="s">
        <v>97</v>
      </c>
      <c r="C2732">
        <v>473537</v>
      </c>
      <c r="D2732">
        <v>8.7100000000000009</v>
      </c>
      <c r="E2732" s="5">
        <v>44407.881655092591</v>
      </c>
      <c r="F2732" t="s">
        <v>1426</v>
      </c>
      <c r="G2732">
        <v>6633787</v>
      </c>
      <c r="H2732" s="3">
        <v>45015.665729108798</v>
      </c>
      <c r="I2732" t="str">
        <f t="shared" si="168"/>
        <v>Long Term</v>
      </c>
      <c r="J2732">
        <f t="shared" si="169"/>
        <v>6160250</v>
      </c>
      <c r="K2732">
        <f t="shared" si="170"/>
        <v>0.1</v>
      </c>
      <c r="L2732">
        <f t="shared" si="171"/>
        <v>616025</v>
      </c>
    </row>
    <row r="2733" spans="1:12" x14ac:dyDescent="0.25">
      <c r="A2733">
        <v>3732</v>
      </c>
      <c r="B2733" t="s">
        <v>172</v>
      </c>
      <c r="C2733">
        <v>576097</v>
      </c>
      <c r="D2733">
        <v>8.82</v>
      </c>
      <c r="E2733" s="5">
        <v>44402.077893518523</v>
      </c>
      <c r="F2733" t="s">
        <v>1426</v>
      </c>
      <c r="G2733">
        <v>1848477</v>
      </c>
      <c r="H2733" s="3">
        <v>45015.665729108798</v>
      </c>
      <c r="I2733" t="str">
        <f t="shared" si="168"/>
        <v>Long Term</v>
      </c>
      <c r="J2733">
        <f t="shared" si="169"/>
        <v>1272380</v>
      </c>
      <c r="K2733">
        <f t="shared" si="170"/>
        <v>0.1</v>
      </c>
      <c r="L2733">
        <f t="shared" si="171"/>
        <v>127238</v>
      </c>
    </row>
    <row r="2734" spans="1:12" x14ac:dyDescent="0.25">
      <c r="A2734">
        <v>3733</v>
      </c>
      <c r="B2734" t="s">
        <v>398</v>
      </c>
      <c r="C2734">
        <v>639452</v>
      </c>
      <c r="D2734">
        <v>7.59</v>
      </c>
      <c r="E2734" s="5">
        <v>43732.719664351847</v>
      </c>
      <c r="F2734" t="s">
        <v>1425</v>
      </c>
      <c r="G2734">
        <v>8882900</v>
      </c>
      <c r="H2734" s="3">
        <v>45015.665729108798</v>
      </c>
      <c r="I2734" t="str">
        <f t="shared" si="168"/>
        <v>Long Term</v>
      </c>
      <c r="J2734">
        <f t="shared" si="169"/>
        <v>8243448</v>
      </c>
      <c r="K2734">
        <f t="shared" si="170"/>
        <v>0.1</v>
      </c>
      <c r="L2734">
        <f t="shared" si="171"/>
        <v>824344.8</v>
      </c>
    </row>
    <row r="2735" spans="1:12" x14ac:dyDescent="0.25">
      <c r="A2735">
        <v>3734</v>
      </c>
      <c r="B2735" t="s">
        <v>1206</v>
      </c>
      <c r="C2735">
        <v>877218</v>
      </c>
      <c r="D2735">
        <v>7.96</v>
      </c>
      <c r="E2735" s="5">
        <v>43673.991377314807</v>
      </c>
      <c r="F2735" t="s">
        <v>1423</v>
      </c>
      <c r="G2735">
        <v>4539950</v>
      </c>
      <c r="H2735" s="3">
        <v>45015.665729108798</v>
      </c>
      <c r="I2735" t="str">
        <f t="shared" si="168"/>
        <v>Long Term</v>
      </c>
      <c r="J2735">
        <f t="shared" si="169"/>
        <v>3662732</v>
      </c>
      <c r="K2735">
        <f t="shared" si="170"/>
        <v>0.1</v>
      </c>
      <c r="L2735">
        <f t="shared" si="171"/>
        <v>366273.2</v>
      </c>
    </row>
    <row r="2736" spans="1:12" x14ac:dyDescent="0.25">
      <c r="A2736">
        <v>3735</v>
      </c>
      <c r="B2736" t="s">
        <v>940</v>
      </c>
      <c r="C2736">
        <v>707515</v>
      </c>
      <c r="D2736">
        <v>5.68</v>
      </c>
      <c r="E2736" s="5">
        <v>44309.691481481481</v>
      </c>
      <c r="F2736" t="s">
        <v>1425</v>
      </c>
      <c r="G2736">
        <v>4623787</v>
      </c>
      <c r="H2736" s="3">
        <v>45015.665729108798</v>
      </c>
      <c r="I2736" t="str">
        <f t="shared" si="168"/>
        <v>Long Term</v>
      </c>
      <c r="J2736">
        <f t="shared" si="169"/>
        <v>3916272</v>
      </c>
      <c r="K2736">
        <f t="shared" si="170"/>
        <v>0.1</v>
      </c>
      <c r="L2736">
        <f t="shared" si="171"/>
        <v>391627.2</v>
      </c>
    </row>
    <row r="2737" spans="1:12" x14ac:dyDescent="0.25">
      <c r="A2737">
        <v>3736</v>
      </c>
      <c r="B2737" t="s">
        <v>758</v>
      </c>
      <c r="C2737">
        <v>805297</v>
      </c>
      <c r="D2737">
        <v>7.39</v>
      </c>
      <c r="E2737" s="5">
        <v>44469.431203703702</v>
      </c>
      <c r="F2737" t="s">
        <v>1421</v>
      </c>
      <c r="G2737">
        <v>805345</v>
      </c>
      <c r="H2737" s="3">
        <v>45015.665729108798</v>
      </c>
      <c r="I2737" t="str">
        <f t="shared" si="168"/>
        <v>Long Term</v>
      </c>
      <c r="J2737">
        <f t="shared" si="169"/>
        <v>48</v>
      </c>
      <c r="K2737">
        <f t="shared" si="170"/>
        <v>0</v>
      </c>
      <c r="L2737">
        <f t="shared" si="171"/>
        <v>0</v>
      </c>
    </row>
    <row r="2738" spans="1:12" x14ac:dyDescent="0.25">
      <c r="A2738">
        <v>3737</v>
      </c>
      <c r="B2738" t="s">
        <v>795</v>
      </c>
      <c r="C2738">
        <v>433619</v>
      </c>
      <c r="D2738">
        <v>5.99</v>
      </c>
      <c r="E2738" s="5">
        <v>44007.235798611109</v>
      </c>
      <c r="F2738" t="s">
        <v>1422</v>
      </c>
      <c r="G2738">
        <v>4387021</v>
      </c>
      <c r="H2738" s="3">
        <v>45015.665729108798</v>
      </c>
      <c r="I2738" t="str">
        <f t="shared" si="168"/>
        <v>Long Term</v>
      </c>
      <c r="J2738">
        <f t="shared" si="169"/>
        <v>3953402</v>
      </c>
      <c r="K2738">
        <f t="shared" si="170"/>
        <v>0.1</v>
      </c>
      <c r="L2738">
        <f t="shared" si="171"/>
        <v>395340.2</v>
      </c>
    </row>
    <row r="2739" spans="1:12" x14ac:dyDescent="0.25">
      <c r="A2739">
        <v>3738</v>
      </c>
      <c r="B2739" t="s">
        <v>1189</v>
      </c>
      <c r="C2739">
        <v>943224</v>
      </c>
      <c r="D2739">
        <v>6.16</v>
      </c>
      <c r="E2739" s="5">
        <v>44367.772129629629</v>
      </c>
      <c r="F2739" t="s">
        <v>1423</v>
      </c>
      <c r="G2739">
        <v>5897758</v>
      </c>
      <c r="H2739" s="3">
        <v>45015.665729108798</v>
      </c>
      <c r="I2739" t="str">
        <f t="shared" si="168"/>
        <v>Long Term</v>
      </c>
      <c r="J2739">
        <f t="shared" si="169"/>
        <v>4954534</v>
      </c>
      <c r="K2739">
        <f t="shared" si="170"/>
        <v>0.1</v>
      </c>
      <c r="L2739">
        <f t="shared" si="171"/>
        <v>495453.4</v>
      </c>
    </row>
    <row r="2740" spans="1:12" x14ac:dyDescent="0.25">
      <c r="A2740">
        <v>3739</v>
      </c>
      <c r="B2740" t="s">
        <v>1348</v>
      </c>
      <c r="C2740">
        <v>439580</v>
      </c>
      <c r="D2740">
        <v>6</v>
      </c>
      <c r="E2740" s="5">
        <v>43872.43986111111</v>
      </c>
      <c r="F2740" t="s">
        <v>1424</v>
      </c>
      <c r="G2740">
        <v>1043755</v>
      </c>
      <c r="H2740" s="3">
        <v>45015.665729108798</v>
      </c>
      <c r="I2740" t="str">
        <f t="shared" si="168"/>
        <v>Long Term</v>
      </c>
      <c r="J2740">
        <f t="shared" si="169"/>
        <v>604175</v>
      </c>
      <c r="K2740">
        <f t="shared" si="170"/>
        <v>0.1</v>
      </c>
      <c r="L2740">
        <f t="shared" si="171"/>
        <v>60417.5</v>
      </c>
    </row>
    <row r="2741" spans="1:12" x14ac:dyDescent="0.25">
      <c r="A2741">
        <v>3740</v>
      </c>
      <c r="B2741" t="s">
        <v>1254</v>
      </c>
      <c r="C2741">
        <v>202953</v>
      </c>
      <c r="D2741">
        <v>6.8</v>
      </c>
      <c r="E2741" s="5">
        <v>44586.812511574077</v>
      </c>
      <c r="F2741" t="s">
        <v>1425</v>
      </c>
      <c r="G2741">
        <v>6279472</v>
      </c>
      <c r="H2741" s="3">
        <v>45015.665729108798</v>
      </c>
      <c r="I2741" t="str">
        <f t="shared" si="168"/>
        <v>Long Term</v>
      </c>
      <c r="J2741">
        <f t="shared" si="169"/>
        <v>6076519</v>
      </c>
      <c r="K2741">
        <f t="shared" si="170"/>
        <v>0.1</v>
      </c>
      <c r="L2741">
        <f t="shared" si="171"/>
        <v>607651.9</v>
      </c>
    </row>
    <row r="2742" spans="1:12" x14ac:dyDescent="0.25">
      <c r="A2742">
        <v>3741</v>
      </c>
      <c r="B2742" t="s">
        <v>870</v>
      </c>
      <c r="C2742">
        <v>692065</v>
      </c>
      <c r="D2742">
        <v>5.24</v>
      </c>
      <c r="E2742" s="5">
        <v>43448.364004629628</v>
      </c>
      <c r="F2742" t="s">
        <v>1422</v>
      </c>
      <c r="G2742">
        <v>9921649</v>
      </c>
      <c r="H2742" s="3">
        <v>45015.665729108798</v>
      </c>
      <c r="I2742" t="str">
        <f t="shared" si="168"/>
        <v>Long Term</v>
      </c>
      <c r="J2742">
        <f t="shared" si="169"/>
        <v>9229584</v>
      </c>
      <c r="K2742">
        <f t="shared" si="170"/>
        <v>0.1</v>
      </c>
      <c r="L2742">
        <f t="shared" si="171"/>
        <v>922958.4</v>
      </c>
    </row>
    <row r="2743" spans="1:12" x14ac:dyDescent="0.25">
      <c r="A2743">
        <v>3742</v>
      </c>
      <c r="B2743" t="s">
        <v>1092</v>
      </c>
      <c r="C2743">
        <v>338406</v>
      </c>
      <c r="D2743">
        <v>5.59</v>
      </c>
      <c r="E2743" s="5">
        <v>43992.707256944443</v>
      </c>
      <c r="F2743" t="s">
        <v>1421</v>
      </c>
      <c r="G2743">
        <v>9518401</v>
      </c>
      <c r="H2743" s="3">
        <v>45015.665729108798</v>
      </c>
      <c r="I2743" t="str">
        <f t="shared" si="168"/>
        <v>Long Term</v>
      </c>
      <c r="J2743">
        <f t="shared" si="169"/>
        <v>9179995</v>
      </c>
      <c r="K2743">
        <f t="shared" si="170"/>
        <v>0.1</v>
      </c>
      <c r="L2743">
        <f t="shared" si="171"/>
        <v>917999.5</v>
      </c>
    </row>
    <row r="2744" spans="1:12" x14ac:dyDescent="0.25">
      <c r="A2744">
        <v>3743</v>
      </c>
      <c r="B2744" t="s">
        <v>1248</v>
      </c>
      <c r="C2744">
        <v>686608</v>
      </c>
      <c r="D2744">
        <v>8.9700000000000006</v>
      </c>
      <c r="E2744" s="5">
        <v>44559.194768518522</v>
      </c>
      <c r="F2744" t="s">
        <v>1426</v>
      </c>
      <c r="G2744">
        <v>5606600</v>
      </c>
      <c r="H2744" s="3">
        <v>45015.665729108798</v>
      </c>
      <c r="I2744" t="str">
        <f t="shared" si="168"/>
        <v>Long Term</v>
      </c>
      <c r="J2744">
        <f t="shared" si="169"/>
        <v>4919992</v>
      </c>
      <c r="K2744">
        <f t="shared" si="170"/>
        <v>0.1</v>
      </c>
      <c r="L2744">
        <f t="shared" si="171"/>
        <v>491999.2</v>
      </c>
    </row>
    <row r="2745" spans="1:12" x14ac:dyDescent="0.25">
      <c r="A2745">
        <v>3744</v>
      </c>
      <c r="B2745" t="s">
        <v>1584</v>
      </c>
      <c r="C2745">
        <v>71102</v>
      </c>
      <c r="D2745">
        <v>8.9600000000000009</v>
      </c>
      <c r="E2745" s="5">
        <v>43958.649953703702</v>
      </c>
      <c r="F2745" t="s">
        <v>1422</v>
      </c>
      <c r="G2745">
        <v>2135781</v>
      </c>
      <c r="H2745" s="3">
        <v>45015.665729108798</v>
      </c>
      <c r="I2745" t="str">
        <f t="shared" si="168"/>
        <v>Long Term</v>
      </c>
      <c r="J2745">
        <f t="shared" si="169"/>
        <v>2064679</v>
      </c>
      <c r="K2745">
        <f t="shared" si="170"/>
        <v>0.1</v>
      </c>
      <c r="L2745">
        <f t="shared" si="171"/>
        <v>206467.90000000002</v>
      </c>
    </row>
    <row r="2746" spans="1:12" x14ac:dyDescent="0.25">
      <c r="A2746">
        <v>3745</v>
      </c>
      <c r="B2746" t="s">
        <v>1585</v>
      </c>
      <c r="C2746">
        <v>110077</v>
      </c>
      <c r="D2746">
        <v>7.92</v>
      </c>
      <c r="E2746" s="5">
        <v>44374.365752314807</v>
      </c>
      <c r="F2746" t="s">
        <v>1421</v>
      </c>
      <c r="G2746">
        <v>2438325</v>
      </c>
      <c r="H2746" s="3">
        <v>45015.665729108798</v>
      </c>
      <c r="I2746" t="str">
        <f t="shared" si="168"/>
        <v>Long Term</v>
      </c>
      <c r="J2746">
        <f t="shared" si="169"/>
        <v>2328248</v>
      </c>
      <c r="K2746">
        <f t="shared" si="170"/>
        <v>0.1</v>
      </c>
      <c r="L2746">
        <f t="shared" si="171"/>
        <v>232824.80000000002</v>
      </c>
    </row>
    <row r="2747" spans="1:12" x14ac:dyDescent="0.25">
      <c r="A2747">
        <v>3746</v>
      </c>
      <c r="B2747" t="s">
        <v>1187</v>
      </c>
      <c r="C2747">
        <v>397109</v>
      </c>
      <c r="D2747">
        <v>5.94</v>
      </c>
      <c r="E2747" s="5">
        <v>44128.703252314823</v>
      </c>
      <c r="F2747" t="s">
        <v>1421</v>
      </c>
      <c r="G2747">
        <v>4965711</v>
      </c>
      <c r="H2747" s="3">
        <v>45015.665729108798</v>
      </c>
      <c r="I2747" t="str">
        <f t="shared" si="168"/>
        <v>Long Term</v>
      </c>
      <c r="J2747">
        <f t="shared" si="169"/>
        <v>4568602</v>
      </c>
      <c r="K2747">
        <f t="shared" si="170"/>
        <v>0.1</v>
      </c>
      <c r="L2747">
        <f t="shared" si="171"/>
        <v>456860.2</v>
      </c>
    </row>
    <row r="2748" spans="1:12" x14ac:dyDescent="0.25">
      <c r="A2748">
        <v>3747</v>
      </c>
      <c r="B2748" t="s">
        <v>235</v>
      </c>
      <c r="C2748">
        <v>767982</v>
      </c>
      <c r="D2748">
        <v>8.6300000000000008</v>
      </c>
      <c r="E2748" s="5">
        <v>43402.603622685187</v>
      </c>
      <c r="F2748" t="s">
        <v>1425</v>
      </c>
      <c r="G2748">
        <v>767983</v>
      </c>
      <c r="H2748" s="3">
        <v>45015.665729108798</v>
      </c>
      <c r="I2748" t="str">
        <f t="shared" si="168"/>
        <v>Long Term</v>
      </c>
      <c r="J2748">
        <f t="shared" si="169"/>
        <v>1</v>
      </c>
      <c r="K2748">
        <f t="shared" si="170"/>
        <v>0</v>
      </c>
      <c r="L2748">
        <f t="shared" si="171"/>
        <v>0</v>
      </c>
    </row>
    <row r="2749" spans="1:12" x14ac:dyDescent="0.25">
      <c r="A2749">
        <v>3748</v>
      </c>
      <c r="B2749" t="s">
        <v>1162</v>
      </c>
      <c r="C2749">
        <v>489598</v>
      </c>
      <c r="D2749">
        <v>7.61</v>
      </c>
      <c r="E2749" s="5">
        <v>44985.658912037034</v>
      </c>
      <c r="F2749" t="s">
        <v>1423</v>
      </c>
      <c r="G2749">
        <v>8622009</v>
      </c>
      <c r="H2749" s="3">
        <v>45015.665729108798</v>
      </c>
      <c r="I2749" t="str">
        <f t="shared" si="168"/>
        <v>Short Term</v>
      </c>
      <c r="J2749">
        <f t="shared" si="169"/>
        <v>8132411</v>
      </c>
      <c r="K2749">
        <f t="shared" si="170"/>
        <v>0.1</v>
      </c>
      <c r="L2749">
        <f t="shared" si="171"/>
        <v>813241.10000000009</v>
      </c>
    </row>
    <row r="2750" spans="1:12" x14ac:dyDescent="0.25">
      <c r="A2750">
        <v>3749</v>
      </c>
      <c r="B2750" t="s">
        <v>1586</v>
      </c>
      <c r="C2750">
        <v>371682</v>
      </c>
      <c r="D2750">
        <v>7.47</v>
      </c>
      <c r="E2750" s="5">
        <v>43822.15415509259</v>
      </c>
      <c r="F2750" t="s">
        <v>1422</v>
      </c>
      <c r="G2750">
        <v>2030805</v>
      </c>
      <c r="H2750" s="3">
        <v>45015.665729108798</v>
      </c>
      <c r="I2750" t="str">
        <f t="shared" si="168"/>
        <v>Long Term</v>
      </c>
      <c r="J2750">
        <f t="shared" si="169"/>
        <v>1659123</v>
      </c>
      <c r="K2750">
        <f t="shared" si="170"/>
        <v>0.1</v>
      </c>
      <c r="L2750">
        <f t="shared" si="171"/>
        <v>165912.30000000002</v>
      </c>
    </row>
    <row r="2751" spans="1:12" x14ac:dyDescent="0.25">
      <c r="A2751">
        <v>3750</v>
      </c>
      <c r="B2751" t="s">
        <v>727</v>
      </c>
      <c r="C2751">
        <v>475252</v>
      </c>
      <c r="D2751">
        <v>8.1999999999999993</v>
      </c>
      <c r="E2751" s="5">
        <v>44115.859803240739</v>
      </c>
      <c r="F2751" t="s">
        <v>1421</v>
      </c>
      <c r="G2751">
        <v>2033110</v>
      </c>
      <c r="H2751" s="3">
        <v>45015.665729108798</v>
      </c>
      <c r="I2751" t="str">
        <f t="shared" si="168"/>
        <v>Long Term</v>
      </c>
      <c r="J2751">
        <f t="shared" si="169"/>
        <v>1557858</v>
      </c>
      <c r="K2751">
        <f t="shared" si="170"/>
        <v>0.1</v>
      </c>
      <c r="L2751">
        <f t="shared" si="171"/>
        <v>155785.80000000002</v>
      </c>
    </row>
    <row r="2752" spans="1:12" x14ac:dyDescent="0.25">
      <c r="A2752">
        <v>3751</v>
      </c>
      <c r="B2752" t="s">
        <v>900</v>
      </c>
      <c r="C2752">
        <v>317748</v>
      </c>
      <c r="D2752">
        <v>7.47</v>
      </c>
      <c r="E2752" s="5">
        <v>43928.493368055562</v>
      </c>
      <c r="F2752" t="s">
        <v>1422</v>
      </c>
      <c r="G2752">
        <v>3444097</v>
      </c>
      <c r="H2752" s="3">
        <v>45015.665729108798</v>
      </c>
      <c r="I2752" t="str">
        <f t="shared" si="168"/>
        <v>Long Term</v>
      </c>
      <c r="J2752">
        <f t="shared" si="169"/>
        <v>3126349</v>
      </c>
      <c r="K2752">
        <f t="shared" si="170"/>
        <v>0.1</v>
      </c>
      <c r="L2752">
        <f t="shared" si="171"/>
        <v>312634.90000000002</v>
      </c>
    </row>
    <row r="2753" spans="1:12" x14ac:dyDescent="0.25">
      <c r="A2753">
        <v>3752</v>
      </c>
      <c r="B2753" t="s">
        <v>713</v>
      </c>
      <c r="C2753">
        <v>418770</v>
      </c>
      <c r="D2753">
        <v>5.73</v>
      </c>
      <c r="E2753" s="5">
        <v>44397.415486111109</v>
      </c>
      <c r="F2753" t="s">
        <v>1423</v>
      </c>
      <c r="G2753">
        <v>7626187</v>
      </c>
      <c r="H2753" s="3">
        <v>45015.665729108798</v>
      </c>
      <c r="I2753" t="str">
        <f t="shared" si="168"/>
        <v>Long Term</v>
      </c>
      <c r="J2753">
        <f t="shared" si="169"/>
        <v>7207417</v>
      </c>
      <c r="K2753">
        <f t="shared" si="170"/>
        <v>0.1</v>
      </c>
      <c r="L2753">
        <f t="shared" si="171"/>
        <v>720741.70000000007</v>
      </c>
    </row>
    <row r="2754" spans="1:12" x14ac:dyDescent="0.25">
      <c r="A2754">
        <v>3753</v>
      </c>
      <c r="B2754" t="s">
        <v>683</v>
      </c>
      <c r="C2754">
        <v>447275</v>
      </c>
      <c r="D2754">
        <v>7.8</v>
      </c>
      <c r="E2754" s="5">
        <v>43847.335636574076</v>
      </c>
      <c r="F2754" t="s">
        <v>1423</v>
      </c>
      <c r="G2754">
        <v>9345308</v>
      </c>
      <c r="H2754" s="3">
        <v>45015.665729108798</v>
      </c>
      <c r="I2754" t="str">
        <f t="shared" si="168"/>
        <v>Long Term</v>
      </c>
      <c r="J2754">
        <f t="shared" si="169"/>
        <v>8898033</v>
      </c>
      <c r="K2754">
        <f t="shared" si="170"/>
        <v>0.1</v>
      </c>
      <c r="L2754">
        <f t="shared" si="171"/>
        <v>889803.3</v>
      </c>
    </row>
    <row r="2755" spans="1:12" x14ac:dyDescent="0.25">
      <c r="A2755">
        <v>3754</v>
      </c>
      <c r="B2755" t="s">
        <v>1477</v>
      </c>
      <c r="C2755">
        <v>442311</v>
      </c>
      <c r="D2755">
        <v>7.55</v>
      </c>
      <c r="E2755" s="5">
        <v>43982.475011574083</v>
      </c>
      <c r="F2755" t="s">
        <v>1425</v>
      </c>
      <c r="G2755">
        <v>4164129</v>
      </c>
      <c r="H2755" s="3">
        <v>45015.665729108798</v>
      </c>
      <c r="I2755" t="str">
        <f t="shared" ref="I2755:I2818" si="172">IF((H2755-E2755)&lt;=365,"Short Term","Long Term")</f>
        <v>Long Term</v>
      </c>
      <c r="J2755">
        <f t="shared" ref="J2755:J2818" si="173">G2755-C2755</f>
        <v>3721818</v>
      </c>
      <c r="K2755">
        <f t="shared" ref="K2755:K2818" si="174">IF(J2755&gt;100000,10%,0)</f>
        <v>0.1</v>
      </c>
      <c r="L2755">
        <f t="shared" ref="L2755:L2818" si="175">J2755*K2755</f>
        <v>372181.80000000005</v>
      </c>
    </row>
    <row r="2756" spans="1:12" x14ac:dyDescent="0.25">
      <c r="A2756">
        <v>3755</v>
      </c>
      <c r="B2756" t="s">
        <v>986</v>
      </c>
      <c r="C2756">
        <v>540845</v>
      </c>
      <c r="D2756">
        <v>5.6</v>
      </c>
      <c r="E2756" s="5">
        <v>44665.105636574073</v>
      </c>
      <c r="F2756" t="s">
        <v>1422</v>
      </c>
      <c r="G2756">
        <v>3735083</v>
      </c>
      <c r="H2756" s="3">
        <v>45015.665729108798</v>
      </c>
      <c r="I2756" t="str">
        <f t="shared" si="172"/>
        <v>Short Term</v>
      </c>
      <c r="J2756">
        <f t="shared" si="173"/>
        <v>3194238</v>
      </c>
      <c r="K2756">
        <f t="shared" si="174"/>
        <v>0.1</v>
      </c>
      <c r="L2756">
        <f t="shared" si="175"/>
        <v>319423.80000000005</v>
      </c>
    </row>
    <row r="2757" spans="1:12" x14ac:dyDescent="0.25">
      <c r="A2757">
        <v>3756</v>
      </c>
      <c r="B2757" t="s">
        <v>1281</v>
      </c>
      <c r="C2757">
        <v>288359</v>
      </c>
      <c r="D2757">
        <v>6.82</v>
      </c>
      <c r="E2757" s="5">
        <v>44697.183078703703</v>
      </c>
      <c r="F2757" t="s">
        <v>1421</v>
      </c>
      <c r="G2757">
        <v>7461207</v>
      </c>
      <c r="H2757" s="3">
        <v>45015.665729108798</v>
      </c>
      <c r="I2757" t="str">
        <f t="shared" si="172"/>
        <v>Short Term</v>
      </c>
      <c r="J2757">
        <f t="shared" si="173"/>
        <v>7172848</v>
      </c>
      <c r="K2757">
        <f t="shared" si="174"/>
        <v>0.1</v>
      </c>
      <c r="L2757">
        <f t="shared" si="175"/>
        <v>717284.8</v>
      </c>
    </row>
    <row r="2758" spans="1:12" x14ac:dyDescent="0.25">
      <c r="A2758">
        <v>3757</v>
      </c>
      <c r="B2758" t="s">
        <v>706</v>
      </c>
      <c r="C2758">
        <v>677227</v>
      </c>
      <c r="D2758">
        <v>5.72</v>
      </c>
      <c r="E2758" s="5">
        <v>44211.080601851849</v>
      </c>
      <c r="F2758" t="s">
        <v>1423</v>
      </c>
      <c r="G2758">
        <v>5083161</v>
      </c>
      <c r="H2758" s="3">
        <v>45015.665729108798</v>
      </c>
      <c r="I2758" t="str">
        <f t="shared" si="172"/>
        <v>Long Term</v>
      </c>
      <c r="J2758">
        <f t="shared" si="173"/>
        <v>4405934</v>
      </c>
      <c r="K2758">
        <f t="shared" si="174"/>
        <v>0.1</v>
      </c>
      <c r="L2758">
        <f t="shared" si="175"/>
        <v>440593.4</v>
      </c>
    </row>
    <row r="2759" spans="1:12" x14ac:dyDescent="0.25">
      <c r="A2759">
        <v>3758</v>
      </c>
      <c r="B2759" t="s">
        <v>1587</v>
      </c>
      <c r="C2759">
        <v>809528</v>
      </c>
      <c r="D2759">
        <v>7.9</v>
      </c>
      <c r="E2759" s="5">
        <v>43795.748657407406</v>
      </c>
      <c r="F2759" t="s">
        <v>1422</v>
      </c>
      <c r="G2759">
        <v>6035713</v>
      </c>
      <c r="H2759" s="3">
        <v>45015.665729108798</v>
      </c>
      <c r="I2759" t="str">
        <f t="shared" si="172"/>
        <v>Long Term</v>
      </c>
      <c r="J2759">
        <f t="shared" si="173"/>
        <v>5226185</v>
      </c>
      <c r="K2759">
        <f t="shared" si="174"/>
        <v>0.1</v>
      </c>
      <c r="L2759">
        <f t="shared" si="175"/>
        <v>522618.5</v>
      </c>
    </row>
    <row r="2760" spans="1:12" x14ac:dyDescent="0.25">
      <c r="A2760">
        <v>3759</v>
      </c>
      <c r="B2760" t="s">
        <v>932</v>
      </c>
      <c r="C2760">
        <v>976925</v>
      </c>
      <c r="D2760">
        <v>6.7</v>
      </c>
      <c r="E2760" s="5">
        <v>43511.175555555557</v>
      </c>
      <c r="F2760" t="s">
        <v>1423</v>
      </c>
      <c r="G2760">
        <v>2852876</v>
      </c>
      <c r="H2760" s="3">
        <v>45015.665729108798</v>
      </c>
      <c r="I2760" t="str">
        <f t="shared" si="172"/>
        <v>Long Term</v>
      </c>
      <c r="J2760">
        <f t="shared" si="173"/>
        <v>1875951</v>
      </c>
      <c r="K2760">
        <f t="shared" si="174"/>
        <v>0.1</v>
      </c>
      <c r="L2760">
        <f t="shared" si="175"/>
        <v>187595.1</v>
      </c>
    </row>
    <row r="2761" spans="1:12" x14ac:dyDescent="0.25">
      <c r="A2761">
        <v>3760</v>
      </c>
      <c r="B2761" t="s">
        <v>614</v>
      </c>
      <c r="C2761">
        <v>24862</v>
      </c>
      <c r="D2761">
        <v>8.27</v>
      </c>
      <c r="E2761" s="5">
        <v>44444.53733796296</v>
      </c>
      <c r="F2761" t="s">
        <v>1424</v>
      </c>
      <c r="G2761">
        <v>8226264</v>
      </c>
      <c r="H2761" s="3">
        <v>45015.665729108798</v>
      </c>
      <c r="I2761" t="str">
        <f t="shared" si="172"/>
        <v>Long Term</v>
      </c>
      <c r="J2761">
        <f t="shared" si="173"/>
        <v>8201402</v>
      </c>
      <c r="K2761">
        <f t="shared" si="174"/>
        <v>0.1</v>
      </c>
      <c r="L2761">
        <f t="shared" si="175"/>
        <v>820140.20000000007</v>
      </c>
    </row>
    <row r="2762" spans="1:12" x14ac:dyDescent="0.25">
      <c r="A2762">
        <v>3761</v>
      </c>
      <c r="B2762" t="s">
        <v>1060</v>
      </c>
      <c r="C2762">
        <v>67272</v>
      </c>
      <c r="D2762">
        <v>8.6</v>
      </c>
      <c r="E2762" s="5">
        <v>44328.989247685182</v>
      </c>
      <c r="F2762" t="s">
        <v>1425</v>
      </c>
      <c r="G2762">
        <v>8879153</v>
      </c>
      <c r="H2762" s="3">
        <v>45015.665729108798</v>
      </c>
      <c r="I2762" t="str">
        <f t="shared" si="172"/>
        <v>Long Term</v>
      </c>
      <c r="J2762">
        <f t="shared" si="173"/>
        <v>8811881</v>
      </c>
      <c r="K2762">
        <f t="shared" si="174"/>
        <v>0.1</v>
      </c>
      <c r="L2762">
        <f t="shared" si="175"/>
        <v>881188.10000000009</v>
      </c>
    </row>
    <row r="2763" spans="1:12" x14ac:dyDescent="0.25">
      <c r="A2763">
        <v>3762</v>
      </c>
      <c r="B2763" t="s">
        <v>991</v>
      </c>
      <c r="C2763">
        <v>721964</v>
      </c>
      <c r="D2763">
        <v>6.16</v>
      </c>
      <c r="E2763" s="5">
        <v>44585.381331018521</v>
      </c>
      <c r="F2763" t="s">
        <v>1424</v>
      </c>
      <c r="G2763">
        <v>5918681</v>
      </c>
      <c r="H2763" s="3">
        <v>45015.665729108798</v>
      </c>
      <c r="I2763" t="str">
        <f t="shared" si="172"/>
        <v>Long Term</v>
      </c>
      <c r="J2763">
        <f t="shared" si="173"/>
        <v>5196717</v>
      </c>
      <c r="K2763">
        <f t="shared" si="174"/>
        <v>0.1</v>
      </c>
      <c r="L2763">
        <f t="shared" si="175"/>
        <v>519671.7</v>
      </c>
    </row>
    <row r="2764" spans="1:12" x14ac:dyDescent="0.25">
      <c r="A2764">
        <v>3763</v>
      </c>
      <c r="B2764" t="s">
        <v>1004</v>
      </c>
      <c r="C2764">
        <v>865537</v>
      </c>
      <c r="D2764">
        <v>5.49</v>
      </c>
      <c r="E2764" s="5">
        <v>44182.424143518518</v>
      </c>
      <c r="F2764" t="s">
        <v>1421</v>
      </c>
      <c r="G2764">
        <v>4666325</v>
      </c>
      <c r="H2764" s="3">
        <v>45015.665729108798</v>
      </c>
      <c r="I2764" t="str">
        <f t="shared" si="172"/>
        <v>Long Term</v>
      </c>
      <c r="J2764">
        <f t="shared" si="173"/>
        <v>3800788</v>
      </c>
      <c r="K2764">
        <f t="shared" si="174"/>
        <v>0.1</v>
      </c>
      <c r="L2764">
        <f t="shared" si="175"/>
        <v>380078.80000000005</v>
      </c>
    </row>
    <row r="2765" spans="1:12" x14ac:dyDescent="0.25">
      <c r="A2765">
        <v>3764</v>
      </c>
      <c r="B2765" t="s">
        <v>1032</v>
      </c>
      <c r="C2765">
        <v>76916</v>
      </c>
      <c r="D2765">
        <v>6.11</v>
      </c>
      <c r="E2765" s="5">
        <v>44631.03570601852</v>
      </c>
      <c r="F2765" t="s">
        <v>1426</v>
      </c>
      <c r="G2765">
        <v>1269968</v>
      </c>
      <c r="H2765" s="3">
        <v>45015.665729108798</v>
      </c>
      <c r="I2765" t="str">
        <f t="shared" si="172"/>
        <v>Long Term</v>
      </c>
      <c r="J2765">
        <f t="shared" si="173"/>
        <v>1193052</v>
      </c>
      <c r="K2765">
        <f t="shared" si="174"/>
        <v>0.1</v>
      </c>
      <c r="L2765">
        <f t="shared" si="175"/>
        <v>119305.20000000001</v>
      </c>
    </row>
    <row r="2766" spans="1:12" x14ac:dyDescent="0.25">
      <c r="A2766">
        <v>3765</v>
      </c>
      <c r="B2766" t="s">
        <v>189</v>
      </c>
      <c r="C2766">
        <v>479717</v>
      </c>
      <c r="D2766">
        <v>5.56</v>
      </c>
      <c r="E2766" s="5">
        <v>44553.591724537036</v>
      </c>
      <c r="F2766" t="s">
        <v>1421</v>
      </c>
      <c r="G2766">
        <v>1100358</v>
      </c>
      <c r="H2766" s="3">
        <v>45015.665729108798</v>
      </c>
      <c r="I2766" t="str">
        <f t="shared" si="172"/>
        <v>Long Term</v>
      </c>
      <c r="J2766">
        <f t="shared" si="173"/>
        <v>620641</v>
      </c>
      <c r="K2766">
        <f t="shared" si="174"/>
        <v>0.1</v>
      </c>
      <c r="L2766">
        <f t="shared" si="175"/>
        <v>62064.100000000006</v>
      </c>
    </row>
    <row r="2767" spans="1:12" x14ac:dyDescent="0.25">
      <c r="A2767">
        <v>3766</v>
      </c>
      <c r="B2767" t="s">
        <v>458</v>
      </c>
      <c r="C2767">
        <v>23252</v>
      </c>
      <c r="D2767">
        <v>5.29</v>
      </c>
      <c r="E2767" s="5">
        <v>44999.874224537038</v>
      </c>
      <c r="F2767" t="s">
        <v>1422</v>
      </c>
      <c r="G2767">
        <v>4740964</v>
      </c>
      <c r="H2767" s="3">
        <v>45015.665729108798</v>
      </c>
      <c r="I2767" t="str">
        <f t="shared" si="172"/>
        <v>Short Term</v>
      </c>
      <c r="J2767">
        <f t="shared" si="173"/>
        <v>4717712</v>
      </c>
      <c r="K2767">
        <f t="shared" si="174"/>
        <v>0.1</v>
      </c>
      <c r="L2767">
        <f t="shared" si="175"/>
        <v>471771.2</v>
      </c>
    </row>
    <row r="2768" spans="1:12" x14ac:dyDescent="0.25">
      <c r="A2768">
        <v>3767</v>
      </c>
      <c r="B2768" t="s">
        <v>475</v>
      </c>
      <c r="C2768">
        <v>520445</v>
      </c>
      <c r="D2768">
        <v>5.0999999999999996</v>
      </c>
      <c r="E2768" s="5">
        <v>43404.541030092587</v>
      </c>
      <c r="F2768" t="s">
        <v>1424</v>
      </c>
      <c r="G2768">
        <v>4828137</v>
      </c>
      <c r="H2768" s="3">
        <v>45015.665729108798</v>
      </c>
      <c r="I2768" t="str">
        <f t="shared" si="172"/>
        <v>Long Term</v>
      </c>
      <c r="J2768">
        <f t="shared" si="173"/>
        <v>4307692</v>
      </c>
      <c r="K2768">
        <f t="shared" si="174"/>
        <v>0.1</v>
      </c>
      <c r="L2768">
        <f t="shared" si="175"/>
        <v>430769.2</v>
      </c>
    </row>
    <row r="2769" spans="1:12" x14ac:dyDescent="0.25">
      <c r="A2769">
        <v>3768</v>
      </c>
      <c r="B2769" t="s">
        <v>707</v>
      </c>
      <c r="C2769">
        <v>973756</v>
      </c>
      <c r="D2769">
        <v>7.21</v>
      </c>
      <c r="E2769" s="5">
        <v>44884.054861111108</v>
      </c>
      <c r="F2769" t="s">
        <v>1421</v>
      </c>
      <c r="G2769">
        <v>9255147</v>
      </c>
      <c r="H2769" s="3">
        <v>45015.665729108798</v>
      </c>
      <c r="I2769" t="str">
        <f t="shared" si="172"/>
        <v>Short Term</v>
      </c>
      <c r="J2769">
        <f t="shared" si="173"/>
        <v>8281391</v>
      </c>
      <c r="K2769">
        <f t="shared" si="174"/>
        <v>0.1</v>
      </c>
      <c r="L2769">
        <f t="shared" si="175"/>
        <v>828139.10000000009</v>
      </c>
    </row>
    <row r="2770" spans="1:12" x14ac:dyDescent="0.25">
      <c r="A2770">
        <v>3769</v>
      </c>
      <c r="B2770" t="s">
        <v>669</v>
      </c>
      <c r="C2770">
        <v>893760</v>
      </c>
      <c r="D2770">
        <v>5</v>
      </c>
      <c r="E2770" s="5">
        <v>44751.320787037039</v>
      </c>
      <c r="F2770" t="s">
        <v>1421</v>
      </c>
      <c r="G2770">
        <v>5516301</v>
      </c>
      <c r="H2770" s="3">
        <v>45015.665729108798</v>
      </c>
      <c r="I2770" t="str">
        <f t="shared" si="172"/>
        <v>Short Term</v>
      </c>
      <c r="J2770">
        <f t="shared" si="173"/>
        <v>4622541</v>
      </c>
      <c r="K2770">
        <f t="shared" si="174"/>
        <v>0.1</v>
      </c>
      <c r="L2770">
        <f t="shared" si="175"/>
        <v>462254.10000000003</v>
      </c>
    </row>
    <row r="2771" spans="1:12" x14ac:dyDescent="0.25">
      <c r="A2771">
        <v>3770</v>
      </c>
      <c r="B2771" t="s">
        <v>658</v>
      </c>
      <c r="C2771">
        <v>903853</v>
      </c>
      <c r="D2771">
        <v>5.79</v>
      </c>
      <c r="E2771" s="5">
        <v>44930.653356481482</v>
      </c>
      <c r="F2771" t="s">
        <v>1423</v>
      </c>
      <c r="G2771">
        <v>9878260</v>
      </c>
      <c r="H2771" s="3">
        <v>45015.665729108798</v>
      </c>
      <c r="I2771" t="str">
        <f t="shared" si="172"/>
        <v>Short Term</v>
      </c>
      <c r="J2771">
        <f t="shared" si="173"/>
        <v>8974407</v>
      </c>
      <c r="K2771">
        <f t="shared" si="174"/>
        <v>0.1</v>
      </c>
      <c r="L2771">
        <f t="shared" si="175"/>
        <v>897440.70000000007</v>
      </c>
    </row>
    <row r="2772" spans="1:12" x14ac:dyDescent="0.25">
      <c r="A2772">
        <v>3771</v>
      </c>
      <c r="B2772" t="s">
        <v>1180</v>
      </c>
      <c r="C2772">
        <v>200795</v>
      </c>
      <c r="D2772">
        <v>6.59</v>
      </c>
      <c r="E2772" s="5">
        <v>44228.728622685187</v>
      </c>
      <c r="F2772" t="s">
        <v>1422</v>
      </c>
      <c r="G2772">
        <v>9550596</v>
      </c>
      <c r="H2772" s="3">
        <v>45015.665729108798</v>
      </c>
      <c r="I2772" t="str">
        <f t="shared" si="172"/>
        <v>Long Term</v>
      </c>
      <c r="J2772">
        <f t="shared" si="173"/>
        <v>9349801</v>
      </c>
      <c r="K2772">
        <f t="shared" si="174"/>
        <v>0.1</v>
      </c>
      <c r="L2772">
        <f t="shared" si="175"/>
        <v>934980.10000000009</v>
      </c>
    </row>
    <row r="2773" spans="1:12" x14ac:dyDescent="0.25">
      <c r="A2773">
        <v>3772</v>
      </c>
      <c r="B2773" t="s">
        <v>1031</v>
      </c>
      <c r="C2773">
        <v>574998</v>
      </c>
      <c r="D2773">
        <v>8.3699999999999992</v>
      </c>
      <c r="E2773" s="5">
        <v>44542.964386574073</v>
      </c>
      <c r="F2773" t="s">
        <v>1421</v>
      </c>
      <c r="G2773">
        <v>6621481</v>
      </c>
      <c r="H2773" s="3">
        <v>45015.665729108798</v>
      </c>
      <c r="I2773" t="str">
        <f t="shared" si="172"/>
        <v>Long Term</v>
      </c>
      <c r="J2773">
        <f t="shared" si="173"/>
        <v>6046483</v>
      </c>
      <c r="K2773">
        <f t="shared" si="174"/>
        <v>0.1</v>
      </c>
      <c r="L2773">
        <f t="shared" si="175"/>
        <v>604648.30000000005</v>
      </c>
    </row>
    <row r="2774" spans="1:12" x14ac:dyDescent="0.25">
      <c r="A2774">
        <v>3773</v>
      </c>
      <c r="B2774" t="s">
        <v>1388</v>
      </c>
      <c r="C2774">
        <v>834331</v>
      </c>
      <c r="D2774">
        <v>5.89</v>
      </c>
      <c r="E2774" s="5">
        <v>43460.104722222219</v>
      </c>
      <c r="F2774" t="s">
        <v>1426</v>
      </c>
      <c r="G2774">
        <v>9191477</v>
      </c>
      <c r="H2774" s="3">
        <v>45015.665729108798</v>
      </c>
      <c r="I2774" t="str">
        <f t="shared" si="172"/>
        <v>Long Term</v>
      </c>
      <c r="J2774">
        <f t="shared" si="173"/>
        <v>8357146</v>
      </c>
      <c r="K2774">
        <f t="shared" si="174"/>
        <v>0.1</v>
      </c>
      <c r="L2774">
        <f t="shared" si="175"/>
        <v>835714.60000000009</v>
      </c>
    </row>
    <row r="2775" spans="1:12" x14ac:dyDescent="0.25">
      <c r="A2775">
        <v>3774</v>
      </c>
      <c r="B2775" t="s">
        <v>1557</v>
      </c>
      <c r="C2775">
        <v>699604</v>
      </c>
      <c r="D2775">
        <v>8.41</v>
      </c>
      <c r="E2775" s="5">
        <v>44096.017500000002</v>
      </c>
      <c r="F2775" t="s">
        <v>1425</v>
      </c>
      <c r="G2775">
        <v>8226596</v>
      </c>
      <c r="H2775" s="3">
        <v>45015.665729108798</v>
      </c>
      <c r="I2775" t="str">
        <f t="shared" si="172"/>
        <v>Long Term</v>
      </c>
      <c r="J2775">
        <f t="shared" si="173"/>
        <v>7526992</v>
      </c>
      <c r="K2775">
        <f t="shared" si="174"/>
        <v>0.1</v>
      </c>
      <c r="L2775">
        <f t="shared" si="175"/>
        <v>752699.20000000007</v>
      </c>
    </row>
    <row r="2776" spans="1:12" x14ac:dyDescent="0.25">
      <c r="A2776">
        <v>3775</v>
      </c>
      <c r="B2776" t="s">
        <v>161</v>
      </c>
      <c r="C2776">
        <v>832722</v>
      </c>
      <c r="D2776">
        <v>7.5</v>
      </c>
      <c r="E2776" s="5">
        <v>43709.729328703703</v>
      </c>
      <c r="F2776" t="s">
        <v>1423</v>
      </c>
      <c r="G2776">
        <v>8358826</v>
      </c>
      <c r="H2776" s="3">
        <v>45015.665729108798</v>
      </c>
      <c r="I2776" t="str">
        <f t="shared" si="172"/>
        <v>Long Term</v>
      </c>
      <c r="J2776">
        <f t="shared" si="173"/>
        <v>7526104</v>
      </c>
      <c r="K2776">
        <f t="shared" si="174"/>
        <v>0.1</v>
      </c>
      <c r="L2776">
        <f t="shared" si="175"/>
        <v>752610.4</v>
      </c>
    </row>
    <row r="2777" spans="1:12" x14ac:dyDescent="0.25">
      <c r="A2777">
        <v>3776</v>
      </c>
      <c r="B2777" t="s">
        <v>433</v>
      </c>
      <c r="C2777">
        <v>630491</v>
      </c>
      <c r="D2777">
        <v>5.31</v>
      </c>
      <c r="E2777" s="5">
        <v>44203.920358796298</v>
      </c>
      <c r="F2777" t="s">
        <v>1422</v>
      </c>
      <c r="G2777">
        <v>8031189</v>
      </c>
      <c r="H2777" s="3">
        <v>45015.665729108798</v>
      </c>
      <c r="I2777" t="str">
        <f t="shared" si="172"/>
        <v>Long Term</v>
      </c>
      <c r="J2777">
        <f t="shared" si="173"/>
        <v>7400698</v>
      </c>
      <c r="K2777">
        <f t="shared" si="174"/>
        <v>0.1</v>
      </c>
      <c r="L2777">
        <f t="shared" si="175"/>
        <v>740069.8</v>
      </c>
    </row>
    <row r="2778" spans="1:12" x14ac:dyDescent="0.25">
      <c r="A2778">
        <v>3777</v>
      </c>
      <c r="B2778" t="s">
        <v>1588</v>
      </c>
      <c r="C2778">
        <v>851776</v>
      </c>
      <c r="D2778">
        <v>6.94</v>
      </c>
      <c r="E2778" s="5">
        <v>45012.211226851847</v>
      </c>
      <c r="F2778" t="s">
        <v>1424</v>
      </c>
      <c r="G2778">
        <v>8718974</v>
      </c>
      <c r="H2778" s="3">
        <v>45015.665729108798</v>
      </c>
      <c r="I2778" t="str">
        <f t="shared" si="172"/>
        <v>Short Term</v>
      </c>
      <c r="J2778">
        <f t="shared" si="173"/>
        <v>7867198</v>
      </c>
      <c r="K2778">
        <f t="shared" si="174"/>
        <v>0.1</v>
      </c>
      <c r="L2778">
        <f t="shared" si="175"/>
        <v>786719.8</v>
      </c>
    </row>
    <row r="2779" spans="1:12" x14ac:dyDescent="0.25">
      <c r="A2779">
        <v>3778</v>
      </c>
      <c r="B2779" t="s">
        <v>1580</v>
      </c>
      <c r="C2779">
        <v>142613</v>
      </c>
      <c r="D2779">
        <v>7.78</v>
      </c>
      <c r="E2779" s="5">
        <v>43913.029780092591</v>
      </c>
      <c r="F2779" t="s">
        <v>1422</v>
      </c>
      <c r="G2779">
        <v>5750575</v>
      </c>
      <c r="H2779" s="3">
        <v>45015.665729108798</v>
      </c>
      <c r="I2779" t="str">
        <f t="shared" si="172"/>
        <v>Long Term</v>
      </c>
      <c r="J2779">
        <f t="shared" si="173"/>
        <v>5607962</v>
      </c>
      <c r="K2779">
        <f t="shared" si="174"/>
        <v>0.1</v>
      </c>
      <c r="L2779">
        <f t="shared" si="175"/>
        <v>560796.20000000007</v>
      </c>
    </row>
    <row r="2780" spans="1:12" x14ac:dyDescent="0.25">
      <c r="A2780">
        <v>3779</v>
      </c>
      <c r="B2780" t="s">
        <v>1018</v>
      </c>
      <c r="C2780">
        <v>67270</v>
      </c>
      <c r="D2780">
        <v>5.43</v>
      </c>
      <c r="E2780" s="5">
        <v>44210.803541666668</v>
      </c>
      <c r="F2780" t="s">
        <v>1426</v>
      </c>
      <c r="G2780">
        <v>269618</v>
      </c>
      <c r="H2780" s="3">
        <v>45015.665729108798</v>
      </c>
      <c r="I2780" t="str">
        <f t="shared" si="172"/>
        <v>Long Term</v>
      </c>
      <c r="J2780">
        <f t="shared" si="173"/>
        <v>202348</v>
      </c>
      <c r="K2780">
        <f t="shared" si="174"/>
        <v>0.1</v>
      </c>
      <c r="L2780">
        <f t="shared" si="175"/>
        <v>20234.800000000003</v>
      </c>
    </row>
    <row r="2781" spans="1:12" x14ac:dyDescent="0.25">
      <c r="A2781">
        <v>3780</v>
      </c>
      <c r="B2781" t="s">
        <v>388</v>
      </c>
      <c r="C2781">
        <v>83289</v>
      </c>
      <c r="D2781">
        <v>5.28</v>
      </c>
      <c r="E2781" s="5">
        <v>43494.089039351849</v>
      </c>
      <c r="F2781" t="s">
        <v>1422</v>
      </c>
      <c r="G2781">
        <v>7673482</v>
      </c>
      <c r="H2781" s="3">
        <v>45015.665729108798</v>
      </c>
      <c r="I2781" t="str">
        <f t="shared" si="172"/>
        <v>Long Term</v>
      </c>
      <c r="J2781">
        <f t="shared" si="173"/>
        <v>7590193</v>
      </c>
      <c r="K2781">
        <f t="shared" si="174"/>
        <v>0.1</v>
      </c>
      <c r="L2781">
        <f t="shared" si="175"/>
        <v>759019.3</v>
      </c>
    </row>
    <row r="2782" spans="1:12" x14ac:dyDescent="0.25">
      <c r="A2782">
        <v>3781</v>
      </c>
      <c r="B2782" t="s">
        <v>508</v>
      </c>
      <c r="C2782">
        <v>301224</v>
      </c>
      <c r="D2782">
        <v>7</v>
      </c>
      <c r="E2782" s="5">
        <v>44200.217939814807</v>
      </c>
      <c r="F2782" t="s">
        <v>1424</v>
      </c>
      <c r="G2782">
        <v>7770642</v>
      </c>
      <c r="H2782" s="3">
        <v>45015.665729108798</v>
      </c>
      <c r="I2782" t="str">
        <f t="shared" si="172"/>
        <v>Long Term</v>
      </c>
      <c r="J2782">
        <f t="shared" si="173"/>
        <v>7469418</v>
      </c>
      <c r="K2782">
        <f t="shared" si="174"/>
        <v>0.1</v>
      </c>
      <c r="L2782">
        <f t="shared" si="175"/>
        <v>746941.8</v>
      </c>
    </row>
    <row r="2783" spans="1:12" x14ac:dyDescent="0.25">
      <c r="A2783">
        <v>3782</v>
      </c>
      <c r="B2783" t="s">
        <v>958</v>
      </c>
      <c r="C2783">
        <v>864479</v>
      </c>
      <c r="D2783">
        <v>8.5399999999999991</v>
      </c>
      <c r="E2783" s="5">
        <v>44890.909837962958</v>
      </c>
      <c r="F2783" t="s">
        <v>1422</v>
      </c>
      <c r="G2783">
        <v>8594274</v>
      </c>
      <c r="H2783" s="3">
        <v>45015.665729108798</v>
      </c>
      <c r="I2783" t="str">
        <f t="shared" si="172"/>
        <v>Short Term</v>
      </c>
      <c r="J2783">
        <f t="shared" si="173"/>
        <v>7729795</v>
      </c>
      <c r="K2783">
        <f t="shared" si="174"/>
        <v>0.1</v>
      </c>
      <c r="L2783">
        <f t="shared" si="175"/>
        <v>772979.5</v>
      </c>
    </row>
    <row r="2784" spans="1:12" x14ac:dyDescent="0.25">
      <c r="A2784">
        <v>3783</v>
      </c>
      <c r="B2784" t="s">
        <v>1514</v>
      </c>
      <c r="C2784">
        <v>214670</v>
      </c>
      <c r="D2784">
        <v>5.9</v>
      </c>
      <c r="E2784" s="5">
        <v>43561.658807870372</v>
      </c>
      <c r="F2784" t="s">
        <v>1426</v>
      </c>
      <c r="G2784">
        <v>2681771</v>
      </c>
      <c r="H2784" s="3">
        <v>45015.665729108798</v>
      </c>
      <c r="I2784" t="str">
        <f t="shared" si="172"/>
        <v>Long Term</v>
      </c>
      <c r="J2784">
        <f t="shared" si="173"/>
        <v>2467101</v>
      </c>
      <c r="K2784">
        <f t="shared" si="174"/>
        <v>0.1</v>
      </c>
      <c r="L2784">
        <f t="shared" si="175"/>
        <v>246710.1</v>
      </c>
    </row>
    <row r="2785" spans="1:12" x14ac:dyDescent="0.25">
      <c r="A2785">
        <v>3784</v>
      </c>
      <c r="B2785" t="s">
        <v>701</v>
      </c>
      <c r="C2785">
        <v>491112</v>
      </c>
      <c r="D2785">
        <v>5.77</v>
      </c>
      <c r="E2785" s="5">
        <v>44204.893634259257</v>
      </c>
      <c r="F2785" t="s">
        <v>1421</v>
      </c>
      <c r="G2785">
        <v>2356230</v>
      </c>
      <c r="H2785" s="3">
        <v>45015.665729108798</v>
      </c>
      <c r="I2785" t="str">
        <f t="shared" si="172"/>
        <v>Long Term</v>
      </c>
      <c r="J2785">
        <f t="shared" si="173"/>
        <v>1865118</v>
      </c>
      <c r="K2785">
        <f t="shared" si="174"/>
        <v>0.1</v>
      </c>
      <c r="L2785">
        <f t="shared" si="175"/>
        <v>186511.80000000002</v>
      </c>
    </row>
    <row r="2786" spans="1:12" x14ac:dyDescent="0.25">
      <c r="A2786">
        <v>3785</v>
      </c>
      <c r="B2786" t="s">
        <v>562</v>
      </c>
      <c r="C2786">
        <v>812250</v>
      </c>
      <c r="D2786">
        <v>6.71</v>
      </c>
      <c r="E2786" s="5">
        <v>43441.39340277778</v>
      </c>
      <c r="F2786" t="s">
        <v>1423</v>
      </c>
      <c r="G2786">
        <v>2668520</v>
      </c>
      <c r="H2786" s="3">
        <v>45015.665729108798</v>
      </c>
      <c r="I2786" t="str">
        <f t="shared" si="172"/>
        <v>Long Term</v>
      </c>
      <c r="J2786">
        <f t="shared" si="173"/>
        <v>1856270</v>
      </c>
      <c r="K2786">
        <f t="shared" si="174"/>
        <v>0.1</v>
      </c>
      <c r="L2786">
        <f t="shared" si="175"/>
        <v>185627</v>
      </c>
    </row>
    <row r="2787" spans="1:12" x14ac:dyDescent="0.25">
      <c r="A2787">
        <v>3786</v>
      </c>
      <c r="B2787" t="s">
        <v>641</v>
      </c>
      <c r="C2787">
        <v>806259</v>
      </c>
      <c r="D2787">
        <v>7.94</v>
      </c>
      <c r="E2787" s="5">
        <v>44640.857025462959</v>
      </c>
      <c r="F2787" t="s">
        <v>1424</v>
      </c>
      <c r="G2787">
        <v>3588971</v>
      </c>
      <c r="H2787" s="3">
        <v>45015.665729108798</v>
      </c>
      <c r="I2787" t="str">
        <f t="shared" si="172"/>
        <v>Long Term</v>
      </c>
      <c r="J2787">
        <f t="shared" si="173"/>
        <v>2782712</v>
      </c>
      <c r="K2787">
        <f t="shared" si="174"/>
        <v>0.1</v>
      </c>
      <c r="L2787">
        <f t="shared" si="175"/>
        <v>278271.2</v>
      </c>
    </row>
    <row r="2788" spans="1:12" x14ac:dyDescent="0.25">
      <c r="A2788">
        <v>3787</v>
      </c>
      <c r="B2788" t="s">
        <v>117</v>
      </c>
      <c r="C2788">
        <v>950296</v>
      </c>
      <c r="D2788">
        <v>8.1999999999999993</v>
      </c>
      <c r="E2788" s="5">
        <v>43553.717604166668</v>
      </c>
      <c r="F2788" t="s">
        <v>1422</v>
      </c>
      <c r="G2788">
        <v>7853849</v>
      </c>
      <c r="H2788" s="3">
        <v>45015.665729108798</v>
      </c>
      <c r="I2788" t="str">
        <f t="shared" si="172"/>
        <v>Long Term</v>
      </c>
      <c r="J2788">
        <f t="shared" si="173"/>
        <v>6903553</v>
      </c>
      <c r="K2788">
        <f t="shared" si="174"/>
        <v>0.1</v>
      </c>
      <c r="L2788">
        <f t="shared" si="175"/>
        <v>690355.3</v>
      </c>
    </row>
    <row r="2789" spans="1:12" x14ac:dyDescent="0.25">
      <c r="A2789">
        <v>3788</v>
      </c>
      <c r="B2789" t="s">
        <v>317</v>
      </c>
      <c r="C2789">
        <v>501092</v>
      </c>
      <c r="D2789">
        <v>7.41</v>
      </c>
      <c r="E2789" s="5">
        <v>44633.284641203703</v>
      </c>
      <c r="F2789" t="s">
        <v>1426</v>
      </c>
      <c r="G2789">
        <v>8776941</v>
      </c>
      <c r="H2789" s="3">
        <v>45015.665729108798</v>
      </c>
      <c r="I2789" t="str">
        <f t="shared" si="172"/>
        <v>Long Term</v>
      </c>
      <c r="J2789">
        <f t="shared" si="173"/>
        <v>8275849</v>
      </c>
      <c r="K2789">
        <f t="shared" si="174"/>
        <v>0.1</v>
      </c>
      <c r="L2789">
        <f t="shared" si="175"/>
        <v>827584.9</v>
      </c>
    </row>
    <row r="2790" spans="1:12" x14ac:dyDescent="0.25">
      <c r="A2790">
        <v>3789</v>
      </c>
      <c r="B2790" t="s">
        <v>387</v>
      </c>
      <c r="C2790">
        <v>949011</v>
      </c>
      <c r="D2790">
        <v>6.92</v>
      </c>
      <c r="E2790" s="5">
        <v>44280.690925925926</v>
      </c>
      <c r="F2790" t="s">
        <v>1424</v>
      </c>
      <c r="G2790">
        <v>1026121</v>
      </c>
      <c r="H2790" s="3">
        <v>45015.665729108798</v>
      </c>
      <c r="I2790" t="str">
        <f t="shared" si="172"/>
        <v>Long Term</v>
      </c>
      <c r="J2790">
        <f t="shared" si="173"/>
        <v>77110</v>
      </c>
      <c r="K2790">
        <f t="shared" si="174"/>
        <v>0</v>
      </c>
      <c r="L2790">
        <f t="shared" si="175"/>
        <v>0</v>
      </c>
    </row>
    <row r="2791" spans="1:12" x14ac:dyDescent="0.25">
      <c r="A2791">
        <v>3790</v>
      </c>
      <c r="B2791" t="s">
        <v>614</v>
      </c>
      <c r="C2791">
        <v>533719</v>
      </c>
      <c r="D2791">
        <v>7.39</v>
      </c>
      <c r="E2791" s="5">
        <v>44247.462893518517</v>
      </c>
      <c r="F2791" t="s">
        <v>1423</v>
      </c>
      <c r="G2791">
        <v>7046754</v>
      </c>
      <c r="H2791" s="3">
        <v>45015.665729108798</v>
      </c>
      <c r="I2791" t="str">
        <f t="shared" si="172"/>
        <v>Long Term</v>
      </c>
      <c r="J2791">
        <f t="shared" si="173"/>
        <v>6513035</v>
      </c>
      <c r="K2791">
        <f t="shared" si="174"/>
        <v>0.1</v>
      </c>
      <c r="L2791">
        <f t="shared" si="175"/>
        <v>651303.5</v>
      </c>
    </row>
    <row r="2792" spans="1:12" x14ac:dyDescent="0.25">
      <c r="A2792">
        <v>3791</v>
      </c>
      <c r="B2792" t="s">
        <v>595</v>
      </c>
      <c r="C2792">
        <v>135495</v>
      </c>
      <c r="D2792">
        <v>7.48</v>
      </c>
      <c r="E2792" s="5">
        <v>44570.821273148147</v>
      </c>
      <c r="F2792" t="s">
        <v>1423</v>
      </c>
      <c r="G2792">
        <v>3279572</v>
      </c>
      <c r="H2792" s="3">
        <v>45015.665729108798</v>
      </c>
      <c r="I2792" t="str">
        <f t="shared" si="172"/>
        <v>Long Term</v>
      </c>
      <c r="J2792">
        <f t="shared" si="173"/>
        <v>3144077</v>
      </c>
      <c r="K2792">
        <f t="shared" si="174"/>
        <v>0.1</v>
      </c>
      <c r="L2792">
        <f t="shared" si="175"/>
        <v>314407.7</v>
      </c>
    </row>
    <row r="2793" spans="1:12" x14ac:dyDescent="0.25">
      <c r="A2793">
        <v>3792</v>
      </c>
      <c r="B2793" t="s">
        <v>172</v>
      </c>
      <c r="C2793">
        <v>569302</v>
      </c>
      <c r="D2793">
        <v>6.32</v>
      </c>
      <c r="E2793" s="5">
        <v>43954.041192129633</v>
      </c>
      <c r="F2793" t="s">
        <v>1421</v>
      </c>
      <c r="G2793">
        <v>811318</v>
      </c>
      <c r="H2793" s="3">
        <v>45015.665729108798</v>
      </c>
      <c r="I2793" t="str">
        <f t="shared" si="172"/>
        <v>Long Term</v>
      </c>
      <c r="J2793">
        <f t="shared" si="173"/>
        <v>242016</v>
      </c>
      <c r="K2793">
        <f t="shared" si="174"/>
        <v>0.1</v>
      </c>
      <c r="L2793">
        <f t="shared" si="175"/>
        <v>24201.600000000002</v>
      </c>
    </row>
    <row r="2794" spans="1:12" x14ac:dyDescent="0.25">
      <c r="A2794">
        <v>3793</v>
      </c>
      <c r="B2794" t="s">
        <v>507</v>
      </c>
      <c r="C2794">
        <v>596827</v>
      </c>
      <c r="D2794">
        <v>8.57</v>
      </c>
      <c r="E2794" s="5">
        <v>44124.125520833331</v>
      </c>
      <c r="F2794" t="s">
        <v>1424</v>
      </c>
      <c r="G2794">
        <v>9229939</v>
      </c>
      <c r="H2794" s="3">
        <v>45015.665729108798</v>
      </c>
      <c r="I2794" t="str">
        <f t="shared" si="172"/>
        <v>Long Term</v>
      </c>
      <c r="J2794">
        <f t="shared" si="173"/>
        <v>8633112</v>
      </c>
      <c r="K2794">
        <f t="shared" si="174"/>
        <v>0.1</v>
      </c>
      <c r="L2794">
        <f t="shared" si="175"/>
        <v>863311.20000000007</v>
      </c>
    </row>
    <row r="2795" spans="1:12" x14ac:dyDescent="0.25">
      <c r="A2795">
        <v>3794</v>
      </c>
      <c r="B2795" t="s">
        <v>1500</v>
      </c>
      <c r="C2795">
        <v>838155</v>
      </c>
      <c r="D2795">
        <v>5.83</v>
      </c>
      <c r="E2795" s="5">
        <v>44870.524502314824</v>
      </c>
      <c r="F2795" t="s">
        <v>1424</v>
      </c>
      <c r="G2795">
        <v>3199372</v>
      </c>
      <c r="H2795" s="3">
        <v>45015.665729108798</v>
      </c>
      <c r="I2795" t="str">
        <f t="shared" si="172"/>
        <v>Short Term</v>
      </c>
      <c r="J2795">
        <f t="shared" si="173"/>
        <v>2361217</v>
      </c>
      <c r="K2795">
        <f t="shared" si="174"/>
        <v>0.1</v>
      </c>
      <c r="L2795">
        <f t="shared" si="175"/>
        <v>236121.7</v>
      </c>
    </row>
    <row r="2796" spans="1:12" x14ac:dyDescent="0.25">
      <c r="A2796">
        <v>3795</v>
      </c>
      <c r="B2796" t="s">
        <v>1544</v>
      </c>
      <c r="C2796">
        <v>856531</v>
      </c>
      <c r="D2796">
        <v>7.44</v>
      </c>
      <c r="E2796" s="5">
        <v>43942.23914351852</v>
      </c>
      <c r="F2796" t="s">
        <v>1423</v>
      </c>
      <c r="G2796">
        <v>3817144</v>
      </c>
      <c r="H2796" s="3">
        <v>45015.665729108798</v>
      </c>
      <c r="I2796" t="str">
        <f t="shared" si="172"/>
        <v>Long Term</v>
      </c>
      <c r="J2796">
        <f t="shared" si="173"/>
        <v>2960613</v>
      </c>
      <c r="K2796">
        <f t="shared" si="174"/>
        <v>0.1</v>
      </c>
      <c r="L2796">
        <f t="shared" si="175"/>
        <v>296061.3</v>
      </c>
    </row>
    <row r="2797" spans="1:12" x14ac:dyDescent="0.25">
      <c r="A2797">
        <v>3796</v>
      </c>
      <c r="B2797" t="s">
        <v>764</v>
      </c>
      <c r="C2797">
        <v>998197</v>
      </c>
      <c r="D2797">
        <v>5.37</v>
      </c>
      <c r="E2797" s="5">
        <v>44902.815682870372</v>
      </c>
      <c r="F2797" t="s">
        <v>1426</v>
      </c>
      <c r="G2797">
        <v>6403127</v>
      </c>
      <c r="H2797" s="3">
        <v>45015.665729108798</v>
      </c>
      <c r="I2797" t="str">
        <f t="shared" si="172"/>
        <v>Short Term</v>
      </c>
      <c r="J2797">
        <f t="shared" si="173"/>
        <v>5404930</v>
      </c>
      <c r="K2797">
        <f t="shared" si="174"/>
        <v>0.1</v>
      </c>
      <c r="L2797">
        <f t="shared" si="175"/>
        <v>540493</v>
      </c>
    </row>
    <row r="2798" spans="1:12" x14ac:dyDescent="0.25">
      <c r="A2798">
        <v>3797</v>
      </c>
      <c r="B2798" t="s">
        <v>622</v>
      </c>
      <c r="C2798">
        <v>373813</v>
      </c>
      <c r="D2798">
        <v>6.82</v>
      </c>
      <c r="E2798" s="5">
        <v>44517.829467592594</v>
      </c>
      <c r="F2798" t="s">
        <v>1423</v>
      </c>
      <c r="G2798">
        <v>4761322</v>
      </c>
      <c r="H2798" s="3">
        <v>45015.665729108798</v>
      </c>
      <c r="I2798" t="str">
        <f t="shared" si="172"/>
        <v>Long Term</v>
      </c>
      <c r="J2798">
        <f t="shared" si="173"/>
        <v>4387509</v>
      </c>
      <c r="K2798">
        <f t="shared" si="174"/>
        <v>0.1</v>
      </c>
      <c r="L2798">
        <f t="shared" si="175"/>
        <v>438750.9</v>
      </c>
    </row>
    <row r="2799" spans="1:12" x14ac:dyDescent="0.25">
      <c r="A2799">
        <v>3798</v>
      </c>
      <c r="B2799" t="s">
        <v>1133</v>
      </c>
      <c r="C2799">
        <v>402553</v>
      </c>
      <c r="D2799">
        <v>7.35</v>
      </c>
      <c r="E2799" s="5">
        <v>43460.97960648148</v>
      </c>
      <c r="F2799" t="s">
        <v>1426</v>
      </c>
      <c r="G2799">
        <v>3075988</v>
      </c>
      <c r="H2799" s="3">
        <v>45015.665729108798</v>
      </c>
      <c r="I2799" t="str">
        <f t="shared" si="172"/>
        <v>Long Term</v>
      </c>
      <c r="J2799">
        <f t="shared" si="173"/>
        <v>2673435</v>
      </c>
      <c r="K2799">
        <f t="shared" si="174"/>
        <v>0.1</v>
      </c>
      <c r="L2799">
        <f t="shared" si="175"/>
        <v>267343.5</v>
      </c>
    </row>
    <row r="2800" spans="1:12" x14ac:dyDescent="0.25">
      <c r="A2800">
        <v>3799</v>
      </c>
      <c r="B2800" t="s">
        <v>453</v>
      </c>
      <c r="C2800">
        <v>812508</v>
      </c>
      <c r="D2800">
        <v>6.36</v>
      </c>
      <c r="E2800" s="5">
        <v>43677.363761574074</v>
      </c>
      <c r="F2800" t="s">
        <v>1425</v>
      </c>
      <c r="G2800">
        <v>5188791</v>
      </c>
      <c r="H2800" s="3">
        <v>45015.665729108798</v>
      </c>
      <c r="I2800" t="str">
        <f t="shared" si="172"/>
        <v>Long Term</v>
      </c>
      <c r="J2800">
        <f t="shared" si="173"/>
        <v>4376283</v>
      </c>
      <c r="K2800">
        <f t="shared" si="174"/>
        <v>0.1</v>
      </c>
      <c r="L2800">
        <f t="shared" si="175"/>
        <v>437628.30000000005</v>
      </c>
    </row>
    <row r="2801" spans="1:12" x14ac:dyDescent="0.25">
      <c r="A2801">
        <v>3800</v>
      </c>
      <c r="B2801" t="s">
        <v>322</v>
      </c>
      <c r="C2801">
        <v>755467</v>
      </c>
      <c r="D2801">
        <v>5.52</v>
      </c>
      <c r="E2801" s="5">
        <v>44997.569826388892</v>
      </c>
      <c r="F2801" t="s">
        <v>1421</v>
      </c>
      <c r="G2801">
        <v>7405735</v>
      </c>
      <c r="H2801" s="3">
        <v>45015.665729108798</v>
      </c>
      <c r="I2801" t="str">
        <f t="shared" si="172"/>
        <v>Short Term</v>
      </c>
      <c r="J2801">
        <f t="shared" si="173"/>
        <v>6650268</v>
      </c>
      <c r="K2801">
        <f t="shared" si="174"/>
        <v>0.1</v>
      </c>
      <c r="L2801">
        <f t="shared" si="175"/>
        <v>665026.80000000005</v>
      </c>
    </row>
    <row r="2802" spans="1:12" x14ac:dyDescent="0.25">
      <c r="A2802">
        <v>3801</v>
      </c>
      <c r="B2802" t="s">
        <v>853</v>
      </c>
      <c r="C2802">
        <v>852256</v>
      </c>
      <c r="D2802">
        <v>6.24</v>
      </c>
      <c r="E2802" s="5">
        <v>44872.002685185187</v>
      </c>
      <c r="F2802" t="s">
        <v>1424</v>
      </c>
      <c r="G2802">
        <v>4287169</v>
      </c>
      <c r="H2802" s="3">
        <v>45015.665729108798</v>
      </c>
      <c r="I2802" t="str">
        <f t="shared" si="172"/>
        <v>Short Term</v>
      </c>
      <c r="J2802">
        <f t="shared" si="173"/>
        <v>3434913</v>
      </c>
      <c r="K2802">
        <f t="shared" si="174"/>
        <v>0.1</v>
      </c>
      <c r="L2802">
        <f t="shared" si="175"/>
        <v>343491.30000000005</v>
      </c>
    </row>
    <row r="2803" spans="1:12" x14ac:dyDescent="0.25">
      <c r="A2803">
        <v>3802</v>
      </c>
      <c r="B2803" t="s">
        <v>1233</v>
      </c>
      <c r="C2803">
        <v>177603</v>
      </c>
      <c r="D2803">
        <v>7.2</v>
      </c>
      <c r="E2803" s="5">
        <v>44352.464178240742</v>
      </c>
      <c r="F2803" t="s">
        <v>1421</v>
      </c>
      <c r="G2803">
        <v>7769582</v>
      </c>
      <c r="H2803" s="3">
        <v>45015.665729108798</v>
      </c>
      <c r="I2803" t="str">
        <f t="shared" si="172"/>
        <v>Long Term</v>
      </c>
      <c r="J2803">
        <f t="shared" si="173"/>
        <v>7591979</v>
      </c>
      <c r="K2803">
        <f t="shared" si="174"/>
        <v>0.1</v>
      </c>
      <c r="L2803">
        <f t="shared" si="175"/>
        <v>759197.9</v>
      </c>
    </row>
    <row r="2804" spans="1:12" x14ac:dyDescent="0.25">
      <c r="A2804">
        <v>3803</v>
      </c>
      <c r="B2804" t="s">
        <v>816</v>
      </c>
      <c r="C2804">
        <v>132774</v>
      </c>
      <c r="D2804">
        <v>8.43</v>
      </c>
      <c r="E2804" s="5">
        <v>43484.32</v>
      </c>
      <c r="F2804" t="s">
        <v>1426</v>
      </c>
      <c r="G2804">
        <v>8121436</v>
      </c>
      <c r="H2804" s="3">
        <v>45015.665729108798</v>
      </c>
      <c r="I2804" t="str">
        <f t="shared" si="172"/>
        <v>Long Term</v>
      </c>
      <c r="J2804">
        <f t="shared" si="173"/>
        <v>7988662</v>
      </c>
      <c r="K2804">
        <f t="shared" si="174"/>
        <v>0.1</v>
      </c>
      <c r="L2804">
        <f t="shared" si="175"/>
        <v>798866.20000000007</v>
      </c>
    </row>
    <row r="2805" spans="1:12" x14ac:dyDescent="0.25">
      <c r="A2805">
        <v>3804</v>
      </c>
      <c r="B2805" t="s">
        <v>1001</v>
      </c>
      <c r="C2805">
        <v>713239</v>
      </c>
      <c r="D2805">
        <v>6.66</v>
      </c>
      <c r="E2805" s="5">
        <v>43699.0784375</v>
      </c>
      <c r="F2805" t="s">
        <v>1424</v>
      </c>
      <c r="G2805">
        <v>5553226</v>
      </c>
      <c r="H2805" s="3">
        <v>45015.665729108798</v>
      </c>
      <c r="I2805" t="str">
        <f t="shared" si="172"/>
        <v>Long Term</v>
      </c>
      <c r="J2805">
        <f t="shared" si="173"/>
        <v>4839987</v>
      </c>
      <c r="K2805">
        <f t="shared" si="174"/>
        <v>0.1</v>
      </c>
      <c r="L2805">
        <f t="shared" si="175"/>
        <v>483998.7</v>
      </c>
    </row>
    <row r="2806" spans="1:12" x14ac:dyDescent="0.25">
      <c r="A2806">
        <v>3805</v>
      </c>
      <c r="B2806" t="s">
        <v>888</v>
      </c>
      <c r="C2806">
        <v>340648</v>
      </c>
      <c r="D2806">
        <v>6</v>
      </c>
      <c r="E2806" s="5">
        <v>43916.944467592592</v>
      </c>
      <c r="F2806" t="s">
        <v>1426</v>
      </c>
      <c r="G2806">
        <v>6462025</v>
      </c>
      <c r="H2806" s="3">
        <v>45015.665729108798</v>
      </c>
      <c r="I2806" t="str">
        <f t="shared" si="172"/>
        <v>Long Term</v>
      </c>
      <c r="J2806">
        <f t="shared" si="173"/>
        <v>6121377</v>
      </c>
      <c r="K2806">
        <f t="shared" si="174"/>
        <v>0.1</v>
      </c>
      <c r="L2806">
        <f t="shared" si="175"/>
        <v>612137.70000000007</v>
      </c>
    </row>
    <row r="2807" spans="1:12" x14ac:dyDescent="0.25">
      <c r="A2807">
        <v>3806</v>
      </c>
      <c r="B2807" t="s">
        <v>977</v>
      </c>
      <c r="C2807">
        <v>140777</v>
      </c>
      <c r="D2807">
        <v>5.68</v>
      </c>
      <c r="E2807" s="5">
        <v>44212.051168981481</v>
      </c>
      <c r="F2807" t="s">
        <v>1424</v>
      </c>
      <c r="G2807">
        <v>8202069</v>
      </c>
      <c r="H2807" s="3">
        <v>45015.665729108798</v>
      </c>
      <c r="I2807" t="str">
        <f t="shared" si="172"/>
        <v>Long Term</v>
      </c>
      <c r="J2807">
        <f t="shared" si="173"/>
        <v>8061292</v>
      </c>
      <c r="K2807">
        <f t="shared" si="174"/>
        <v>0.1</v>
      </c>
      <c r="L2807">
        <f t="shared" si="175"/>
        <v>806129.20000000007</v>
      </c>
    </row>
    <row r="2808" spans="1:12" x14ac:dyDescent="0.25">
      <c r="A2808">
        <v>3807</v>
      </c>
      <c r="B2808" t="s">
        <v>1014</v>
      </c>
      <c r="C2808">
        <v>524950</v>
      </c>
      <c r="D2808">
        <v>7.96</v>
      </c>
      <c r="E2808" s="5">
        <v>45003.597199074073</v>
      </c>
      <c r="F2808" t="s">
        <v>1421</v>
      </c>
      <c r="G2808">
        <v>9623142</v>
      </c>
      <c r="H2808" s="3">
        <v>45015.665729108798</v>
      </c>
      <c r="I2808" t="str">
        <f t="shared" si="172"/>
        <v>Short Term</v>
      </c>
      <c r="J2808">
        <f t="shared" si="173"/>
        <v>9098192</v>
      </c>
      <c r="K2808">
        <f t="shared" si="174"/>
        <v>0.1</v>
      </c>
      <c r="L2808">
        <f t="shared" si="175"/>
        <v>909819.20000000007</v>
      </c>
    </row>
    <row r="2809" spans="1:12" x14ac:dyDescent="0.25">
      <c r="A2809">
        <v>3808</v>
      </c>
      <c r="B2809" t="s">
        <v>1339</v>
      </c>
      <c r="C2809">
        <v>51997</v>
      </c>
      <c r="D2809">
        <v>6.51</v>
      </c>
      <c r="E2809" s="5">
        <v>43450.899525462963</v>
      </c>
      <c r="F2809" t="s">
        <v>1426</v>
      </c>
      <c r="G2809">
        <v>616200</v>
      </c>
      <c r="H2809" s="3">
        <v>45015.665729108798</v>
      </c>
      <c r="I2809" t="str">
        <f t="shared" si="172"/>
        <v>Long Term</v>
      </c>
      <c r="J2809">
        <f t="shared" si="173"/>
        <v>564203</v>
      </c>
      <c r="K2809">
        <f t="shared" si="174"/>
        <v>0.1</v>
      </c>
      <c r="L2809">
        <f t="shared" si="175"/>
        <v>56420.3</v>
      </c>
    </row>
    <row r="2810" spans="1:12" x14ac:dyDescent="0.25">
      <c r="A2810">
        <v>3809</v>
      </c>
      <c r="B2810" t="s">
        <v>485</v>
      </c>
      <c r="C2810">
        <v>695193</v>
      </c>
      <c r="D2810">
        <v>6.41</v>
      </c>
      <c r="E2810" s="5">
        <v>43602.158900462957</v>
      </c>
      <c r="F2810" t="s">
        <v>1426</v>
      </c>
      <c r="G2810">
        <v>5286360</v>
      </c>
      <c r="H2810" s="3">
        <v>45015.665729108798</v>
      </c>
      <c r="I2810" t="str">
        <f t="shared" si="172"/>
        <v>Long Term</v>
      </c>
      <c r="J2810">
        <f t="shared" si="173"/>
        <v>4591167</v>
      </c>
      <c r="K2810">
        <f t="shared" si="174"/>
        <v>0.1</v>
      </c>
      <c r="L2810">
        <f t="shared" si="175"/>
        <v>459116.7</v>
      </c>
    </row>
    <row r="2811" spans="1:12" x14ac:dyDescent="0.25">
      <c r="A2811">
        <v>3810</v>
      </c>
      <c r="B2811" t="s">
        <v>1229</v>
      </c>
      <c r="C2811">
        <v>282064</v>
      </c>
      <c r="D2811">
        <v>8.59</v>
      </c>
      <c r="E2811" s="5">
        <v>44092.653321759259</v>
      </c>
      <c r="F2811" t="s">
        <v>1424</v>
      </c>
      <c r="G2811">
        <v>1798828</v>
      </c>
      <c r="H2811" s="3">
        <v>45015.665729108798</v>
      </c>
      <c r="I2811" t="str">
        <f t="shared" si="172"/>
        <v>Long Term</v>
      </c>
      <c r="J2811">
        <f t="shared" si="173"/>
        <v>1516764</v>
      </c>
      <c r="K2811">
        <f t="shared" si="174"/>
        <v>0.1</v>
      </c>
      <c r="L2811">
        <f t="shared" si="175"/>
        <v>151676.4</v>
      </c>
    </row>
    <row r="2812" spans="1:12" x14ac:dyDescent="0.25">
      <c r="A2812">
        <v>3811</v>
      </c>
      <c r="B2812" t="s">
        <v>1334</v>
      </c>
      <c r="C2812">
        <v>534441</v>
      </c>
      <c r="D2812">
        <v>7.31</v>
      </c>
      <c r="E2812" s="5">
        <v>44623.241030092591</v>
      </c>
      <c r="F2812" t="s">
        <v>1424</v>
      </c>
      <c r="G2812">
        <v>3664826</v>
      </c>
      <c r="H2812" s="3">
        <v>45015.665729108798</v>
      </c>
      <c r="I2812" t="str">
        <f t="shared" si="172"/>
        <v>Long Term</v>
      </c>
      <c r="J2812">
        <f t="shared" si="173"/>
        <v>3130385</v>
      </c>
      <c r="K2812">
        <f t="shared" si="174"/>
        <v>0.1</v>
      </c>
      <c r="L2812">
        <f t="shared" si="175"/>
        <v>313038.5</v>
      </c>
    </row>
    <row r="2813" spans="1:12" x14ac:dyDescent="0.25">
      <c r="A2813">
        <v>3812</v>
      </c>
      <c r="B2813" t="s">
        <v>1101</v>
      </c>
      <c r="C2813">
        <v>32054</v>
      </c>
      <c r="D2813">
        <v>8.1300000000000008</v>
      </c>
      <c r="E2813" s="5">
        <v>44185.167453703703</v>
      </c>
      <c r="F2813" t="s">
        <v>1425</v>
      </c>
      <c r="G2813">
        <v>766127</v>
      </c>
      <c r="H2813" s="3">
        <v>45015.665729108798</v>
      </c>
      <c r="I2813" t="str">
        <f t="shared" si="172"/>
        <v>Long Term</v>
      </c>
      <c r="J2813">
        <f t="shared" si="173"/>
        <v>734073</v>
      </c>
      <c r="K2813">
        <f t="shared" si="174"/>
        <v>0.1</v>
      </c>
      <c r="L2813">
        <f t="shared" si="175"/>
        <v>73407.3</v>
      </c>
    </row>
    <row r="2814" spans="1:12" x14ac:dyDescent="0.25">
      <c r="A2814">
        <v>3813</v>
      </c>
      <c r="B2814" t="s">
        <v>678</v>
      </c>
      <c r="C2814">
        <v>282217</v>
      </c>
      <c r="D2814">
        <v>8.9</v>
      </c>
      <c r="E2814" s="5">
        <v>44175.194444444453</v>
      </c>
      <c r="F2814" t="s">
        <v>1423</v>
      </c>
      <c r="G2814">
        <v>7630139</v>
      </c>
      <c r="H2814" s="3">
        <v>45015.665729108798</v>
      </c>
      <c r="I2814" t="str">
        <f t="shared" si="172"/>
        <v>Long Term</v>
      </c>
      <c r="J2814">
        <f t="shared" si="173"/>
        <v>7347922</v>
      </c>
      <c r="K2814">
        <f t="shared" si="174"/>
        <v>0.1</v>
      </c>
      <c r="L2814">
        <f t="shared" si="175"/>
        <v>734792.20000000007</v>
      </c>
    </row>
    <row r="2815" spans="1:12" x14ac:dyDescent="0.25">
      <c r="A2815">
        <v>3814</v>
      </c>
      <c r="B2815" t="s">
        <v>1032</v>
      </c>
      <c r="C2815">
        <v>64726</v>
      </c>
      <c r="D2815">
        <v>7.62</v>
      </c>
      <c r="E2815" s="5">
        <v>44198.23474537037</v>
      </c>
      <c r="F2815" t="s">
        <v>1423</v>
      </c>
      <c r="G2815">
        <v>6527708</v>
      </c>
      <c r="H2815" s="3">
        <v>45015.665729108798</v>
      </c>
      <c r="I2815" t="str">
        <f t="shared" si="172"/>
        <v>Long Term</v>
      </c>
      <c r="J2815">
        <f t="shared" si="173"/>
        <v>6462982</v>
      </c>
      <c r="K2815">
        <f t="shared" si="174"/>
        <v>0.1</v>
      </c>
      <c r="L2815">
        <f t="shared" si="175"/>
        <v>646298.20000000007</v>
      </c>
    </row>
    <row r="2816" spans="1:12" x14ac:dyDescent="0.25">
      <c r="A2816">
        <v>3815</v>
      </c>
      <c r="B2816" t="s">
        <v>1573</v>
      </c>
      <c r="C2816">
        <v>64594</v>
      </c>
      <c r="D2816">
        <v>5.79</v>
      </c>
      <c r="E2816" s="5">
        <v>44248.801053240742</v>
      </c>
      <c r="F2816" t="s">
        <v>1423</v>
      </c>
      <c r="G2816">
        <v>7850189</v>
      </c>
      <c r="H2816" s="3">
        <v>45015.665729108798</v>
      </c>
      <c r="I2816" t="str">
        <f t="shared" si="172"/>
        <v>Long Term</v>
      </c>
      <c r="J2816">
        <f t="shared" si="173"/>
        <v>7785595</v>
      </c>
      <c r="K2816">
        <f t="shared" si="174"/>
        <v>0.1</v>
      </c>
      <c r="L2816">
        <f t="shared" si="175"/>
        <v>778559.5</v>
      </c>
    </row>
    <row r="2817" spans="1:12" x14ac:dyDescent="0.25">
      <c r="A2817">
        <v>3816</v>
      </c>
      <c r="B2817" t="s">
        <v>756</v>
      </c>
      <c r="C2817">
        <v>78296</v>
      </c>
      <c r="D2817">
        <v>8.94</v>
      </c>
      <c r="E2817" s="5">
        <v>44087.778981481482</v>
      </c>
      <c r="F2817" t="s">
        <v>1421</v>
      </c>
      <c r="G2817">
        <v>1080514</v>
      </c>
      <c r="H2817" s="3">
        <v>45015.665729108798</v>
      </c>
      <c r="I2817" t="str">
        <f t="shared" si="172"/>
        <v>Long Term</v>
      </c>
      <c r="J2817">
        <f t="shared" si="173"/>
        <v>1002218</v>
      </c>
      <c r="K2817">
        <f t="shared" si="174"/>
        <v>0.1</v>
      </c>
      <c r="L2817">
        <f t="shared" si="175"/>
        <v>100221.8</v>
      </c>
    </row>
    <row r="2818" spans="1:12" x14ac:dyDescent="0.25">
      <c r="A2818">
        <v>3817</v>
      </c>
      <c r="B2818" t="s">
        <v>764</v>
      </c>
      <c r="C2818">
        <v>708587</v>
      </c>
      <c r="D2818">
        <v>5.79</v>
      </c>
      <c r="E2818" s="5">
        <v>43554.136122685188</v>
      </c>
      <c r="F2818" t="s">
        <v>1424</v>
      </c>
      <c r="G2818">
        <v>1213547</v>
      </c>
      <c r="H2818" s="3">
        <v>45015.665729108798</v>
      </c>
      <c r="I2818" t="str">
        <f t="shared" si="172"/>
        <v>Long Term</v>
      </c>
      <c r="J2818">
        <f t="shared" si="173"/>
        <v>504960</v>
      </c>
      <c r="K2818">
        <f t="shared" si="174"/>
        <v>0.1</v>
      </c>
      <c r="L2818">
        <f t="shared" si="175"/>
        <v>50496</v>
      </c>
    </row>
    <row r="2819" spans="1:12" x14ac:dyDescent="0.25">
      <c r="A2819">
        <v>3818</v>
      </c>
      <c r="B2819" t="s">
        <v>1501</v>
      </c>
      <c r="C2819">
        <v>362180</v>
      </c>
      <c r="D2819">
        <v>7.3</v>
      </c>
      <c r="E2819" s="5">
        <v>44929.709270833337</v>
      </c>
      <c r="F2819" t="s">
        <v>1423</v>
      </c>
      <c r="G2819">
        <v>9717545</v>
      </c>
      <c r="H2819" s="3">
        <v>45015.665729108798</v>
      </c>
      <c r="I2819" t="str">
        <f t="shared" ref="I2819:I2882" si="176">IF((H2819-E2819)&lt;=365,"Short Term","Long Term")</f>
        <v>Short Term</v>
      </c>
      <c r="J2819">
        <f t="shared" ref="J2819:J2882" si="177">G2819-C2819</f>
        <v>9355365</v>
      </c>
      <c r="K2819">
        <f t="shared" ref="K2819:K2882" si="178">IF(J2819&gt;100000,10%,0)</f>
        <v>0.1</v>
      </c>
      <c r="L2819">
        <f t="shared" ref="L2819:L2882" si="179">J2819*K2819</f>
        <v>935536.5</v>
      </c>
    </row>
    <row r="2820" spans="1:12" x14ac:dyDescent="0.25">
      <c r="A2820">
        <v>3819</v>
      </c>
      <c r="B2820" t="s">
        <v>1488</v>
      </c>
      <c r="C2820">
        <v>653157</v>
      </c>
      <c r="D2820">
        <v>6.34</v>
      </c>
      <c r="E2820" s="5">
        <v>44353.799085648148</v>
      </c>
      <c r="F2820" t="s">
        <v>1426</v>
      </c>
      <c r="G2820">
        <v>7600924</v>
      </c>
      <c r="H2820" s="3">
        <v>45015.665729108798</v>
      </c>
      <c r="I2820" t="str">
        <f t="shared" si="176"/>
        <v>Long Term</v>
      </c>
      <c r="J2820">
        <f t="shared" si="177"/>
        <v>6947767</v>
      </c>
      <c r="K2820">
        <f t="shared" si="178"/>
        <v>0.1</v>
      </c>
      <c r="L2820">
        <f t="shared" si="179"/>
        <v>694776.70000000007</v>
      </c>
    </row>
    <row r="2821" spans="1:12" x14ac:dyDescent="0.25">
      <c r="A2821">
        <v>3820</v>
      </c>
      <c r="B2821" t="s">
        <v>1462</v>
      </c>
      <c r="C2821">
        <v>205082</v>
      </c>
      <c r="D2821">
        <v>8.9499999999999993</v>
      </c>
      <c r="E2821" s="5">
        <v>43395.405601851853</v>
      </c>
      <c r="F2821" t="s">
        <v>1424</v>
      </c>
      <c r="G2821">
        <v>4973369</v>
      </c>
      <c r="H2821" s="3">
        <v>45015.665729108798</v>
      </c>
      <c r="I2821" t="str">
        <f t="shared" si="176"/>
        <v>Long Term</v>
      </c>
      <c r="J2821">
        <f t="shared" si="177"/>
        <v>4768287</v>
      </c>
      <c r="K2821">
        <f t="shared" si="178"/>
        <v>0.1</v>
      </c>
      <c r="L2821">
        <f t="shared" si="179"/>
        <v>476828.7</v>
      </c>
    </row>
    <row r="2822" spans="1:12" x14ac:dyDescent="0.25">
      <c r="A2822">
        <v>3821</v>
      </c>
      <c r="B2822" t="s">
        <v>1014</v>
      </c>
      <c r="C2822">
        <v>934537</v>
      </c>
      <c r="D2822">
        <v>7.23</v>
      </c>
      <c r="E2822" s="5">
        <v>44773.486250000002</v>
      </c>
      <c r="F2822" t="s">
        <v>1423</v>
      </c>
      <c r="G2822">
        <v>5206551</v>
      </c>
      <c r="H2822" s="3">
        <v>45015.665729108798</v>
      </c>
      <c r="I2822" t="str">
        <f t="shared" si="176"/>
        <v>Short Term</v>
      </c>
      <c r="J2822">
        <f t="shared" si="177"/>
        <v>4272014</v>
      </c>
      <c r="K2822">
        <f t="shared" si="178"/>
        <v>0.1</v>
      </c>
      <c r="L2822">
        <f t="shared" si="179"/>
        <v>427201.4</v>
      </c>
    </row>
    <row r="2823" spans="1:12" x14ac:dyDescent="0.25">
      <c r="A2823">
        <v>3822</v>
      </c>
      <c r="B2823" t="s">
        <v>1260</v>
      </c>
      <c r="C2823">
        <v>988430</v>
      </c>
      <c r="D2823">
        <v>6.75</v>
      </c>
      <c r="E2823" s="5">
        <v>44402.911759259259</v>
      </c>
      <c r="F2823" t="s">
        <v>1423</v>
      </c>
      <c r="G2823">
        <v>2736876</v>
      </c>
      <c r="H2823" s="3">
        <v>45015.665729108798</v>
      </c>
      <c r="I2823" t="str">
        <f t="shared" si="176"/>
        <v>Long Term</v>
      </c>
      <c r="J2823">
        <f t="shared" si="177"/>
        <v>1748446</v>
      </c>
      <c r="K2823">
        <f t="shared" si="178"/>
        <v>0.1</v>
      </c>
      <c r="L2823">
        <f t="shared" si="179"/>
        <v>174844.6</v>
      </c>
    </row>
    <row r="2824" spans="1:12" x14ac:dyDescent="0.25">
      <c r="A2824">
        <v>3823</v>
      </c>
      <c r="B2824" t="s">
        <v>1024</v>
      </c>
      <c r="C2824">
        <v>88547</v>
      </c>
      <c r="D2824">
        <v>6.82</v>
      </c>
      <c r="E2824" s="5">
        <v>43430.300775462973</v>
      </c>
      <c r="F2824" t="s">
        <v>1421</v>
      </c>
      <c r="G2824">
        <v>3783420</v>
      </c>
      <c r="H2824" s="3">
        <v>45015.665729108798</v>
      </c>
      <c r="I2824" t="str">
        <f t="shared" si="176"/>
        <v>Long Term</v>
      </c>
      <c r="J2824">
        <f t="shared" si="177"/>
        <v>3694873</v>
      </c>
      <c r="K2824">
        <f t="shared" si="178"/>
        <v>0.1</v>
      </c>
      <c r="L2824">
        <f t="shared" si="179"/>
        <v>369487.30000000005</v>
      </c>
    </row>
    <row r="2825" spans="1:12" x14ac:dyDescent="0.25">
      <c r="A2825">
        <v>3824</v>
      </c>
      <c r="B2825" t="s">
        <v>762</v>
      </c>
      <c r="C2825">
        <v>956447</v>
      </c>
      <c r="D2825">
        <v>8.18</v>
      </c>
      <c r="E2825" s="5">
        <v>44603.459513888891</v>
      </c>
      <c r="F2825" t="s">
        <v>1426</v>
      </c>
      <c r="G2825">
        <v>9320764</v>
      </c>
      <c r="H2825" s="3">
        <v>45015.665729108798</v>
      </c>
      <c r="I2825" t="str">
        <f t="shared" si="176"/>
        <v>Long Term</v>
      </c>
      <c r="J2825">
        <f t="shared" si="177"/>
        <v>8364317</v>
      </c>
      <c r="K2825">
        <f t="shared" si="178"/>
        <v>0.1</v>
      </c>
      <c r="L2825">
        <f t="shared" si="179"/>
        <v>836431.70000000007</v>
      </c>
    </row>
    <row r="2826" spans="1:12" x14ac:dyDescent="0.25">
      <c r="A2826">
        <v>3825</v>
      </c>
      <c r="B2826" t="s">
        <v>348</v>
      </c>
      <c r="C2826">
        <v>718126</v>
      </c>
      <c r="D2826">
        <v>5.0999999999999996</v>
      </c>
      <c r="E2826" s="5">
        <v>43600.584004629629</v>
      </c>
      <c r="F2826" t="s">
        <v>1426</v>
      </c>
      <c r="G2826">
        <v>9338214</v>
      </c>
      <c r="H2826" s="3">
        <v>45015.665729108798</v>
      </c>
      <c r="I2826" t="str">
        <f t="shared" si="176"/>
        <v>Long Term</v>
      </c>
      <c r="J2826">
        <f t="shared" si="177"/>
        <v>8620088</v>
      </c>
      <c r="K2826">
        <f t="shared" si="178"/>
        <v>0.1</v>
      </c>
      <c r="L2826">
        <f t="shared" si="179"/>
        <v>862008.8</v>
      </c>
    </row>
    <row r="2827" spans="1:12" x14ac:dyDescent="0.25">
      <c r="A2827">
        <v>3826</v>
      </c>
      <c r="B2827" t="s">
        <v>370</v>
      </c>
      <c r="C2827">
        <v>78404</v>
      </c>
      <c r="D2827">
        <v>7.1</v>
      </c>
      <c r="E2827" s="5">
        <v>44754.429988425924</v>
      </c>
      <c r="F2827" t="s">
        <v>1423</v>
      </c>
      <c r="G2827">
        <v>4394738</v>
      </c>
      <c r="H2827" s="3">
        <v>45015.665729108798</v>
      </c>
      <c r="I2827" t="str">
        <f t="shared" si="176"/>
        <v>Short Term</v>
      </c>
      <c r="J2827">
        <f t="shared" si="177"/>
        <v>4316334</v>
      </c>
      <c r="K2827">
        <f t="shared" si="178"/>
        <v>0.1</v>
      </c>
      <c r="L2827">
        <f t="shared" si="179"/>
        <v>431633.4</v>
      </c>
    </row>
    <row r="2828" spans="1:12" x14ac:dyDescent="0.25">
      <c r="A2828">
        <v>3827</v>
      </c>
      <c r="B2828" t="s">
        <v>435</v>
      </c>
      <c r="C2828">
        <v>452728</v>
      </c>
      <c r="D2828">
        <v>6.63</v>
      </c>
      <c r="E2828" s="5">
        <v>44960.60664351852</v>
      </c>
      <c r="F2828" t="s">
        <v>1425</v>
      </c>
      <c r="G2828">
        <v>6195289</v>
      </c>
      <c r="H2828" s="3">
        <v>45015.665729108798</v>
      </c>
      <c r="I2828" t="str">
        <f t="shared" si="176"/>
        <v>Short Term</v>
      </c>
      <c r="J2828">
        <f t="shared" si="177"/>
        <v>5742561</v>
      </c>
      <c r="K2828">
        <f t="shared" si="178"/>
        <v>0.1</v>
      </c>
      <c r="L2828">
        <f t="shared" si="179"/>
        <v>574256.1</v>
      </c>
    </row>
    <row r="2829" spans="1:12" x14ac:dyDescent="0.25">
      <c r="A2829">
        <v>3828</v>
      </c>
      <c r="B2829" t="s">
        <v>573</v>
      </c>
      <c r="C2829">
        <v>199884</v>
      </c>
      <c r="D2829">
        <v>8.4700000000000006</v>
      </c>
      <c r="E2829" s="5">
        <v>43509.173761574071</v>
      </c>
      <c r="F2829" t="s">
        <v>1422</v>
      </c>
      <c r="G2829">
        <v>419088</v>
      </c>
      <c r="H2829" s="3">
        <v>45015.665729108798</v>
      </c>
      <c r="I2829" t="str">
        <f t="shared" si="176"/>
        <v>Long Term</v>
      </c>
      <c r="J2829">
        <f t="shared" si="177"/>
        <v>219204</v>
      </c>
      <c r="K2829">
        <f t="shared" si="178"/>
        <v>0.1</v>
      </c>
      <c r="L2829">
        <f t="shared" si="179"/>
        <v>21920.400000000001</v>
      </c>
    </row>
    <row r="2830" spans="1:12" x14ac:dyDescent="0.25">
      <c r="A2830">
        <v>3829</v>
      </c>
      <c r="B2830" t="s">
        <v>926</v>
      </c>
      <c r="C2830">
        <v>973507</v>
      </c>
      <c r="D2830">
        <v>5.99</v>
      </c>
      <c r="E2830" s="5">
        <v>43649.398495370369</v>
      </c>
      <c r="F2830" t="s">
        <v>1422</v>
      </c>
      <c r="G2830">
        <v>4760644</v>
      </c>
      <c r="H2830" s="3">
        <v>45015.665729108798</v>
      </c>
      <c r="I2830" t="str">
        <f t="shared" si="176"/>
        <v>Long Term</v>
      </c>
      <c r="J2830">
        <f t="shared" si="177"/>
        <v>3787137</v>
      </c>
      <c r="K2830">
        <f t="shared" si="178"/>
        <v>0.1</v>
      </c>
      <c r="L2830">
        <f t="shared" si="179"/>
        <v>378713.7</v>
      </c>
    </row>
    <row r="2831" spans="1:12" x14ac:dyDescent="0.25">
      <c r="A2831">
        <v>3830</v>
      </c>
      <c r="B2831" t="s">
        <v>924</v>
      </c>
      <c r="C2831">
        <v>538609</v>
      </c>
      <c r="D2831">
        <v>8.68</v>
      </c>
      <c r="E2831" s="5">
        <v>44128.361527777779</v>
      </c>
      <c r="F2831" t="s">
        <v>1422</v>
      </c>
      <c r="G2831">
        <v>4165963</v>
      </c>
      <c r="H2831" s="3">
        <v>45015.665729108798</v>
      </c>
      <c r="I2831" t="str">
        <f t="shared" si="176"/>
        <v>Long Term</v>
      </c>
      <c r="J2831">
        <f t="shared" si="177"/>
        <v>3627354</v>
      </c>
      <c r="K2831">
        <f t="shared" si="178"/>
        <v>0.1</v>
      </c>
      <c r="L2831">
        <f t="shared" si="179"/>
        <v>362735.4</v>
      </c>
    </row>
    <row r="2832" spans="1:12" x14ac:dyDescent="0.25">
      <c r="A2832">
        <v>3831</v>
      </c>
      <c r="B2832" t="s">
        <v>775</v>
      </c>
      <c r="C2832">
        <v>737985</v>
      </c>
      <c r="D2832">
        <v>6.58</v>
      </c>
      <c r="E2832" s="5">
        <v>43404.401192129633</v>
      </c>
      <c r="F2832" t="s">
        <v>1425</v>
      </c>
      <c r="G2832">
        <v>7457032</v>
      </c>
      <c r="H2832" s="3">
        <v>45015.665729108798</v>
      </c>
      <c r="I2832" t="str">
        <f t="shared" si="176"/>
        <v>Long Term</v>
      </c>
      <c r="J2832">
        <f t="shared" si="177"/>
        <v>6719047</v>
      </c>
      <c r="K2832">
        <f t="shared" si="178"/>
        <v>0.1</v>
      </c>
      <c r="L2832">
        <f t="shared" si="179"/>
        <v>671904.70000000007</v>
      </c>
    </row>
    <row r="2833" spans="1:12" x14ac:dyDescent="0.25">
      <c r="A2833">
        <v>3832</v>
      </c>
      <c r="B2833" t="s">
        <v>1391</v>
      </c>
      <c r="C2833">
        <v>752666</v>
      </c>
      <c r="D2833">
        <v>8.5500000000000007</v>
      </c>
      <c r="E2833" s="5">
        <v>43508.864374999997</v>
      </c>
      <c r="F2833" t="s">
        <v>1421</v>
      </c>
      <c r="G2833">
        <v>6103489</v>
      </c>
      <c r="H2833" s="3">
        <v>45015.665729108798</v>
      </c>
      <c r="I2833" t="str">
        <f t="shared" si="176"/>
        <v>Long Term</v>
      </c>
      <c r="J2833">
        <f t="shared" si="177"/>
        <v>5350823</v>
      </c>
      <c r="K2833">
        <f t="shared" si="178"/>
        <v>0.1</v>
      </c>
      <c r="L2833">
        <f t="shared" si="179"/>
        <v>535082.30000000005</v>
      </c>
    </row>
    <row r="2834" spans="1:12" x14ac:dyDescent="0.25">
      <c r="A2834">
        <v>3833</v>
      </c>
      <c r="B2834" t="s">
        <v>1117</v>
      </c>
      <c r="C2834">
        <v>289045</v>
      </c>
      <c r="D2834">
        <v>6.62</v>
      </c>
      <c r="E2834" s="5">
        <v>44787.42114583333</v>
      </c>
      <c r="F2834" t="s">
        <v>1425</v>
      </c>
      <c r="G2834">
        <v>8459388</v>
      </c>
      <c r="H2834" s="3">
        <v>45015.665729108798</v>
      </c>
      <c r="I2834" t="str">
        <f t="shared" si="176"/>
        <v>Short Term</v>
      </c>
      <c r="J2834">
        <f t="shared" si="177"/>
        <v>8170343</v>
      </c>
      <c r="K2834">
        <f t="shared" si="178"/>
        <v>0.1</v>
      </c>
      <c r="L2834">
        <f t="shared" si="179"/>
        <v>817034.3</v>
      </c>
    </row>
    <row r="2835" spans="1:12" x14ac:dyDescent="0.25">
      <c r="A2835">
        <v>3834</v>
      </c>
      <c r="B2835" t="s">
        <v>854</v>
      </c>
      <c r="C2835">
        <v>705576</v>
      </c>
      <c r="D2835">
        <v>8.27</v>
      </c>
      <c r="E2835" s="5">
        <v>44584.243402777778</v>
      </c>
      <c r="F2835" t="s">
        <v>1425</v>
      </c>
      <c r="G2835">
        <v>2974341</v>
      </c>
      <c r="H2835" s="3">
        <v>45015.665729108798</v>
      </c>
      <c r="I2835" t="str">
        <f t="shared" si="176"/>
        <v>Long Term</v>
      </c>
      <c r="J2835">
        <f t="shared" si="177"/>
        <v>2268765</v>
      </c>
      <c r="K2835">
        <f t="shared" si="178"/>
        <v>0.1</v>
      </c>
      <c r="L2835">
        <f t="shared" si="179"/>
        <v>226876.5</v>
      </c>
    </row>
    <row r="2836" spans="1:12" x14ac:dyDescent="0.25">
      <c r="A2836">
        <v>3835</v>
      </c>
      <c r="B2836" t="s">
        <v>1212</v>
      </c>
      <c r="C2836">
        <v>136148</v>
      </c>
      <c r="D2836">
        <v>7.82</v>
      </c>
      <c r="E2836" s="5">
        <v>43483.359583333331</v>
      </c>
      <c r="F2836" t="s">
        <v>1425</v>
      </c>
      <c r="G2836">
        <v>777704</v>
      </c>
      <c r="H2836" s="3">
        <v>45015.665729108798</v>
      </c>
      <c r="I2836" t="str">
        <f t="shared" si="176"/>
        <v>Long Term</v>
      </c>
      <c r="J2836">
        <f t="shared" si="177"/>
        <v>641556</v>
      </c>
      <c r="K2836">
        <f t="shared" si="178"/>
        <v>0.1</v>
      </c>
      <c r="L2836">
        <f t="shared" si="179"/>
        <v>64155.600000000006</v>
      </c>
    </row>
    <row r="2837" spans="1:12" x14ac:dyDescent="0.25">
      <c r="A2837">
        <v>3836</v>
      </c>
      <c r="B2837" t="s">
        <v>270</v>
      </c>
      <c r="C2837">
        <v>307663</v>
      </c>
      <c r="D2837">
        <v>6.44</v>
      </c>
      <c r="E2837" s="5">
        <v>44305.424050925933</v>
      </c>
      <c r="F2837" t="s">
        <v>1424</v>
      </c>
      <c r="G2837">
        <v>2022678</v>
      </c>
      <c r="H2837" s="3">
        <v>45015.665729108798</v>
      </c>
      <c r="I2837" t="str">
        <f t="shared" si="176"/>
        <v>Long Term</v>
      </c>
      <c r="J2837">
        <f t="shared" si="177"/>
        <v>1715015</v>
      </c>
      <c r="K2837">
        <f t="shared" si="178"/>
        <v>0.1</v>
      </c>
      <c r="L2837">
        <f t="shared" si="179"/>
        <v>171501.5</v>
      </c>
    </row>
    <row r="2838" spans="1:12" x14ac:dyDescent="0.25">
      <c r="A2838">
        <v>3837</v>
      </c>
      <c r="B2838" t="s">
        <v>865</v>
      </c>
      <c r="C2838">
        <v>634417</v>
      </c>
      <c r="D2838">
        <v>5.32</v>
      </c>
      <c r="E2838" s="5">
        <v>43749.82236111111</v>
      </c>
      <c r="F2838" t="s">
        <v>1421</v>
      </c>
      <c r="G2838">
        <v>674092</v>
      </c>
      <c r="H2838" s="3">
        <v>45015.665729108798</v>
      </c>
      <c r="I2838" t="str">
        <f t="shared" si="176"/>
        <v>Long Term</v>
      </c>
      <c r="J2838">
        <f t="shared" si="177"/>
        <v>39675</v>
      </c>
      <c r="K2838">
        <f t="shared" si="178"/>
        <v>0</v>
      </c>
      <c r="L2838">
        <f t="shared" si="179"/>
        <v>0</v>
      </c>
    </row>
    <row r="2839" spans="1:12" x14ac:dyDescent="0.25">
      <c r="A2839">
        <v>3838</v>
      </c>
      <c r="B2839" t="s">
        <v>310</v>
      </c>
      <c r="C2839">
        <v>56179</v>
      </c>
      <c r="D2839">
        <v>8.89</v>
      </c>
      <c r="E2839" s="5">
        <v>44588.109861111108</v>
      </c>
      <c r="F2839" t="s">
        <v>1422</v>
      </c>
      <c r="G2839">
        <v>8857996</v>
      </c>
      <c r="H2839" s="3">
        <v>45015.665729108798</v>
      </c>
      <c r="I2839" t="str">
        <f t="shared" si="176"/>
        <v>Long Term</v>
      </c>
      <c r="J2839">
        <f t="shared" si="177"/>
        <v>8801817</v>
      </c>
      <c r="K2839">
        <f t="shared" si="178"/>
        <v>0.1</v>
      </c>
      <c r="L2839">
        <f t="shared" si="179"/>
        <v>880181.70000000007</v>
      </c>
    </row>
    <row r="2840" spans="1:12" x14ac:dyDescent="0.25">
      <c r="A2840">
        <v>3839</v>
      </c>
      <c r="B2840" t="s">
        <v>1549</v>
      </c>
      <c r="C2840">
        <v>312208</v>
      </c>
      <c r="D2840">
        <v>8.67</v>
      </c>
      <c r="E2840" s="5">
        <v>44580.857685185183</v>
      </c>
      <c r="F2840" t="s">
        <v>1423</v>
      </c>
      <c r="G2840">
        <v>2544717</v>
      </c>
      <c r="H2840" s="3">
        <v>45015.665729108798</v>
      </c>
      <c r="I2840" t="str">
        <f t="shared" si="176"/>
        <v>Long Term</v>
      </c>
      <c r="J2840">
        <f t="shared" si="177"/>
        <v>2232509</v>
      </c>
      <c r="K2840">
        <f t="shared" si="178"/>
        <v>0.1</v>
      </c>
      <c r="L2840">
        <f t="shared" si="179"/>
        <v>223250.90000000002</v>
      </c>
    </row>
    <row r="2841" spans="1:12" x14ac:dyDescent="0.25">
      <c r="A2841">
        <v>3840</v>
      </c>
      <c r="B2841" t="s">
        <v>960</v>
      </c>
      <c r="C2841">
        <v>193100</v>
      </c>
      <c r="D2841">
        <v>8.1999999999999993</v>
      </c>
      <c r="E2841" s="5">
        <v>43984.019375000003</v>
      </c>
      <c r="F2841" t="s">
        <v>1425</v>
      </c>
      <c r="G2841">
        <v>9115926</v>
      </c>
      <c r="H2841" s="3">
        <v>45015.665729108798</v>
      </c>
      <c r="I2841" t="str">
        <f t="shared" si="176"/>
        <v>Long Term</v>
      </c>
      <c r="J2841">
        <f t="shared" si="177"/>
        <v>8922826</v>
      </c>
      <c r="K2841">
        <f t="shared" si="178"/>
        <v>0.1</v>
      </c>
      <c r="L2841">
        <f t="shared" si="179"/>
        <v>892282.60000000009</v>
      </c>
    </row>
    <row r="2842" spans="1:12" x14ac:dyDescent="0.25">
      <c r="A2842">
        <v>3841</v>
      </c>
      <c r="B2842" t="s">
        <v>1109</v>
      </c>
      <c r="C2842">
        <v>431488</v>
      </c>
      <c r="D2842">
        <v>8.73</v>
      </c>
      <c r="E2842" s="5">
        <v>44669.500324074077</v>
      </c>
      <c r="F2842" t="s">
        <v>1424</v>
      </c>
      <c r="G2842">
        <v>1929672</v>
      </c>
      <c r="H2842" s="3">
        <v>45015.665729108798</v>
      </c>
      <c r="I2842" t="str">
        <f t="shared" si="176"/>
        <v>Short Term</v>
      </c>
      <c r="J2842">
        <f t="shared" si="177"/>
        <v>1498184</v>
      </c>
      <c r="K2842">
        <f t="shared" si="178"/>
        <v>0.1</v>
      </c>
      <c r="L2842">
        <f t="shared" si="179"/>
        <v>149818.4</v>
      </c>
    </row>
    <row r="2843" spans="1:12" x14ac:dyDescent="0.25">
      <c r="A2843">
        <v>3842</v>
      </c>
      <c r="B2843" t="s">
        <v>1323</v>
      </c>
      <c r="C2843">
        <v>790091</v>
      </c>
      <c r="D2843">
        <v>6.8</v>
      </c>
      <c r="E2843" s="5">
        <v>43945.935868055552</v>
      </c>
      <c r="F2843" t="s">
        <v>1424</v>
      </c>
      <c r="G2843">
        <v>8712392</v>
      </c>
      <c r="H2843" s="3">
        <v>45015.665729108798</v>
      </c>
      <c r="I2843" t="str">
        <f t="shared" si="176"/>
        <v>Long Term</v>
      </c>
      <c r="J2843">
        <f t="shared" si="177"/>
        <v>7922301</v>
      </c>
      <c r="K2843">
        <f t="shared" si="178"/>
        <v>0.1</v>
      </c>
      <c r="L2843">
        <f t="shared" si="179"/>
        <v>792230.10000000009</v>
      </c>
    </row>
    <row r="2844" spans="1:12" x14ac:dyDescent="0.25">
      <c r="A2844">
        <v>3843</v>
      </c>
      <c r="B2844" t="s">
        <v>1266</v>
      </c>
      <c r="C2844">
        <v>625259</v>
      </c>
      <c r="D2844">
        <v>5.1100000000000003</v>
      </c>
      <c r="E2844" s="5">
        <v>44565.29996527778</v>
      </c>
      <c r="F2844" t="s">
        <v>1426</v>
      </c>
      <c r="G2844">
        <v>3881866</v>
      </c>
      <c r="H2844" s="3">
        <v>45015.665729108798</v>
      </c>
      <c r="I2844" t="str">
        <f t="shared" si="176"/>
        <v>Long Term</v>
      </c>
      <c r="J2844">
        <f t="shared" si="177"/>
        <v>3256607</v>
      </c>
      <c r="K2844">
        <f t="shared" si="178"/>
        <v>0.1</v>
      </c>
      <c r="L2844">
        <f t="shared" si="179"/>
        <v>325660.7</v>
      </c>
    </row>
    <row r="2845" spans="1:12" x14ac:dyDescent="0.25">
      <c r="A2845">
        <v>3844</v>
      </c>
      <c r="B2845" t="s">
        <v>1260</v>
      </c>
      <c r="C2845">
        <v>587589</v>
      </c>
      <c r="D2845">
        <v>8.58</v>
      </c>
      <c r="E2845" s="5">
        <v>44422.008090277777</v>
      </c>
      <c r="F2845" t="s">
        <v>1421</v>
      </c>
      <c r="G2845">
        <v>4888625</v>
      </c>
      <c r="H2845" s="3">
        <v>45015.665729108798</v>
      </c>
      <c r="I2845" t="str">
        <f t="shared" si="176"/>
        <v>Long Term</v>
      </c>
      <c r="J2845">
        <f t="shared" si="177"/>
        <v>4301036</v>
      </c>
      <c r="K2845">
        <f t="shared" si="178"/>
        <v>0.1</v>
      </c>
      <c r="L2845">
        <f t="shared" si="179"/>
        <v>430103.60000000003</v>
      </c>
    </row>
    <row r="2846" spans="1:12" x14ac:dyDescent="0.25">
      <c r="A2846">
        <v>3845</v>
      </c>
      <c r="B2846" t="s">
        <v>891</v>
      </c>
      <c r="C2846">
        <v>505617</v>
      </c>
      <c r="D2846">
        <v>5.46</v>
      </c>
      <c r="E2846" s="5">
        <v>44764.944363425922</v>
      </c>
      <c r="F2846" t="s">
        <v>1422</v>
      </c>
      <c r="G2846">
        <v>8706407</v>
      </c>
      <c r="H2846" s="3">
        <v>45015.665729108798</v>
      </c>
      <c r="I2846" t="str">
        <f t="shared" si="176"/>
        <v>Short Term</v>
      </c>
      <c r="J2846">
        <f t="shared" si="177"/>
        <v>8200790</v>
      </c>
      <c r="K2846">
        <f t="shared" si="178"/>
        <v>0.1</v>
      </c>
      <c r="L2846">
        <f t="shared" si="179"/>
        <v>820079</v>
      </c>
    </row>
    <row r="2847" spans="1:12" x14ac:dyDescent="0.25">
      <c r="A2847">
        <v>3846</v>
      </c>
      <c r="B2847" t="s">
        <v>1317</v>
      </c>
      <c r="C2847">
        <v>870282</v>
      </c>
      <c r="D2847">
        <v>5.87</v>
      </c>
      <c r="E2847" s="5">
        <v>44631.990972222222</v>
      </c>
      <c r="F2847" t="s">
        <v>1423</v>
      </c>
      <c r="G2847">
        <v>3343892</v>
      </c>
      <c r="H2847" s="3">
        <v>45015.665729108798</v>
      </c>
      <c r="I2847" t="str">
        <f t="shared" si="176"/>
        <v>Long Term</v>
      </c>
      <c r="J2847">
        <f t="shared" si="177"/>
        <v>2473610</v>
      </c>
      <c r="K2847">
        <f t="shared" si="178"/>
        <v>0.1</v>
      </c>
      <c r="L2847">
        <f t="shared" si="179"/>
        <v>247361</v>
      </c>
    </row>
    <row r="2848" spans="1:12" x14ac:dyDescent="0.25">
      <c r="A2848">
        <v>3847</v>
      </c>
      <c r="B2848" t="s">
        <v>1571</v>
      </c>
      <c r="C2848">
        <v>637227</v>
      </c>
      <c r="D2848">
        <v>5.9</v>
      </c>
      <c r="E2848" s="5">
        <v>44485.458773148152</v>
      </c>
      <c r="F2848" t="s">
        <v>1422</v>
      </c>
      <c r="G2848">
        <v>4886878</v>
      </c>
      <c r="H2848" s="3">
        <v>45015.665729108798</v>
      </c>
      <c r="I2848" t="str">
        <f t="shared" si="176"/>
        <v>Long Term</v>
      </c>
      <c r="J2848">
        <f t="shared" si="177"/>
        <v>4249651</v>
      </c>
      <c r="K2848">
        <f t="shared" si="178"/>
        <v>0.1</v>
      </c>
      <c r="L2848">
        <f t="shared" si="179"/>
        <v>424965.10000000003</v>
      </c>
    </row>
    <row r="2849" spans="1:12" x14ac:dyDescent="0.25">
      <c r="A2849">
        <v>3848</v>
      </c>
      <c r="B2849" t="s">
        <v>328</v>
      </c>
      <c r="C2849">
        <v>811869</v>
      </c>
      <c r="D2849">
        <v>5.83</v>
      </c>
      <c r="E2849" s="5">
        <v>44567.785763888889</v>
      </c>
      <c r="F2849" t="s">
        <v>1422</v>
      </c>
      <c r="G2849">
        <v>5844534</v>
      </c>
      <c r="H2849" s="3">
        <v>45015.665729108798</v>
      </c>
      <c r="I2849" t="str">
        <f t="shared" si="176"/>
        <v>Long Term</v>
      </c>
      <c r="J2849">
        <f t="shared" si="177"/>
        <v>5032665</v>
      </c>
      <c r="K2849">
        <f t="shared" si="178"/>
        <v>0.1</v>
      </c>
      <c r="L2849">
        <f t="shared" si="179"/>
        <v>503266.5</v>
      </c>
    </row>
    <row r="2850" spans="1:12" x14ac:dyDescent="0.25">
      <c r="A2850">
        <v>3849</v>
      </c>
      <c r="B2850" t="s">
        <v>659</v>
      </c>
      <c r="C2850">
        <v>99315</v>
      </c>
      <c r="D2850">
        <v>8.9</v>
      </c>
      <c r="E2850" s="5">
        <v>44533.593842592592</v>
      </c>
      <c r="F2850" t="s">
        <v>1426</v>
      </c>
      <c r="G2850">
        <v>4483159</v>
      </c>
      <c r="H2850" s="3">
        <v>45015.665729108798</v>
      </c>
      <c r="I2850" t="str">
        <f t="shared" si="176"/>
        <v>Long Term</v>
      </c>
      <c r="J2850">
        <f t="shared" si="177"/>
        <v>4383844</v>
      </c>
      <c r="K2850">
        <f t="shared" si="178"/>
        <v>0.1</v>
      </c>
      <c r="L2850">
        <f t="shared" si="179"/>
        <v>438384.4</v>
      </c>
    </row>
    <row r="2851" spans="1:12" x14ac:dyDescent="0.25">
      <c r="A2851">
        <v>3850</v>
      </c>
      <c r="B2851" t="s">
        <v>242</v>
      </c>
      <c r="C2851">
        <v>539747</v>
      </c>
      <c r="D2851">
        <v>8.51</v>
      </c>
      <c r="E2851" s="5">
        <v>44917.110949074071</v>
      </c>
      <c r="F2851" t="s">
        <v>1424</v>
      </c>
      <c r="G2851">
        <v>9200063</v>
      </c>
      <c r="H2851" s="3">
        <v>45015.665729108798</v>
      </c>
      <c r="I2851" t="str">
        <f t="shared" si="176"/>
        <v>Short Term</v>
      </c>
      <c r="J2851">
        <f t="shared" si="177"/>
        <v>8660316</v>
      </c>
      <c r="K2851">
        <f t="shared" si="178"/>
        <v>0.1</v>
      </c>
      <c r="L2851">
        <f t="shared" si="179"/>
        <v>866031.60000000009</v>
      </c>
    </row>
    <row r="2852" spans="1:12" x14ac:dyDescent="0.25">
      <c r="A2852">
        <v>3851</v>
      </c>
      <c r="B2852" t="s">
        <v>263</v>
      </c>
      <c r="C2852">
        <v>809808</v>
      </c>
      <c r="D2852">
        <v>8.93</v>
      </c>
      <c r="E2852" s="5">
        <v>44966.836111111108</v>
      </c>
      <c r="F2852" t="s">
        <v>1424</v>
      </c>
      <c r="G2852">
        <v>7929382</v>
      </c>
      <c r="H2852" s="3">
        <v>45015.665729108798</v>
      </c>
      <c r="I2852" t="str">
        <f t="shared" si="176"/>
        <v>Short Term</v>
      </c>
      <c r="J2852">
        <f t="shared" si="177"/>
        <v>7119574</v>
      </c>
      <c r="K2852">
        <f t="shared" si="178"/>
        <v>0.1</v>
      </c>
      <c r="L2852">
        <f t="shared" si="179"/>
        <v>711957.4</v>
      </c>
    </row>
    <row r="2853" spans="1:12" x14ac:dyDescent="0.25">
      <c r="A2853">
        <v>3852</v>
      </c>
      <c r="B2853" t="s">
        <v>1543</v>
      </c>
      <c r="C2853">
        <v>116875</v>
      </c>
      <c r="D2853">
        <v>5.78</v>
      </c>
      <c r="E2853" s="5">
        <v>43955.553553240738</v>
      </c>
      <c r="F2853" t="s">
        <v>1424</v>
      </c>
      <c r="G2853">
        <v>6935202</v>
      </c>
      <c r="H2853" s="3">
        <v>45015.665729108798</v>
      </c>
      <c r="I2853" t="str">
        <f t="shared" si="176"/>
        <v>Long Term</v>
      </c>
      <c r="J2853">
        <f t="shared" si="177"/>
        <v>6818327</v>
      </c>
      <c r="K2853">
        <f t="shared" si="178"/>
        <v>0.1</v>
      </c>
      <c r="L2853">
        <f t="shared" si="179"/>
        <v>681832.70000000007</v>
      </c>
    </row>
    <row r="2854" spans="1:12" x14ac:dyDescent="0.25">
      <c r="A2854">
        <v>3853</v>
      </c>
      <c r="B2854" t="s">
        <v>1061</v>
      </c>
      <c r="C2854">
        <v>420199</v>
      </c>
      <c r="D2854">
        <v>5.15</v>
      </c>
      <c r="E2854" s="5">
        <v>44740.763703703713</v>
      </c>
      <c r="F2854" t="s">
        <v>1426</v>
      </c>
      <c r="G2854">
        <v>5835025</v>
      </c>
      <c r="H2854" s="3">
        <v>45015.665729108798</v>
      </c>
      <c r="I2854" t="str">
        <f t="shared" si="176"/>
        <v>Short Term</v>
      </c>
      <c r="J2854">
        <f t="shared" si="177"/>
        <v>5414826</v>
      </c>
      <c r="K2854">
        <f t="shared" si="178"/>
        <v>0.1</v>
      </c>
      <c r="L2854">
        <f t="shared" si="179"/>
        <v>541482.6</v>
      </c>
    </row>
    <row r="2855" spans="1:12" x14ac:dyDescent="0.25">
      <c r="A2855">
        <v>3854</v>
      </c>
      <c r="B2855" t="s">
        <v>113</v>
      </c>
      <c r="C2855">
        <v>399406</v>
      </c>
      <c r="D2855">
        <v>7.4</v>
      </c>
      <c r="E2855" s="5">
        <v>43753.109780092593</v>
      </c>
      <c r="F2855" t="s">
        <v>1424</v>
      </c>
      <c r="G2855">
        <v>6910462</v>
      </c>
      <c r="H2855" s="3">
        <v>45015.665729108798</v>
      </c>
      <c r="I2855" t="str">
        <f t="shared" si="176"/>
        <v>Long Term</v>
      </c>
      <c r="J2855">
        <f t="shared" si="177"/>
        <v>6511056</v>
      </c>
      <c r="K2855">
        <f t="shared" si="178"/>
        <v>0.1</v>
      </c>
      <c r="L2855">
        <f t="shared" si="179"/>
        <v>651105.60000000009</v>
      </c>
    </row>
    <row r="2856" spans="1:12" x14ac:dyDescent="0.25">
      <c r="A2856">
        <v>3855</v>
      </c>
      <c r="B2856" t="s">
        <v>1472</v>
      </c>
      <c r="C2856">
        <v>11072</v>
      </c>
      <c r="D2856">
        <v>7.77</v>
      </c>
      <c r="E2856" s="5">
        <v>44154.882418981477</v>
      </c>
      <c r="F2856" t="s">
        <v>1421</v>
      </c>
      <c r="G2856">
        <v>3436174</v>
      </c>
      <c r="H2856" s="3">
        <v>45015.665729108798</v>
      </c>
      <c r="I2856" t="str">
        <f t="shared" si="176"/>
        <v>Long Term</v>
      </c>
      <c r="J2856">
        <f t="shared" si="177"/>
        <v>3425102</v>
      </c>
      <c r="K2856">
        <f t="shared" si="178"/>
        <v>0.1</v>
      </c>
      <c r="L2856">
        <f t="shared" si="179"/>
        <v>342510.2</v>
      </c>
    </row>
    <row r="2857" spans="1:12" x14ac:dyDescent="0.25">
      <c r="A2857">
        <v>3856</v>
      </c>
      <c r="B2857" t="s">
        <v>1589</v>
      </c>
      <c r="C2857">
        <v>791674</v>
      </c>
      <c r="D2857">
        <v>8.9700000000000006</v>
      </c>
      <c r="E2857" s="5">
        <v>44671.580509259264</v>
      </c>
      <c r="F2857" t="s">
        <v>1422</v>
      </c>
      <c r="G2857">
        <v>791718</v>
      </c>
      <c r="H2857" s="3">
        <v>45015.665729108798</v>
      </c>
      <c r="I2857" t="str">
        <f t="shared" si="176"/>
        <v>Short Term</v>
      </c>
      <c r="J2857">
        <f t="shared" si="177"/>
        <v>44</v>
      </c>
      <c r="K2857">
        <f t="shared" si="178"/>
        <v>0</v>
      </c>
      <c r="L2857">
        <f t="shared" si="179"/>
        <v>0</v>
      </c>
    </row>
    <row r="2858" spans="1:12" x14ac:dyDescent="0.25">
      <c r="A2858">
        <v>3857</v>
      </c>
      <c r="B2858" t="s">
        <v>1134</v>
      </c>
      <c r="C2858">
        <v>465263</v>
      </c>
      <c r="D2858">
        <v>7.13</v>
      </c>
      <c r="E2858" s="5">
        <v>43775.699803240743</v>
      </c>
      <c r="F2858" t="s">
        <v>1422</v>
      </c>
      <c r="G2858">
        <v>569496</v>
      </c>
      <c r="H2858" s="3">
        <v>45015.665729108798</v>
      </c>
      <c r="I2858" t="str">
        <f t="shared" si="176"/>
        <v>Long Term</v>
      </c>
      <c r="J2858">
        <f t="shared" si="177"/>
        <v>104233</v>
      </c>
      <c r="K2858">
        <f t="shared" si="178"/>
        <v>0.1</v>
      </c>
      <c r="L2858">
        <f t="shared" si="179"/>
        <v>10423.300000000001</v>
      </c>
    </row>
    <row r="2859" spans="1:12" x14ac:dyDescent="0.25">
      <c r="A2859">
        <v>3858</v>
      </c>
      <c r="B2859" t="s">
        <v>896</v>
      </c>
      <c r="C2859">
        <v>289901</v>
      </c>
      <c r="D2859">
        <v>7.49</v>
      </c>
      <c r="E2859" s="5">
        <v>43503.036527777767</v>
      </c>
      <c r="F2859" t="s">
        <v>1423</v>
      </c>
      <c r="G2859">
        <v>8030550</v>
      </c>
      <c r="H2859" s="3">
        <v>45015.665729108798</v>
      </c>
      <c r="I2859" t="str">
        <f t="shared" si="176"/>
        <v>Long Term</v>
      </c>
      <c r="J2859">
        <f t="shared" si="177"/>
        <v>7740649</v>
      </c>
      <c r="K2859">
        <f t="shared" si="178"/>
        <v>0.1</v>
      </c>
      <c r="L2859">
        <f t="shared" si="179"/>
        <v>774064.9</v>
      </c>
    </row>
    <row r="2860" spans="1:12" x14ac:dyDescent="0.25">
      <c r="A2860">
        <v>3859</v>
      </c>
      <c r="B2860" t="s">
        <v>493</v>
      </c>
      <c r="C2860">
        <v>73186</v>
      </c>
      <c r="D2860">
        <v>8.83</v>
      </c>
      <c r="E2860" s="5">
        <v>44410.201342592591</v>
      </c>
      <c r="F2860" t="s">
        <v>1421</v>
      </c>
      <c r="G2860">
        <v>2475984</v>
      </c>
      <c r="H2860" s="3">
        <v>45015.665729108798</v>
      </c>
      <c r="I2860" t="str">
        <f t="shared" si="176"/>
        <v>Long Term</v>
      </c>
      <c r="J2860">
        <f t="shared" si="177"/>
        <v>2402798</v>
      </c>
      <c r="K2860">
        <f t="shared" si="178"/>
        <v>0.1</v>
      </c>
      <c r="L2860">
        <f t="shared" si="179"/>
        <v>240279.80000000002</v>
      </c>
    </row>
    <row r="2861" spans="1:12" x14ac:dyDescent="0.25">
      <c r="A2861">
        <v>3860</v>
      </c>
      <c r="B2861" t="s">
        <v>396</v>
      </c>
      <c r="C2861">
        <v>300788</v>
      </c>
      <c r="D2861">
        <v>8.26</v>
      </c>
      <c r="E2861" s="5">
        <v>43800.250972222217</v>
      </c>
      <c r="F2861" t="s">
        <v>1423</v>
      </c>
      <c r="G2861">
        <v>1176207</v>
      </c>
      <c r="H2861" s="3">
        <v>45015.665729108798</v>
      </c>
      <c r="I2861" t="str">
        <f t="shared" si="176"/>
        <v>Long Term</v>
      </c>
      <c r="J2861">
        <f t="shared" si="177"/>
        <v>875419</v>
      </c>
      <c r="K2861">
        <f t="shared" si="178"/>
        <v>0.1</v>
      </c>
      <c r="L2861">
        <f t="shared" si="179"/>
        <v>87541.900000000009</v>
      </c>
    </row>
    <row r="2862" spans="1:12" x14ac:dyDescent="0.25">
      <c r="A2862">
        <v>3861</v>
      </c>
      <c r="B2862" t="s">
        <v>817</v>
      </c>
      <c r="C2862">
        <v>430306</v>
      </c>
      <c r="D2862">
        <v>6.57</v>
      </c>
      <c r="E2862" s="5">
        <v>44532.302858796298</v>
      </c>
      <c r="F2862" t="s">
        <v>1424</v>
      </c>
      <c r="G2862">
        <v>3387395</v>
      </c>
      <c r="H2862" s="3">
        <v>45015.665729108798</v>
      </c>
      <c r="I2862" t="str">
        <f t="shared" si="176"/>
        <v>Long Term</v>
      </c>
      <c r="J2862">
        <f t="shared" si="177"/>
        <v>2957089</v>
      </c>
      <c r="K2862">
        <f t="shared" si="178"/>
        <v>0.1</v>
      </c>
      <c r="L2862">
        <f t="shared" si="179"/>
        <v>295708.90000000002</v>
      </c>
    </row>
    <row r="2863" spans="1:12" x14ac:dyDescent="0.25">
      <c r="A2863">
        <v>3862</v>
      </c>
      <c r="B2863" t="s">
        <v>888</v>
      </c>
      <c r="C2863">
        <v>205771</v>
      </c>
      <c r="D2863">
        <v>7.71</v>
      </c>
      <c r="E2863" s="5">
        <v>43692.297708333332</v>
      </c>
      <c r="F2863" t="s">
        <v>1424</v>
      </c>
      <c r="G2863">
        <v>1967179</v>
      </c>
      <c r="H2863" s="3">
        <v>45015.665729108798</v>
      </c>
      <c r="I2863" t="str">
        <f t="shared" si="176"/>
        <v>Long Term</v>
      </c>
      <c r="J2863">
        <f t="shared" si="177"/>
        <v>1761408</v>
      </c>
      <c r="K2863">
        <f t="shared" si="178"/>
        <v>0.1</v>
      </c>
      <c r="L2863">
        <f t="shared" si="179"/>
        <v>176140.80000000002</v>
      </c>
    </row>
    <row r="2864" spans="1:12" x14ac:dyDescent="0.25">
      <c r="A2864">
        <v>3863</v>
      </c>
      <c r="B2864" t="s">
        <v>514</v>
      </c>
      <c r="C2864">
        <v>389006</v>
      </c>
      <c r="D2864">
        <v>7.3</v>
      </c>
      <c r="E2864" s="5">
        <v>44449.585046296299</v>
      </c>
      <c r="F2864" t="s">
        <v>1422</v>
      </c>
      <c r="G2864">
        <v>2405103</v>
      </c>
      <c r="H2864" s="3">
        <v>45015.665729108798</v>
      </c>
      <c r="I2864" t="str">
        <f t="shared" si="176"/>
        <v>Long Term</v>
      </c>
      <c r="J2864">
        <f t="shared" si="177"/>
        <v>2016097</v>
      </c>
      <c r="K2864">
        <f t="shared" si="178"/>
        <v>0.1</v>
      </c>
      <c r="L2864">
        <f t="shared" si="179"/>
        <v>201609.7</v>
      </c>
    </row>
    <row r="2865" spans="1:12" x14ac:dyDescent="0.25">
      <c r="A2865">
        <v>3864</v>
      </c>
      <c r="B2865" t="s">
        <v>708</v>
      </c>
      <c r="C2865">
        <v>341730</v>
      </c>
      <c r="D2865">
        <v>7.27</v>
      </c>
      <c r="E2865" s="5">
        <v>43756.873460648138</v>
      </c>
      <c r="F2865" t="s">
        <v>1422</v>
      </c>
      <c r="G2865">
        <v>6479789</v>
      </c>
      <c r="H2865" s="3">
        <v>45015.665729108798</v>
      </c>
      <c r="I2865" t="str">
        <f t="shared" si="176"/>
        <v>Long Term</v>
      </c>
      <c r="J2865">
        <f t="shared" si="177"/>
        <v>6138059</v>
      </c>
      <c r="K2865">
        <f t="shared" si="178"/>
        <v>0.1</v>
      </c>
      <c r="L2865">
        <f t="shared" si="179"/>
        <v>613805.9</v>
      </c>
    </row>
    <row r="2866" spans="1:12" x14ac:dyDescent="0.25">
      <c r="A2866">
        <v>3865</v>
      </c>
      <c r="B2866" t="s">
        <v>1590</v>
      </c>
      <c r="C2866">
        <v>551886</v>
      </c>
      <c r="D2866">
        <v>5.47</v>
      </c>
      <c r="E2866" s="5">
        <v>44980.883912037039</v>
      </c>
      <c r="F2866" t="s">
        <v>1425</v>
      </c>
      <c r="G2866">
        <v>9380072</v>
      </c>
      <c r="H2866" s="3">
        <v>45015.665729108798</v>
      </c>
      <c r="I2866" t="str">
        <f t="shared" si="176"/>
        <v>Short Term</v>
      </c>
      <c r="J2866">
        <f t="shared" si="177"/>
        <v>8828186</v>
      </c>
      <c r="K2866">
        <f t="shared" si="178"/>
        <v>0.1</v>
      </c>
      <c r="L2866">
        <f t="shared" si="179"/>
        <v>882818.60000000009</v>
      </c>
    </row>
    <row r="2867" spans="1:12" x14ac:dyDescent="0.25">
      <c r="A2867">
        <v>3866</v>
      </c>
      <c r="B2867" t="s">
        <v>887</v>
      </c>
      <c r="C2867">
        <v>417440</v>
      </c>
      <c r="D2867">
        <v>5.98</v>
      </c>
      <c r="E2867" s="5">
        <v>43622.189097222217</v>
      </c>
      <c r="F2867" t="s">
        <v>1425</v>
      </c>
      <c r="G2867">
        <v>8815629</v>
      </c>
      <c r="H2867" s="3">
        <v>45015.665729108798</v>
      </c>
      <c r="I2867" t="str">
        <f t="shared" si="176"/>
        <v>Long Term</v>
      </c>
      <c r="J2867">
        <f t="shared" si="177"/>
        <v>8398189</v>
      </c>
      <c r="K2867">
        <f t="shared" si="178"/>
        <v>0.1</v>
      </c>
      <c r="L2867">
        <f t="shared" si="179"/>
        <v>839818.9</v>
      </c>
    </row>
    <row r="2868" spans="1:12" x14ac:dyDescent="0.25">
      <c r="A2868">
        <v>3867</v>
      </c>
      <c r="B2868" t="s">
        <v>216</v>
      </c>
      <c r="C2868">
        <v>839062</v>
      </c>
      <c r="D2868">
        <v>5.97</v>
      </c>
      <c r="E2868" s="5">
        <v>44608.728344907409</v>
      </c>
      <c r="F2868" t="s">
        <v>1426</v>
      </c>
      <c r="G2868">
        <v>839075</v>
      </c>
      <c r="H2868" s="3">
        <v>45015.665729108798</v>
      </c>
      <c r="I2868" t="str">
        <f t="shared" si="176"/>
        <v>Long Term</v>
      </c>
      <c r="J2868">
        <f t="shared" si="177"/>
        <v>13</v>
      </c>
      <c r="K2868">
        <f t="shared" si="178"/>
        <v>0</v>
      </c>
      <c r="L2868">
        <f t="shared" si="179"/>
        <v>0</v>
      </c>
    </row>
    <row r="2869" spans="1:12" x14ac:dyDescent="0.25">
      <c r="A2869">
        <v>3868</v>
      </c>
      <c r="B2869" t="s">
        <v>895</v>
      </c>
      <c r="C2869">
        <v>351886</v>
      </c>
      <c r="D2869">
        <v>8.59</v>
      </c>
      <c r="E2869" s="5">
        <v>43426.685636574082</v>
      </c>
      <c r="F2869" t="s">
        <v>1421</v>
      </c>
      <c r="G2869">
        <v>8445005</v>
      </c>
      <c r="H2869" s="3">
        <v>45015.665729108798</v>
      </c>
      <c r="I2869" t="str">
        <f t="shared" si="176"/>
        <v>Long Term</v>
      </c>
      <c r="J2869">
        <f t="shared" si="177"/>
        <v>8093119</v>
      </c>
      <c r="K2869">
        <f t="shared" si="178"/>
        <v>0.1</v>
      </c>
      <c r="L2869">
        <f t="shared" si="179"/>
        <v>809311.9</v>
      </c>
    </row>
    <row r="2870" spans="1:12" x14ac:dyDescent="0.25">
      <c r="A2870">
        <v>3869</v>
      </c>
      <c r="B2870" t="s">
        <v>149</v>
      </c>
      <c r="C2870">
        <v>340933</v>
      </c>
      <c r="D2870">
        <v>5.21</v>
      </c>
      <c r="E2870" s="5">
        <v>44284.854733796303</v>
      </c>
      <c r="F2870" t="s">
        <v>1422</v>
      </c>
      <c r="G2870">
        <v>6717415</v>
      </c>
      <c r="H2870" s="3">
        <v>45015.665729108798</v>
      </c>
      <c r="I2870" t="str">
        <f t="shared" si="176"/>
        <v>Long Term</v>
      </c>
      <c r="J2870">
        <f t="shared" si="177"/>
        <v>6376482</v>
      </c>
      <c r="K2870">
        <f t="shared" si="178"/>
        <v>0.1</v>
      </c>
      <c r="L2870">
        <f t="shared" si="179"/>
        <v>637648.20000000007</v>
      </c>
    </row>
    <row r="2871" spans="1:12" x14ac:dyDescent="0.25">
      <c r="A2871">
        <v>3870</v>
      </c>
      <c r="B2871" t="s">
        <v>503</v>
      </c>
      <c r="C2871">
        <v>968320</v>
      </c>
      <c r="D2871">
        <v>7.67</v>
      </c>
      <c r="E2871" s="5">
        <v>44767.824999999997</v>
      </c>
      <c r="F2871" t="s">
        <v>1425</v>
      </c>
      <c r="G2871">
        <v>7332668</v>
      </c>
      <c r="H2871" s="3">
        <v>45015.665729108798</v>
      </c>
      <c r="I2871" t="str">
        <f t="shared" si="176"/>
        <v>Short Term</v>
      </c>
      <c r="J2871">
        <f t="shared" si="177"/>
        <v>6364348</v>
      </c>
      <c r="K2871">
        <f t="shared" si="178"/>
        <v>0.1</v>
      </c>
      <c r="L2871">
        <f t="shared" si="179"/>
        <v>636434.80000000005</v>
      </c>
    </row>
    <row r="2872" spans="1:12" x14ac:dyDescent="0.25">
      <c r="A2872">
        <v>3871</v>
      </c>
      <c r="B2872" t="s">
        <v>632</v>
      </c>
      <c r="C2872">
        <v>282237</v>
      </c>
      <c r="D2872">
        <v>8.5500000000000007</v>
      </c>
      <c r="E2872" s="5">
        <v>43552.769745370373</v>
      </c>
      <c r="F2872" t="s">
        <v>1425</v>
      </c>
      <c r="G2872">
        <v>3597569</v>
      </c>
      <c r="H2872" s="3">
        <v>45015.665729108798</v>
      </c>
      <c r="I2872" t="str">
        <f t="shared" si="176"/>
        <v>Long Term</v>
      </c>
      <c r="J2872">
        <f t="shared" si="177"/>
        <v>3315332</v>
      </c>
      <c r="K2872">
        <f t="shared" si="178"/>
        <v>0.1</v>
      </c>
      <c r="L2872">
        <f t="shared" si="179"/>
        <v>331533.2</v>
      </c>
    </row>
    <row r="2873" spans="1:12" x14ac:dyDescent="0.25">
      <c r="A2873">
        <v>3872</v>
      </c>
      <c r="B2873" t="s">
        <v>1039</v>
      </c>
      <c r="C2873">
        <v>326686</v>
      </c>
      <c r="D2873">
        <v>7.55</v>
      </c>
      <c r="E2873" s="5">
        <v>44445.145219907397</v>
      </c>
      <c r="F2873" t="s">
        <v>1425</v>
      </c>
      <c r="G2873">
        <v>3629557</v>
      </c>
      <c r="H2873" s="3">
        <v>45015.665729108798</v>
      </c>
      <c r="I2873" t="str">
        <f t="shared" si="176"/>
        <v>Long Term</v>
      </c>
      <c r="J2873">
        <f t="shared" si="177"/>
        <v>3302871</v>
      </c>
      <c r="K2873">
        <f t="shared" si="178"/>
        <v>0.1</v>
      </c>
      <c r="L2873">
        <f t="shared" si="179"/>
        <v>330287.10000000003</v>
      </c>
    </row>
    <row r="2874" spans="1:12" x14ac:dyDescent="0.25">
      <c r="A2874">
        <v>3873</v>
      </c>
      <c r="B2874" t="s">
        <v>1166</v>
      </c>
      <c r="C2874">
        <v>345449</v>
      </c>
      <c r="D2874">
        <v>6.85</v>
      </c>
      <c r="E2874" s="5">
        <v>44802.466168981482</v>
      </c>
      <c r="F2874" t="s">
        <v>1421</v>
      </c>
      <c r="G2874">
        <v>985998</v>
      </c>
      <c r="H2874" s="3">
        <v>45015.665729108798</v>
      </c>
      <c r="I2874" t="str">
        <f t="shared" si="176"/>
        <v>Short Term</v>
      </c>
      <c r="J2874">
        <f t="shared" si="177"/>
        <v>640549</v>
      </c>
      <c r="K2874">
        <f t="shared" si="178"/>
        <v>0.1</v>
      </c>
      <c r="L2874">
        <f t="shared" si="179"/>
        <v>64054.9</v>
      </c>
    </row>
    <row r="2875" spans="1:12" x14ac:dyDescent="0.25">
      <c r="A2875">
        <v>3874</v>
      </c>
      <c r="B2875" t="s">
        <v>903</v>
      </c>
      <c r="C2875">
        <v>256469</v>
      </c>
      <c r="D2875">
        <v>6.6</v>
      </c>
      <c r="E2875" s="5">
        <v>44128.465833333343</v>
      </c>
      <c r="F2875" t="s">
        <v>1426</v>
      </c>
      <c r="G2875">
        <v>1956942</v>
      </c>
      <c r="H2875" s="3">
        <v>45015.665729108798</v>
      </c>
      <c r="I2875" t="str">
        <f t="shared" si="176"/>
        <v>Long Term</v>
      </c>
      <c r="J2875">
        <f t="shared" si="177"/>
        <v>1700473</v>
      </c>
      <c r="K2875">
        <f t="shared" si="178"/>
        <v>0.1</v>
      </c>
      <c r="L2875">
        <f t="shared" si="179"/>
        <v>170047.30000000002</v>
      </c>
    </row>
    <row r="2876" spans="1:12" x14ac:dyDescent="0.25">
      <c r="A2876">
        <v>3875</v>
      </c>
      <c r="B2876" t="s">
        <v>1024</v>
      </c>
      <c r="C2876">
        <v>769898</v>
      </c>
      <c r="D2876">
        <v>5.83</v>
      </c>
      <c r="E2876" s="5">
        <v>43671.749490740738</v>
      </c>
      <c r="F2876" t="s">
        <v>1421</v>
      </c>
      <c r="G2876">
        <v>769899</v>
      </c>
      <c r="H2876" s="3">
        <v>45015.665729108798</v>
      </c>
      <c r="I2876" t="str">
        <f t="shared" si="176"/>
        <v>Long Term</v>
      </c>
      <c r="J2876">
        <f t="shared" si="177"/>
        <v>1</v>
      </c>
      <c r="K2876">
        <f t="shared" si="178"/>
        <v>0</v>
      </c>
      <c r="L2876">
        <f t="shared" si="179"/>
        <v>0</v>
      </c>
    </row>
    <row r="2877" spans="1:12" x14ac:dyDescent="0.25">
      <c r="A2877">
        <v>3876</v>
      </c>
      <c r="B2877" t="s">
        <v>1255</v>
      </c>
      <c r="C2877">
        <v>691890</v>
      </c>
      <c r="D2877">
        <v>7.79</v>
      </c>
      <c r="E2877" s="5">
        <v>43866.892418981479</v>
      </c>
      <c r="F2877" t="s">
        <v>1426</v>
      </c>
      <c r="G2877">
        <v>3983863</v>
      </c>
      <c r="H2877" s="3">
        <v>45015.665729108798</v>
      </c>
      <c r="I2877" t="str">
        <f t="shared" si="176"/>
        <v>Long Term</v>
      </c>
      <c r="J2877">
        <f t="shared" si="177"/>
        <v>3291973</v>
      </c>
      <c r="K2877">
        <f t="shared" si="178"/>
        <v>0.1</v>
      </c>
      <c r="L2877">
        <f t="shared" si="179"/>
        <v>329197.30000000005</v>
      </c>
    </row>
    <row r="2878" spans="1:12" x14ac:dyDescent="0.25">
      <c r="A2878">
        <v>3877</v>
      </c>
      <c r="B2878" t="s">
        <v>1386</v>
      </c>
      <c r="C2878">
        <v>14111</v>
      </c>
      <c r="D2878">
        <v>7.64</v>
      </c>
      <c r="E2878" s="5">
        <v>43606.469872685193</v>
      </c>
      <c r="F2878" t="s">
        <v>1421</v>
      </c>
      <c r="G2878">
        <v>4745603</v>
      </c>
      <c r="H2878" s="3">
        <v>45015.665729108798</v>
      </c>
      <c r="I2878" t="str">
        <f t="shared" si="176"/>
        <v>Long Term</v>
      </c>
      <c r="J2878">
        <f t="shared" si="177"/>
        <v>4731492</v>
      </c>
      <c r="K2878">
        <f t="shared" si="178"/>
        <v>0.1</v>
      </c>
      <c r="L2878">
        <f t="shared" si="179"/>
        <v>473149.2</v>
      </c>
    </row>
    <row r="2879" spans="1:12" x14ac:dyDescent="0.25">
      <c r="A2879">
        <v>3878</v>
      </c>
      <c r="B2879" t="s">
        <v>287</v>
      </c>
      <c r="C2879">
        <v>215986</v>
      </c>
      <c r="D2879">
        <v>7.6</v>
      </c>
      <c r="E2879" s="5">
        <v>43548.489641203712</v>
      </c>
      <c r="F2879" t="s">
        <v>1423</v>
      </c>
      <c r="G2879">
        <v>4251456</v>
      </c>
      <c r="H2879" s="3">
        <v>45015.665729108798</v>
      </c>
      <c r="I2879" t="str">
        <f t="shared" si="176"/>
        <v>Long Term</v>
      </c>
      <c r="J2879">
        <f t="shared" si="177"/>
        <v>4035470</v>
      </c>
      <c r="K2879">
        <f t="shared" si="178"/>
        <v>0.1</v>
      </c>
      <c r="L2879">
        <f t="shared" si="179"/>
        <v>403547</v>
      </c>
    </row>
    <row r="2880" spans="1:12" x14ac:dyDescent="0.25">
      <c r="A2880">
        <v>3879</v>
      </c>
      <c r="B2880" t="s">
        <v>1243</v>
      </c>
      <c r="C2880">
        <v>638272</v>
      </c>
      <c r="D2880">
        <v>5.5</v>
      </c>
      <c r="E2880" s="5">
        <v>43934.727384259262</v>
      </c>
      <c r="F2880" t="s">
        <v>1426</v>
      </c>
      <c r="G2880">
        <v>1520904</v>
      </c>
      <c r="H2880" s="3">
        <v>45015.665729108798</v>
      </c>
      <c r="I2880" t="str">
        <f t="shared" si="176"/>
        <v>Long Term</v>
      </c>
      <c r="J2880">
        <f t="shared" si="177"/>
        <v>882632</v>
      </c>
      <c r="K2880">
        <f t="shared" si="178"/>
        <v>0.1</v>
      </c>
      <c r="L2880">
        <f t="shared" si="179"/>
        <v>88263.200000000012</v>
      </c>
    </row>
    <row r="2881" spans="1:12" x14ac:dyDescent="0.25">
      <c r="A2881">
        <v>3880</v>
      </c>
      <c r="B2881" t="s">
        <v>488</v>
      </c>
      <c r="C2881">
        <v>699729</v>
      </c>
      <c r="D2881">
        <v>7.54</v>
      </c>
      <c r="E2881" s="5">
        <v>44278.799861111111</v>
      </c>
      <c r="F2881" t="s">
        <v>1421</v>
      </c>
      <c r="G2881">
        <v>699772</v>
      </c>
      <c r="H2881" s="3">
        <v>45015.665729108798</v>
      </c>
      <c r="I2881" t="str">
        <f t="shared" si="176"/>
        <v>Long Term</v>
      </c>
      <c r="J2881">
        <f t="shared" si="177"/>
        <v>43</v>
      </c>
      <c r="K2881">
        <f t="shared" si="178"/>
        <v>0</v>
      </c>
      <c r="L2881">
        <f t="shared" si="179"/>
        <v>0</v>
      </c>
    </row>
    <row r="2882" spans="1:12" x14ac:dyDescent="0.25">
      <c r="A2882">
        <v>3881</v>
      </c>
      <c r="B2882" t="s">
        <v>1541</v>
      </c>
      <c r="C2882">
        <v>200408</v>
      </c>
      <c r="D2882">
        <v>8.6</v>
      </c>
      <c r="E2882" s="5">
        <v>44304.67633101852</v>
      </c>
      <c r="F2882" t="s">
        <v>1424</v>
      </c>
      <c r="G2882">
        <v>231868</v>
      </c>
      <c r="H2882" s="3">
        <v>45015.665729108798</v>
      </c>
      <c r="I2882" t="str">
        <f t="shared" si="176"/>
        <v>Long Term</v>
      </c>
      <c r="J2882">
        <f t="shared" si="177"/>
        <v>31460</v>
      </c>
      <c r="K2882">
        <f t="shared" si="178"/>
        <v>0</v>
      </c>
      <c r="L2882">
        <f t="shared" si="179"/>
        <v>0</v>
      </c>
    </row>
    <row r="2883" spans="1:12" x14ac:dyDescent="0.25">
      <c r="A2883">
        <v>3882</v>
      </c>
      <c r="B2883" t="s">
        <v>808</v>
      </c>
      <c r="C2883">
        <v>42746</v>
      </c>
      <c r="D2883">
        <v>7.9</v>
      </c>
      <c r="E2883" s="5">
        <v>44331.044039351851</v>
      </c>
      <c r="F2883" t="s">
        <v>1425</v>
      </c>
      <c r="G2883">
        <v>9365478</v>
      </c>
      <c r="H2883" s="3">
        <v>45015.665729108798</v>
      </c>
      <c r="I2883" t="str">
        <f t="shared" ref="I2883:I2946" si="180">IF((H2883-E2883)&lt;=365,"Short Term","Long Term")</f>
        <v>Long Term</v>
      </c>
      <c r="J2883">
        <f t="shared" ref="J2883:J2946" si="181">G2883-C2883</f>
        <v>9322732</v>
      </c>
      <c r="K2883">
        <f t="shared" ref="K2883:K2946" si="182">IF(J2883&gt;100000,10%,0)</f>
        <v>0.1</v>
      </c>
      <c r="L2883">
        <f t="shared" ref="L2883:L2946" si="183">J2883*K2883</f>
        <v>932273.20000000007</v>
      </c>
    </row>
    <row r="2884" spans="1:12" x14ac:dyDescent="0.25">
      <c r="A2884">
        <v>3883</v>
      </c>
      <c r="B2884" t="s">
        <v>1333</v>
      </c>
      <c r="C2884">
        <v>746843</v>
      </c>
      <c r="D2884">
        <v>8.7100000000000009</v>
      </c>
      <c r="E2884" s="5">
        <v>44669.630648148152</v>
      </c>
      <c r="F2884" t="s">
        <v>1423</v>
      </c>
      <c r="G2884">
        <v>4998257</v>
      </c>
      <c r="H2884" s="3">
        <v>45015.665729108798</v>
      </c>
      <c r="I2884" t="str">
        <f t="shared" si="180"/>
        <v>Short Term</v>
      </c>
      <c r="J2884">
        <f t="shared" si="181"/>
        <v>4251414</v>
      </c>
      <c r="K2884">
        <f t="shared" si="182"/>
        <v>0.1</v>
      </c>
      <c r="L2884">
        <f t="shared" si="183"/>
        <v>425141.4</v>
      </c>
    </row>
    <row r="2885" spans="1:12" x14ac:dyDescent="0.25">
      <c r="A2885">
        <v>3884</v>
      </c>
      <c r="B2885" t="s">
        <v>1549</v>
      </c>
      <c r="C2885">
        <v>778536</v>
      </c>
      <c r="D2885">
        <v>5.1100000000000003</v>
      </c>
      <c r="E2885" s="5">
        <v>43598.960509259261</v>
      </c>
      <c r="F2885" t="s">
        <v>1425</v>
      </c>
      <c r="G2885">
        <v>8313727</v>
      </c>
      <c r="H2885" s="3">
        <v>45015.665729108798</v>
      </c>
      <c r="I2885" t="str">
        <f t="shared" si="180"/>
        <v>Long Term</v>
      </c>
      <c r="J2885">
        <f t="shared" si="181"/>
        <v>7535191</v>
      </c>
      <c r="K2885">
        <f t="shared" si="182"/>
        <v>0.1</v>
      </c>
      <c r="L2885">
        <f t="shared" si="183"/>
        <v>753519.10000000009</v>
      </c>
    </row>
    <row r="2886" spans="1:12" x14ac:dyDescent="0.25">
      <c r="A2886">
        <v>3885</v>
      </c>
      <c r="B2886" t="s">
        <v>1565</v>
      </c>
      <c r="C2886">
        <v>371381</v>
      </c>
      <c r="D2886">
        <v>5.24</v>
      </c>
      <c r="E2886" s="5">
        <v>44470.505219907413</v>
      </c>
      <c r="F2886" t="s">
        <v>1426</v>
      </c>
      <c r="G2886">
        <v>6035688</v>
      </c>
      <c r="H2886" s="3">
        <v>45015.665729108798</v>
      </c>
      <c r="I2886" t="str">
        <f t="shared" si="180"/>
        <v>Long Term</v>
      </c>
      <c r="J2886">
        <f t="shared" si="181"/>
        <v>5664307</v>
      </c>
      <c r="K2886">
        <f t="shared" si="182"/>
        <v>0.1</v>
      </c>
      <c r="L2886">
        <f t="shared" si="183"/>
        <v>566430.70000000007</v>
      </c>
    </row>
    <row r="2887" spans="1:12" x14ac:dyDescent="0.25">
      <c r="A2887">
        <v>3886</v>
      </c>
      <c r="B2887" t="s">
        <v>1133</v>
      </c>
      <c r="C2887">
        <v>173884</v>
      </c>
      <c r="D2887">
        <v>6.46</v>
      </c>
      <c r="E2887" s="5">
        <v>44953.433020833327</v>
      </c>
      <c r="F2887" t="s">
        <v>1422</v>
      </c>
      <c r="G2887">
        <v>9412664</v>
      </c>
      <c r="H2887" s="3">
        <v>45015.665729108798</v>
      </c>
      <c r="I2887" t="str">
        <f t="shared" si="180"/>
        <v>Short Term</v>
      </c>
      <c r="J2887">
        <f t="shared" si="181"/>
        <v>9238780</v>
      </c>
      <c r="K2887">
        <f t="shared" si="182"/>
        <v>0.1</v>
      </c>
      <c r="L2887">
        <f t="shared" si="183"/>
        <v>923878</v>
      </c>
    </row>
    <row r="2888" spans="1:12" x14ac:dyDescent="0.25">
      <c r="A2888">
        <v>3887</v>
      </c>
      <c r="B2888" t="s">
        <v>1381</v>
      </c>
      <c r="C2888">
        <v>468244</v>
      </c>
      <c r="D2888">
        <v>8.65</v>
      </c>
      <c r="E2888" s="5">
        <v>44015.274363425917</v>
      </c>
      <c r="F2888" t="s">
        <v>1426</v>
      </c>
      <c r="G2888">
        <v>3899013</v>
      </c>
      <c r="H2888" s="3">
        <v>45015.665729108798</v>
      </c>
      <c r="I2888" t="str">
        <f t="shared" si="180"/>
        <v>Long Term</v>
      </c>
      <c r="J2888">
        <f t="shared" si="181"/>
        <v>3430769</v>
      </c>
      <c r="K2888">
        <f t="shared" si="182"/>
        <v>0.1</v>
      </c>
      <c r="L2888">
        <f t="shared" si="183"/>
        <v>343076.9</v>
      </c>
    </row>
    <row r="2889" spans="1:12" x14ac:dyDescent="0.25">
      <c r="A2889">
        <v>3888</v>
      </c>
      <c r="B2889" t="s">
        <v>865</v>
      </c>
      <c r="C2889">
        <v>950188</v>
      </c>
      <c r="D2889">
        <v>7.3</v>
      </c>
      <c r="E2889" s="5">
        <v>44747.012187499997</v>
      </c>
      <c r="F2889" t="s">
        <v>1422</v>
      </c>
      <c r="G2889">
        <v>7280881</v>
      </c>
      <c r="H2889" s="3">
        <v>45015.665729108798</v>
      </c>
      <c r="I2889" t="str">
        <f t="shared" si="180"/>
        <v>Short Term</v>
      </c>
      <c r="J2889">
        <f t="shared" si="181"/>
        <v>6330693</v>
      </c>
      <c r="K2889">
        <f t="shared" si="182"/>
        <v>0.1</v>
      </c>
      <c r="L2889">
        <f t="shared" si="183"/>
        <v>633069.30000000005</v>
      </c>
    </row>
    <row r="2890" spans="1:12" x14ac:dyDescent="0.25">
      <c r="A2890">
        <v>3889</v>
      </c>
      <c r="B2890" t="s">
        <v>298</v>
      </c>
      <c r="C2890">
        <v>886278</v>
      </c>
      <c r="D2890">
        <v>5.14</v>
      </c>
      <c r="E2890" s="5">
        <v>44869.651921296303</v>
      </c>
      <c r="F2890" t="s">
        <v>1424</v>
      </c>
      <c r="G2890">
        <v>4043885</v>
      </c>
      <c r="H2890" s="3">
        <v>45015.665729108798</v>
      </c>
      <c r="I2890" t="str">
        <f t="shared" si="180"/>
        <v>Short Term</v>
      </c>
      <c r="J2890">
        <f t="shared" si="181"/>
        <v>3157607</v>
      </c>
      <c r="K2890">
        <f t="shared" si="182"/>
        <v>0.1</v>
      </c>
      <c r="L2890">
        <f t="shared" si="183"/>
        <v>315760.7</v>
      </c>
    </row>
    <row r="2891" spans="1:12" x14ac:dyDescent="0.25">
      <c r="A2891">
        <v>3890</v>
      </c>
      <c r="B2891" t="s">
        <v>1021</v>
      </c>
      <c r="C2891">
        <v>34959</v>
      </c>
      <c r="D2891">
        <v>8.1999999999999993</v>
      </c>
      <c r="E2891" s="5">
        <v>44899.810277777768</v>
      </c>
      <c r="F2891" t="s">
        <v>1421</v>
      </c>
      <c r="G2891">
        <v>2305218</v>
      </c>
      <c r="H2891" s="3">
        <v>45015.665729108798</v>
      </c>
      <c r="I2891" t="str">
        <f t="shared" si="180"/>
        <v>Short Term</v>
      </c>
      <c r="J2891">
        <f t="shared" si="181"/>
        <v>2270259</v>
      </c>
      <c r="K2891">
        <f t="shared" si="182"/>
        <v>0.1</v>
      </c>
      <c r="L2891">
        <f t="shared" si="183"/>
        <v>227025.90000000002</v>
      </c>
    </row>
    <row r="2892" spans="1:12" x14ac:dyDescent="0.25">
      <c r="A2892">
        <v>3891</v>
      </c>
      <c r="B2892" t="s">
        <v>700</v>
      </c>
      <c r="C2892">
        <v>364276</v>
      </c>
      <c r="D2892">
        <v>7.31</v>
      </c>
      <c r="E2892" s="5">
        <v>43546.373171296298</v>
      </c>
      <c r="F2892" t="s">
        <v>1426</v>
      </c>
      <c r="G2892">
        <v>5914242</v>
      </c>
      <c r="H2892" s="3">
        <v>45015.665729108798</v>
      </c>
      <c r="I2892" t="str">
        <f t="shared" si="180"/>
        <v>Long Term</v>
      </c>
      <c r="J2892">
        <f t="shared" si="181"/>
        <v>5549966</v>
      </c>
      <c r="K2892">
        <f t="shared" si="182"/>
        <v>0.1</v>
      </c>
      <c r="L2892">
        <f t="shared" si="183"/>
        <v>554996.6</v>
      </c>
    </row>
    <row r="2893" spans="1:12" x14ac:dyDescent="0.25">
      <c r="A2893">
        <v>3892</v>
      </c>
      <c r="B2893" t="s">
        <v>1214</v>
      </c>
      <c r="C2893">
        <v>451997</v>
      </c>
      <c r="D2893">
        <v>5.72</v>
      </c>
      <c r="E2893" s="5">
        <v>44635.560150462959</v>
      </c>
      <c r="F2893" t="s">
        <v>1424</v>
      </c>
      <c r="G2893">
        <v>7282722</v>
      </c>
      <c r="H2893" s="3">
        <v>45015.665729108798</v>
      </c>
      <c r="I2893" t="str">
        <f t="shared" si="180"/>
        <v>Long Term</v>
      </c>
      <c r="J2893">
        <f t="shared" si="181"/>
        <v>6830725</v>
      </c>
      <c r="K2893">
        <f t="shared" si="182"/>
        <v>0.1</v>
      </c>
      <c r="L2893">
        <f t="shared" si="183"/>
        <v>683072.5</v>
      </c>
    </row>
    <row r="2894" spans="1:12" x14ac:dyDescent="0.25">
      <c r="A2894">
        <v>3893</v>
      </c>
      <c r="B2894" t="s">
        <v>1026</v>
      </c>
      <c r="C2894">
        <v>616609</v>
      </c>
      <c r="D2894">
        <v>5.79</v>
      </c>
      <c r="E2894" s="5">
        <v>44376.898912037039</v>
      </c>
      <c r="F2894" t="s">
        <v>1421</v>
      </c>
      <c r="G2894">
        <v>7112969</v>
      </c>
      <c r="H2894" s="3">
        <v>45015.665729108798</v>
      </c>
      <c r="I2894" t="str">
        <f t="shared" si="180"/>
        <v>Long Term</v>
      </c>
      <c r="J2894">
        <f t="shared" si="181"/>
        <v>6496360</v>
      </c>
      <c r="K2894">
        <f t="shared" si="182"/>
        <v>0.1</v>
      </c>
      <c r="L2894">
        <f t="shared" si="183"/>
        <v>649636</v>
      </c>
    </row>
    <row r="2895" spans="1:12" x14ac:dyDescent="0.25">
      <c r="A2895">
        <v>3894</v>
      </c>
      <c r="B2895" t="s">
        <v>584</v>
      </c>
      <c r="C2895">
        <v>190496</v>
      </c>
      <c r="D2895">
        <v>6.84</v>
      </c>
      <c r="E2895" s="5">
        <v>43966.10260416667</v>
      </c>
      <c r="F2895" t="s">
        <v>1422</v>
      </c>
      <c r="G2895">
        <v>6811547</v>
      </c>
      <c r="H2895" s="3">
        <v>45015.665729108798</v>
      </c>
      <c r="I2895" t="str">
        <f t="shared" si="180"/>
        <v>Long Term</v>
      </c>
      <c r="J2895">
        <f t="shared" si="181"/>
        <v>6621051</v>
      </c>
      <c r="K2895">
        <f t="shared" si="182"/>
        <v>0.1</v>
      </c>
      <c r="L2895">
        <f t="shared" si="183"/>
        <v>662105.10000000009</v>
      </c>
    </row>
    <row r="2896" spans="1:12" x14ac:dyDescent="0.25">
      <c r="A2896">
        <v>3895</v>
      </c>
      <c r="B2896" t="s">
        <v>880</v>
      </c>
      <c r="C2896">
        <v>730903</v>
      </c>
      <c r="D2896">
        <v>5.69</v>
      </c>
      <c r="E2896" s="5">
        <v>44582.659768518519</v>
      </c>
      <c r="F2896" t="s">
        <v>1421</v>
      </c>
      <c r="G2896">
        <v>1198175</v>
      </c>
      <c r="H2896" s="3">
        <v>45015.665729108798</v>
      </c>
      <c r="I2896" t="str">
        <f t="shared" si="180"/>
        <v>Long Term</v>
      </c>
      <c r="J2896">
        <f t="shared" si="181"/>
        <v>467272</v>
      </c>
      <c r="K2896">
        <f t="shared" si="182"/>
        <v>0.1</v>
      </c>
      <c r="L2896">
        <f t="shared" si="183"/>
        <v>46727.200000000004</v>
      </c>
    </row>
    <row r="2897" spans="1:12" x14ac:dyDescent="0.25">
      <c r="A2897">
        <v>3896</v>
      </c>
      <c r="B2897" t="s">
        <v>1591</v>
      </c>
      <c r="C2897">
        <v>814539</v>
      </c>
      <c r="D2897">
        <v>6.24</v>
      </c>
      <c r="E2897" s="5">
        <v>44213.085787037038</v>
      </c>
      <c r="F2897" t="s">
        <v>1422</v>
      </c>
      <c r="G2897">
        <v>4115228</v>
      </c>
      <c r="H2897" s="3">
        <v>45015.665729108798</v>
      </c>
      <c r="I2897" t="str">
        <f t="shared" si="180"/>
        <v>Long Term</v>
      </c>
      <c r="J2897">
        <f t="shared" si="181"/>
        <v>3300689</v>
      </c>
      <c r="K2897">
        <f t="shared" si="182"/>
        <v>0.1</v>
      </c>
      <c r="L2897">
        <f t="shared" si="183"/>
        <v>330068.90000000002</v>
      </c>
    </row>
    <row r="2898" spans="1:12" x14ac:dyDescent="0.25">
      <c r="A2898">
        <v>3897</v>
      </c>
      <c r="B2898" t="s">
        <v>760</v>
      </c>
      <c r="C2898">
        <v>448903</v>
      </c>
      <c r="D2898">
        <v>6.88</v>
      </c>
      <c r="E2898" s="5">
        <v>44941.797696759262</v>
      </c>
      <c r="F2898" t="s">
        <v>1424</v>
      </c>
      <c r="G2898">
        <v>2988299</v>
      </c>
      <c r="H2898" s="3">
        <v>45015.665729108798</v>
      </c>
      <c r="I2898" t="str">
        <f t="shared" si="180"/>
        <v>Short Term</v>
      </c>
      <c r="J2898">
        <f t="shared" si="181"/>
        <v>2539396</v>
      </c>
      <c r="K2898">
        <f t="shared" si="182"/>
        <v>0.1</v>
      </c>
      <c r="L2898">
        <f t="shared" si="183"/>
        <v>253939.6</v>
      </c>
    </row>
    <row r="2899" spans="1:12" x14ac:dyDescent="0.25">
      <c r="A2899">
        <v>3898</v>
      </c>
      <c r="B2899" t="s">
        <v>96</v>
      </c>
      <c r="C2899">
        <v>388304</v>
      </c>
      <c r="D2899">
        <v>7.73</v>
      </c>
      <c r="E2899" s="5">
        <v>44771.498391203713</v>
      </c>
      <c r="F2899" t="s">
        <v>1423</v>
      </c>
      <c r="G2899">
        <v>7974129</v>
      </c>
      <c r="H2899" s="3">
        <v>45015.665729108798</v>
      </c>
      <c r="I2899" t="str">
        <f t="shared" si="180"/>
        <v>Short Term</v>
      </c>
      <c r="J2899">
        <f t="shared" si="181"/>
        <v>7585825</v>
      </c>
      <c r="K2899">
        <f t="shared" si="182"/>
        <v>0.1</v>
      </c>
      <c r="L2899">
        <f t="shared" si="183"/>
        <v>758582.5</v>
      </c>
    </row>
    <row r="2900" spans="1:12" x14ac:dyDescent="0.25">
      <c r="A2900">
        <v>3899</v>
      </c>
      <c r="B2900" t="s">
        <v>1592</v>
      </c>
      <c r="C2900">
        <v>99651</v>
      </c>
      <c r="D2900">
        <v>6.17</v>
      </c>
      <c r="E2900" s="5">
        <v>43882.708749999998</v>
      </c>
      <c r="F2900" t="s">
        <v>1421</v>
      </c>
      <c r="G2900">
        <v>9002854</v>
      </c>
      <c r="H2900" s="3">
        <v>45015.665729108798</v>
      </c>
      <c r="I2900" t="str">
        <f t="shared" si="180"/>
        <v>Long Term</v>
      </c>
      <c r="J2900">
        <f t="shared" si="181"/>
        <v>8903203</v>
      </c>
      <c r="K2900">
        <f t="shared" si="182"/>
        <v>0.1</v>
      </c>
      <c r="L2900">
        <f t="shared" si="183"/>
        <v>890320.3</v>
      </c>
    </row>
    <row r="2901" spans="1:12" x14ac:dyDescent="0.25">
      <c r="A2901">
        <v>3900</v>
      </c>
      <c r="B2901" t="s">
        <v>305</v>
      </c>
      <c r="C2901">
        <v>120145</v>
      </c>
      <c r="D2901">
        <v>5.53</v>
      </c>
      <c r="E2901" s="5">
        <v>44032.088831018518</v>
      </c>
      <c r="F2901" t="s">
        <v>1423</v>
      </c>
      <c r="G2901">
        <v>2709783</v>
      </c>
      <c r="H2901" s="3">
        <v>45015.665729108798</v>
      </c>
      <c r="I2901" t="str">
        <f t="shared" si="180"/>
        <v>Long Term</v>
      </c>
      <c r="J2901">
        <f t="shared" si="181"/>
        <v>2589638</v>
      </c>
      <c r="K2901">
        <f t="shared" si="182"/>
        <v>0.1</v>
      </c>
      <c r="L2901">
        <f t="shared" si="183"/>
        <v>258963.80000000002</v>
      </c>
    </row>
    <row r="2902" spans="1:12" x14ac:dyDescent="0.25">
      <c r="A2902">
        <v>3901</v>
      </c>
      <c r="B2902" t="s">
        <v>514</v>
      </c>
      <c r="C2902">
        <v>747916</v>
      </c>
      <c r="D2902">
        <v>7.45</v>
      </c>
      <c r="E2902" s="5">
        <v>44200.867210648154</v>
      </c>
      <c r="F2902" t="s">
        <v>1423</v>
      </c>
      <c r="G2902">
        <v>1684864</v>
      </c>
      <c r="H2902" s="3">
        <v>45015.665729108798</v>
      </c>
      <c r="I2902" t="str">
        <f t="shared" si="180"/>
        <v>Long Term</v>
      </c>
      <c r="J2902">
        <f t="shared" si="181"/>
        <v>936948</v>
      </c>
      <c r="K2902">
        <f t="shared" si="182"/>
        <v>0.1</v>
      </c>
      <c r="L2902">
        <f t="shared" si="183"/>
        <v>93694.8</v>
      </c>
    </row>
    <row r="2903" spans="1:12" x14ac:dyDescent="0.25">
      <c r="A2903">
        <v>3902</v>
      </c>
      <c r="B2903" t="s">
        <v>737</v>
      </c>
      <c r="C2903">
        <v>993466</v>
      </c>
      <c r="D2903">
        <v>7.6</v>
      </c>
      <c r="E2903" s="5">
        <v>44689.825497685182</v>
      </c>
      <c r="F2903" t="s">
        <v>1423</v>
      </c>
      <c r="G2903">
        <v>3720416</v>
      </c>
      <c r="H2903" s="3">
        <v>45015.665729108798</v>
      </c>
      <c r="I2903" t="str">
        <f t="shared" si="180"/>
        <v>Short Term</v>
      </c>
      <c r="J2903">
        <f t="shared" si="181"/>
        <v>2726950</v>
      </c>
      <c r="K2903">
        <f t="shared" si="182"/>
        <v>0.1</v>
      </c>
      <c r="L2903">
        <f t="shared" si="183"/>
        <v>272695</v>
      </c>
    </row>
    <row r="2904" spans="1:12" x14ac:dyDescent="0.25">
      <c r="A2904">
        <v>3903</v>
      </c>
      <c r="B2904" t="s">
        <v>443</v>
      </c>
      <c r="C2904">
        <v>901611</v>
      </c>
      <c r="D2904">
        <v>7.65</v>
      </c>
      <c r="E2904" s="5">
        <v>44418.300300925926</v>
      </c>
      <c r="F2904" t="s">
        <v>1421</v>
      </c>
      <c r="G2904">
        <v>9849325</v>
      </c>
      <c r="H2904" s="3">
        <v>45015.665729108798</v>
      </c>
      <c r="I2904" t="str">
        <f t="shared" si="180"/>
        <v>Long Term</v>
      </c>
      <c r="J2904">
        <f t="shared" si="181"/>
        <v>8947714</v>
      </c>
      <c r="K2904">
        <f t="shared" si="182"/>
        <v>0.1</v>
      </c>
      <c r="L2904">
        <f t="shared" si="183"/>
        <v>894771.4</v>
      </c>
    </row>
    <row r="2905" spans="1:12" x14ac:dyDescent="0.25">
      <c r="A2905">
        <v>3904</v>
      </c>
      <c r="B2905" t="s">
        <v>807</v>
      </c>
      <c r="C2905">
        <v>606389</v>
      </c>
      <c r="D2905">
        <v>8.48</v>
      </c>
      <c r="E2905" s="5">
        <v>43386.215694444443</v>
      </c>
      <c r="F2905" t="s">
        <v>1423</v>
      </c>
      <c r="G2905">
        <v>606417</v>
      </c>
      <c r="H2905" s="3">
        <v>45015.665729108798</v>
      </c>
      <c r="I2905" t="str">
        <f t="shared" si="180"/>
        <v>Long Term</v>
      </c>
      <c r="J2905">
        <f t="shared" si="181"/>
        <v>28</v>
      </c>
      <c r="K2905">
        <f t="shared" si="182"/>
        <v>0</v>
      </c>
      <c r="L2905">
        <f t="shared" si="183"/>
        <v>0</v>
      </c>
    </row>
    <row r="2906" spans="1:12" x14ac:dyDescent="0.25">
      <c r="A2906">
        <v>3905</v>
      </c>
      <c r="B2906" t="s">
        <v>1332</v>
      </c>
      <c r="C2906">
        <v>856217</v>
      </c>
      <c r="D2906">
        <v>8.24</v>
      </c>
      <c r="E2906" s="5">
        <v>43600.740937499999</v>
      </c>
      <c r="F2906" t="s">
        <v>1424</v>
      </c>
      <c r="G2906">
        <v>6381194</v>
      </c>
      <c r="H2906" s="3">
        <v>45015.665729108798</v>
      </c>
      <c r="I2906" t="str">
        <f t="shared" si="180"/>
        <v>Long Term</v>
      </c>
      <c r="J2906">
        <f t="shared" si="181"/>
        <v>5524977</v>
      </c>
      <c r="K2906">
        <f t="shared" si="182"/>
        <v>0.1</v>
      </c>
      <c r="L2906">
        <f t="shared" si="183"/>
        <v>552497.70000000007</v>
      </c>
    </row>
    <row r="2907" spans="1:12" x14ac:dyDescent="0.25">
      <c r="A2907">
        <v>3906</v>
      </c>
      <c r="B2907" t="s">
        <v>201</v>
      </c>
      <c r="C2907">
        <v>480299</v>
      </c>
      <c r="D2907">
        <v>6.25</v>
      </c>
      <c r="E2907" s="5">
        <v>43945.431481481479</v>
      </c>
      <c r="F2907" t="s">
        <v>1423</v>
      </c>
      <c r="G2907">
        <v>5408723</v>
      </c>
      <c r="H2907" s="3">
        <v>45015.665729108798</v>
      </c>
      <c r="I2907" t="str">
        <f t="shared" si="180"/>
        <v>Long Term</v>
      </c>
      <c r="J2907">
        <f t="shared" si="181"/>
        <v>4928424</v>
      </c>
      <c r="K2907">
        <f t="shared" si="182"/>
        <v>0.1</v>
      </c>
      <c r="L2907">
        <f t="shared" si="183"/>
        <v>492842.4</v>
      </c>
    </row>
    <row r="2908" spans="1:12" x14ac:dyDescent="0.25">
      <c r="A2908">
        <v>3907</v>
      </c>
      <c r="B2908" t="s">
        <v>294</v>
      </c>
      <c r="C2908">
        <v>486724</v>
      </c>
      <c r="D2908">
        <v>8.39</v>
      </c>
      <c r="E2908" s="5">
        <v>43894.064062500001</v>
      </c>
      <c r="F2908" t="s">
        <v>1424</v>
      </c>
      <c r="G2908">
        <v>6690586</v>
      </c>
      <c r="H2908" s="3">
        <v>45015.665729108798</v>
      </c>
      <c r="I2908" t="str">
        <f t="shared" si="180"/>
        <v>Long Term</v>
      </c>
      <c r="J2908">
        <f t="shared" si="181"/>
        <v>6203862</v>
      </c>
      <c r="K2908">
        <f t="shared" si="182"/>
        <v>0.1</v>
      </c>
      <c r="L2908">
        <f t="shared" si="183"/>
        <v>620386.20000000007</v>
      </c>
    </row>
    <row r="2909" spans="1:12" x14ac:dyDescent="0.25">
      <c r="A2909">
        <v>3908</v>
      </c>
      <c r="B2909" t="s">
        <v>1059</v>
      </c>
      <c r="C2909">
        <v>228595</v>
      </c>
      <c r="D2909">
        <v>5.62</v>
      </c>
      <c r="E2909" s="5">
        <v>44485.73</v>
      </c>
      <c r="F2909" t="s">
        <v>1424</v>
      </c>
      <c r="G2909">
        <v>1972158</v>
      </c>
      <c r="H2909" s="3">
        <v>45015.665729108798</v>
      </c>
      <c r="I2909" t="str">
        <f t="shared" si="180"/>
        <v>Long Term</v>
      </c>
      <c r="J2909">
        <f t="shared" si="181"/>
        <v>1743563</v>
      </c>
      <c r="K2909">
        <f t="shared" si="182"/>
        <v>0.1</v>
      </c>
      <c r="L2909">
        <f t="shared" si="183"/>
        <v>174356.30000000002</v>
      </c>
    </row>
    <row r="2910" spans="1:12" x14ac:dyDescent="0.25">
      <c r="A2910">
        <v>3909</v>
      </c>
      <c r="B2910" t="s">
        <v>602</v>
      </c>
      <c r="C2910">
        <v>403657</v>
      </c>
      <c r="D2910">
        <v>5.7</v>
      </c>
      <c r="E2910" s="5">
        <v>44298.006053240737</v>
      </c>
      <c r="F2910" t="s">
        <v>1423</v>
      </c>
      <c r="G2910">
        <v>4998458</v>
      </c>
      <c r="H2910" s="3">
        <v>45015.665729108798</v>
      </c>
      <c r="I2910" t="str">
        <f t="shared" si="180"/>
        <v>Long Term</v>
      </c>
      <c r="J2910">
        <f t="shared" si="181"/>
        <v>4594801</v>
      </c>
      <c r="K2910">
        <f t="shared" si="182"/>
        <v>0.1</v>
      </c>
      <c r="L2910">
        <f t="shared" si="183"/>
        <v>459480.10000000003</v>
      </c>
    </row>
    <row r="2911" spans="1:12" x14ac:dyDescent="0.25">
      <c r="A2911">
        <v>3910</v>
      </c>
      <c r="B2911" t="s">
        <v>1038</v>
      </c>
      <c r="C2911">
        <v>728568</v>
      </c>
      <c r="D2911">
        <v>7.23</v>
      </c>
      <c r="E2911" s="5">
        <v>44202.234826388893</v>
      </c>
      <c r="F2911" t="s">
        <v>1426</v>
      </c>
      <c r="G2911">
        <v>4674441</v>
      </c>
      <c r="H2911" s="3">
        <v>45015.665729108798</v>
      </c>
      <c r="I2911" t="str">
        <f t="shared" si="180"/>
        <v>Long Term</v>
      </c>
      <c r="J2911">
        <f t="shared" si="181"/>
        <v>3945873</v>
      </c>
      <c r="K2911">
        <f t="shared" si="182"/>
        <v>0.1</v>
      </c>
      <c r="L2911">
        <f t="shared" si="183"/>
        <v>394587.30000000005</v>
      </c>
    </row>
    <row r="2912" spans="1:12" x14ac:dyDescent="0.25">
      <c r="A2912">
        <v>3911</v>
      </c>
      <c r="B2912" t="s">
        <v>491</v>
      </c>
      <c r="C2912">
        <v>445676</v>
      </c>
      <c r="D2912">
        <v>5.58</v>
      </c>
      <c r="E2912" s="5">
        <v>44212.366516203707</v>
      </c>
      <c r="F2912" t="s">
        <v>1422</v>
      </c>
      <c r="G2912">
        <v>9363883</v>
      </c>
      <c r="H2912" s="3">
        <v>45015.665729108798</v>
      </c>
      <c r="I2912" t="str">
        <f t="shared" si="180"/>
        <v>Long Term</v>
      </c>
      <c r="J2912">
        <f t="shared" si="181"/>
        <v>8918207</v>
      </c>
      <c r="K2912">
        <f t="shared" si="182"/>
        <v>0.1</v>
      </c>
      <c r="L2912">
        <f t="shared" si="183"/>
        <v>891820.70000000007</v>
      </c>
    </row>
    <row r="2913" spans="1:12" x14ac:dyDescent="0.25">
      <c r="A2913">
        <v>3912</v>
      </c>
      <c r="B2913" t="s">
        <v>1240</v>
      </c>
      <c r="C2913">
        <v>919086</v>
      </c>
      <c r="D2913">
        <v>8.41</v>
      </c>
      <c r="E2913" s="5">
        <v>43616.078148148154</v>
      </c>
      <c r="F2913" t="s">
        <v>1425</v>
      </c>
      <c r="G2913">
        <v>9669924</v>
      </c>
      <c r="H2913" s="3">
        <v>45015.665729108798</v>
      </c>
      <c r="I2913" t="str">
        <f t="shared" si="180"/>
        <v>Long Term</v>
      </c>
      <c r="J2913">
        <f t="shared" si="181"/>
        <v>8750838</v>
      </c>
      <c r="K2913">
        <f t="shared" si="182"/>
        <v>0.1</v>
      </c>
      <c r="L2913">
        <f t="shared" si="183"/>
        <v>875083.8</v>
      </c>
    </row>
    <row r="2914" spans="1:12" x14ac:dyDescent="0.25">
      <c r="A2914">
        <v>3913</v>
      </c>
      <c r="B2914" t="s">
        <v>1300</v>
      </c>
      <c r="C2914">
        <v>632247</v>
      </c>
      <c r="D2914">
        <v>5.96</v>
      </c>
      <c r="E2914" s="5">
        <v>44486.044618055559</v>
      </c>
      <c r="F2914" t="s">
        <v>1424</v>
      </c>
      <c r="G2914">
        <v>6216525</v>
      </c>
      <c r="H2914" s="3">
        <v>45015.665729108798</v>
      </c>
      <c r="I2914" t="str">
        <f t="shared" si="180"/>
        <v>Long Term</v>
      </c>
      <c r="J2914">
        <f t="shared" si="181"/>
        <v>5584278</v>
      </c>
      <c r="K2914">
        <f t="shared" si="182"/>
        <v>0.1</v>
      </c>
      <c r="L2914">
        <f t="shared" si="183"/>
        <v>558427.80000000005</v>
      </c>
    </row>
    <row r="2915" spans="1:12" x14ac:dyDescent="0.25">
      <c r="A2915">
        <v>3914</v>
      </c>
      <c r="B2915" t="s">
        <v>1234</v>
      </c>
      <c r="C2915">
        <v>748808</v>
      </c>
      <c r="D2915">
        <v>6.9</v>
      </c>
      <c r="E2915" s="5">
        <v>44578.769178240742</v>
      </c>
      <c r="F2915" t="s">
        <v>1424</v>
      </c>
      <c r="G2915">
        <v>5717733</v>
      </c>
      <c r="H2915" s="3">
        <v>45015.665729108798</v>
      </c>
      <c r="I2915" t="str">
        <f t="shared" si="180"/>
        <v>Long Term</v>
      </c>
      <c r="J2915">
        <f t="shared" si="181"/>
        <v>4968925</v>
      </c>
      <c r="K2915">
        <f t="shared" si="182"/>
        <v>0.1</v>
      </c>
      <c r="L2915">
        <f t="shared" si="183"/>
        <v>496892.5</v>
      </c>
    </row>
    <row r="2916" spans="1:12" x14ac:dyDescent="0.25">
      <c r="A2916">
        <v>3915</v>
      </c>
      <c r="B2916" t="s">
        <v>530</v>
      </c>
      <c r="C2916">
        <v>107615</v>
      </c>
      <c r="D2916">
        <v>6.54</v>
      </c>
      <c r="E2916" s="5">
        <v>43876.753368055557</v>
      </c>
      <c r="F2916" t="s">
        <v>1425</v>
      </c>
      <c r="G2916">
        <v>9977142</v>
      </c>
      <c r="H2916" s="3">
        <v>45015.665729108798</v>
      </c>
      <c r="I2916" t="str">
        <f t="shared" si="180"/>
        <v>Long Term</v>
      </c>
      <c r="J2916">
        <f t="shared" si="181"/>
        <v>9869527</v>
      </c>
      <c r="K2916">
        <f t="shared" si="182"/>
        <v>0.1</v>
      </c>
      <c r="L2916">
        <f t="shared" si="183"/>
        <v>986952.70000000007</v>
      </c>
    </row>
    <row r="2917" spans="1:12" x14ac:dyDescent="0.25">
      <c r="A2917">
        <v>3916</v>
      </c>
      <c r="B2917" t="s">
        <v>1058</v>
      </c>
      <c r="C2917">
        <v>827954</v>
      </c>
      <c r="D2917">
        <v>6.25</v>
      </c>
      <c r="E2917" s="5">
        <v>43915.339155092603</v>
      </c>
      <c r="F2917" t="s">
        <v>1422</v>
      </c>
      <c r="G2917">
        <v>8340616</v>
      </c>
      <c r="H2917" s="3">
        <v>45015.665729108798</v>
      </c>
      <c r="I2917" t="str">
        <f t="shared" si="180"/>
        <v>Long Term</v>
      </c>
      <c r="J2917">
        <f t="shared" si="181"/>
        <v>7512662</v>
      </c>
      <c r="K2917">
        <f t="shared" si="182"/>
        <v>0.1</v>
      </c>
      <c r="L2917">
        <f t="shared" si="183"/>
        <v>751266.20000000007</v>
      </c>
    </row>
    <row r="2918" spans="1:12" x14ac:dyDescent="0.25">
      <c r="A2918">
        <v>3917</v>
      </c>
      <c r="B2918" t="s">
        <v>484</v>
      </c>
      <c r="C2918">
        <v>34586</v>
      </c>
      <c r="D2918">
        <v>5.1100000000000003</v>
      </c>
      <c r="E2918" s="5">
        <v>44160.75204861111</v>
      </c>
      <c r="F2918" t="s">
        <v>1426</v>
      </c>
      <c r="G2918">
        <v>9654354</v>
      </c>
      <c r="H2918" s="3">
        <v>45015.665729108798</v>
      </c>
      <c r="I2918" t="str">
        <f t="shared" si="180"/>
        <v>Long Term</v>
      </c>
      <c r="J2918">
        <f t="shared" si="181"/>
        <v>9619768</v>
      </c>
      <c r="K2918">
        <f t="shared" si="182"/>
        <v>0.1</v>
      </c>
      <c r="L2918">
        <f t="shared" si="183"/>
        <v>961976.8</v>
      </c>
    </row>
    <row r="2919" spans="1:12" x14ac:dyDescent="0.25">
      <c r="A2919">
        <v>3918</v>
      </c>
      <c r="B2919" t="s">
        <v>548</v>
      </c>
      <c r="C2919">
        <v>482507</v>
      </c>
      <c r="D2919">
        <v>5.25</v>
      </c>
      <c r="E2919" s="5">
        <v>43453.558113425926</v>
      </c>
      <c r="F2919" t="s">
        <v>1425</v>
      </c>
      <c r="G2919">
        <v>3555823</v>
      </c>
      <c r="H2919" s="3">
        <v>45015.665729108798</v>
      </c>
      <c r="I2919" t="str">
        <f t="shared" si="180"/>
        <v>Long Term</v>
      </c>
      <c r="J2919">
        <f t="shared" si="181"/>
        <v>3073316</v>
      </c>
      <c r="K2919">
        <f t="shared" si="182"/>
        <v>0.1</v>
      </c>
      <c r="L2919">
        <f t="shared" si="183"/>
        <v>307331.60000000003</v>
      </c>
    </row>
    <row r="2920" spans="1:12" x14ac:dyDescent="0.25">
      <c r="A2920">
        <v>3919</v>
      </c>
      <c r="B2920" t="s">
        <v>780</v>
      </c>
      <c r="C2920">
        <v>477593</v>
      </c>
      <c r="D2920">
        <v>6.51</v>
      </c>
      <c r="E2920" s="5">
        <v>43434.674733796302</v>
      </c>
      <c r="F2920" t="s">
        <v>1421</v>
      </c>
      <c r="G2920">
        <v>7656787</v>
      </c>
      <c r="H2920" s="3">
        <v>45015.665729108798</v>
      </c>
      <c r="I2920" t="str">
        <f t="shared" si="180"/>
        <v>Long Term</v>
      </c>
      <c r="J2920">
        <f t="shared" si="181"/>
        <v>7179194</v>
      </c>
      <c r="K2920">
        <f t="shared" si="182"/>
        <v>0.1</v>
      </c>
      <c r="L2920">
        <f t="shared" si="183"/>
        <v>717919.4</v>
      </c>
    </row>
    <row r="2921" spans="1:12" x14ac:dyDescent="0.25">
      <c r="A2921">
        <v>3920</v>
      </c>
      <c r="B2921" t="s">
        <v>1514</v>
      </c>
      <c r="C2921">
        <v>394510</v>
      </c>
      <c r="D2921">
        <v>8.2100000000000009</v>
      </c>
      <c r="E2921" s="5">
        <v>43962.85527777778</v>
      </c>
      <c r="F2921" t="s">
        <v>1422</v>
      </c>
      <c r="G2921">
        <v>6817136</v>
      </c>
      <c r="H2921" s="3">
        <v>45015.665729108798</v>
      </c>
      <c r="I2921" t="str">
        <f t="shared" si="180"/>
        <v>Long Term</v>
      </c>
      <c r="J2921">
        <f t="shared" si="181"/>
        <v>6422626</v>
      </c>
      <c r="K2921">
        <f t="shared" si="182"/>
        <v>0.1</v>
      </c>
      <c r="L2921">
        <f t="shared" si="183"/>
        <v>642262.60000000009</v>
      </c>
    </row>
    <row r="2922" spans="1:12" x14ac:dyDescent="0.25">
      <c r="A2922">
        <v>3921</v>
      </c>
      <c r="B2922" t="s">
        <v>357</v>
      </c>
      <c r="C2922">
        <v>564354</v>
      </c>
      <c r="D2922">
        <v>5.41</v>
      </c>
      <c r="E2922" s="5">
        <v>44188.781400462962</v>
      </c>
      <c r="F2922" t="s">
        <v>1426</v>
      </c>
      <c r="G2922">
        <v>8678294</v>
      </c>
      <c r="H2922" s="3">
        <v>45015.665729108798</v>
      </c>
      <c r="I2922" t="str">
        <f t="shared" si="180"/>
        <v>Long Term</v>
      </c>
      <c r="J2922">
        <f t="shared" si="181"/>
        <v>8113940</v>
      </c>
      <c r="K2922">
        <f t="shared" si="182"/>
        <v>0.1</v>
      </c>
      <c r="L2922">
        <f t="shared" si="183"/>
        <v>811394</v>
      </c>
    </row>
    <row r="2923" spans="1:12" x14ac:dyDescent="0.25">
      <c r="A2923">
        <v>3922</v>
      </c>
      <c r="B2923" t="s">
        <v>1164</v>
      </c>
      <c r="C2923">
        <v>241449</v>
      </c>
      <c r="D2923">
        <v>6.3</v>
      </c>
      <c r="E2923" s="5">
        <v>44646.366226851853</v>
      </c>
      <c r="F2923" t="s">
        <v>1424</v>
      </c>
      <c r="G2923">
        <v>4811204</v>
      </c>
      <c r="H2923" s="3">
        <v>45015.665729108798</v>
      </c>
      <c r="I2923" t="str">
        <f t="shared" si="180"/>
        <v>Long Term</v>
      </c>
      <c r="J2923">
        <f t="shared" si="181"/>
        <v>4569755</v>
      </c>
      <c r="K2923">
        <f t="shared" si="182"/>
        <v>0.1</v>
      </c>
      <c r="L2923">
        <f t="shared" si="183"/>
        <v>456975.5</v>
      </c>
    </row>
    <row r="2924" spans="1:12" x14ac:dyDescent="0.25">
      <c r="A2924">
        <v>3923</v>
      </c>
      <c r="B2924" t="s">
        <v>619</v>
      </c>
      <c r="C2924">
        <v>609231</v>
      </c>
      <c r="D2924">
        <v>7.16</v>
      </c>
      <c r="E2924" s="5">
        <v>43816.731273148151</v>
      </c>
      <c r="F2924" t="s">
        <v>1421</v>
      </c>
      <c r="G2924">
        <v>7055059</v>
      </c>
      <c r="H2924" s="3">
        <v>45015.665729108798</v>
      </c>
      <c r="I2924" t="str">
        <f t="shared" si="180"/>
        <v>Long Term</v>
      </c>
      <c r="J2924">
        <f t="shared" si="181"/>
        <v>6445828</v>
      </c>
      <c r="K2924">
        <f t="shared" si="182"/>
        <v>0.1</v>
      </c>
      <c r="L2924">
        <f t="shared" si="183"/>
        <v>644582.80000000005</v>
      </c>
    </row>
    <row r="2925" spans="1:12" x14ac:dyDescent="0.25">
      <c r="A2925">
        <v>3924</v>
      </c>
      <c r="B2925" t="s">
        <v>1051</v>
      </c>
      <c r="C2925">
        <v>122179</v>
      </c>
      <c r="D2925">
        <v>6.11</v>
      </c>
      <c r="E2925" s="5">
        <v>44401.264074074083</v>
      </c>
      <c r="F2925" t="s">
        <v>1421</v>
      </c>
      <c r="G2925">
        <v>3528735</v>
      </c>
      <c r="H2925" s="3">
        <v>45015.665729108798</v>
      </c>
      <c r="I2925" t="str">
        <f t="shared" si="180"/>
        <v>Long Term</v>
      </c>
      <c r="J2925">
        <f t="shared" si="181"/>
        <v>3406556</v>
      </c>
      <c r="K2925">
        <f t="shared" si="182"/>
        <v>0.1</v>
      </c>
      <c r="L2925">
        <f t="shared" si="183"/>
        <v>340655.60000000003</v>
      </c>
    </row>
    <row r="2926" spans="1:12" x14ac:dyDescent="0.25">
      <c r="A2926">
        <v>3925</v>
      </c>
      <c r="B2926" t="s">
        <v>883</v>
      </c>
      <c r="C2926">
        <v>585890</v>
      </c>
      <c r="D2926">
        <v>7.7</v>
      </c>
      <c r="E2926" s="5">
        <v>45006.750856481478</v>
      </c>
      <c r="F2926" t="s">
        <v>1423</v>
      </c>
      <c r="G2926">
        <v>9545248</v>
      </c>
      <c r="H2926" s="3">
        <v>45015.665729108798</v>
      </c>
      <c r="I2926" t="str">
        <f t="shared" si="180"/>
        <v>Short Term</v>
      </c>
      <c r="J2926">
        <f t="shared" si="181"/>
        <v>8959358</v>
      </c>
      <c r="K2926">
        <f t="shared" si="182"/>
        <v>0.1</v>
      </c>
      <c r="L2926">
        <f t="shared" si="183"/>
        <v>895935.8</v>
      </c>
    </row>
    <row r="2927" spans="1:12" x14ac:dyDescent="0.25">
      <c r="A2927">
        <v>3926</v>
      </c>
      <c r="B2927" t="s">
        <v>306</v>
      </c>
      <c r="C2927">
        <v>131210</v>
      </c>
      <c r="D2927">
        <v>8.32</v>
      </c>
      <c r="E2927" s="5">
        <v>43549.990486111114</v>
      </c>
      <c r="F2927" t="s">
        <v>1424</v>
      </c>
      <c r="G2927">
        <v>8885818</v>
      </c>
      <c r="H2927" s="3">
        <v>45015.665729108798</v>
      </c>
      <c r="I2927" t="str">
        <f t="shared" si="180"/>
        <v>Long Term</v>
      </c>
      <c r="J2927">
        <f t="shared" si="181"/>
        <v>8754608</v>
      </c>
      <c r="K2927">
        <f t="shared" si="182"/>
        <v>0.1</v>
      </c>
      <c r="L2927">
        <f t="shared" si="183"/>
        <v>875460.8</v>
      </c>
    </row>
    <row r="2928" spans="1:12" x14ac:dyDescent="0.25">
      <c r="A2928">
        <v>3927</v>
      </c>
      <c r="B2928" t="s">
        <v>373</v>
      </c>
      <c r="C2928">
        <v>567392</v>
      </c>
      <c r="D2928">
        <v>7.44</v>
      </c>
      <c r="E2928" s="5">
        <v>44693.455671296288</v>
      </c>
      <c r="F2928" t="s">
        <v>1424</v>
      </c>
      <c r="G2928">
        <v>6912535</v>
      </c>
      <c r="H2928" s="3">
        <v>45015.665729108798</v>
      </c>
      <c r="I2928" t="str">
        <f t="shared" si="180"/>
        <v>Short Term</v>
      </c>
      <c r="J2928">
        <f t="shared" si="181"/>
        <v>6345143</v>
      </c>
      <c r="K2928">
        <f t="shared" si="182"/>
        <v>0.1</v>
      </c>
      <c r="L2928">
        <f t="shared" si="183"/>
        <v>634514.30000000005</v>
      </c>
    </row>
    <row r="2929" spans="1:12" x14ac:dyDescent="0.25">
      <c r="A2929">
        <v>3928</v>
      </c>
      <c r="B2929" t="s">
        <v>953</v>
      </c>
      <c r="C2929">
        <v>974679</v>
      </c>
      <c r="D2929">
        <v>8.67</v>
      </c>
      <c r="E2929" s="5">
        <v>44357.474687499998</v>
      </c>
      <c r="F2929" t="s">
        <v>1421</v>
      </c>
      <c r="G2929">
        <v>5367473</v>
      </c>
      <c r="H2929" s="3">
        <v>45015.665729108798</v>
      </c>
      <c r="I2929" t="str">
        <f t="shared" si="180"/>
        <v>Long Term</v>
      </c>
      <c r="J2929">
        <f t="shared" si="181"/>
        <v>4392794</v>
      </c>
      <c r="K2929">
        <f t="shared" si="182"/>
        <v>0.1</v>
      </c>
      <c r="L2929">
        <f t="shared" si="183"/>
        <v>439279.4</v>
      </c>
    </row>
    <row r="2930" spans="1:12" x14ac:dyDescent="0.25">
      <c r="A2930">
        <v>3929</v>
      </c>
      <c r="B2930" t="s">
        <v>720</v>
      </c>
      <c r="C2930">
        <v>300034</v>
      </c>
      <c r="D2930">
        <v>6.2</v>
      </c>
      <c r="E2930" s="5">
        <v>44759.510636574072</v>
      </c>
      <c r="F2930" t="s">
        <v>1421</v>
      </c>
      <c r="G2930">
        <v>1153771</v>
      </c>
      <c r="H2930" s="3">
        <v>45015.665729108798</v>
      </c>
      <c r="I2930" t="str">
        <f t="shared" si="180"/>
        <v>Short Term</v>
      </c>
      <c r="J2930">
        <f t="shared" si="181"/>
        <v>853737</v>
      </c>
      <c r="K2930">
        <f t="shared" si="182"/>
        <v>0.1</v>
      </c>
      <c r="L2930">
        <f t="shared" si="183"/>
        <v>85373.700000000012</v>
      </c>
    </row>
    <row r="2931" spans="1:12" x14ac:dyDescent="0.25">
      <c r="A2931">
        <v>3930</v>
      </c>
      <c r="B2931" t="s">
        <v>1131</v>
      </c>
      <c r="C2931">
        <v>494799</v>
      </c>
      <c r="D2931">
        <v>6.44</v>
      </c>
      <c r="E2931" s="5">
        <v>43476.325127314813</v>
      </c>
      <c r="F2931" t="s">
        <v>1424</v>
      </c>
      <c r="G2931">
        <v>2260403</v>
      </c>
      <c r="H2931" s="3">
        <v>45015.665729108798</v>
      </c>
      <c r="I2931" t="str">
        <f t="shared" si="180"/>
        <v>Long Term</v>
      </c>
      <c r="J2931">
        <f t="shared" si="181"/>
        <v>1765604</v>
      </c>
      <c r="K2931">
        <f t="shared" si="182"/>
        <v>0.1</v>
      </c>
      <c r="L2931">
        <f t="shared" si="183"/>
        <v>176560.40000000002</v>
      </c>
    </row>
    <row r="2932" spans="1:12" x14ac:dyDescent="0.25">
      <c r="A2932">
        <v>3931</v>
      </c>
      <c r="B2932" t="s">
        <v>504</v>
      </c>
      <c r="C2932">
        <v>757513</v>
      </c>
      <c r="D2932">
        <v>8.1199999999999992</v>
      </c>
      <c r="E2932" s="5">
        <v>43991.10769675926</v>
      </c>
      <c r="F2932" t="s">
        <v>1422</v>
      </c>
      <c r="G2932">
        <v>3512766</v>
      </c>
      <c r="H2932" s="3">
        <v>45015.665729108798</v>
      </c>
      <c r="I2932" t="str">
        <f t="shared" si="180"/>
        <v>Long Term</v>
      </c>
      <c r="J2932">
        <f t="shared" si="181"/>
        <v>2755253</v>
      </c>
      <c r="K2932">
        <f t="shared" si="182"/>
        <v>0.1</v>
      </c>
      <c r="L2932">
        <f t="shared" si="183"/>
        <v>275525.3</v>
      </c>
    </row>
    <row r="2933" spans="1:12" x14ac:dyDescent="0.25">
      <c r="A2933">
        <v>3932</v>
      </c>
      <c r="B2933" t="s">
        <v>1150</v>
      </c>
      <c r="C2933">
        <v>562310</v>
      </c>
      <c r="D2933">
        <v>5.62</v>
      </c>
      <c r="E2933" s="5">
        <v>44947.635416666657</v>
      </c>
      <c r="F2933" t="s">
        <v>1423</v>
      </c>
      <c r="G2933">
        <v>1359852</v>
      </c>
      <c r="H2933" s="3">
        <v>45015.665729108798</v>
      </c>
      <c r="I2933" t="str">
        <f t="shared" si="180"/>
        <v>Short Term</v>
      </c>
      <c r="J2933">
        <f t="shared" si="181"/>
        <v>797542</v>
      </c>
      <c r="K2933">
        <f t="shared" si="182"/>
        <v>0.1</v>
      </c>
      <c r="L2933">
        <f t="shared" si="183"/>
        <v>79754.200000000012</v>
      </c>
    </row>
    <row r="2934" spans="1:12" x14ac:dyDescent="0.25">
      <c r="A2934">
        <v>3933</v>
      </c>
      <c r="B2934" t="s">
        <v>1438</v>
      </c>
      <c r="C2934">
        <v>782821</v>
      </c>
      <c r="D2934">
        <v>8.8000000000000007</v>
      </c>
      <c r="E2934" s="5">
        <v>43371.659479166658</v>
      </c>
      <c r="F2934" t="s">
        <v>1422</v>
      </c>
      <c r="G2934">
        <v>9965761</v>
      </c>
      <c r="H2934" s="3">
        <v>45015.665729108798</v>
      </c>
      <c r="I2934" t="str">
        <f t="shared" si="180"/>
        <v>Long Term</v>
      </c>
      <c r="J2934">
        <f t="shared" si="181"/>
        <v>9182940</v>
      </c>
      <c r="K2934">
        <f t="shared" si="182"/>
        <v>0.1</v>
      </c>
      <c r="L2934">
        <f t="shared" si="183"/>
        <v>918294</v>
      </c>
    </row>
    <row r="2935" spans="1:12" x14ac:dyDescent="0.25">
      <c r="A2935">
        <v>3934</v>
      </c>
      <c r="B2935" t="s">
        <v>148</v>
      </c>
      <c r="C2935">
        <v>153430</v>
      </c>
      <c r="D2935">
        <v>5.13</v>
      </c>
      <c r="E2935" s="5">
        <v>43379.054351851853</v>
      </c>
      <c r="F2935" t="s">
        <v>1421</v>
      </c>
      <c r="G2935">
        <v>2465446</v>
      </c>
      <c r="H2935" s="3">
        <v>45015.665729108798</v>
      </c>
      <c r="I2935" t="str">
        <f t="shared" si="180"/>
        <v>Long Term</v>
      </c>
      <c r="J2935">
        <f t="shared" si="181"/>
        <v>2312016</v>
      </c>
      <c r="K2935">
        <f t="shared" si="182"/>
        <v>0.1</v>
      </c>
      <c r="L2935">
        <f t="shared" si="183"/>
        <v>231201.6</v>
      </c>
    </row>
    <row r="2936" spans="1:12" x14ac:dyDescent="0.25">
      <c r="A2936">
        <v>3935</v>
      </c>
      <c r="B2936" t="s">
        <v>916</v>
      </c>
      <c r="C2936">
        <v>42090</v>
      </c>
      <c r="D2936">
        <v>6.56</v>
      </c>
      <c r="E2936" s="5">
        <v>44297.258564814823</v>
      </c>
      <c r="F2936" t="s">
        <v>1421</v>
      </c>
      <c r="G2936">
        <v>7844013</v>
      </c>
      <c r="H2936" s="3">
        <v>45015.665729108798</v>
      </c>
      <c r="I2936" t="str">
        <f t="shared" si="180"/>
        <v>Long Term</v>
      </c>
      <c r="J2936">
        <f t="shared" si="181"/>
        <v>7801923</v>
      </c>
      <c r="K2936">
        <f t="shared" si="182"/>
        <v>0.1</v>
      </c>
      <c r="L2936">
        <f t="shared" si="183"/>
        <v>780192.3</v>
      </c>
    </row>
    <row r="2937" spans="1:12" x14ac:dyDescent="0.25">
      <c r="A2937">
        <v>3936</v>
      </c>
      <c r="B2937" t="s">
        <v>538</v>
      </c>
      <c r="C2937">
        <v>845528</v>
      </c>
      <c r="D2937">
        <v>6.53</v>
      </c>
      <c r="E2937" s="5">
        <v>43714.773553240739</v>
      </c>
      <c r="F2937" t="s">
        <v>1425</v>
      </c>
      <c r="G2937">
        <v>5865657</v>
      </c>
      <c r="H2937" s="3">
        <v>45015.665729108798</v>
      </c>
      <c r="I2937" t="str">
        <f t="shared" si="180"/>
        <v>Long Term</v>
      </c>
      <c r="J2937">
        <f t="shared" si="181"/>
        <v>5020129</v>
      </c>
      <c r="K2937">
        <f t="shared" si="182"/>
        <v>0.1</v>
      </c>
      <c r="L2937">
        <f t="shared" si="183"/>
        <v>502012.9</v>
      </c>
    </row>
    <row r="2938" spans="1:12" x14ac:dyDescent="0.25">
      <c r="A2938">
        <v>3937</v>
      </c>
      <c r="B2938" t="s">
        <v>1530</v>
      </c>
      <c r="C2938">
        <v>356198</v>
      </c>
      <c r="D2938">
        <v>8.4700000000000006</v>
      </c>
      <c r="E2938" s="5">
        <v>44973.859039351853</v>
      </c>
      <c r="F2938" t="s">
        <v>1425</v>
      </c>
      <c r="G2938">
        <v>971904</v>
      </c>
      <c r="H2938" s="3">
        <v>45015.665729108798</v>
      </c>
      <c r="I2938" t="str">
        <f t="shared" si="180"/>
        <v>Short Term</v>
      </c>
      <c r="J2938">
        <f t="shared" si="181"/>
        <v>615706</v>
      </c>
      <c r="K2938">
        <f t="shared" si="182"/>
        <v>0.1</v>
      </c>
      <c r="L2938">
        <f t="shared" si="183"/>
        <v>61570.600000000006</v>
      </c>
    </row>
    <row r="2939" spans="1:12" x14ac:dyDescent="0.25">
      <c r="A2939">
        <v>3938</v>
      </c>
      <c r="B2939" t="s">
        <v>329</v>
      </c>
      <c r="C2939">
        <v>761745</v>
      </c>
      <c r="D2939">
        <v>6.52</v>
      </c>
      <c r="E2939" s="5">
        <v>44448.672789351847</v>
      </c>
      <c r="F2939" t="s">
        <v>1425</v>
      </c>
      <c r="G2939">
        <v>2885216</v>
      </c>
      <c r="H2939" s="3">
        <v>45015.665729108798</v>
      </c>
      <c r="I2939" t="str">
        <f t="shared" si="180"/>
        <v>Long Term</v>
      </c>
      <c r="J2939">
        <f t="shared" si="181"/>
        <v>2123471</v>
      </c>
      <c r="K2939">
        <f t="shared" si="182"/>
        <v>0.1</v>
      </c>
      <c r="L2939">
        <f t="shared" si="183"/>
        <v>212347.1</v>
      </c>
    </row>
    <row r="2940" spans="1:12" x14ac:dyDescent="0.25">
      <c r="A2940">
        <v>3939</v>
      </c>
      <c r="B2940" t="s">
        <v>1120</v>
      </c>
      <c r="C2940">
        <v>650507</v>
      </c>
      <c r="D2940">
        <v>8.15</v>
      </c>
      <c r="E2940" s="5">
        <v>43786.605347222219</v>
      </c>
      <c r="F2940" t="s">
        <v>1424</v>
      </c>
      <c r="G2940">
        <v>9228425</v>
      </c>
      <c r="H2940" s="3">
        <v>45015.665729108798</v>
      </c>
      <c r="I2940" t="str">
        <f t="shared" si="180"/>
        <v>Long Term</v>
      </c>
      <c r="J2940">
        <f t="shared" si="181"/>
        <v>8577918</v>
      </c>
      <c r="K2940">
        <f t="shared" si="182"/>
        <v>0.1</v>
      </c>
      <c r="L2940">
        <f t="shared" si="183"/>
        <v>857791.8</v>
      </c>
    </row>
    <row r="2941" spans="1:12" x14ac:dyDescent="0.25">
      <c r="A2941">
        <v>3940</v>
      </c>
      <c r="B2941" t="s">
        <v>891</v>
      </c>
      <c r="C2941">
        <v>309746</v>
      </c>
      <c r="D2941">
        <v>8.2100000000000009</v>
      </c>
      <c r="E2941" s="5">
        <v>44175.11346064815</v>
      </c>
      <c r="F2941" t="s">
        <v>1422</v>
      </c>
      <c r="G2941">
        <v>1168785</v>
      </c>
      <c r="H2941" s="3">
        <v>45015.665729108798</v>
      </c>
      <c r="I2941" t="str">
        <f t="shared" si="180"/>
        <v>Long Term</v>
      </c>
      <c r="J2941">
        <f t="shared" si="181"/>
        <v>859039</v>
      </c>
      <c r="K2941">
        <f t="shared" si="182"/>
        <v>0.1</v>
      </c>
      <c r="L2941">
        <f t="shared" si="183"/>
        <v>85903.900000000009</v>
      </c>
    </row>
    <row r="2942" spans="1:12" x14ac:dyDescent="0.25">
      <c r="A2942">
        <v>3941</v>
      </c>
      <c r="B2942" t="s">
        <v>806</v>
      </c>
      <c r="C2942">
        <v>318565</v>
      </c>
      <c r="D2942">
        <v>6.34</v>
      </c>
      <c r="E2942" s="5">
        <v>43703.577800925923</v>
      </c>
      <c r="F2942" t="s">
        <v>1421</v>
      </c>
      <c r="G2942">
        <v>2896260</v>
      </c>
      <c r="H2942" s="3">
        <v>45015.665729108798</v>
      </c>
      <c r="I2942" t="str">
        <f t="shared" si="180"/>
        <v>Long Term</v>
      </c>
      <c r="J2942">
        <f t="shared" si="181"/>
        <v>2577695</v>
      </c>
      <c r="K2942">
        <f t="shared" si="182"/>
        <v>0.1</v>
      </c>
      <c r="L2942">
        <f t="shared" si="183"/>
        <v>257769.5</v>
      </c>
    </row>
    <row r="2943" spans="1:12" x14ac:dyDescent="0.25">
      <c r="A2943">
        <v>3942</v>
      </c>
      <c r="B2943" t="s">
        <v>1084</v>
      </c>
      <c r="C2943">
        <v>238114</v>
      </c>
      <c r="D2943">
        <v>7.24</v>
      </c>
      <c r="E2943" s="5">
        <v>44496.364166666674</v>
      </c>
      <c r="F2943" t="s">
        <v>1423</v>
      </c>
      <c r="G2943">
        <v>4218433</v>
      </c>
      <c r="H2943" s="3">
        <v>45015.665729108798</v>
      </c>
      <c r="I2943" t="str">
        <f t="shared" si="180"/>
        <v>Long Term</v>
      </c>
      <c r="J2943">
        <f t="shared" si="181"/>
        <v>3980319</v>
      </c>
      <c r="K2943">
        <f t="shared" si="182"/>
        <v>0.1</v>
      </c>
      <c r="L2943">
        <f t="shared" si="183"/>
        <v>398031.9</v>
      </c>
    </row>
    <row r="2944" spans="1:12" x14ac:dyDescent="0.25">
      <c r="A2944">
        <v>3943</v>
      </c>
      <c r="B2944" t="s">
        <v>145</v>
      </c>
      <c r="C2944">
        <v>300057</v>
      </c>
      <c r="D2944">
        <v>6.31</v>
      </c>
      <c r="E2944" s="5">
        <v>43789.262789351851</v>
      </c>
      <c r="F2944" t="s">
        <v>1422</v>
      </c>
      <c r="G2944">
        <v>2149409</v>
      </c>
      <c r="H2944" s="3">
        <v>45015.665729108798</v>
      </c>
      <c r="I2944" t="str">
        <f t="shared" si="180"/>
        <v>Long Term</v>
      </c>
      <c r="J2944">
        <f t="shared" si="181"/>
        <v>1849352</v>
      </c>
      <c r="K2944">
        <f t="shared" si="182"/>
        <v>0.1</v>
      </c>
      <c r="L2944">
        <f t="shared" si="183"/>
        <v>184935.2</v>
      </c>
    </row>
    <row r="2945" spans="1:12" x14ac:dyDescent="0.25">
      <c r="A2945">
        <v>3944</v>
      </c>
      <c r="B2945" t="s">
        <v>549</v>
      </c>
      <c r="C2945">
        <v>406102</v>
      </c>
      <c r="D2945">
        <v>6.42</v>
      </c>
      <c r="E2945" s="5">
        <v>44563.776712962957</v>
      </c>
      <c r="F2945" t="s">
        <v>1424</v>
      </c>
      <c r="G2945">
        <v>4410940</v>
      </c>
      <c r="H2945" s="3">
        <v>45015.665729108798</v>
      </c>
      <c r="I2945" t="str">
        <f t="shared" si="180"/>
        <v>Long Term</v>
      </c>
      <c r="J2945">
        <f t="shared" si="181"/>
        <v>4004838</v>
      </c>
      <c r="K2945">
        <f t="shared" si="182"/>
        <v>0.1</v>
      </c>
      <c r="L2945">
        <f t="shared" si="183"/>
        <v>400483.80000000005</v>
      </c>
    </row>
    <row r="2946" spans="1:12" x14ac:dyDescent="0.25">
      <c r="A2946">
        <v>3945</v>
      </c>
      <c r="B2946" t="s">
        <v>1335</v>
      </c>
      <c r="C2946">
        <v>871539</v>
      </c>
      <c r="D2946">
        <v>8.5500000000000007</v>
      </c>
      <c r="E2946" s="5">
        <v>44124.379502314812</v>
      </c>
      <c r="F2946" t="s">
        <v>1425</v>
      </c>
      <c r="G2946">
        <v>2805923</v>
      </c>
      <c r="H2946" s="3">
        <v>45015.665729108798</v>
      </c>
      <c r="I2946" t="str">
        <f t="shared" si="180"/>
        <v>Long Term</v>
      </c>
      <c r="J2946">
        <f t="shared" si="181"/>
        <v>1934384</v>
      </c>
      <c r="K2946">
        <f t="shared" si="182"/>
        <v>0.1</v>
      </c>
      <c r="L2946">
        <f t="shared" si="183"/>
        <v>193438.40000000002</v>
      </c>
    </row>
    <row r="2947" spans="1:12" x14ac:dyDescent="0.25">
      <c r="A2947">
        <v>3946</v>
      </c>
      <c r="B2947" t="s">
        <v>870</v>
      </c>
      <c r="C2947">
        <v>15975</v>
      </c>
      <c r="D2947">
        <v>6.56</v>
      </c>
      <c r="E2947" s="5">
        <v>44615.716134259259</v>
      </c>
      <c r="F2947" t="s">
        <v>1425</v>
      </c>
      <c r="G2947">
        <v>8601391</v>
      </c>
      <c r="H2947" s="3">
        <v>45015.665729108798</v>
      </c>
      <c r="I2947" t="str">
        <f t="shared" ref="I2947:I3001" si="184">IF((H2947-E2947)&lt;=365,"Short Term","Long Term")</f>
        <v>Long Term</v>
      </c>
      <c r="J2947">
        <f t="shared" ref="J2947:J3001" si="185">G2947-C2947</f>
        <v>8585416</v>
      </c>
      <c r="K2947">
        <f t="shared" ref="K2947:K3000" si="186">IF(J2947&gt;100000,10%,0)</f>
        <v>0.1</v>
      </c>
      <c r="L2947">
        <f t="shared" ref="L2947:L3001" si="187">J2947*K2947</f>
        <v>858541.60000000009</v>
      </c>
    </row>
    <row r="2948" spans="1:12" x14ac:dyDescent="0.25">
      <c r="A2948">
        <v>3947</v>
      </c>
      <c r="B2948" t="s">
        <v>1076</v>
      </c>
      <c r="C2948">
        <v>396519</v>
      </c>
      <c r="D2948">
        <v>5.2</v>
      </c>
      <c r="E2948" s="5">
        <v>43440.887349537043</v>
      </c>
      <c r="F2948" t="s">
        <v>1423</v>
      </c>
      <c r="G2948">
        <v>5841719</v>
      </c>
      <c r="H2948" s="3">
        <v>45015.665729108798</v>
      </c>
      <c r="I2948" t="str">
        <f t="shared" si="184"/>
        <v>Long Term</v>
      </c>
      <c r="J2948">
        <f t="shared" si="185"/>
        <v>5445200</v>
      </c>
      <c r="K2948">
        <f t="shared" si="186"/>
        <v>0.1</v>
      </c>
      <c r="L2948">
        <f t="shared" si="187"/>
        <v>544520</v>
      </c>
    </row>
    <row r="2949" spans="1:12" x14ac:dyDescent="0.25">
      <c r="A2949">
        <v>3948</v>
      </c>
      <c r="B2949" t="s">
        <v>1232</v>
      </c>
      <c r="C2949">
        <v>955033</v>
      </c>
      <c r="D2949">
        <v>7.69</v>
      </c>
      <c r="E2949" s="5">
        <v>43608.209363425929</v>
      </c>
      <c r="F2949" t="s">
        <v>1422</v>
      </c>
      <c r="G2949">
        <v>7426203</v>
      </c>
      <c r="H2949" s="3">
        <v>45015.665729108798</v>
      </c>
      <c r="I2949" t="str">
        <f t="shared" si="184"/>
        <v>Long Term</v>
      </c>
      <c r="J2949">
        <f t="shared" si="185"/>
        <v>6471170</v>
      </c>
      <c r="K2949">
        <f t="shared" si="186"/>
        <v>0.1</v>
      </c>
      <c r="L2949">
        <f t="shared" si="187"/>
        <v>647117</v>
      </c>
    </row>
    <row r="2950" spans="1:12" x14ac:dyDescent="0.25">
      <c r="A2950">
        <v>3949</v>
      </c>
      <c r="B2950" t="s">
        <v>591</v>
      </c>
      <c r="C2950">
        <v>413397</v>
      </c>
      <c r="D2950">
        <v>8.1300000000000008</v>
      </c>
      <c r="E2950" s="5">
        <v>43755.489965277768</v>
      </c>
      <c r="F2950" t="s">
        <v>1426</v>
      </c>
      <c r="G2950">
        <v>3259420</v>
      </c>
      <c r="H2950" s="3">
        <v>45015.665729108798</v>
      </c>
      <c r="I2950" t="str">
        <f t="shared" si="184"/>
        <v>Long Term</v>
      </c>
      <c r="J2950">
        <f t="shared" si="185"/>
        <v>2846023</v>
      </c>
      <c r="K2950">
        <f t="shared" si="186"/>
        <v>0.1</v>
      </c>
      <c r="L2950">
        <f t="shared" si="187"/>
        <v>284602.3</v>
      </c>
    </row>
    <row r="2951" spans="1:12" x14ac:dyDescent="0.25">
      <c r="A2951">
        <v>3950</v>
      </c>
      <c r="B2951" t="s">
        <v>191</v>
      </c>
      <c r="C2951">
        <v>260988</v>
      </c>
      <c r="D2951">
        <v>5.15</v>
      </c>
      <c r="E2951" s="5">
        <v>43786.525972222233</v>
      </c>
      <c r="F2951" t="s">
        <v>1425</v>
      </c>
      <c r="G2951">
        <v>398922</v>
      </c>
      <c r="H2951" s="3">
        <v>45015.665729108798</v>
      </c>
      <c r="I2951" t="str">
        <f t="shared" si="184"/>
        <v>Long Term</v>
      </c>
      <c r="J2951">
        <f t="shared" si="185"/>
        <v>137934</v>
      </c>
      <c r="K2951">
        <f t="shared" si="186"/>
        <v>0.1</v>
      </c>
      <c r="L2951">
        <f t="shared" si="187"/>
        <v>13793.400000000001</v>
      </c>
    </row>
    <row r="2952" spans="1:12" x14ac:dyDescent="0.25">
      <c r="A2952">
        <v>3951</v>
      </c>
      <c r="B2952" t="s">
        <v>587</v>
      </c>
      <c r="C2952">
        <v>925534</v>
      </c>
      <c r="D2952">
        <v>7.36</v>
      </c>
      <c r="E2952" s="5">
        <v>44278.368333333332</v>
      </c>
      <c r="F2952" t="s">
        <v>1422</v>
      </c>
      <c r="G2952">
        <v>4449981</v>
      </c>
      <c r="H2952" s="3">
        <v>45015.665729108798</v>
      </c>
      <c r="I2952" t="str">
        <f t="shared" si="184"/>
        <v>Long Term</v>
      </c>
      <c r="J2952">
        <f t="shared" si="185"/>
        <v>3524447</v>
      </c>
      <c r="K2952">
        <f t="shared" si="186"/>
        <v>0.1</v>
      </c>
      <c r="L2952">
        <f t="shared" si="187"/>
        <v>352444.7</v>
      </c>
    </row>
    <row r="2953" spans="1:12" x14ac:dyDescent="0.25">
      <c r="A2953">
        <v>3952</v>
      </c>
      <c r="B2953" t="s">
        <v>1336</v>
      </c>
      <c r="C2953">
        <v>775268</v>
      </c>
      <c r="D2953">
        <v>8.15</v>
      </c>
      <c r="E2953" s="5">
        <v>44435.701562499999</v>
      </c>
      <c r="F2953" t="s">
        <v>1424</v>
      </c>
      <c r="G2953">
        <v>3427484</v>
      </c>
      <c r="H2953" s="3">
        <v>45015.665729108798</v>
      </c>
      <c r="I2953" t="str">
        <f t="shared" si="184"/>
        <v>Long Term</v>
      </c>
      <c r="J2953">
        <f t="shared" si="185"/>
        <v>2652216</v>
      </c>
      <c r="K2953">
        <f t="shared" si="186"/>
        <v>0.1</v>
      </c>
      <c r="L2953">
        <f t="shared" si="187"/>
        <v>265221.60000000003</v>
      </c>
    </row>
    <row r="2954" spans="1:12" x14ac:dyDescent="0.25">
      <c r="A2954">
        <v>3953</v>
      </c>
      <c r="B2954" t="s">
        <v>1279</v>
      </c>
      <c r="C2954">
        <v>313360</v>
      </c>
      <c r="D2954">
        <v>6.74</v>
      </c>
      <c r="E2954" s="5">
        <v>43429.434467592589</v>
      </c>
      <c r="F2954" t="s">
        <v>1424</v>
      </c>
      <c r="G2954">
        <v>3233571</v>
      </c>
      <c r="H2954" s="3">
        <v>45015.665729108798</v>
      </c>
      <c r="I2954" t="str">
        <f t="shared" si="184"/>
        <v>Long Term</v>
      </c>
      <c r="J2954">
        <f t="shared" si="185"/>
        <v>2920211</v>
      </c>
      <c r="K2954">
        <f t="shared" si="186"/>
        <v>0.1</v>
      </c>
      <c r="L2954">
        <f t="shared" si="187"/>
        <v>292021.10000000003</v>
      </c>
    </row>
    <row r="2955" spans="1:12" x14ac:dyDescent="0.25">
      <c r="A2955">
        <v>3954</v>
      </c>
      <c r="B2955" t="s">
        <v>893</v>
      </c>
      <c r="C2955">
        <v>598910</v>
      </c>
      <c r="D2955">
        <v>6.15</v>
      </c>
      <c r="E2955" s="5">
        <v>44218.365763888891</v>
      </c>
      <c r="F2955" t="s">
        <v>1421</v>
      </c>
      <c r="G2955">
        <v>8569369</v>
      </c>
      <c r="H2955" s="3">
        <v>45015.665729108798</v>
      </c>
      <c r="I2955" t="str">
        <f t="shared" si="184"/>
        <v>Long Term</v>
      </c>
      <c r="J2955">
        <f t="shared" si="185"/>
        <v>7970459</v>
      </c>
      <c r="K2955">
        <f t="shared" si="186"/>
        <v>0.1</v>
      </c>
      <c r="L2955">
        <f t="shared" si="187"/>
        <v>797045.9</v>
      </c>
    </row>
    <row r="2956" spans="1:12" x14ac:dyDescent="0.25">
      <c r="A2956">
        <v>3955</v>
      </c>
      <c r="B2956" t="s">
        <v>1205</v>
      </c>
      <c r="C2956">
        <v>743382</v>
      </c>
      <c r="D2956">
        <v>8.83</v>
      </c>
      <c r="E2956" s="5">
        <v>43814.021412037036</v>
      </c>
      <c r="F2956" t="s">
        <v>1422</v>
      </c>
      <c r="G2956">
        <v>3576057</v>
      </c>
      <c r="H2956" s="3">
        <v>45015.665729108798</v>
      </c>
      <c r="I2956" t="str">
        <f t="shared" si="184"/>
        <v>Long Term</v>
      </c>
      <c r="J2956">
        <f t="shared" si="185"/>
        <v>2832675</v>
      </c>
      <c r="K2956">
        <f t="shared" si="186"/>
        <v>0.1</v>
      </c>
      <c r="L2956">
        <f t="shared" si="187"/>
        <v>283267.5</v>
      </c>
    </row>
    <row r="2957" spans="1:12" x14ac:dyDescent="0.25">
      <c r="A2957">
        <v>3956</v>
      </c>
      <c r="B2957" t="s">
        <v>147</v>
      </c>
      <c r="C2957">
        <v>890042</v>
      </c>
      <c r="D2957">
        <v>5</v>
      </c>
      <c r="E2957" s="5">
        <v>44138.104456018518</v>
      </c>
      <c r="F2957" t="s">
        <v>1422</v>
      </c>
      <c r="G2957">
        <v>5458770</v>
      </c>
      <c r="H2957" s="3">
        <v>45015.665729108798</v>
      </c>
      <c r="I2957" t="str">
        <f t="shared" si="184"/>
        <v>Long Term</v>
      </c>
      <c r="J2957">
        <f t="shared" si="185"/>
        <v>4568728</v>
      </c>
      <c r="K2957">
        <f t="shared" si="186"/>
        <v>0.1</v>
      </c>
      <c r="L2957">
        <f t="shared" si="187"/>
        <v>456872.80000000005</v>
      </c>
    </row>
    <row r="2958" spans="1:12" x14ac:dyDescent="0.25">
      <c r="A2958">
        <v>3957</v>
      </c>
      <c r="B2958" t="s">
        <v>152</v>
      </c>
      <c r="C2958">
        <v>156927</v>
      </c>
      <c r="D2958">
        <v>8.3000000000000007</v>
      </c>
      <c r="E2958" s="5">
        <v>44762.151423611111</v>
      </c>
      <c r="F2958" t="s">
        <v>1426</v>
      </c>
      <c r="G2958">
        <v>1721571</v>
      </c>
      <c r="H2958" s="3">
        <v>45015.665729108798</v>
      </c>
      <c r="I2958" t="str">
        <f t="shared" si="184"/>
        <v>Short Term</v>
      </c>
      <c r="J2958">
        <f t="shared" si="185"/>
        <v>1564644</v>
      </c>
      <c r="K2958">
        <f t="shared" si="186"/>
        <v>0.1</v>
      </c>
      <c r="L2958">
        <f t="shared" si="187"/>
        <v>156464.4</v>
      </c>
    </row>
    <row r="2959" spans="1:12" x14ac:dyDescent="0.25">
      <c r="A2959">
        <v>3958</v>
      </c>
      <c r="B2959" t="s">
        <v>343</v>
      </c>
      <c r="C2959">
        <v>783357</v>
      </c>
      <c r="D2959">
        <v>6.62</v>
      </c>
      <c r="E2959" s="5">
        <v>44460.233032407406</v>
      </c>
      <c r="F2959" t="s">
        <v>1426</v>
      </c>
      <c r="G2959">
        <v>5169228</v>
      </c>
      <c r="H2959" s="3">
        <v>45015.665729108798</v>
      </c>
      <c r="I2959" t="str">
        <f t="shared" si="184"/>
        <v>Long Term</v>
      </c>
      <c r="J2959">
        <f t="shared" si="185"/>
        <v>4385871</v>
      </c>
      <c r="K2959">
        <f t="shared" si="186"/>
        <v>0.1</v>
      </c>
      <c r="L2959">
        <f t="shared" si="187"/>
        <v>438587.10000000003</v>
      </c>
    </row>
    <row r="2960" spans="1:12" x14ac:dyDescent="0.25">
      <c r="A2960">
        <v>3959</v>
      </c>
      <c r="B2960" t="s">
        <v>595</v>
      </c>
      <c r="C2960">
        <v>732807</v>
      </c>
      <c r="D2960">
        <v>6.57</v>
      </c>
      <c r="E2960" s="5">
        <v>45014.922708333332</v>
      </c>
      <c r="F2960" t="s">
        <v>1426</v>
      </c>
      <c r="G2960">
        <v>8927783</v>
      </c>
      <c r="H2960" s="3">
        <v>45015.665729108798</v>
      </c>
      <c r="I2960" t="str">
        <f t="shared" si="184"/>
        <v>Short Term</v>
      </c>
      <c r="J2960">
        <f t="shared" si="185"/>
        <v>8194976</v>
      </c>
      <c r="K2960">
        <f t="shared" si="186"/>
        <v>0.1</v>
      </c>
      <c r="L2960">
        <f t="shared" si="187"/>
        <v>819497.60000000009</v>
      </c>
    </row>
    <row r="2961" spans="1:12" x14ac:dyDescent="0.25">
      <c r="A2961">
        <v>3960</v>
      </c>
      <c r="B2961" t="s">
        <v>1592</v>
      </c>
      <c r="C2961">
        <v>722053</v>
      </c>
      <c r="D2961">
        <v>7.52</v>
      </c>
      <c r="E2961" s="5">
        <v>44615.613541666673</v>
      </c>
      <c r="F2961" t="s">
        <v>1421</v>
      </c>
      <c r="G2961">
        <v>7548897</v>
      </c>
      <c r="H2961" s="3">
        <v>45015.665729108798</v>
      </c>
      <c r="I2961" t="str">
        <f t="shared" si="184"/>
        <v>Long Term</v>
      </c>
      <c r="J2961">
        <f t="shared" si="185"/>
        <v>6826844</v>
      </c>
      <c r="K2961">
        <f t="shared" si="186"/>
        <v>0.1</v>
      </c>
      <c r="L2961">
        <f t="shared" si="187"/>
        <v>682684.4</v>
      </c>
    </row>
    <row r="2962" spans="1:12" x14ac:dyDescent="0.25">
      <c r="A2962">
        <v>3961</v>
      </c>
      <c r="B2962" t="s">
        <v>1398</v>
      </c>
      <c r="C2962">
        <v>688325</v>
      </c>
      <c r="D2962">
        <v>6.45</v>
      </c>
      <c r="E2962" s="5">
        <v>44715.354050925933</v>
      </c>
      <c r="F2962" t="s">
        <v>1426</v>
      </c>
      <c r="G2962">
        <v>2278040</v>
      </c>
      <c r="H2962" s="3">
        <v>45015.665729108798</v>
      </c>
      <c r="I2962" t="str">
        <f t="shared" si="184"/>
        <v>Short Term</v>
      </c>
      <c r="J2962">
        <f t="shared" si="185"/>
        <v>1589715</v>
      </c>
      <c r="K2962">
        <f t="shared" si="186"/>
        <v>0.1</v>
      </c>
      <c r="L2962">
        <f t="shared" si="187"/>
        <v>158971.5</v>
      </c>
    </row>
    <row r="2963" spans="1:12" x14ac:dyDescent="0.25">
      <c r="A2963">
        <v>3962</v>
      </c>
      <c r="B2963" t="s">
        <v>321</v>
      </c>
      <c r="C2963">
        <v>491130</v>
      </c>
      <c r="D2963">
        <v>6.77</v>
      </c>
      <c r="E2963" s="5">
        <v>44287.894363425927</v>
      </c>
      <c r="F2963" t="s">
        <v>1426</v>
      </c>
      <c r="G2963">
        <v>2673475</v>
      </c>
      <c r="H2963" s="3">
        <v>45015.665729108798</v>
      </c>
      <c r="I2963" t="str">
        <f t="shared" si="184"/>
        <v>Long Term</v>
      </c>
      <c r="J2963">
        <f t="shared" si="185"/>
        <v>2182345</v>
      </c>
      <c r="K2963">
        <f t="shared" si="186"/>
        <v>0.1</v>
      </c>
      <c r="L2963">
        <f t="shared" si="187"/>
        <v>218234.5</v>
      </c>
    </row>
    <row r="2964" spans="1:12" x14ac:dyDescent="0.25">
      <c r="A2964">
        <v>3963</v>
      </c>
      <c r="B2964" t="s">
        <v>651</v>
      </c>
      <c r="C2964">
        <v>675919</v>
      </c>
      <c r="D2964">
        <v>5.61</v>
      </c>
      <c r="E2964" s="5">
        <v>44642.408333333333</v>
      </c>
      <c r="F2964" t="s">
        <v>1421</v>
      </c>
      <c r="G2964">
        <v>8526406</v>
      </c>
      <c r="H2964" s="3">
        <v>45015.665729108798</v>
      </c>
      <c r="I2964" t="str">
        <f t="shared" si="184"/>
        <v>Long Term</v>
      </c>
      <c r="J2964">
        <f t="shared" si="185"/>
        <v>7850487</v>
      </c>
      <c r="K2964">
        <f t="shared" si="186"/>
        <v>0.1</v>
      </c>
      <c r="L2964">
        <f t="shared" si="187"/>
        <v>785048.70000000007</v>
      </c>
    </row>
    <row r="2965" spans="1:12" x14ac:dyDescent="0.25">
      <c r="A2965">
        <v>3964</v>
      </c>
      <c r="B2965" t="s">
        <v>695</v>
      </c>
      <c r="C2965">
        <v>167617</v>
      </c>
      <c r="D2965">
        <v>7.78</v>
      </c>
      <c r="E2965" s="5">
        <v>44076.873749999999</v>
      </c>
      <c r="F2965" t="s">
        <v>1422</v>
      </c>
      <c r="G2965">
        <v>2108120</v>
      </c>
      <c r="H2965" s="3">
        <v>45015.665729108798</v>
      </c>
      <c r="I2965" t="str">
        <f t="shared" si="184"/>
        <v>Long Term</v>
      </c>
      <c r="J2965">
        <f t="shared" si="185"/>
        <v>1940503</v>
      </c>
      <c r="K2965">
        <f t="shared" si="186"/>
        <v>0.1</v>
      </c>
      <c r="L2965">
        <f t="shared" si="187"/>
        <v>194050.30000000002</v>
      </c>
    </row>
    <row r="2966" spans="1:12" x14ac:dyDescent="0.25">
      <c r="A2966">
        <v>3965</v>
      </c>
      <c r="B2966" t="s">
        <v>1216</v>
      </c>
      <c r="C2966">
        <v>316249</v>
      </c>
      <c r="D2966">
        <v>5.7</v>
      </c>
      <c r="E2966" s="5">
        <v>44446.581782407397</v>
      </c>
      <c r="F2966" t="s">
        <v>1426</v>
      </c>
      <c r="G2966">
        <v>983933</v>
      </c>
      <c r="H2966" s="3">
        <v>45015.665729108798</v>
      </c>
      <c r="I2966" t="str">
        <f t="shared" si="184"/>
        <v>Long Term</v>
      </c>
      <c r="J2966">
        <f t="shared" si="185"/>
        <v>667684</v>
      </c>
      <c r="K2966">
        <f t="shared" si="186"/>
        <v>0.1</v>
      </c>
      <c r="L2966">
        <f t="shared" si="187"/>
        <v>66768.400000000009</v>
      </c>
    </row>
    <row r="2967" spans="1:12" x14ac:dyDescent="0.25">
      <c r="A2967">
        <v>3966</v>
      </c>
      <c r="B2967" t="s">
        <v>1332</v>
      </c>
      <c r="C2967">
        <v>309983</v>
      </c>
      <c r="D2967">
        <v>5.14</v>
      </c>
      <c r="E2967" s="5">
        <v>43931.23909722222</v>
      </c>
      <c r="F2967" t="s">
        <v>1422</v>
      </c>
      <c r="G2967">
        <v>8973229</v>
      </c>
      <c r="H2967" s="3">
        <v>45015.665729108798</v>
      </c>
      <c r="I2967" t="str">
        <f t="shared" si="184"/>
        <v>Long Term</v>
      </c>
      <c r="J2967">
        <f t="shared" si="185"/>
        <v>8663246</v>
      </c>
      <c r="K2967">
        <f t="shared" si="186"/>
        <v>0.1</v>
      </c>
      <c r="L2967">
        <f t="shared" si="187"/>
        <v>866324.60000000009</v>
      </c>
    </row>
    <row r="2968" spans="1:12" x14ac:dyDescent="0.25">
      <c r="A2968">
        <v>3967</v>
      </c>
      <c r="B2968" t="s">
        <v>1470</v>
      </c>
      <c r="C2968">
        <v>379814</v>
      </c>
      <c r="D2968">
        <v>5.7</v>
      </c>
      <c r="E2968" s="5">
        <v>43950.908229166656</v>
      </c>
      <c r="F2968" t="s">
        <v>1426</v>
      </c>
      <c r="G2968">
        <v>3047110</v>
      </c>
      <c r="H2968" s="3">
        <v>45015.665729108798</v>
      </c>
      <c r="I2968" t="str">
        <f t="shared" si="184"/>
        <v>Long Term</v>
      </c>
      <c r="J2968">
        <f t="shared" si="185"/>
        <v>2667296</v>
      </c>
      <c r="K2968">
        <f t="shared" si="186"/>
        <v>0.1</v>
      </c>
      <c r="L2968">
        <f t="shared" si="187"/>
        <v>266729.60000000003</v>
      </c>
    </row>
    <row r="2969" spans="1:12" x14ac:dyDescent="0.25">
      <c r="A2969">
        <v>3968</v>
      </c>
      <c r="B2969" t="s">
        <v>283</v>
      </c>
      <c r="C2969">
        <v>302856</v>
      </c>
      <c r="D2969">
        <v>8.61</v>
      </c>
      <c r="E2969" s="5">
        <v>43767.20689814815</v>
      </c>
      <c r="F2969" t="s">
        <v>1424</v>
      </c>
      <c r="G2969">
        <v>5409851</v>
      </c>
      <c r="H2969" s="3">
        <v>45015.665729108798</v>
      </c>
      <c r="I2969" t="str">
        <f t="shared" si="184"/>
        <v>Long Term</v>
      </c>
      <c r="J2969">
        <f t="shared" si="185"/>
        <v>5106995</v>
      </c>
      <c r="K2969">
        <f t="shared" si="186"/>
        <v>0.1</v>
      </c>
      <c r="L2969">
        <f t="shared" si="187"/>
        <v>510699.5</v>
      </c>
    </row>
    <row r="2970" spans="1:12" x14ac:dyDescent="0.25">
      <c r="A2970">
        <v>3969</v>
      </c>
      <c r="B2970" t="s">
        <v>982</v>
      </c>
      <c r="C2970">
        <v>362168</v>
      </c>
      <c r="D2970">
        <v>6.64</v>
      </c>
      <c r="E2970" s="5">
        <v>44133.264490740738</v>
      </c>
      <c r="F2970" t="s">
        <v>1426</v>
      </c>
      <c r="G2970">
        <v>9254192</v>
      </c>
      <c r="H2970" s="3">
        <v>45015.665729108798</v>
      </c>
      <c r="I2970" t="str">
        <f t="shared" si="184"/>
        <v>Long Term</v>
      </c>
      <c r="J2970">
        <f t="shared" si="185"/>
        <v>8892024</v>
      </c>
      <c r="K2970">
        <f t="shared" si="186"/>
        <v>0.1</v>
      </c>
      <c r="L2970">
        <f t="shared" si="187"/>
        <v>889202.4</v>
      </c>
    </row>
    <row r="2971" spans="1:12" x14ac:dyDescent="0.25">
      <c r="A2971">
        <v>3970</v>
      </c>
      <c r="B2971" t="s">
        <v>1288</v>
      </c>
      <c r="C2971">
        <v>965461</v>
      </c>
      <c r="D2971">
        <v>5.53</v>
      </c>
      <c r="E2971" s="5">
        <v>44186.060578703713</v>
      </c>
      <c r="F2971" t="s">
        <v>1422</v>
      </c>
      <c r="G2971">
        <v>7083091</v>
      </c>
      <c r="H2971" s="3">
        <v>45015.665729108798</v>
      </c>
      <c r="I2971" t="str">
        <f t="shared" si="184"/>
        <v>Long Term</v>
      </c>
      <c r="J2971">
        <f t="shared" si="185"/>
        <v>6117630</v>
      </c>
      <c r="K2971">
        <f t="shared" si="186"/>
        <v>0.1</v>
      </c>
      <c r="L2971">
        <f t="shared" si="187"/>
        <v>611763</v>
      </c>
    </row>
    <row r="2972" spans="1:12" x14ac:dyDescent="0.25">
      <c r="A2972">
        <v>3971</v>
      </c>
      <c r="B2972" t="s">
        <v>1529</v>
      </c>
      <c r="C2972">
        <v>984206</v>
      </c>
      <c r="D2972">
        <v>8.34</v>
      </c>
      <c r="E2972" s="5">
        <v>44990.824537037042</v>
      </c>
      <c r="F2972" t="s">
        <v>1423</v>
      </c>
      <c r="G2972">
        <v>2124934</v>
      </c>
      <c r="H2972" s="3">
        <v>45015.665729108798</v>
      </c>
      <c r="I2972" t="str">
        <f t="shared" si="184"/>
        <v>Short Term</v>
      </c>
      <c r="J2972">
        <f t="shared" si="185"/>
        <v>1140728</v>
      </c>
      <c r="K2972">
        <f t="shared" si="186"/>
        <v>0.1</v>
      </c>
      <c r="L2972">
        <f t="shared" si="187"/>
        <v>114072.8</v>
      </c>
    </row>
    <row r="2973" spans="1:12" x14ac:dyDescent="0.25">
      <c r="A2973">
        <v>3972</v>
      </c>
      <c r="B2973" t="s">
        <v>1509</v>
      </c>
      <c r="C2973">
        <v>531208</v>
      </c>
      <c r="D2973">
        <v>7.3</v>
      </c>
      <c r="E2973" s="5">
        <v>44260.508668981478</v>
      </c>
      <c r="F2973" t="s">
        <v>1425</v>
      </c>
      <c r="G2973">
        <v>9139199</v>
      </c>
      <c r="H2973" s="3">
        <v>45015.665729108798</v>
      </c>
      <c r="I2973" t="str">
        <f t="shared" si="184"/>
        <v>Long Term</v>
      </c>
      <c r="J2973">
        <f t="shared" si="185"/>
        <v>8607991</v>
      </c>
      <c r="K2973">
        <f t="shared" si="186"/>
        <v>0.1</v>
      </c>
      <c r="L2973">
        <f t="shared" si="187"/>
        <v>860799.10000000009</v>
      </c>
    </row>
    <row r="2974" spans="1:12" x14ac:dyDescent="0.25">
      <c r="A2974">
        <v>3973</v>
      </c>
      <c r="B2974" t="s">
        <v>286</v>
      </c>
      <c r="C2974">
        <v>936303</v>
      </c>
      <c r="D2974">
        <v>5.0999999999999996</v>
      </c>
      <c r="E2974" s="5">
        <v>44686.266817129632</v>
      </c>
      <c r="F2974" t="s">
        <v>1426</v>
      </c>
      <c r="G2974">
        <v>8869514</v>
      </c>
      <c r="H2974" s="3">
        <v>45015.665729108798</v>
      </c>
      <c r="I2974" t="str">
        <f t="shared" si="184"/>
        <v>Short Term</v>
      </c>
      <c r="J2974">
        <f t="shared" si="185"/>
        <v>7933211</v>
      </c>
      <c r="K2974">
        <f t="shared" si="186"/>
        <v>0.1</v>
      </c>
      <c r="L2974">
        <f t="shared" si="187"/>
        <v>793321.10000000009</v>
      </c>
    </row>
    <row r="2975" spans="1:12" x14ac:dyDescent="0.25">
      <c r="A2975">
        <v>3974</v>
      </c>
      <c r="B2975" t="s">
        <v>59</v>
      </c>
      <c r="C2975">
        <v>337066</v>
      </c>
      <c r="D2975">
        <v>8.7200000000000006</v>
      </c>
      <c r="E2975" s="5">
        <v>44403.888078703712</v>
      </c>
      <c r="F2975" t="s">
        <v>1421</v>
      </c>
      <c r="G2975">
        <v>1636979</v>
      </c>
      <c r="H2975" s="3">
        <v>45015.665729108798</v>
      </c>
      <c r="I2975" t="str">
        <f t="shared" si="184"/>
        <v>Long Term</v>
      </c>
      <c r="J2975">
        <f t="shared" si="185"/>
        <v>1299913</v>
      </c>
      <c r="K2975">
        <f t="shared" si="186"/>
        <v>0.1</v>
      </c>
      <c r="L2975">
        <f t="shared" si="187"/>
        <v>129991.3</v>
      </c>
    </row>
    <row r="2976" spans="1:12" x14ac:dyDescent="0.25">
      <c r="A2976">
        <v>3975</v>
      </c>
      <c r="B2976" t="s">
        <v>1190</v>
      </c>
      <c r="C2976">
        <v>714018</v>
      </c>
      <c r="D2976">
        <v>8</v>
      </c>
      <c r="E2976" s="5">
        <v>44821.650601851848</v>
      </c>
      <c r="F2976" t="s">
        <v>1426</v>
      </c>
      <c r="G2976">
        <v>3557849</v>
      </c>
      <c r="H2976" s="3">
        <v>45015.665729108798</v>
      </c>
      <c r="I2976" t="str">
        <f t="shared" si="184"/>
        <v>Short Term</v>
      </c>
      <c r="J2976">
        <f t="shared" si="185"/>
        <v>2843831</v>
      </c>
      <c r="K2976">
        <f t="shared" si="186"/>
        <v>0.1</v>
      </c>
      <c r="L2976">
        <f t="shared" si="187"/>
        <v>284383.10000000003</v>
      </c>
    </row>
    <row r="2977" spans="1:12" x14ac:dyDescent="0.25">
      <c r="A2977">
        <v>3976</v>
      </c>
      <c r="B2977" t="s">
        <v>283</v>
      </c>
      <c r="C2977">
        <v>492620</v>
      </c>
      <c r="D2977">
        <v>8.4</v>
      </c>
      <c r="E2977" s="5">
        <v>43593.431203703702</v>
      </c>
      <c r="F2977" t="s">
        <v>1426</v>
      </c>
      <c r="G2977">
        <v>3299829</v>
      </c>
      <c r="H2977" s="3">
        <v>45015.665729108798</v>
      </c>
      <c r="I2977" t="str">
        <f t="shared" si="184"/>
        <v>Long Term</v>
      </c>
      <c r="J2977">
        <f t="shared" si="185"/>
        <v>2807209</v>
      </c>
      <c r="K2977">
        <f t="shared" si="186"/>
        <v>0.1</v>
      </c>
      <c r="L2977">
        <f t="shared" si="187"/>
        <v>280720.90000000002</v>
      </c>
    </row>
    <row r="2978" spans="1:12" x14ac:dyDescent="0.25">
      <c r="A2978">
        <v>3977</v>
      </c>
      <c r="B2978" t="s">
        <v>1399</v>
      </c>
      <c r="C2978">
        <v>331647</v>
      </c>
      <c r="D2978">
        <v>6.32</v>
      </c>
      <c r="E2978" s="5">
        <v>43765.721967592603</v>
      </c>
      <c r="F2978" t="s">
        <v>1425</v>
      </c>
      <c r="G2978">
        <v>3690872</v>
      </c>
      <c r="H2978" s="3">
        <v>45015.665729108798</v>
      </c>
      <c r="I2978" t="str">
        <f t="shared" si="184"/>
        <v>Long Term</v>
      </c>
      <c r="J2978">
        <f t="shared" si="185"/>
        <v>3359225</v>
      </c>
      <c r="K2978">
        <f t="shared" si="186"/>
        <v>0.1</v>
      </c>
      <c r="L2978">
        <f t="shared" si="187"/>
        <v>335922.5</v>
      </c>
    </row>
    <row r="2979" spans="1:12" x14ac:dyDescent="0.25">
      <c r="A2979">
        <v>3978</v>
      </c>
      <c r="B2979" t="s">
        <v>683</v>
      </c>
      <c r="C2979">
        <v>170483</v>
      </c>
      <c r="D2979">
        <v>5.3</v>
      </c>
      <c r="E2979" s="5">
        <v>44776.895486111112</v>
      </c>
      <c r="F2979" t="s">
        <v>1423</v>
      </c>
      <c r="G2979">
        <v>949536</v>
      </c>
      <c r="H2979" s="3">
        <v>45015.665729108798</v>
      </c>
      <c r="I2979" t="str">
        <f t="shared" si="184"/>
        <v>Short Term</v>
      </c>
      <c r="J2979">
        <f t="shared" si="185"/>
        <v>779053</v>
      </c>
      <c r="K2979">
        <f t="shared" si="186"/>
        <v>0.1</v>
      </c>
      <c r="L2979">
        <f t="shared" si="187"/>
        <v>77905.3</v>
      </c>
    </row>
    <row r="2980" spans="1:12" x14ac:dyDescent="0.25">
      <c r="A2980">
        <v>3979</v>
      </c>
      <c r="B2980" t="s">
        <v>814</v>
      </c>
      <c r="C2980">
        <v>46966</v>
      </c>
      <c r="D2980">
        <v>6.78</v>
      </c>
      <c r="E2980" s="5">
        <v>43748.187685185178</v>
      </c>
      <c r="F2980" t="s">
        <v>1422</v>
      </c>
      <c r="G2980">
        <v>6582177</v>
      </c>
      <c r="H2980" s="3">
        <v>45015.665729108798</v>
      </c>
      <c r="I2980" t="str">
        <f t="shared" si="184"/>
        <v>Long Term</v>
      </c>
      <c r="J2980">
        <f t="shared" si="185"/>
        <v>6535211</v>
      </c>
      <c r="K2980">
        <f t="shared" si="186"/>
        <v>0.1</v>
      </c>
      <c r="L2980">
        <f t="shared" si="187"/>
        <v>653521.10000000009</v>
      </c>
    </row>
    <row r="2981" spans="1:12" x14ac:dyDescent="0.25">
      <c r="A2981">
        <v>3980</v>
      </c>
      <c r="B2981" t="s">
        <v>428</v>
      </c>
      <c r="C2981">
        <v>931620</v>
      </c>
      <c r="D2981">
        <v>7.24</v>
      </c>
      <c r="E2981" s="5">
        <v>43698.00335648148</v>
      </c>
      <c r="F2981" t="s">
        <v>1423</v>
      </c>
      <c r="G2981">
        <v>7773332</v>
      </c>
      <c r="H2981" s="3">
        <v>45015.665729108798</v>
      </c>
      <c r="I2981" t="str">
        <f t="shared" si="184"/>
        <v>Long Term</v>
      </c>
      <c r="J2981">
        <f t="shared" si="185"/>
        <v>6841712</v>
      </c>
      <c r="K2981">
        <f t="shared" si="186"/>
        <v>0.1</v>
      </c>
      <c r="L2981">
        <f t="shared" si="187"/>
        <v>684171.20000000007</v>
      </c>
    </row>
    <row r="2982" spans="1:12" x14ac:dyDescent="0.25">
      <c r="A2982">
        <v>3981</v>
      </c>
      <c r="B2982" t="s">
        <v>1593</v>
      </c>
      <c r="C2982">
        <v>121986</v>
      </c>
      <c r="D2982">
        <v>6.77</v>
      </c>
      <c r="E2982" s="5">
        <v>44708.131307870368</v>
      </c>
      <c r="F2982" t="s">
        <v>1421</v>
      </c>
      <c r="G2982">
        <v>7220171</v>
      </c>
      <c r="H2982" s="3">
        <v>45015.665729108798</v>
      </c>
      <c r="I2982" t="str">
        <f t="shared" si="184"/>
        <v>Short Term</v>
      </c>
      <c r="J2982">
        <f t="shared" si="185"/>
        <v>7098185</v>
      </c>
      <c r="K2982">
        <f t="shared" si="186"/>
        <v>0.1</v>
      </c>
      <c r="L2982">
        <f t="shared" si="187"/>
        <v>709818.5</v>
      </c>
    </row>
    <row r="2983" spans="1:12" x14ac:dyDescent="0.25">
      <c r="A2983">
        <v>3982</v>
      </c>
      <c r="B2983" t="s">
        <v>466</v>
      </c>
      <c r="C2983">
        <v>349657</v>
      </c>
      <c r="D2983">
        <v>8.5399999999999991</v>
      </c>
      <c r="E2983" s="5">
        <v>44540.420763888891</v>
      </c>
      <c r="F2983" t="s">
        <v>1421</v>
      </c>
      <c r="G2983">
        <v>7297547</v>
      </c>
      <c r="H2983" s="3">
        <v>45015.665729108798</v>
      </c>
      <c r="I2983" t="str">
        <f t="shared" si="184"/>
        <v>Long Term</v>
      </c>
      <c r="J2983">
        <f t="shared" si="185"/>
        <v>6947890</v>
      </c>
      <c r="K2983">
        <f t="shared" si="186"/>
        <v>0.1</v>
      </c>
      <c r="L2983">
        <f t="shared" si="187"/>
        <v>694789</v>
      </c>
    </row>
    <row r="2984" spans="1:12" x14ac:dyDescent="0.25">
      <c r="A2984">
        <v>3983</v>
      </c>
      <c r="B2984" t="s">
        <v>176</v>
      </c>
      <c r="C2984">
        <v>968936</v>
      </c>
      <c r="D2984">
        <v>8.2200000000000006</v>
      </c>
      <c r="E2984" s="5">
        <v>43434.595659722218</v>
      </c>
      <c r="F2984" t="s">
        <v>1424</v>
      </c>
      <c r="G2984">
        <v>968961</v>
      </c>
      <c r="H2984" s="3">
        <v>45015.665729108798</v>
      </c>
      <c r="I2984" t="str">
        <f t="shared" si="184"/>
        <v>Long Term</v>
      </c>
      <c r="J2984">
        <f t="shared" si="185"/>
        <v>25</v>
      </c>
      <c r="K2984">
        <f t="shared" si="186"/>
        <v>0</v>
      </c>
      <c r="L2984">
        <f t="shared" si="187"/>
        <v>0</v>
      </c>
    </row>
    <row r="2985" spans="1:12" x14ac:dyDescent="0.25">
      <c r="A2985">
        <v>3984</v>
      </c>
      <c r="B2985" t="s">
        <v>1222</v>
      </c>
      <c r="C2985">
        <v>63127</v>
      </c>
      <c r="D2985">
        <v>7.5</v>
      </c>
      <c r="E2985" s="5">
        <v>43503.369363425933</v>
      </c>
      <c r="F2985" t="s">
        <v>1426</v>
      </c>
      <c r="G2985">
        <v>3568800</v>
      </c>
      <c r="H2985" s="3">
        <v>45015.665729108798</v>
      </c>
      <c r="I2985" t="str">
        <f t="shared" si="184"/>
        <v>Long Term</v>
      </c>
      <c r="J2985">
        <f t="shared" si="185"/>
        <v>3505673</v>
      </c>
      <c r="K2985">
        <f t="shared" si="186"/>
        <v>0.1</v>
      </c>
      <c r="L2985">
        <f t="shared" si="187"/>
        <v>350567.30000000005</v>
      </c>
    </row>
    <row r="2986" spans="1:12" x14ac:dyDescent="0.25">
      <c r="A2986">
        <v>3985</v>
      </c>
      <c r="B2986" t="s">
        <v>1002</v>
      </c>
      <c r="C2986">
        <v>608738</v>
      </c>
      <c r="D2986">
        <v>8.58</v>
      </c>
      <c r="E2986" s="5">
        <v>44794.259687500002</v>
      </c>
      <c r="F2986" t="s">
        <v>1424</v>
      </c>
      <c r="G2986">
        <v>608745</v>
      </c>
      <c r="H2986" s="3">
        <v>45015.665729108798</v>
      </c>
      <c r="I2986" t="str">
        <f t="shared" si="184"/>
        <v>Short Term</v>
      </c>
      <c r="J2986">
        <f t="shared" si="185"/>
        <v>7</v>
      </c>
      <c r="K2986">
        <f t="shared" si="186"/>
        <v>0</v>
      </c>
      <c r="L2986">
        <f t="shared" si="187"/>
        <v>0</v>
      </c>
    </row>
    <row r="2987" spans="1:12" x14ac:dyDescent="0.25">
      <c r="A2987">
        <v>3986</v>
      </c>
      <c r="B2987" t="s">
        <v>434</v>
      </c>
      <c r="C2987">
        <v>13413</v>
      </c>
      <c r="D2987">
        <v>8.1999999999999993</v>
      </c>
      <c r="E2987" s="5">
        <v>44675.405150462961</v>
      </c>
      <c r="F2987" t="s">
        <v>1421</v>
      </c>
      <c r="G2987">
        <v>3823136</v>
      </c>
      <c r="H2987" s="3">
        <v>45015.665729108798</v>
      </c>
      <c r="I2987" t="str">
        <f t="shared" si="184"/>
        <v>Short Term</v>
      </c>
      <c r="J2987">
        <f t="shared" si="185"/>
        <v>3809723</v>
      </c>
      <c r="K2987">
        <f t="shared" si="186"/>
        <v>0.1</v>
      </c>
      <c r="L2987">
        <f t="shared" si="187"/>
        <v>380972.30000000005</v>
      </c>
    </row>
    <row r="2988" spans="1:12" x14ac:dyDescent="0.25">
      <c r="A2988">
        <v>3987</v>
      </c>
      <c r="B2988" t="s">
        <v>355</v>
      </c>
      <c r="C2988">
        <v>571945</v>
      </c>
      <c r="D2988">
        <v>6.94</v>
      </c>
      <c r="E2988" s="5">
        <v>44207.602916666663</v>
      </c>
      <c r="F2988" t="s">
        <v>1423</v>
      </c>
      <c r="G2988">
        <v>4079343</v>
      </c>
      <c r="H2988" s="3">
        <v>45015.665729108798</v>
      </c>
      <c r="I2988" t="str">
        <f t="shared" si="184"/>
        <v>Long Term</v>
      </c>
      <c r="J2988">
        <f t="shared" si="185"/>
        <v>3507398</v>
      </c>
      <c r="K2988">
        <f t="shared" si="186"/>
        <v>0.1</v>
      </c>
      <c r="L2988">
        <f t="shared" si="187"/>
        <v>350739.80000000005</v>
      </c>
    </row>
    <row r="2989" spans="1:12" x14ac:dyDescent="0.25">
      <c r="A2989">
        <v>3988</v>
      </c>
      <c r="B2989" t="s">
        <v>236</v>
      </c>
      <c r="C2989">
        <v>934826</v>
      </c>
      <c r="D2989">
        <v>8</v>
      </c>
      <c r="E2989" s="5">
        <v>44221.518240740741</v>
      </c>
      <c r="F2989" t="s">
        <v>1422</v>
      </c>
      <c r="G2989">
        <v>6183833</v>
      </c>
      <c r="H2989" s="3">
        <v>45015.665729108798</v>
      </c>
      <c r="I2989" t="str">
        <f t="shared" si="184"/>
        <v>Long Term</v>
      </c>
      <c r="J2989">
        <f t="shared" si="185"/>
        <v>5249007</v>
      </c>
      <c r="K2989">
        <f t="shared" si="186"/>
        <v>0.1</v>
      </c>
      <c r="L2989">
        <f t="shared" si="187"/>
        <v>524900.70000000007</v>
      </c>
    </row>
    <row r="2990" spans="1:12" x14ac:dyDescent="0.25">
      <c r="A2990">
        <v>3989</v>
      </c>
      <c r="B2990" t="s">
        <v>1022</v>
      </c>
      <c r="C2990">
        <v>986645</v>
      </c>
      <c r="D2990">
        <v>6.63</v>
      </c>
      <c r="E2990" s="5">
        <v>44363.233842592592</v>
      </c>
      <c r="F2990" t="s">
        <v>1425</v>
      </c>
      <c r="G2990">
        <v>4034973</v>
      </c>
      <c r="H2990" s="3">
        <v>45015.665729108798</v>
      </c>
      <c r="I2990" t="str">
        <f t="shared" si="184"/>
        <v>Long Term</v>
      </c>
      <c r="J2990">
        <f t="shared" si="185"/>
        <v>3048328</v>
      </c>
      <c r="K2990">
        <f t="shared" si="186"/>
        <v>0.1</v>
      </c>
      <c r="L2990">
        <f t="shared" si="187"/>
        <v>304832.8</v>
      </c>
    </row>
    <row r="2991" spans="1:12" x14ac:dyDescent="0.25">
      <c r="A2991">
        <v>3990</v>
      </c>
      <c r="B2991" t="s">
        <v>514</v>
      </c>
      <c r="C2991">
        <v>41076</v>
      </c>
      <c r="D2991">
        <v>8.26</v>
      </c>
      <c r="E2991" s="5">
        <v>43426.004525462973</v>
      </c>
      <c r="F2991" t="s">
        <v>1424</v>
      </c>
      <c r="G2991">
        <v>1851158</v>
      </c>
      <c r="H2991" s="3">
        <v>45015.665729108798</v>
      </c>
      <c r="I2991" t="str">
        <f t="shared" si="184"/>
        <v>Long Term</v>
      </c>
      <c r="J2991">
        <f t="shared" si="185"/>
        <v>1810082</v>
      </c>
      <c r="K2991">
        <f t="shared" si="186"/>
        <v>0.1</v>
      </c>
      <c r="L2991">
        <f t="shared" si="187"/>
        <v>181008.2</v>
      </c>
    </row>
    <row r="2992" spans="1:12" x14ac:dyDescent="0.25">
      <c r="A2992">
        <v>3991</v>
      </c>
      <c r="B2992" t="s">
        <v>1150</v>
      </c>
      <c r="C2992">
        <v>440206</v>
      </c>
      <c r="D2992">
        <v>8.93</v>
      </c>
      <c r="E2992" s="5">
        <v>44900.882233796299</v>
      </c>
      <c r="F2992" t="s">
        <v>1424</v>
      </c>
      <c r="G2992">
        <v>7720005</v>
      </c>
      <c r="H2992" s="3">
        <v>45015.665729108798</v>
      </c>
      <c r="I2992" t="str">
        <f t="shared" si="184"/>
        <v>Short Term</v>
      </c>
      <c r="J2992">
        <f t="shared" si="185"/>
        <v>7279799</v>
      </c>
      <c r="K2992">
        <f t="shared" si="186"/>
        <v>0.1</v>
      </c>
      <c r="L2992">
        <f t="shared" si="187"/>
        <v>727979.9</v>
      </c>
    </row>
    <row r="2993" spans="1:12" x14ac:dyDescent="0.25">
      <c r="A2993">
        <v>3992</v>
      </c>
      <c r="B2993" t="s">
        <v>961</v>
      </c>
      <c r="C2993">
        <v>21275</v>
      </c>
      <c r="D2993">
        <v>7.4</v>
      </c>
      <c r="E2993" s="5">
        <v>43748.459386574083</v>
      </c>
      <c r="F2993" t="s">
        <v>1426</v>
      </c>
      <c r="G2993">
        <v>796574</v>
      </c>
      <c r="H2993" s="3">
        <v>45015.665729108798</v>
      </c>
      <c r="I2993" t="str">
        <f t="shared" si="184"/>
        <v>Long Term</v>
      </c>
      <c r="J2993">
        <f t="shared" si="185"/>
        <v>775299</v>
      </c>
      <c r="K2993">
        <f t="shared" si="186"/>
        <v>0.1</v>
      </c>
      <c r="L2993">
        <f t="shared" si="187"/>
        <v>77529.900000000009</v>
      </c>
    </row>
    <row r="2994" spans="1:12" x14ac:dyDescent="0.25">
      <c r="A2994">
        <v>3993</v>
      </c>
      <c r="B2994" t="s">
        <v>1396</v>
      </c>
      <c r="C2994">
        <v>299313</v>
      </c>
      <c r="D2994">
        <v>7.92</v>
      </c>
      <c r="E2994" s="5">
        <v>43965.12395833333</v>
      </c>
      <c r="F2994" t="s">
        <v>1423</v>
      </c>
      <c r="G2994">
        <v>5316416</v>
      </c>
      <c r="H2994" s="3">
        <v>45015.665729108798</v>
      </c>
      <c r="I2994" t="str">
        <f t="shared" si="184"/>
        <v>Long Term</v>
      </c>
      <c r="J2994">
        <f t="shared" si="185"/>
        <v>5017103</v>
      </c>
      <c r="K2994">
        <f t="shared" si="186"/>
        <v>0.1</v>
      </c>
      <c r="L2994">
        <f t="shared" si="187"/>
        <v>501710.30000000005</v>
      </c>
    </row>
    <row r="2995" spans="1:12" x14ac:dyDescent="0.25">
      <c r="A2995">
        <v>3994</v>
      </c>
      <c r="B2995" t="s">
        <v>875</v>
      </c>
      <c r="C2995">
        <v>251637</v>
      </c>
      <c r="D2995">
        <v>7</v>
      </c>
      <c r="E2995" s="5">
        <v>44976.673819444448</v>
      </c>
      <c r="F2995" t="s">
        <v>1422</v>
      </c>
      <c r="G2995">
        <v>2918169</v>
      </c>
      <c r="H2995" s="3">
        <v>45015.665729108798</v>
      </c>
      <c r="I2995" t="str">
        <f t="shared" si="184"/>
        <v>Short Term</v>
      </c>
      <c r="J2995">
        <f t="shared" si="185"/>
        <v>2666532</v>
      </c>
      <c r="K2995">
        <f t="shared" si="186"/>
        <v>0.1</v>
      </c>
      <c r="L2995">
        <f t="shared" si="187"/>
        <v>266653.2</v>
      </c>
    </row>
    <row r="2996" spans="1:12" x14ac:dyDescent="0.25">
      <c r="A2996">
        <v>3995</v>
      </c>
      <c r="B2996" t="s">
        <v>1395</v>
      </c>
      <c r="C2996">
        <v>626573</v>
      </c>
      <c r="D2996">
        <v>8.4</v>
      </c>
      <c r="E2996" s="5">
        <v>43806.652384259258</v>
      </c>
      <c r="F2996" t="s">
        <v>1423</v>
      </c>
      <c r="G2996">
        <v>3092602</v>
      </c>
      <c r="H2996" s="3">
        <v>45015.665729108798</v>
      </c>
      <c r="I2996" t="str">
        <f t="shared" si="184"/>
        <v>Long Term</v>
      </c>
      <c r="J2996">
        <f t="shared" si="185"/>
        <v>2466029</v>
      </c>
      <c r="K2996">
        <f t="shared" si="186"/>
        <v>0.1</v>
      </c>
      <c r="L2996">
        <f t="shared" si="187"/>
        <v>246602.90000000002</v>
      </c>
    </row>
    <row r="2997" spans="1:12" x14ac:dyDescent="0.25">
      <c r="A2997">
        <v>3996</v>
      </c>
      <c r="B2997" t="s">
        <v>1104</v>
      </c>
      <c r="C2997">
        <v>782655</v>
      </c>
      <c r="D2997">
        <v>6.11</v>
      </c>
      <c r="E2997" s="5">
        <v>43919.947569444441</v>
      </c>
      <c r="F2997" t="s">
        <v>1423</v>
      </c>
      <c r="G2997">
        <v>3134246</v>
      </c>
      <c r="H2997" s="3">
        <v>45015.665729108798</v>
      </c>
      <c r="I2997" t="str">
        <f t="shared" si="184"/>
        <v>Long Term</v>
      </c>
      <c r="J2997">
        <f t="shared" si="185"/>
        <v>2351591</v>
      </c>
      <c r="K2997">
        <f t="shared" si="186"/>
        <v>0.1</v>
      </c>
      <c r="L2997">
        <f t="shared" si="187"/>
        <v>235159.1</v>
      </c>
    </row>
    <row r="2998" spans="1:12" x14ac:dyDescent="0.25">
      <c r="A2998">
        <v>3997</v>
      </c>
      <c r="B2998" t="s">
        <v>582</v>
      </c>
      <c r="C2998">
        <v>391365</v>
      </c>
      <c r="D2998">
        <v>5.9</v>
      </c>
      <c r="E2998" s="5">
        <v>44233.58452546296</v>
      </c>
      <c r="F2998" t="s">
        <v>1422</v>
      </c>
      <c r="G2998">
        <v>3591339</v>
      </c>
      <c r="H2998" s="3">
        <v>45015.665729108798</v>
      </c>
      <c r="I2998" t="str">
        <f t="shared" si="184"/>
        <v>Long Term</v>
      </c>
      <c r="J2998">
        <f t="shared" si="185"/>
        <v>3199974</v>
      </c>
      <c r="K2998">
        <f t="shared" si="186"/>
        <v>0.1</v>
      </c>
      <c r="L2998">
        <f t="shared" si="187"/>
        <v>319997.40000000002</v>
      </c>
    </row>
    <row r="2999" spans="1:12" x14ac:dyDescent="0.25">
      <c r="A2999">
        <v>3998</v>
      </c>
      <c r="B2999" t="s">
        <v>1256</v>
      </c>
      <c r="C2999">
        <v>951230</v>
      </c>
      <c r="D2999">
        <v>6.39</v>
      </c>
      <c r="E2999" s="5">
        <v>44712.218252314808</v>
      </c>
      <c r="F2999" t="s">
        <v>1421</v>
      </c>
      <c r="G2999">
        <v>6207556</v>
      </c>
      <c r="H2999" s="3">
        <v>45015.665729108798</v>
      </c>
      <c r="I2999" t="str">
        <f t="shared" si="184"/>
        <v>Short Term</v>
      </c>
      <c r="J2999">
        <f t="shared" si="185"/>
        <v>5256326</v>
      </c>
      <c r="K2999">
        <f t="shared" si="186"/>
        <v>0.1</v>
      </c>
      <c r="L2999">
        <f t="shared" si="187"/>
        <v>525632.6</v>
      </c>
    </row>
    <row r="3000" spans="1:12" x14ac:dyDescent="0.25">
      <c r="A3000">
        <v>3999</v>
      </c>
      <c r="B3000" t="s">
        <v>1380</v>
      </c>
      <c r="C3000">
        <v>477992</v>
      </c>
      <c r="D3000">
        <v>5.16</v>
      </c>
      <c r="E3000" s="5">
        <v>44971.66951388889</v>
      </c>
      <c r="F3000" t="s">
        <v>1426</v>
      </c>
      <c r="G3000">
        <v>4418058</v>
      </c>
      <c r="H3000" s="3">
        <v>45015.665729108798</v>
      </c>
      <c r="I3000" t="str">
        <f t="shared" si="184"/>
        <v>Short Term</v>
      </c>
      <c r="J3000">
        <f t="shared" si="185"/>
        <v>3940066</v>
      </c>
      <c r="K3000">
        <f t="shared" si="186"/>
        <v>0.1</v>
      </c>
      <c r="L3000">
        <f t="shared" si="187"/>
        <v>394006.60000000003</v>
      </c>
    </row>
    <row r="3001" spans="1:12" x14ac:dyDescent="0.25">
      <c r="A3001">
        <v>4000</v>
      </c>
      <c r="B3001" t="s">
        <v>1496</v>
      </c>
      <c r="C3001">
        <v>313274</v>
      </c>
      <c r="D3001">
        <v>5.89</v>
      </c>
      <c r="E3001" s="5">
        <v>43426.415833333333</v>
      </c>
      <c r="F3001" t="s">
        <v>1423</v>
      </c>
      <c r="G3001">
        <v>9500193</v>
      </c>
      <c r="H3001" s="3">
        <v>45015.665729108798</v>
      </c>
      <c r="I3001" t="str">
        <f t="shared" si="184"/>
        <v>Long Term</v>
      </c>
      <c r="J3001">
        <f t="shared" si="185"/>
        <v>9186919</v>
      </c>
      <c r="K3001">
        <f>IF(J3001&gt;100000,10%,0)</f>
        <v>0.1</v>
      </c>
      <c r="L3001">
        <f t="shared" si="187"/>
        <v>918691.9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 stocks</vt:lpstr>
      <vt:lpstr>tax fd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Sugesh R</dc:creator>
  <cp:lastModifiedBy>Sugesh R</cp:lastModifiedBy>
  <dcterms:created xsi:type="dcterms:W3CDTF">2023-12-03T10:38:04Z</dcterms:created>
  <dcterms:modified xsi:type="dcterms:W3CDTF">2023-12-03T16:24:44Z</dcterms:modified>
</cp:coreProperties>
</file>