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iiofp\Desktop\Shotgrid_AMI\test Files\"/>
    </mc:Choice>
  </mc:AlternateContent>
  <xr:revisionPtr revIDLastSave="0" documentId="13_ncr:1_{DCCC4A6C-B582-4A7E-8231-BF765DA8DD98}" xr6:coauthVersionLast="47" xr6:coauthVersionMax="47" xr10:uidLastSave="{00000000-0000-0000-0000-000000000000}"/>
  <bookViews>
    <workbookView xWindow="-38520" yWindow="-120" windowWidth="38640" windowHeight="21120" activeTab="1" xr2:uid="{00000000-000D-0000-FFFF-FFFF00000000}"/>
  </bookViews>
  <sheets>
    <sheet name="Notice&amp;Status" sheetId="1" r:id="rId1"/>
    <sheet name="Sheet1" sheetId="2" r:id="rId2"/>
  </sheets>
  <definedNames>
    <definedName name="_xlnm.Print_Area" localSheetId="0">'Notice&amp;Status'!$A$1:$Q$53</definedName>
    <definedName name="Z_01BD1B3B_8915_40FB_A129_C2709F29A979_.wvu.PrintArea" localSheetId="0" hidden="1">'Notice&amp;Status'!$A$1:$Q$53</definedName>
    <definedName name="Z_0D1A17FD_3807_4736_9CF2_E09C05AAB2EF_.wvu.PrintArea" localSheetId="0" hidden="1">'Notice&amp;Status'!$A$1:$Q$53</definedName>
    <definedName name="Z_1198A643_3254_41F1_B70D_FFE5B3F6E7D3_.wvu.PrintArea" localSheetId="0" hidden="1">'Notice&amp;Status'!$A$1:$Q$53</definedName>
    <definedName name="Z_1C669D1F_3B4E_41DD_A497_DFB05C7A9448_.wvu.PrintArea" localSheetId="0" hidden="1">'Notice&amp;Status'!$A$1:$Q$53</definedName>
    <definedName name="Z_20362C17_7B04_4CC2_A3A7_194844D2B6E1_.wvu.PrintArea" localSheetId="0" hidden="1">'Notice&amp;Status'!$A$1:$Q$53</definedName>
    <definedName name="Z_210AE626_521F_448E_BAEC_C3E11145BD40_.wvu.PrintArea" localSheetId="0" hidden="1">'Notice&amp;Status'!$A$1:$Q$53</definedName>
    <definedName name="Z_28D66C2F_12A7_497F_B56C_CF186A9FF09A_.wvu.PrintArea" localSheetId="0" hidden="1">'Notice&amp;Status'!$A$1:$Q$53</definedName>
    <definedName name="Z_35C4EE4A_7108_4679_86C5_9A4DB359D3D4_.wvu.PrintArea" localSheetId="0" hidden="1">'Notice&amp;Status'!$A$1:$Q$53</definedName>
    <definedName name="Z_407A2988_6185_46AD_9CBE_E53CFF4873BC_.wvu.PrintArea" localSheetId="0" hidden="1">'Notice&amp;Status'!$A$1:$Q$53</definedName>
    <definedName name="Z_45A86A22_DD42_41E0_81B3_EF01421C6396_.wvu.PrintArea" localSheetId="0" hidden="1">'Notice&amp;Status'!$A$1:$Q$53</definedName>
    <definedName name="Z_46D72BAB_A746_4409_BDD8_2DC4186F2D1C_.wvu.PrintArea" localSheetId="0" hidden="1">'Notice&amp;Status'!$A$1:$Q$53</definedName>
    <definedName name="Z_476B39E6_4D02_4E2D_8EE3_111AAC19CFF3_.wvu.PrintArea" localSheetId="0" hidden="1">'Notice&amp;Status'!$A$1:$Q$53</definedName>
    <definedName name="Z_4BA0ED93_48C5_4056_8C24_E5CCD4B6A700_.wvu.PrintArea" localSheetId="0" hidden="1">'Notice&amp;Status'!$A$1:$Q$53</definedName>
    <definedName name="Z_4F81F9D4_688A_4035_BA83_0D58246A583D_.wvu.PrintArea" localSheetId="0" hidden="1">'Notice&amp;Status'!$A$1:$Q$53</definedName>
    <definedName name="Z_55B5099F_22E2_4F50_8CDD_74895F9D91B5_.wvu.PrintArea" localSheetId="0" hidden="1">'Notice&amp;Status'!$A$1:$Q$53</definedName>
    <definedName name="Z_55CA27A4_F453_4776_B003_71655C390CC7_.wvu.PrintArea" localSheetId="0" hidden="1">'Notice&amp;Status'!$A$1:$Q$53</definedName>
    <definedName name="Z_5A911419_0D05_4FEB_86CE_F5C162D5080C_.wvu.PrintArea" localSheetId="0" hidden="1">'Notice&amp;Status'!$A$1:$Q$53</definedName>
    <definedName name="Z_70727056_A30E_4901_A993_91A1CB8F8EEB_.wvu.PrintArea" localSheetId="0" hidden="1">'Notice&amp;Status'!$A$1:$Q$53</definedName>
    <definedName name="Z_72BD24F9_B24C_4F36_A70D_E8CFE54C4619_.wvu.PrintArea" localSheetId="0" hidden="1">'Notice&amp;Status'!$A$1:$Q$53</definedName>
    <definedName name="Z_74C21793_2E9D_47E2_98A3_6D3EE708CEAC_.wvu.PrintArea" localSheetId="0" hidden="1">'Notice&amp;Status'!$A$1:$Q$53</definedName>
    <definedName name="Z_77DF9905_7A0E_400F_8F41_E1F7FDF39E91_.wvu.PrintArea" localSheetId="0" hidden="1">'Notice&amp;Status'!$A$1:$Q$53</definedName>
    <definedName name="Z_80DB5527_67F8_41C4_8E8D_B362C0731EC5_.wvu.PrintArea" localSheetId="0" hidden="1">'Notice&amp;Status'!$A$1:$Q$53</definedName>
    <definedName name="Z_86661443_524E_4873_B273_8616F107B81D_.wvu.PrintArea" localSheetId="0" hidden="1">'Notice&amp;Status'!$A$1:$Q$53</definedName>
    <definedName name="Z_987BA570_4CBC_461A_BB55_9AFFF0846ADB_.wvu.PrintArea" localSheetId="0" hidden="1">'Notice&amp;Status'!$A$1:$Q$53</definedName>
    <definedName name="Z_9E672C2A_D5F7_4D43_93A5_85D6A34336F4_.wvu.PrintArea" localSheetId="0" hidden="1">'Notice&amp;Status'!$A$1:$Q$53</definedName>
    <definedName name="Z_A2235C23_E9AE_4F87_B554_662C2159ABB6_.wvu.PrintArea" localSheetId="0" hidden="1">'Notice&amp;Status'!$A$1:$Q$53</definedName>
    <definedName name="Z_A2AEC8E5_ABB1_4E1F_B57C_A82488BA7CDD_.wvu.PrintArea" localSheetId="0" hidden="1">'Notice&amp;Status'!$A$1:$Q$53</definedName>
    <definedName name="Z_A5394403_787C_4A8C_8560_B4BB170CE1EC_.wvu.PrintArea" localSheetId="0" hidden="1">'Notice&amp;Status'!$A$1:$Q$53</definedName>
    <definedName name="Z_AE807D0C_282F_4ABC_9B32_15CC0C181D01_.wvu.PrintArea" localSheetId="0" hidden="1">'Notice&amp;Status'!$A$1:$Q$53</definedName>
    <definedName name="Z_CCF38DAD_64E6_4F1D_8077_82E957228C23_.wvu.PrintArea" localSheetId="0" hidden="1">'Notice&amp;Status'!$A$1:$Q$53</definedName>
    <definedName name="Z_D35BA8DC_43C6_447C_B653_C50C69D0E726_.wvu.PrintArea" localSheetId="0" hidden="1">'Notice&amp;Status'!$A$1:$Q$53</definedName>
    <definedName name="Z_DA057488_6B29_4B4D_9D84_50EFFB72A301_.wvu.PrintArea" localSheetId="0" hidden="1">'Notice&amp;Status'!$A$1:$Q$53</definedName>
    <definedName name="Z_FB8453EA_3F94_45C3_840C_54D003B257B8_.wvu.PrintArea" localSheetId="0" hidden="1">'Notice&amp;Status'!$A$1:$Q$53</definedName>
  </definedNames>
  <calcPr calcId="191029"/>
  <customWorkbookViews>
    <customWorkbookView name="MIJIN - Personal View" guid="{35C4EE4A-7108-4679-86C5-9A4DB359D3D4}" mergeInterval="0" personalView="1" maximized="1" xWindow="1912" yWindow="-8" windowWidth="1936" windowHeight="1056" activeSheetId="2"/>
    <customWorkbookView name="EJ P - Personal View" guid="{FB8453EA-3F94-45C3-840C-54D003B257B8}" mergeInterval="0" personalView="1" maximized="1" xWindow="-11" yWindow="-11" windowWidth="3862" windowHeight="2122" activeSheetId="2"/>
    <customWorkbookView name="PEJ - Personal View" guid="{A5394403-787C-4A8C-8560-B4BB170CE1EC}" mergeInterval="0" personalView="1" maximized="1" xWindow="5749" yWindow="-11" windowWidth="2902" windowHeight="1582" activeSheetId="2"/>
    <customWorkbookView name="ART-YHY - 사용자 보기" guid="{01BD1B3B-8915-40FB-A129-C2709F29A979}" mergeInterval="0" personalView="1" maximized="1" windowWidth="1920" windowHeight="965" activeSheetId="2"/>
    <customWorkbookView name="park eun jung - Personal View" guid="{CCF38DAD-64E6-4F1D-8077-82E957228C23}" mergeInterval="0" personalView="1" maximized="1" xWindow="1912" yWindow="-8" windowWidth="1936" windowHeight="1056" activeSheetId="2"/>
    <customWorkbookView name="3D-LJY - 사용자 보기" guid="{46D72BAB-A746-4409-BDD8-2DC4186F2D1C}" mergeInterval="0" personalView="1" maximized="1" windowWidth="2560" windowHeight="1215" activeSheetId="2"/>
    <customWorkbookView name="2D-LJH - 사용자 보기" guid="{210AE626-521F-448E-BAEC-C3E11145BD40}" mergeInterval="0" personalView="1" maximized="1" windowWidth="2560" windowHeight="1205" activeSheetId="2"/>
    <customWorkbookView name="PM-YSB - 사용자 보기" guid="{45A86A22-DD42-41E0-81B3-EF01421C6396}" mergeInterval="0" personalView="1" maximized="1" xWindow="-8" yWindow="-8" windowWidth="1936" windowHeight="1056" activeSheetId="3"/>
    <customWorkbookView name="FX-HJH-001 - 사용자 보기" guid="{A2AEC8E5-ABB1-4E1F-B57C-A82488BA7CDD}" mergeInterval="0" personalView="1" maximized="1" xWindow="-8" yWindow="-8" windowWidth="2576" windowHeight="1416" activeSheetId="2"/>
    <customWorkbookView name="2D-MSH - 사용자 보기" guid="{86661443-524E-4873-B273-8616F107B81D}" mergeInterval="0" personalView="1" maximized="1" windowWidth="2560" windowHeight="1156" activeSheetId="2"/>
    <customWorkbookView name="ART-KDS - 사용자 보기" guid="{0D1A17FD-3807-4736-9CF2-E09C05AAB2EF}" mergeInterval="0" personalView="1" maximized="1" windowWidth="1920" windowHeight="1004" activeSheetId="3"/>
    <customWorkbookView name="2D-PJM - 사용자 보기" guid="{DA057488-6B29-4B4D-9D84-50EFFB72A301}" mergeInterval="0" personalView="1" maximized="1" windowWidth="2560" windowHeight="1244" activeSheetId="3"/>
    <customWorkbookView name="PM-YSB - Personal View" guid="{77DF9905-7A0E-400F-8F41-E1F7FDF39E91}" mergeInterval="0" personalView="1" maximized="1" xWindow="-8" yWindow="-8" windowWidth="1936" windowHeight="1056" activeSheetId="2"/>
    <customWorkbookView name="045 - Personal View" guid="{20362C17-7B04-4CC2-A3A7-194844D2B6E1}" mergeInterval="0" personalView="1" maximized="1" xWindow="1912" yWindow="-8" windowWidth="1936" windowHeight="1216" activeSheetId="3"/>
    <customWorkbookView name="2D-YWK - 사용자 보기" guid="{55B5099F-22E2-4F50-8CDD-74895F9D91B5}" mergeInterval="0" personalView="1" maximized="1" windowWidth="1920" windowHeight="823" activeSheetId="3"/>
    <customWorkbookView name="2D-KJH - 사용자 보기" guid="{4BA0ED93-48C5-4056-8C24-E5CCD4B6A700}" mergeInterval="0" personalView="1" maximized="1" windowWidth="2560" windowHeight="1337" activeSheetId="3"/>
    <customWorkbookView name="2D_HJH - 사용자 보기" guid="{A2235C23-E9AE-4F87-B554-662C2159ABB6}" mergeInterval="0" personalView="1" maximized="1" windowWidth="2560" windowHeight="1244" activeSheetId="3"/>
    <customWorkbookView name="jsh - 사용자 보기" guid="{D35BA8DC-43C6-447C-B653-C50C69D0E726}" mergeInterval="0" personalView="1" maximized="1" windowWidth="2560" windowHeight="1205" activeSheetId="5"/>
    <customWorkbookView name="3D-CWS - 사용자 보기" guid="{28D66C2F-12A7-497F-B56C-CF186A9FF09A}" mergeInterval="0" personalView="1" maximized="1" windowWidth="1920" windowHeight="801" activeSheetId="2"/>
    <customWorkbookView name="Windows 사용자 - 사용자 보기" guid="{476B39E6-4D02-4E2D-8EE3-111AAC19CFF3}" mergeInterval="0" personalView="1" maximized="1" windowWidth="1920" windowHeight="965" activeSheetId="6"/>
    <customWorkbookView name="PM_YJK - Personal View" guid="{70727056-A30E-4901-A993-91A1CB8F8EEB}" mergeInterval="0" personalView="1" maximized="1" xWindow="-2568" yWindow="-8" windowWidth="2576" windowHeight="1416" activeSheetId="3" showComments="commIndAndComment"/>
    <customWorkbookView name="cocoa - 사용자 보기" guid="{1198A643-3254-41F1-B70D-FFE5B3F6E7D3}" mergeInterval="0" personalView="1" maximized="1" windowWidth="2560" windowHeight="1244" activeSheetId="3"/>
    <customWorkbookView name="961029jhs@naver.com - 사용자 보기" guid="{9E672C2A-D5F7-4D43-93A5-85D6A34336F4}" mergeInterval="0" personalView="1" maximized="1" windowWidth="2560" windowHeight="1205" activeSheetId="2"/>
    <customWorkbookView name="MOTION-SYR - 사용자 보기" guid="{AE807D0C-282F-4ABC-9B32-15CC0C181D01}" mergeInterval="0" personalView="1" maximized="1" windowWidth="2498" windowHeight="1244" activeSheetId="3"/>
    <customWorkbookView name="COCOA_PM_D_074 - 사용자 보기" guid="{407A2988-6185-46AD-9CBE-E53CFF4873BC}" mergeInterval="0" personalView="1" maximized="1" xWindow="-8" yWindow="-8" windowWidth="2576" windowHeight="1416" activeSheetId="2"/>
    <customWorkbookView name="SSY - 사용자 보기" guid="{80DB5527-67F8-41C4-8E8D-B362C0731EC5}" mergeInterval="0" personalView="1" maximized="1" windowWidth="2560" windowHeight="1244" activeSheetId="2"/>
    <customWorkbookView name="2D-KTH - 사용자 보기" guid="{1C669D1F-3B4E-41DD-A497-DFB05C7A9448}" mergeInterval="0" personalView="1" maximized="1" windowWidth="2560" windowHeight="1139" activeSheetId="2"/>
    <customWorkbookView name="2D-JJS - 사용자 보기" guid="{5A911419-0D05-4FEB-86CE-F5C162D5080C}" mergeInterval="0" personalView="1" maximized="1" windowWidth="1920" windowHeight="811" activeSheetId="3"/>
    <customWorkbookView name="장경환 - 사용자 보기" guid="{74C21793-2E9D-47E2-98A3-6D3EE708CEAC}" mergeInterval="0" personalView="1" maximized="1" xWindow="-8" yWindow="-8" windowWidth="2576" windowHeight="1416" activeSheetId="3"/>
    <customWorkbookView name="ART-KGH - 사용자 보기" guid="{55CA27A4-F453-4776-B003-71655C390CC7}" mergeInterval="0" personalView="1" maximized="1" windowWidth="1920" windowHeight="965" activeSheetId="3"/>
    <customWorkbookView name="2D-KGH - 사용자 보기" guid="{987BA570-4CBC-461A-BB55-9AFFF0846ADB}" mergeInterval="0" personalView="1" maximized="1" windowWidth="2560" windowHeight="1244" activeSheetId="3"/>
    <customWorkbookView name="2D-HSY - 사용자 보기" guid="{72BD24F9-B24C-4F36-A70D-E8CFE54C4619}" mergeInterval="0" personalView="1" maximized="1" windowWidth="2560" windowHeight="1244" activeSheetId="3"/>
    <customWorkbookView name="hyukju kim - Personal View" guid="{4F81F9D4-688A-4035-BA83-0D58246A583D}" mergeInterval="0" personalView="1" maximized="1" xWindow="1912" yWindow="-8" windowWidth="1936" windowHeight="1176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E10" i="1"/>
  <c r="D10" i="1"/>
  <c r="C10" i="1"/>
  <c r="B10" i="1"/>
  <c r="C7" i="1"/>
  <c r="B7" i="1" l="1"/>
  <c r="D7" i="1" s="1"/>
  <c r="E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PM-KJH</author>
  </authors>
  <commentList>
    <comment ref="D9" authorId="0" shapeId="0" xr:uid="{00000000-0006-0000-0000-000001000000}">
      <text>
        <r>
          <rPr>
            <sz val="9"/>
            <color indexed="81"/>
            <rFont val="돋움"/>
            <family val="3"/>
            <charset val="129"/>
          </rPr>
          <t>슈퍼바이저</t>
        </r>
        <r>
          <rPr>
            <sz val="9"/>
            <color indexed="81"/>
            <rFont val="Tahoma"/>
            <family val="2"/>
          </rPr>
          <t xml:space="preserve"> OK
</t>
        </r>
        <r>
          <rPr>
            <sz val="9"/>
            <color indexed="81"/>
            <rFont val="돋움"/>
            <family val="3"/>
            <charset val="129"/>
          </rPr>
          <t>감독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대기중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2000000}">
      <text>
        <r>
          <rPr>
            <sz val="9"/>
            <color indexed="81"/>
            <rFont val="돋움"/>
            <family val="3"/>
            <charset val="129"/>
          </rPr>
          <t>감독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컨펌</t>
        </r>
        <r>
          <rPr>
            <sz val="9"/>
            <color indexed="81"/>
            <rFont val="Tahoma"/>
            <family val="2"/>
          </rPr>
          <t xml:space="preserve"> retake</t>
        </r>
      </text>
    </comment>
    <comment ref="F9" authorId="0" shapeId="0" xr:uid="{00000000-0006-0000-0000-000003000000}">
      <text>
        <r>
          <rPr>
            <sz val="9"/>
            <color indexed="81"/>
            <rFont val="돋움"/>
            <family val="3"/>
            <charset val="129"/>
          </rPr>
          <t>감독</t>
        </r>
        <r>
          <rPr>
            <sz val="9"/>
            <color indexed="81"/>
            <rFont val="Tahoma"/>
            <family val="2"/>
          </rPr>
          <t xml:space="preserve"> OK</t>
        </r>
      </text>
    </comment>
  </commentList>
</comments>
</file>

<file path=xl/sharedStrings.xml><?xml version="1.0" encoding="utf-8"?>
<sst xmlns="http://schemas.openxmlformats.org/spreadsheetml/2006/main" count="31" uniqueCount="30">
  <si>
    <t>hold</t>
    <phoneticPr fontId="1" type="noConversion"/>
  </si>
  <si>
    <t>개봉 예정일</t>
    <phoneticPr fontId="1" type="noConversion"/>
  </si>
  <si>
    <t>최종편집본</t>
    <phoneticPr fontId="1" type="noConversion"/>
  </si>
  <si>
    <t>Omit</t>
    <phoneticPr fontId="1" type="noConversion"/>
  </si>
  <si>
    <t>CG Total</t>
    <phoneticPr fontId="1" type="noConversion"/>
  </si>
  <si>
    <t>Retake</t>
    <phoneticPr fontId="1" type="noConversion"/>
  </si>
  <si>
    <t>Link</t>
    <phoneticPr fontId="1" type="noConversion"/>
  </si>
  <si>
    <t>Work shots</t>
    <phoneticPr fontId="1" type="noConversion"/>
  </si>
  <si>
    <t>남은 shots</t>
    <phoneticPr fontId="1" type="noConversion"/>
  </si>
  <si>
    <t>&lt;&lt;Status</t>
    <phoneticPr fontId="1" type="noConversion"/>
  </si>
  <si>
    <t>&lt;&lt; Update Notes</t>
    <phoneticPr fontId="1" type="noConversion"/>
  </si>
  <si>
    <t>심의 예정일</t>
    <phoneticPr fontId="13" type="noConversion"/>
  </si>
  <si>
    <t>작업 시작일</t>
    <phoneticPr fontId="1" type="noConversion"/>
  </si>
  <si>
    <t>&lt;&lt;Information</t>
    <phoneticPr fontId="1" type="noConversion"/>
  </si>
  <si>
    <t xml:space="preserve">&lt;&lt; 컨펌 스케줄 </t>
    <phoneticPr fontId="1" type="noConversion"/>
  </si>
  <si>
    <t>&lt;&lt; 작업 환경 설정</t>
    <phoneticPr fontId="1" type="noConversion"/>
  </si>
  <si>
    <t>작업 완료일</t>
    <phoneticPr fontId="1" type="noConversion"/>
  </si>
  <si>
    <t>Add</t>
    <phoneticPr fontId="1" type="noConversion"/>
  </si>
  <si>
    <t>2D Fin</t>
    <phoneticPr fontId="1" type="noConversion"/>
  </si>
  <si>
    <t>Fin</t>
    <phoneticPr fontId="1" type="noConversion"/>
  </si>
  <si>
    <t xml:space="preserve"> </t>
    <phoneticPr fontId="1" type="noConversion"/>
  </si>
  <si>
    <t xml:space="preserve">Sq Output name </t>
    <phoneticPr fontId="1" type="noConversion"/>
  </si>
  <si>
    <t>Colorspace</t>
    <phoneticPr fontId="1" type="noConversion"/>
  </si>
  <si>
    <t>mov format</t>
  </si>
  <si>
    <t>mov name</t>
  </si>
  <si>
    <t>Sq Output size</t>
    <phoneticPr fontId="1" type="noConversion"/>
  </si>
  <si>
    <t>GLC_Episode_Shot_Task_v001 (ex. GLC_101_0001_comp_v001)</t>
    <phoneticPr fontId="1" type="noConversion"/>
  </si>
  <si>
    <t>rec.2020 (mov 아웃풋 rec.709 사용해도 괜찮습니다)</t>
    <phoneticPr fontId="1" type="noConversion"/>
  </si>
  <si>
    <t>Apple Prores 422 LT / 1920*1080 / 23.976 fps</t>
    <phoneticPr fontId="1" type="noConversion"/>
  </si>
  <si>
    <t>3840*1610 / 23.976 fps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</si>
</sst>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&quot;/&quot;d;@"/>
  </numFmts>
  <fonts count="4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Gulim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9.35"/>
      <color theme="10"/>
      <name val="맑은 고딕"/>
      <family val="3"/>
      <charset val="129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0"/>
      <color theme="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b/>
      <sz val="10"/>
      <name val="맑은 고딕"/>
      <family val="3"/>
      <charset val="129"/>
      <scheme val="major"/>
    </font>
    <font>
      <sz val="11"/>
      <name val="돋움"/>
      <family val="3"/>
      <charset val="129"/>
    </font>
    <font>
      <sz val="8"/>
      <name val="돋움"/>
      <family val="3"/>
      <charset val="129"/>
    </font>
    <font>
      <u/>
      <sz val="8.8000000000000007"/>
      <color theme="10"/>
      <name val="맑은 고딕"/>
      <family val="3"/>
      <charset val="129"/>
    </font>
    <font>
      <sz val="10"/>
      <color theme="0"/>
      <name val="맑은 고딕"/>
      <family val="3"/>
      <charset val="129"/>
      <scheme val="maj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name val="Verdana"/>
      <family val="2"/>
    </font>
    <font>
      <sz val="12"/>
      <color indexed="8"/>
      <name val="Verdana"/>
      <family val="2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</font>
    <font>
      <b/>
      <sz val="10"/>
      <color theme="8" tint="-0.249977111117893"/>
      <name val="맑은 고딕"/>
      <family val="3"/>
      <charset val="129"/>
      <scheme val="major"/>
    </font>
    <font>
      <sz val="10"/>
      <color rgb="FFFFC000"/>
      <name val="맑은 고딕"/>
      <family val="3"/>
      <charset val="129"/>
      <scheme val="major"/>
    </font>
    <font>
      <b/>
      <sz val="18"/>
      <color theme="8" tint="-0.249977111117893"/>
      <name val="맑은 고딕"/>
      <family val="3"/>
      <charset val="129"/>
      <scheme val="major"/>
    </font>
    <font>
      <b/>
      <sz val="10"/>
      <color rgb="FF0000FF"/>
      <name val="맑은 고딕"/>
      <family val="3"/>
      <charset val="129"/>
      <scheme val="major"/>
    </font>
    <font>
      <sz val="10"/>
      <color theme="0" tint="-0.499984740745262"/>
      <name val="맑은 고딕"/>
      <family val="3"/>
      <charset val="129"/>
      <scheme val="major"/>
    </font>
    <font>
      <sz val="11"/>
      <name val="돋움"/>
      <family val="3"/>
    </font>
    <font>
      <sz val="11"/>
      <color indexed="8"/>
      <name val="맑은 고딕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C00000"/>
      </left>
      <right/>
      <top/>
      <bottom/>
      <diagonal/>
    </border>
    <border>
      <left style="medium">
        <color rgb="FFC00000"/>
      </left>
      <right/>
      <top style="medium">
        <color rgb="FFC00000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C00000"/>
      </left>
      <right/>
      <top style="thin">
        <color indexed="64"/>
      </top>
      <bottom style="medium">
        <color rgb="FFC00000"/>
      </bottom>
      <diagonal/>
    </border>
    <border>
      <left style="thin">
        <color indexed="64"/>
      </left>
      <right style="medium">
        <color rgb="FFC00000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57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2" fillId="0" borderId="0">
      <alignment vertical="center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8" fillId="0" borderId="0">
      <alignment vertical="center"/>
    </xf>
    <xf numFmtId="0" fontId="19" fillId="0" borderId="0" applyNumberFormat="0" applyFill="0" applyBorder="0" applyProtection="0">
      <alignment vertical="top" wrapText="1"/>
    </xf>
    <xf numFmtId="0" fontId="19" fillId="0" borderId="0" applyNumberFormat="0" applyFill="0" applyBorder="0" applyProtection="0">
      <alignment vertical="top" wrapText="1"/>
    </xf>
    <xf numFmtId="0" fontId="19" fillId="0" borderId="0" applyNumberFormat="0" applyFill="0" applyBorder="0" applyProtection="0">
      <alignment vertical="top" wrapText="1"/>
    </xf>
    <xf numFmtId="0" fontId="19" fillId="0" borderId="0" applyNumberFormat="0" applyFill="0" applyBorder="0" applyProtection="0">
      <alignment vertical="top" wrapText="1"/>
    </xf>
    <xf numFmtId="0" fontId="19" fillId="0" borderId="0" applyNumberFormat="0" applyFill="0" applyBorder="0" applyProtection="0">
      <alignment vertical="top" wrapText="1"/>
    </xf>
    <xf numFmtId="0" fontId="19" fillId="0" borderId="0" applyNumberFormat="0" applyFill="0" applyBorder="0" applyProtection="0">
      <alignment vertical="top" wrapText="1"/>
    </xf>
    <xf numFmtId="0" fontId="19" fillId="0" borderId="0" applyNumberFormat="0" applyFill="0" applyBorder="0" applyProtection="0">
      <alignment vertical="top" wrapText="1"/>
    </xf>
    <xf numFmtId="0" fontId="19" fillId="0" borderId="0" applyNumberFormat="0" applyFill="0" applyBorder="0" applyProtection="0">
      <alignment vertical="top" wrapText="1"/>
    </xf>
    <xf numFmtId="0" fontId="19" fillId="0" borderId="0" applyNumberFormat="0" applyFill="0" applyBorder="0" applyProtection="0">
      <alignment vertical="top" wrapText="1"/>
    </xf>
    <xf numFmtId="0" fontId="19" fillId="0" borderId="0" applyNumberFormat="0" applyFill="0" applyBorder="0" applyProtection="0">
      <alignment vertical="top" wrapText="1"/>
    </xf>
    <xf numFmtId="0" fontId="19" fillId="0" borderId="0" applyNumberFormat="0" applyFill="0" applyBorder="0" applyProtection="0">
      <alignment vertical="top" wrapText="1"/>
    </xf>
    <xf numFmtId="0" fontId="19" fillId="0" borderId="0" applyNumberFormat="0" applyFill="0" applyBorder="0" applyProtection="0">
      <alignment vertical="top" wrapText="1"/>
    </xf>
    <xf numFmtId="0" fontId="19" fillId="0" borderId="0" applyNumberFormat="0" applyFill="0" applyBorder="0" applyProtection="0">
      <alignment vertical="top" wrapText="1"/>
    </xf>
    <xf numFmtId="0" fontId="19" fillId="0" borderId="0" applyNumberFormat="0" applyFill="0" applyBorder="0" applyProtection="0">
      <alignment vertical="top" wrapText="1"/>
    </xf>
    <xf numFmtId="0" fontId="19" fillId="0" borderId="0" applyNumberFormat="0" applyFill="0" applyBorder="0" applyProtection="0">
      <alignment vertical="top" wrapText="1"/>
    </xf>
    <xf numFmtId="0" fontId="19" fillId="0" borderId="0" applyNumberFormat="0" applyFill="0" applyBorder="0" applyProtection="0">
      <alignment vertical="top" wrapText="1"/>
    </xf>
    <xf numFmtId="0" fontId="19" fillId="0" borderId="0" applyNumberFormat="0" applyFill="0" applyBorder="0" applyProtection="0">
      <alignment vertical="top" wrapText="1"/>
    </xf>
    <xf numFmtId="0" fontId="19" fillId="0" borderId="0" applyNumberFormat="0" applyFill="0" applyBorder="0" applyProtection="0">
      <alignment vertical="top" wrapText="1"/>
    </xf>
    <xf numFmtId="0" fontId="19" fillId="0" borderId="0" applyNumberFormat="0" applyFill="0" applyBorder="0" applyProtection="0">
      <alignment vertical="top" wrapText="1"/>
    </xf>
    <xf numFmtId="0" fontId="19" fillId="0" borderId="0" applyNumberFormat="0" applyFill="0" applyBorder="0" applyProtection="0">
      <alignment vertical="top" wrapText="1"/>
    </xf>
    <xf numFmtId="0" fontId="19" fillId="0" borderId="0" applyNumberFormat="0" applyFill="0" applyBorder="0" applyProtection="0">
      <alignment vertical="top" wrapText="1"/>
    </xf>
    <xf numFmtId="0" fontId="19" fillId="0" borderId="0" applyNumberFormat="0" applyFill="0" applyBorder="0" applyProtection="0">
      <alignment vertical="top" wrapText="1"/>
    </xf>
    <xf numFmtId="0" fontId="19" fillId="0" borderId="0" applyNumberFormat="0" applyFill="0" applyBorder="0" applyProtection="0">
      <alignment vertical="top" wrapText="1"/>
    </xf>
    <xf numFmtId="0" fontId="19" fillId="0" borderId="0" applyNumberFormat="0" applyFill="0" applyBorder="0" applyProtection="0">
      <alignment vertical="top" wrapText="1"/>
    </xf>
    <xf numFmtId="0" fontId="19" fillId="0" borderId="0" applyNumberFormat="0" applyFill="0" applyBorder="0" applyProtection="0">
      <alignment vertical="top" wrapText="1"/>
    </xf>
    <xf numFmtId="0" fontId="19" fillId="0" borderId="0" applyNumberFormat="0" applyFill="0" applyBorder="0" applyProtection="0">
      <alignment vertical="top" wrapText="1"/>
    </xf>
    <xf numFmtId="0" fontId="19" fillId="0" borderId="0" applyNumberFormat="0" applyFill="0" applyBorder="0" applyProtection="0">
      <alignment vertical="top" wrapText="1"/>
    </xf>
    <xf numFmtId="0" fontId="19" fillId="0" borderId="0" applyNumberFormat="0" applyFill="0" applyBorder="0" applyProtection="0">
      <alignment vertical="top" wrapText="1"/>
    </xf>
    <xf numFmtId="0" fontId="19" fillId="0" borderId="0" applyNumberFormat="0" applyFill="0" applyBorder="0" applyProtection="0">
      <alignment vertical="top" wrapText="1"/>
    </xf>
    <xf numFmtId="0" fontId="19" fillId="0" borderId="0" applyNumberFormat="0" applyFill="0" applyBorder="0" applyProtection="0">
      <alignment vertical="top" wrapText="1"/>
    </xf>
    <xf numFmtId="0" fontId="19" fillId="0" borderId="0" applyNumberFormat="0" applyFill="0" applyBorder="0" applyProtection="0">
      <alignment vertical="top" wrapText="1"/>
    </xf>
    <xf numFmtId="0" fontId="19" fillId="0" borderId="0" applyNumberFormat="0" applyFill="0" applyBorder="0" applyProtection="0">
      <alignment vertical="top" wrapText="1"/>
    </xf>
    <xf numFmtId="0" fontId="19" fillId="0" borderId="0" applyNumberFormat="0" applyFill="0" applyBorder="0" applyProtection="0">
      <alignment vertical="top" wrapText="1"/>
    </xf>
    <xf numFmtId="0" fontId="19" fillId="0" borderId="0" applyNumberFormat="0" applyFill="0" applyBorder="0" applyProtection="0">
      <alignment vertical="top" wrapText="1"/>
    </xf>
    <xf numFmtId="0" fontId="19" fillId="0" borderId="0" applyNumberFormat="0" applyFill="0" applyBorder="0" applyProtection="0">
      <alignment vertical="top" wrapText="1"/>
    </xf>
    <xf numFmtId="0" fontId="19" fillId="0" borderId="0" applyNumberFormat="0" applyFill="0" applyBorder="0" applyProtection="0">
      <alignment vertical="top" wrapText="1"/>
    </xf>
    <xf numFmtId="0" fontId="19" fillId="0" borderId="0" applyNumberFormat="0" applyFill="0" applyBorder="0" applyProtection="0">
      <alignment vertical="top" wrapText="1"/>
    </xf>
    <xf numFmtId="0" fontId="19" fillId="0" borderId="0" applyNumberFormat="0" applyFill="0" applyBorder="0" applyProtection="0">
      <alignment vertical="top" wrapText="1"/>
    </xf>
    <xf numFmtId="0" fontId="19" fillId="0" borderId="0" applyNumberFormat="0" applyFill="0" applyBorder="0" applyProtection="0">
      <alignment vertical="top" wrapText="1"/>
    </xf>
    <xf numFmtId="0" fontId="19" fillId="0" borderId="0" applyNumberFormat="0" applyFill="0" applyBorder="0" applyProtection="0">
      <alignment vertical="top" wrapText="1"/>
    </xf>
    <xf numFmtId="0" fontId="19" fillId="0" borderId="0" applyNumberFormat="0" applyFill="0" applyBorder="0" applyProtection="0">
      <alignment vertical="top" wrapText="1"/>
    </xf>
    <xf numFmtId="0" fontId="19" fillId="0" borderId="0" applyNumberFormat="0" applyFill="0" applyBorder="0" applyProtection="0">
      <alignment vertical="top" wrapText="1"/>
    </xf>
    <xf numFmtId="0" fontId="19" fillId="0" borderId="0" applyNumberFormat="0" applyFill="0" applyBorder="0" applyProtection="0">
      <alignment vertical="top" wrapText="1"/>
    </xf>
    <xf numFmtId="0" fontId="19" fillId="0" borderId="0" applyNumberFormat="0" applyFill="0" applyBorder="0" applyProtection="0">
      <alignment vertical="top" wrapText="1"/>
    </xf>
    <xf numFmtId="0" fontId="19" fillId="0" borderId="0" applyNumberFormat="0" applyFill="0" applyBorder="0" applyProtection="0">
      <alignment vertical="top" wrapText="1"/>
    </xf>
    <xf numFmtId="0" fontId="19" fillId="0" borderId="0" applyNumberFormat="0" applyFill="0" applyBorder="0" applyProtection="0">
      <alignment vertical="top" wrapText="1"/>
    </xf>
    <xf numFmtId="0" fontId="19" fillId="0" borderId="0" applyNumberFormat="0" applyFill="0" applyBorder="0" applyProtection="0">
      <alignment vertical="top" wrapText="1"/>
    </xf>
    <xf numFmtId="0" fontId="19" fillId="0" borderId="0" applyNumberFormat="0" applyFill="0" applyBorder="0" applyProtection="0">
      <alignment vertical="top" wrapText="1"/>
    </xf>
    <xf numFmtId="0" fontId="19" fillId="0" borderId="0" applyNumberFormat="0" applyFill="0" applyBorder="0" applyProtection="0">
      <alignment vertical="top" wrapText="1"/>
    </xf>
    <xf numFmtId="0" fontId="20" fillId="0" borderId="0" applyNumberFormat="0" applyFill="0" applyBorder="0" applyAlignment="0" applyProtection="0">
      <alignment vertical="center"/>
    </xf>
    <xf numFmtId="0" fontId="10" fillId="15" borderId="36" applyNumberFormat="0" applyFont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32" applyNumberFormat="0" applyAlignment="0" applyProtection="0">
      <alignment vertical="center"/>
    </xf>
    <xf numFmtId="0" fontId="28" fillId="13" borderId="33" applyNumberFormat="0" applyAlignment="0" applyProtection="0">
      <alignment vertical="center"/>
    </xf>
    <xf numFmtId="0" fontId="29" fillId="13" borderId="32" applyNumberFormat="0" applyAlignment="0" applyProtection="0">
      <alignment vertical="center"/>
    </xf>
    <xf numFmtId="0" fontId="30" fillId="0" borderId="34" applyNumberFormat="0" applyFill="0" applyAlignment="0" applyProtection="0">
      <alignment vertical="center"/>
    </xf>
    <xf numFmtId="0" fontId="31" fillId="14" borderId="35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37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12" fillId="0" borderId="0"/>
    <xf numFmtId="41" fontId="12" fillId="0" borderId="0" applyFont="0" applyFill="0" applyBorder="0" applyAlignment="0" applyProtection="0"/>
    <xf numFmtId="0" fontId="12" fillId="0" borderId="0"/>
    <xf numFmtId="0" fontId="12" fillId="0" borderId="0">
      <alignment vertical="center"/>
    </xf>
    <xf numFmtId="0" fontId="42" fillId="0" borderId="0">
      <alignment vertical="center"/>
    </xf>
    <xf numFmtId="0" fontId="21" fillId="0" borderId="29" applyNumberFormat="0" applyFill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32" applyNumberFormat="0" applyAlignment="0" applyProtection="0">
      <alignment vertical="center"/>
    </xf>
    <xf numFmtId="0" fontId="28" fillId="13" borderId="33" applyNumberFormat="0" applyAlignment="0" applyProtection="0">
      <alignment vertical="center"/>
    </xf>
    <xf numFmtId="0" fontId="29" fillId="13" borderId="32" applyNumberFormat="0" applyAlignment="0" applyProtection="0">
      <alignment vertical="center"/>
    </xf>
    <xf numFmtId="0" fontId="30" fillId="0" borderId="34" applyNumberFormat="0" applyFill="0" applyAlignment="0" applyProtection="0">
      <alignment vertical="center"/>
    </xf>
    <xf numFmtId="0" fontId="31" fillId="14" borderId="35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37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0" fontId="43" fillId="0" borderId="0">
      <alignment vertical="center"/>
    </xf>
  </cellStyleXfs>
  <cellXfs count="124">
    <xf numFmtId="0" fontId="0" fillId="0" borderId="0" xfId="0">
      <alignment vertical="center"/>
    </xf>
    <xf numFmtId="0" fontId="5" fillId="2" borderId="0" xfId="0" applyFont="1" applyFill="1">
      <alignment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>
      <alignment vertical="center"/>
    </xf>
    <xf numFmtId="49" fontId="5" fillId="2" borderId="0" xfId="4" applyNumberFormat="1" applyFont="1" applyFill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0" borderId="0" xfId="0" applyFont="1" applyFill="1" applyBorder="1" applyAlignment="1">
      <alignment horizontal="center" vertical="center"/>
    </xf>
    <xf numFmtId="0" fontId="11" fillId="0" borderId="0" xfId="6" applyFont="1" applyFill="1" applyBorder="1" applyAlignment="1">
      <alignment horizontal="right" vertical="center"/>
    </xf>
    <xf numFmtId="0" fontId="5" fillId="4" borderId="12" xfId="0" applyFont="1" applyFill="1" applyBorder="1">
      <alignment vertical="center"/>
    </xf>
    <xf numFmtId="0" fontId="5" fillId="4" borderId="10" xfId="0" applyFont="1" applyFill="1" applyBorder="1">
      <alignment vertical="center"/>
    </xf>
    <xf numFmtId="0" fontId="5" fillId="4" borderId="0" xfId="0" applyFont="1" applyFill="1" applyBorder="1">
      <alignment vertical="center"/>
    </xf>
    <xf numFmtId="0" fontId="5" fillId="4" borderId="9" xfId="0" applyFont="1" applyFill="1" applyBorder="1">
      <alignment vertical="center"/>
    </xf>
    <xf numFmtId="0" fontId="11" fillId="0" borderId="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1" fillId="4" borderId="20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9" fillId="7" borderId="3" xfId="4" applyFont="1" applyFill="1" applyBorder="1" applyAlignment="1">
      <alignment horizontal="center" vertical="center"/>
    </xf>
    <xf numFmtId="49" fontId="5" fillId="7" borderId="3" xfId="4" applyNumberFormat="1" applyFont="1" applyFill="1" applyBorder="1">
      <alignment vertical="center"/>
    </xf>
    <xf numFmtId="0" fontId="7" fillId="4" borderId="20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 wrapText="1"/>
    </xf>
    <xf numFmtId="0" fontId="11" fillId="0" borderId="12" xfId="5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left" vertical="center"/>
    </xf>
    <xf numFmtId="0" fontId="11" fillId="0" borderId="0" xfId="5" applyFont="1" applyFill="1" applyBorder="1" applyAlignment="1">
      <alignment horizontal="left" vertical="center"/>
    </xf>
    <xf numFmtId="49" fontId="11" fillId="4" borderId="1" xfId="5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right" vertical="center" indent="1"/>
    </xf>
    <xf numFmtId="0" fontId="11" fillId="4" borderId="5" xfId="6" applyFont="1" applyFill="1" applyBorder="1" applyAlignment="1">
      <alignment horizontal="right" vertical="center" indent="1"/>
    </xf>
    <xf numFmtId="0" fontId="5" fillId="4" borderId="0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right" vertical="center" indent="1"/>
    </xf>
    <xf numFmtId="0" fontId="11" fillId="0" borderId="12" xfId="6" applyFont="1" applyFill="1" applyBorder="1" applyAlignment="1">
      <alignment horizontal="right" vertical="center" indent="1"/>
    </xf>
    <xf numFmtId="0" fontId="7" fillId="4" borderId="4" xfId="0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176" fontId="5" fillId="4" borderId="0" xfId="0" applyNumberFormat="1" applyFont="1" applyFill="1" applyBorder="1" applyAlignment="1">
      <alignment horizontal="left" vertical="center" indent="1"/>
    </xf>
    <xf numFmtId="0" fontId="6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vertical="center"/>
    </xf>
    <xf numFmtId="0" fontId="6" fillId="2" borderId="27" xfId="4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vertical="center"/>
    </xf>
    <xf numFmtId="0" fontId="5" fillId="4" borderId="28" xfId="0" applyFont="1" applyFill="1" applyBorder="1">
      <alignment vertical="center"/>
    </xf>
    <xf numFmtId="0" fontId="36" fillId="0" borderId="1" xfId="3" applyFont="1" applyFill="1" applyBorder="1" applyAlignment="1" applyProtection="1">
      <alignment horizontal="center" vertical="center" wrapText="1"/>
    </xf>
    <xf numFmtId="0" fontId="6" fillId="4" borderId="0" xfId="0" applyFont="1" applyFill="1" applyBorder="1" applyAlignment="1">
      <alignment vertical="center" wrapText="1"/>
    </xf>
    <xf numFmtId="0" fontId="8" fillId="4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15" fillId="4" borderId="0" xfId="0" applyFont="1" applyFill="1" applyBorder="1" applyAlignment="1">
      <alignment vertical="center"/>
    </xf>
    <xf numFmtId="0" fontId="11" fillId="4" borderId="19" xfId="4" applyFont="1" applyFill="1" applyBorder="1" applyAlignment="1">
      <alignment horizontal="center" vertical="center"/>
    </xf>
    <xf numFmtId="0" fontId="11" fillId="4" borderId="26" xfId="4" applyFont="1" applyFill="1" applyBorder="1" applyAlignment="1">
      <alignment horizontal="center" vertical="center"/>
    </xf>
    <xf numFmtId="0" fontId="37" fillId="2" borderId="0" xfId="4" applyFont="1" applyFill="1" applyAlignment="1">
      <alignment vertical="center"/>
    </xf>
    <xf numFmtId="0" fontId="8" fillId="7" borderId="2" xfId="4" applyFont="1" applyFill="1" applyBorder="1" applyAlignment="1">
      <alignment vertical="center"/>
    </xf>
    <xf numFmtId="0" fontId="8" fillId="7" borderId="3" xfId="4" applyFont="1" applyFill="1" applyBorder="1" applyAlignment="1">
      <alignment vertical="center"/>
    </xf>
    <xf numFmtId="0" fontId="15" fillId="7" borderId="3" xfId="4" applyFont="1" applyFill="1" applyBorder="1" applyAlignment="1">
      <alignment vertical="center"/>
    </xf>
    <xf numFmtId="49" fontId="5" fillId="2" borderId="0" xfId="4" applyNumberFormat="1" applyFont="1" applyFill="1">
      <alignment vertical="center"/>
    </xf>
    <xf numFmtId="0" fontId="5" fillId="2" borderId="0" xfId="4" applyFont="1" applyFill="1">
      <alignment vertical="center"/>
    </xf>
    <xf numFmtId="0" fontId="5" fillId="0" borderId="0" xfId="4" applyFont="1">
      <alignment vertical="center"/>
    </xf>
    <xf numFmtId="0" fontId="38" fillId="0" borderId="0" xfId="0" applyFont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5" fillId="2" borderId="21" xfId="0" applyFont="1" applyFill="1" applyBorder="1">
      <alignment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23" xfId="0" applyFont="1" applyFill="1" applyBorder="1">
      <alignment vertical="center"/>
    </xf>
    <xf numFmtId="49" fontId="15" fillId="2" borderId="0" xfId="0" applyNumberFormat="1" applyFont="1" applyFill="1" applyBorder="1" applyAlignment="1">
      <alignment horizontal="center" vertical="center"/>
    </xf>
    <xf numFmtId="0" fontId="15" fillId="2" borderId="0" xfId="0" applyFont="1" applyFill="1">
      <alignment vertical="center"/>
    </xf>
    <xf numFmtId="0" fontId="5" fillId="4" borderId="6" xfId="0" applyFont="1" applyFill="1" applyBorder="1">
      <alignment vertical="center"/>
    </xf>
    <xf numFmtId="0" fontId="5" fillId="2" borderId="38" xfId="0" applyFont="1" applyFill="1" applyBorder="1" applyAlignment="1">
      <alignment horizontal="center" vertical="center"/>
    </xf>
    <xf numFmtId="0" fontId="39" fillId="2" borderId="0" xfId="4" applyFont="1" applyFill="1" applyAlignment="1">
      <alignment vertical="center"/>
    </xf>
    <xf numFmtId="0" fontId="6" fillId="4" borderId="0" xfId="0" applyFont="1" applyFill="1" applyBorder="1" applyAlignment="1">
      <alignment vertical="center"/>
    </xf>
    <xf numFmtId="0" fontId="4" fillId="0" borderId="1" xfId="3" applyNumberFormat="1" applyFill="1" applyBorder="1" applyAlignment="1" applyProtection="1">
      <alignment horizontal="center" vertical="center" wrapText="1"/>
    </xf>
    <xf numFmtId="0" fontId="7" fillId="40" borderId="14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5" fillId="2" borderId="0" xfId="0" applyFont="1" applyFill="1">
      <alignment vertical="center"/>
    </xf>
    <xf numFmtId="0" fontId="5" fillId="2" borderId="0" xfId="0" applyFont="1" applyFill="1" applyBorder="1" applyAlignment="1">
      <alignment horizontal="center" vertical="center"/>
    </xf>
    <xf numFmtId="0" fontId="11" fillId="0" borderId="0" xfId="5" applyFont="1" applyFill="1" applyBorder="1" applyAlignment="1">
      <alignment horizontal="left" vertical="center"/>
    </xf>
    <xf numFmtId="49" fontId="11" fillId="4" borderId="1" xfId="5" applyNumberFormat="1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8" fillId="7" borderId="1" xfId="0" applyFont="1" applyFill="1" applyBorder="1" applyAlignment="1">
      <alignment vertical="center"/>
    </xf>
    <xf numFmtId="0" fontId="8" fillId="7" borderId="5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49" fontId="11" fillId="8" borderId="8" xfId="0" applyNumberFormat="1" applyFont="1" applyFill="1" applyBorder="1" applyAlignment="1">
      <alignment horizontal="left" vertical="center"/>
    </xf>
    <xf numFmtId="49" fontId="11" fillId="8" borderId="0" xfId="0" applyNumberFormat="1" applyFont="1" applyFill="1" applyBorder="1" applyAlignment="1">
      <alignment horizontal="left" vertical="center"/>
    </xf>
    <xf numFmtId="49" fontId="11" fillId="8" borderId="9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49" fontId="6" fillId="8" borderId="8" xfId="0" applyNumberFormat="1" applyFont="1" applyFill="1" applyBorder="1" applyAlignment="1">
      <alignment horizontal="left" vertical="center"/>
    </xf>
    <xf numFmtId="49" fontId="6" fillId="8" borderId="0" xfId="0" applyNumberFormat="1" applyFont="1" applyFill="1" applyBorder="1" applyAlignment="1">
      <alignment horizontal="left" vertical="center"/>
    </xf>
    <xf numFmtId="49" fontId="6" fillId="8" borderId="9" xfId="0" applyNumberFormat="1" applyFont="1" applyFill="1" applyBorder="1" applyAlignment="1">
      <alignment horizontal="left" vertical="center"/>
    </xf>
    <xf numFmtId="49" fontId="5" fillId="8" borderId="8" xfId="0" applyNumberFormat="1" applyFont="1" applyFill="1" applyBorder="1" applyAlignment="1">
      <alignment horizontal="left" vertical="center"/>
    </xf>
    <xf numFmtId="49" fontId="5" fillId="8" borderId="0" xfId="0" applyNumberFormat="1" applyFont="1" applyFill="1" applyBorder="1" applyAlignment="1">
      <alignment horizontal="left" vertical="center"/>
    </xf>
    <xf numFmtId="49" fontId="5" fillId="8" borderId="9" xfId="0" applyNumberFormat="1" applyFont="1" applyFill="1" applyBorder="1" applyAlignment="1">
      <alignment horizontal="left" vertical="center"/>
    </xf>
    <xf numFmtId="0" fontId="40" fillId="4" borderId="0" xfId="0" applyFont="1" applyFill="1" applyBorder="1" applyAlignment="1">
      <alignment horizontal="left" vertical="center" wrapText="1"/>
    </xf>
    <xf numFmtId="49" fontId="7" fillId="8" borderId="8" xfId="0" applyNumberFormat="1" applyFont="1" applyFill="1" applyBorder="1" applyAlignment="1">
      <alignment horizontal="left" vertical="center"/>
    </xf>
    <xf numFmtId="49" fontId="7" fillId="8" borderId="0" xfId="0" applyNumberFormat="1" applyFont="1" applyFill="1" applyBorder="1" applyAlignment="1">
      <alignment horizontal="left" vertical="center"/>
    </xf>
    <xf numFmtId="49" fontId="7" fillId="8" borderId="9" xfId="0" applyNumberFormat="1" applyFont="1" applyFill="1" applyBorder="1" applyAlignment="1">
      <alignment horizontal="left" vertical="center"/>
    </xf>
    <xf numFmtId="49" fontId="8" fillId="7" borderId="3" xfId="4" applyNumberFormat="1" applyFont="1" applyFill="1" applyBorder="1" applyAlignment="1">
      <alignment horizontal="center" vertical="center"/>
    </xf>
    <xf numFmtId="49" fontId="8" fillId="7" borderId="4" xfId="4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6" fillId="0" borderId="2" xfId="4" applyFont="1" applyFill="1" applyBorder="1" applyAlignment="1">
      <alignment vertical="center"/>
    </xf>
    <xf numFmtId="0" fontId="6" fillId="0" borderId="3" xfId="4" applyFont="1" applyFill="1" applyBorder="1" applyAlignment="1">
      <alignment vertical="center"/>
    </xf>
    <xf numFmtId="0" fontId="6" fillId="0" borderId="4" xfId="4" applyFont="1" applyFill="1" applyBorder="1" applyAlignment="1">
      <alignment vertical="center"/>
    </xf>
    <xf numFmtId="0" fontId="6" fillId="0" borderId="2" xfId="4" applyFont="1" applyFill="1" applyBorder="1" applyAlignment="1">
      <alignment horizontal="left" vertical="center"/>
    </xf>
    <xf numFmtId="0" fontId="6" fillId="0" borderId="3" xfId="4" applyFont="1" applyFill="1" applyBorder="1" applyAlignment="1">
      <alignment horizontal="left" vertical="center"/>
    </xf>
    <xf numFmtId="0" fontId="6" fillId="0" borderId="4" xfId="4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 indent="1"/>
    </xf>
    <xf numFmtId="49" fontId="40" fillId="8" borderId="11" xfId="0" applyNumberFormat="1" applyFont="1" applyFill="1" applyBorder="1" applyAlignment="1">
      <alignment horizontal="left" vertical="center"/>
    </xf>
    <xf numFmtId="49" fontId="40" fillId="8" borderId="12" xfId="0" applyNumberFormat="1" applyFont="1" applyFill="1" applyBorder="1" applyAlignment="1">
      <alignment horizontal="left" vertical="center"/>
    </xf>
    <xf numFmtId="49" fontId="40" fillId="8" borderId="10" xfId="0" applyNumberFormat="1" applyFont="1" applyFill="1" applyBorder="1" applyAlignment="1">
      <alignment horizontal="left" vertical="center"/>
    </xf>
    <xf numFmtId="49" fontId="40" fillId="8" borderId="8" xfId="0" applyNumberFormat="1" applyFont="1" applyFill="1" applyBorder="1" applyAlignment="1">
      <alignment horizontal="left" vertical="center"/>
    </xf>
    <xf numFmtId="49" fontId="40" fillId="8" borderId="0" xfId="0" applyNumberFormat="1" applyFont="1" applyFill="1" applyBorder="1" applyAlignment="1">
      <alignment horizontal="left" vertical="center"/>
    </xf>
    <xf numFmtId="49" fontId="40" fillId="8" borderId="9" xfId="0" applyNumberFormat="1" applyFont="1" applyFill="1" applyBorder="1" applyAlignment="1">
      <alignment horizontal="left" vertical="center"/>
    </xf>
    <xf numFmtId="49" fontId="41" fillId="8" borderId="8" xfId="0" applyNumberFormat="1" applyFont="1" applyFill="1" applyBorder="1" applyAlignment="1">
      <alignment horizontal="left" vertical="center"/>
    </xf>
    <xf numFmtId="49" fontId="41" fillId="8" borderId="0" xfId="0" applyNumberFormat="1" applyFont="1" applyFill="1" applyBorder="1" applyAlignment="1">
      <alignment horizontal="left" vertical="center"/>
    </xf>
    <xf numFmtId="49" fontId="41" fillId="8" borderId="9" xfId="0" applyNumberFormat="1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left" vertical="center" wrapText="1"/>
    </xf>
  </cellXfs>
  <cellStyles count="157">
    <cellStyle name="20% - 강조색1" xfId="120" builtinId="30" customBuiltin="1"/>
    <cellStyle name="20% - 강조색1 2" xfId="76" xr:uid="{00000000-0005-0000-0000-000001000000}"/>
    <cellStyle name="20% - 강조색2" xfId="124" builtinId="34" customBuiltin="1"/>
    <cellStyle name="20% - 강조색2 2" xfId="80" xr:uid="{00000000-0005-0000-0000-000003000000}"/>
    <cellStyle name="20% - 강조색3" xfId="128" builtinId="38" customBuiltin="1"/>
    <cellStyle name="20% - 강조색3 2" xfId="84" xr:uid="{00000000-0005-0000-0000-000005000000}"/>
    <cellStyle name="20% - 강조색4" xfId="132" builtinId="42" customBuiltin="1"/>
    <cellStyle name="20% - 강조색4 2" xfId="88" xr:uid="{00000000-0005-0000-0000-000007000000}"/>
    <cellStyle name="20% - 강조색5" xfId="136" builtinId="46" customBuiltin="1"/>
    <cellStyle name="20% - 강조색5 2" xfId="92" xr:uid="{00000000-0005-0000-0000-000009000000}"/>
    <cellStyle name="20% - 강조색6" xfId="140" builtinId="50" customBuiltin="1"/>
    <cellStyle name="20% - 강조색6 2" xfId="96" xr:uid="{00000000-0005-0000-0000-00000B000000}"/>
    <cellStyle name="40% - 강조색1" xfId="121" builtinId="31" customBuiltin="1"/>
    <cellStyle name="40% - 강조색1 2" xfId="77" xr:uid="{00000000-0005-0000-0000-00000D000000}"/>
    <cellStyle name="40% - 강조색2" xfId="125" builtinId="35" customBuiltin="1"/>
    <cellStyle name="40% - 강조색2 2" xfId="81" xr:uid="{00000000-0005-0000-0000-00000F000000}"/>
    <cellStyle name="40% - 강조색3" xfId="129" builtinId="39" customBuiltin="1"/>
    <cellStyle name="40% - 강조색3 2" xfId="85" xr:uid="{00000000-0005-0000-0000-000011000000}"/>
    <cellStyle name="40% - 강조색4" xfId="133" builtinId="43" customBuiltin="1"/>
    <cellStyle name="40% - 강조색4 2" xfId="89" xr:uid="{00000000-0005-0000-0000-000013000000}"/>
    <cellStyle name="40% - 강조색5" xfId="137" builtinId="47" customBuiltin="1"/>
    <cellStyle name="40% - 강조색5 2" xfId="93" xr:uid="{00000000-0005-0000-0000-000015000000}"/>
    <cellStyle name="40% - 강조색6" xfId="141" builtinId="51" customBuiltin="1"/>
    <cellStyle name="40% - 강조색6 2" xfId="97" xr:uid="{00000000-0005-0000-0000-000017000000}"/>
    <cellStyle name="60% - 강조색1" xfId="122" builtinId="32" customBuiltin="1"/>
    <cellStyle name="60% - 강조색1 2" xfId="78" xr:uid="{00000000-0005-0000-0000-000019000000}"/>
    <cellStyle name="60% - 강조색1 3" xfId="147" xr:uid="{00000000-0005-0000-0000-00001A000000}"/>
    <cellStyle name="60% - 강조색2" xfId="126" builtinId="36" customBuiltin="1"/>
    <cellStyle name="60% - 강조색2 2" xfId="82" xr:uid="{00000000-0005-0000-0000-00001C000000}"/>
    <cellStyle name="60% - 강조색2 3" xfId="148" xr:uid="{00000000-0005-0000-0000-00001D000000}"/>
    <cellStyle name="60% - 강조색3" xfId="130" builtinId="40" customBuiltin="1"/>
    <cellStyle name="60% - 강조색3 2" xfId="86" xr:uid="{00000000-0005-0000-0000-00001F000000}"/>
    <cellStyle name="60% - 강조색3 3" xfId="149" xr:uid="{00000000-0005-0000-0000-000020000000}"/>
    <cellStyle name="60% - 강조색4" xfId="134" builtinId="44" customBuiltin="1"/>
    <cellStyle name="60% - 강조색4 2" xfId="90" xr:uid="{00000000-0005-0000-0000-000022000000}"/>
    <cellStyle name="60% - 강조색4 3" xfId="150" xr:uid="{00000000-0005-0000-0000-000023000000}"/>
    <cellStyle name="60% - 강조색5" xfId="138" builtinId="48" customBuiltin="1"/>
    <cellStyle name="60% - 강조색5 2" xfId="94" xr:uid="{00000000-0005-0000-0000-000025000000}"/>
    <cellStyle name="60% - 강조색5 3" xfId="151" xr:uid="{00000000-0005-0000-0000-000026000000}"/>
    <cellStyle name="60% - 강조색6" xfId="142" builtinId="52" customBuiltin="1"/>
    <cellStyle name="60% - 강조색6 2" xfId="98" xr:uid="{00000000-0005-0000-0000-000028000000}"/>
    <cellStyle name="60% - 강조색6 3" xfId="152" xr:uid="{00000000-0005-0000-0000-000029000000}"/>
    <cellStyle name="Excel Built-in Normal" xfId="156" xr:uid="{00000000-0005-0000-0000-00002A000000}"/>
    <cellStyle name="Normal 2" xfId="143" xr:uid="{00000000-0005-0000-0000-00002B000000}"/>
    <cellStyle name="강조색1" xfId="119" builtinId="29" customBuiltin="1"/>
    <cellStyle name="강조색1 2" xfId="75" xr:uid="{00000000-0005-0000-0000-00002D000000}"/>
    <cellStyle name="강조색2" xfId="123" builtinId="33" customBuiltin="1"/>
    <cellStyle name="강조색2 2" xfId="79" xr:uid="{00000000-0005-0000-0000-00002F000000}"/>
    <cellStyle name="강조색3" xfId="127" builtinId="37" customBuiltin="1"/>
    <cellStyle name="강조색3 2" xfId="83" xr:uid="{00000000-0005-0000-0000-000031000000}"/>
    <cellStyle name="강조색4" xfId="131" builtinId="41" customBuiltin="1"/>
    <cellStyle name="강조색4 2" xfId="87" xr:uid="{00000000-0005-0000-0000-000033000000}"/>
    <cellStyle name="강조색5" xfId="135" builtinId="45" customBuiltin="1"/>
    <cellStyle name="강조색5 2" xfId="91" xr:uid="{00000000-0005-0000-0000-000035000000}"/>
    <cellStyle name="강조색6" xfId="139" builtinId="49" customBuiltin="1"/>
    <cellStyle name="강조색6 2" xfId="95" xr:uid="{00000000-0005-0000-0000-000037000000}"/>
    <cellStyle name="경고문" xfId="116" builtinId="11" customBuiltin="1"/>
    <cellStyle name="경고문 2" xfId="72" xr:uid="{00000000-0005-0000-0000-000039000000}"/>
    <cellStyle name="계산" xfId="113" builtinId="22" customBuiltin="1"/>
    <cellStyle name="계산 2" xfId="69" xr:uid="{00000000-0005-0000-0000-00003B000000}"/>
    <cellStyle name="나쁨" xfId="109" builtinId="27" customBuiltin="1"/>
    <cellStyle name="나쁨 2" xfId="65" xr:uid="{00000000-0005-0000-0000-00003D000000}"/>
    <cellStyle name="메모" xfId="59" builtinId="10" customBuiltin="1"/>
    <cellStyle name="보통" xfId="110" builtinId="28" customBuiltin="1"/>
    <cellStyle name="보통 2" xfId="66" xr:uid="{00000000-0005-0000-0000-000040000000}"/>
    <cellStyle name="보통 3" xfId="146" xr:uid="{00000000-0005-0000-0000-000041000000}"/>
    <cellStyle name="설명 텍스트" xfId="117" builtinId="53" customBuiltin="1"/>
    <cellStyle name="설명 텍스트 2" xfId="73" xr:uid="{00000000-0005-0000-0000-000043000000}"/>
    <cellStyle name="셀 확인" xfId="115" builtinId="23" customBuiltin="1"/>
    <cellStyle name="셀 확인 2" xfId="71" xr:uid="{00000000-0005-0000-0000-000045000000}"/>
    <cellStyle name="쉼표 [0] 2" xfId="100" xr:uid="{00000000-0005-0000-0000-000046000000}"/>
    <cellStyle name="쉼표 [0] 2 2" xfId="154" xr:uid="{00000000-0005-0000-0000-000047000000}"/>
    <cellStyle name="쉼표 [0] 3" xfId="153" xr:uid="{00000000-0005-0000-0000-000048000000}"/>
    <cellStyle name="쉼표 [0] 3 2" xfId="155" xr:uid="{00000000-0005-0000-0000-000049000000}"/>
    <cellStyle name="연결된 셀" xfId="114" builtinId="24" customBuiltin="1"/>
    <cellStyle name="연결된 셀 2" xfId="70" xr:uid="{00000000-0005-0000-0000-00004B000000}"/>
    <cellStyle name="요약" xfId="118" builtinId="25" customBuiltin="1"/>
    <cellStyle name="요약 2" xfId="74" xr:uid="{00000000-0005-0000-0000-00004D000000}"/>
    <cellStyle name="입력" xfId="111" builtinId="20" customBuiltin="1"/>
    <cellStyle name="입력 2" xfId="67" xr:uid="{00000000-0005-0000-0000-00004F000000}"/>
    <cellStyle name="제목" xfId="58" builtinId="15" customBuiltin="1"/>
    <cellStyle name="제목 1" xfId="104" builtinId="16" customBuiltin="1"/>
    <cellStyle name="제목 1 2" xfId="60" xr:uid="{00000000-0005-0000-0000-000052000000}"/>
    <cellStyle name="제목 2" xfId="105" builtinId="17" customBuiltin="1"/>
    <cellStyle name="제목 2 2" xfId="61" xr:uid="{00000000-0005-0000-0000-000054000000}"/>
    <cellStyle name="제목 3" xfId="106" builtinId="18" customBuiltin="1"/>
    <cellStyle name="제목 3 2" xfId="62" xr:uid="{00000000-0005-0000-0000-000056000000}"/>
    <cellStyle name="제목 4" xfId="107" builtinId="19" customBuiltin="1"/>
    <cellStyle name="제목 4 2" xfId="63" xr:uid="{00000000-0005-0000-0000-000058000000}"/>
    <cellStyle name="제목 5" xfId="145" xr:uid="{00000000-0005-0000-0000-000059000000}"/>
    <cellStyle name="좋음" xfId="108" builtinId="26" customBuiltin="1"/>
    <cellStyle name="좋음 2" xfId="64" xr:uid="{00000000-0005-0000-0000-00005B000000}"/>
    <cellStyle name="출력" xfId="112" builtinId="21" customBuiltin="1"/>
    <cellStyle name="출력 2" xfId="68" xr:uid="{00000000-0005-0000-0000-00005D000000}"/>
    <cellStyle name="표준" xfId="0" builtinId="0"/>
    <cellStyle name="표준 100" xfId="49" xr:uid="{00000000-0005-0000-0000-00005F000000}"/>
    <cellStyle name="표준 101" xfId="27" xr:uid="{00000000-0005-0000-0000-000060000000}"/>
    <cellStyle name="표준 102" xfId="11" xr:uid="{00000000-0005-0000-0000-000061000000}"/>
    <cellStyle name="표준 104" xfId="28" xr:uid="{00000000-0005-0000-0000-000062000000}"/>
    <cellStyle name="표준 105" xfId="50" xr:uid="{00000000-0005-0000-0000-000063000000}"/>
    <cellStyle name="표준 106" xfId="30" xr:uid="{00000000-0005-0000-0000-000064000000}"/>
    <cellStyle name="표준 107" xfId="29" xr:uid="{00000000-0005-0000-0000-000065000000}"/>
    <cellStyle name="표준 114" xfId="12" xr:uid="{00000000-0005-0000-0000-000066000000}"/>
    <cellStyle name="표준 116" xfId="31" xr:uid="{00000000-0005-0000-0000-000067000000}"/>
    <cellStyle name="표준 117" xfId="51" xr:uid="{00000000-0005-0000-0000-000068000000}"/>
    <cellStyle name="표준 118" xfId="32" xr:uid="{00000000-0005-0000-0000-000069000000}"/>
    <cellStyle name="표준 119" xfId="13" xr:uid="{00000000-0005-0000-0000-00006A000000}"/>
    <cellStyle name="표준 121" xfId="33" xr:uid="{00000000-0005-0000-0000-00006B000000}"/>
    <cellStyle name="표준 122" xfId="52" xr:uid="{00000000-0005-0000-0000-00006C000000}"/>
    <cellStyle name="표준 123" xfId="34" xr:uid="{00000000-0005-0000-0000-00006D000000}"/>
    <cellStyle name="표준 130" xfId="14" xr:uid="{00000000-0005-0000-0000-00006E000000}"/>
    <cellStyle name="표준 132" xfId="35" xr:uid="{00000000-0005-0000-0000-00006F000000}"/>
    <cellStyle name="표준 134" xfId="53" xr:uid="{00000000-0005-0000-0000-000070000000}"/>
    <cellStyle name="표준 135" xfId="36" xr:uid="{00000000-0005-0000-0000-000071000000}"/>
    <cellStyle name="표준 136" xfId="15" xr:uid="{00000000-0005-0000-0000-000072000000}"/>
    <cellStyle name="표준 138" xfId="37" xr:uid="{00000000-0005-0000-0000-000073000000}"/>
    <cellStyle name="표준 139" xfId="54" xr:uid="{00000000-0005-0000-0000-000074000000}"/>
    <cellStyle name="표준 140" xfId="38" xr:uid="{00000000-0005-0000-0000-000075000000}"/>
    <cellStyle name="표준 148" xfId="16" xr:uid="{00000000-0005-0000-0000-000076000000}"/>
    <cellStyle name="표준 150" xfId="39" xr:uid="{00000000-0005-0000-0000-000077000000}"/>
    <cellStyle name="표준 151" xfId="55" xr:uid="{00000000-0005-0000-0000-000078000000}"/>
    <cellStyle name="표준 152" xfId="40" xr:uid="{00000000-0005-0000-0000-000079000000}"/>
    <cellStyle name="표준 153" xfId="17" xr:uid="{00000000-0005-0000-0000-00007A000000}"/>
    <cellStyle name="표준 155" xfId="41" xr:uid="{00000000-0005-0000-0000-00007B000000}"/>
    <cellStyle name="표준 156" xfId="56" xr:uid="{00000000-0005-0000-0000-00007C000000}"/>
    <cellStyle name="표준 157" xfId="42" xr:uid="{00000000-0005-0000-0000-00007D000000}"/>
    <cellStyle name="표준 158" xfId="18" xr:uid="{00000000-0005-0000-0000-00007E000000}"/>
    <cellStyle name="표준 160" xfId="43" xr:uid="{00000000-0005-0000-0000-00007F000000}"/>
    <cellStyle name="표준 161" xfId="57" xr:uid="{00000000-0005-0000-0000-000080000000}"/>
    <cellStyle name="표준 162" xfId="44" xr:uid="{00000000-0005-0000-0000-000081000000}"/>
    <cellStyle name="표준 163" xfId="19" xr:uid="{00000000-0005-0000-0000-000082000000}"/>
    <cellStyle name="표준 165" xfId="45" xr:uid="{00000000-0005-0000-0000-000083000000}"/>
    <cellStyle name="표준 2" xfId="1" xr:uid="{00000000-0005-0000-0000-000084000000}"/>
    <cellStyle name="표준 2 2" xfId="5" xr:uid="{00000000-0005-0000-0000-000085000000}"/>
    <cellStyle name="표준 2 2 2" xfId="101" xr:uid="{00000000-0005-0000-0000-000086000000}"/>
    <cellStyle name="표준 2 3" xfId="6" xr:uid="{00000000-0005-0000-0000-000087000000}"/>
    <cellStyle name="표준 2 4" xfId="99" xr:uid="{00000000-0005-0000-0000-000088000000}"/>
    <cellStyle name="표준 3" xfId="2" xr:uid="{00000000-0005-0000-0000-000089000000}"/>
    <cellStyle name="표준 3 2" xfId="102" xr:uid="{00000000-0005-0000-0000-00008A000000}"/>
    <cellStyle name="표준 4" xfId="103" xr:uid="{00000000-0005-0000-0000-00008B000000}"/>
    <cellStyle name="표준 4 2" xfId="144" xr:uid="{00000000-0005-0000-0000-00008C000000}"/>
    <cellStyle name="표준 49" xfId="20" xr:uid="{00000000-0005-0000-0000-00008D000000}"/>
    <cellStyle name="표준 5" xfId="8" xr:uid="{00000000-0005-0000-0000-00008E000000}"/>
    <cellStyle name="표준 50" xfId="21" xr:uid="{00000000-0005-0000-0000-00008F000000}"/>
    <cellStyle name="표준 51" xfId="46" xr:uid="{00000000-0005-0000-0000-000090000000}"/>
    <cellStyle name="표준 6 4" xfId="4" xr:uid="{00000000-0005-0000-0000-000091000000}"/>
    <cellStyle name="표준 87" xfId="9" xr:uid="{00000000-0005-0000-0000-000092000000}"/>
    <cellStyle name="표준 89" xfId="22" xr:uid="{00000000-0005-0000-0000-000093000000}"/>
    <cellStyle name="표준 90" xfId="47" xr:uid="{00000000-0005-0000-0000-000094000000}"/>
    <cellStyle name="표준 91" xfId="23" xr:uid="{00000000-0005-0000-0000-000095000000}"/>
    <cellStyle name="표준 94" xfId="24" xr:uid="{00000000-0005-0000-0000-000096000000}"/>
    <cellStyle name="표준 95" xfId="48" xr:uid="{00000000-0005-0000-0000-000097000000}"/>
    <cellStyle name="표준 96" xfId="25" xr:uid="{00000000-0005-0000-0000-000098000000}"/>
    <cellStyle name="표준 97" xfId="10" xr:uid="{00000000-0005-0000-0000-000099000000}"/>
    <cellStyle name="표준 99" xfId="26" xr:uid="{00000000-0005-0000-0000-00009A000000}"/>
    <cellStyle name="하이퍼링크" xfId="3" builtinId="8"/>
    <cellStyle name="하이퍼링크 2" xfId="7" xr:uid="{00000000-0005-0000-0000-00009C000000}"/>
  </cellStyles>
  <dxfs count="0"/>
  <tableStyles count="0" defaultTableStyle="TableStyleMedium2" defaultPivotStyle="PivotStyleLight16"/>
  <colors>
    <mruColors>
      <color rgb="FFCCFFCC"/>
      <color rgb="FF0000FF"/>
      <color rgb="FF0D03D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26" Type="http://schemas.openxmlformats.org/officeDocument/2006/relationships/printerSettings" Target="../printerSettings/printerSettings26.bin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21.bin"/><Relationship Id="rId34" Type="http://schemas.openxmlformats.org/officeDocument/2006/relationships/printerSettings" Target="../printerSettings/printerSettings34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5" Type="http://schemas.openxmlformats.org/officeDocument/2006/relationships/printerSettings" Target="../printerSettings/printerSettings25.bin"/><Relationship Id="rId33" Type="http://schemas.openxmlformats.org/officeDocument/2006/relationships/printerSettings" Target="../printerSettings/printerSettings33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printerSettings" Target="../printerSettings/printerSettings20.bin"/><Relationship Id="rId29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24" Type="http://schemas.openxmlformats.org/officeDocument/2006/relationships/printerSettings" Target="../printerSettings/printerSettings24.bin"/><Relationship Id="rId32" Type="http://schemas.openxmlformats.org/officeDocument/2006/relationships/printerSettings" Target="../printerSettings/printerSettings32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23" Type="http://schemas.openxmlformats.org/officeDocument/2006/relationships/printerSettings" Target="../printerSettings/printerSettings23.bin"/><Relationship Id="rId28" Type="http://schemas.openxmlformats.org/officeDocument/2006/relationships/printerSettings" Target="../printerSettings/printerSettings28.bin"/><Relationship Id="rId36" Type="http://schemas.openxmlformats.org/officeDocument/2006/relationships/comments" Target="../comments1.xml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31" Type="http://schemas.openxmlformats.org/officeDocument/2006/relationships/printerSettings" Target="../printerSettings/printerSettings31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Relationship Id="rId22" Type="http://schemas.openxmlformats.org/officeDocument/2006/relationships/printerSettings" Target="../printerSettings/printerSettings22.bin"/><Relationship Id="rId27" Type="http://schemas.openxmlformats.org/officeDocument/2006/relationships/printerSettings" Target="../printerSettings/printerSettings27.bin"/><Relationship Id="rId30" Type="http://schemas.openxmlformats.org/officeDocument/2006/relationships/printerSettings" Target="../printerSettings/printerSettings30.bin"/><Relationship Id="rId35" Type="http://schemas.openxmlformats.org/officeDocument/2006/relationships/vmlDrawing" Target="../drawings/vmlDrawing1.vml"/><Relationship Id="rId8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G52"/>
  <sheetViews>
    <sheetView showGridLines="0" zoomScaleNormal="100" zoomScaleSheetLayoutView="80" workbookViewId="0">
      <selection activeCell="P23" sqref="P23"/>
    </sheetView>
  </sheetViews>
  <sheetFormatPr defaultRowHeight="13.5"/>
  <cols>
    <col min="1" max="1" width="1.875" style="1" customWidth="1"/>
    <col min="2" max="9" width="10.125" style="1" customWidth="1"/>
    <col min="10" max="10" width="2.125" style="1" customWidth="1"/>
    <col min="11" max="12" width="14.125" style="1" customWidth="1"/>
    <col min="13" max="13" width="18" style="1" bestFit="1" customWidth="1"/>
    <col min="14" max="15" width="14.125" style="1" customWidth="1"/>
    <col min="16" max="16" width="28.5" style="1" customWidth="1"/>
    <col min="17" max="17" width="1.75" style="1" customWidth="1"/>
    <col min="18" max="16384" width="9" style="1"/>
  </cols>
  <sheetData>
    <row r="1" spans="2:215" ht="34.5" customHeight="1">
      <c r="B1" s="73"/>
      <c r="Q1" s="3"/>
    </row>
    <row r="2" spans="2:215" ht="6" customHeight="1">
      <c r="B2" s="57"/>
      <c r="Q2" s="3"/>
    </row>
    <row r="3" spans="2:215" s="63" customFormat="1" ht="17.100000000000001" customHeight="1">
      <c r="B3" s="58"/>
      <c r="C3" s="59"/>
      <c r="D3" s="59"/>
      <c r="E3" s="59"/>
      <c r="F3" s="59"/>
      <c r="G3" s="60"/>
      <c r="H3" s="23"/>
      <c r="I3" s="24"/>
      <c r="J3" s="24"/>
      <c r="K3" s="24"/>
      <c r="L3" s="24"/>
      <c r="M3" s="24"/>
      <c r="N3" s="24"/>
      <c r="O3" s="24"/>
      <c r="P3" s="102"/>
      <c r="Q3" s="103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  <c r="CC3" s="61"/>
      <c r="CD3" s="61"/>
      <c r="CE3" s="61"/>
      <c r="CF3" s="61"/>
      <c r="CG3" s="61"/>
      <c r="CH3" s="61"/>
      <c r="CI3" s="61"/>
      <c r="CJ3" s="61"/>
      <c r="CK3" s="61"/>
      <c r="CL3" s="61"/>
      <c r="CM3" s="61"/>
      <c r="CN3" s="61"/>
      <c r="CO3" s="61"/>
      <c r="CP3" s="61"/>
      <c r="CQ3" s="61"/>
      <c r="CR3" s="61"/>
      <c r="CS3" s="61"/>
      <c r="CT3" s="61"/>
      <c r="CU3" s="61"/>
      <c r="CV3" s="61"/>
      <c r="CW3" s="61"/>
      <c r="CX3" s="61"/>
      <c r="CY3" s="61"/>
      <c r="CZ3" s="61"/>
      <c r="DA3" s="61"/>
      <c r="DB3" s="61"/>
      <c r="DC3" s="61"/>
      <c r="DD3" s="61"/>
      <c r="DE3" s="61"/>
      <c r="DF3" s="61"/>
      <c r="DG3" s="61"/>
      <c r="DH3" s="61"/>
      <c r="DI3" s="61"/>
      <c r="DJ3" s="61"/>
      <c r="DK3" s="61"/>
      <c r="DL3" s="61"/>
      <c r="DM3" s="61"/>
      <c r="DN3" s="61"/>
      <c r="DO3" s="61"/>
      <c r="DP3" s="61"/>
      <c r="DQ3" s="61"/>
      <c r="DR3" s="61"/>
      <c r="DS3" s="61"/>
      <c r="DT3" s="61"/>
      <c r="DU3" s="61"/>
      <c r="DV3" s="61"/>
      <c r="DW3" s="61"/>
      <c r="DX3" s="61"/>
      <c r="DY3" s="61"/>
      <c r="DZ3" s="61"/>
      <c r="EA3" s="61"/>
      <c r="EB3" s="61"/>
      <c r="EC3" s="61"/>
      <c r="ED3" s="61"/>
      <c r="EE3" s="61"/>
      <c r="EF3" s="61"/>
      <c r="EG3" s="61"/>
      <c r="EH3" s="61"/>
      <c r="EI3" s="61"/>
      <c r="EJ3" s="61"/>
      <c r="EK3" s="61"/>
      <c r="EL3" s="61"/>
      <c r="EM3" s="61"/>
      <c r="EN3" s="61"/>
      <c r="EO3" s="61"/>
      <c r="EP3" s="61"/>
      <c r="EQ3" s="61"/>
      <c r="ER3" s="61"/>
      <c r="ES3" s="61"/>
      <c r="ET3" s="61"/>
      <c r="EU3" s="61"/>
      <c r="EV3" s="61"/>
      <c r="EW3" s="61"/>
      <c r="EX3" s="61"/>
      <c r="EY3" s="62"/>
      <c r="EZ3" s="62"/>
      <c r="FA3" s="62"/>
      <c r="FB3" s="62"/>
      <c r="FC3" s="62"/>
      <c r="FD3" s="62"/>
      <c r="FE3" s="62"/>
      <c r="FF3" s="62"/>
      <c r="FG3" s="62"/>
      <c r="FH3" s="62"/>
      <c r="FI3" s="62"/>
      <c r="FJ3" s="62"/>
      <c r="FK3" s="62"/>
      <c r="FL3" s="62"/>
      <c r="FM3" s="62"/>
      <c r="FN3" s="62"/>
      <c r="FO3" s="62"/>
      <c r="FP3" s="62"/>
      <c r="FQ3" s="62"/>
      <c r="FR3" s="62"/>
      <c r="FS3" s="62"/>
      <c r="FT3" s="62"/>
      <c r="FU3" s="62"/>
      <c r="FV3" s="62"/>
      <c r="FW3" s="62"/>
      <c r="FX3" s="62"/>
      <c r="FY3" s="62"/>
      <c r="FZ3" s="62"/>
      <c r="GA3" s="62"/>
      <c r="GB3" s="62"/>
      <c r="GC3" s="62"/>
      <c r="GD3" s="62"/>
      <c r="GE3" s="62"/>
      <c r="GF3" s="62"/>
      <c r="GG3" s="62"/>
      <c r="GH3" s="62"/>
      <c r="GI3" s="62"/>
      <c r="GJ3" s="62"/>
      <c r="GK3" s="62"/>
      <c r="GL3" s="62"/>
      <c r="GM3" s="62"/>
      <c r="GN3" s="62"/>
      <c r="GO3" s="62"/>
      <c r="GP3" s="62"/>
      <c r="GQ3" s="62"/>
      <c r="GR3" s="62"/>
      <c r="GS3" s="62"/>
      <c r="GT3" s="62"/>
      <c r="GU3" s="62"/>
      <c r="GV3" s="62"/>
      <c r="GW3" s="62"/>
      <c r="GX3" s="62"/>
      <c r="GY3" s="62"/>
      <c r="GZ3" s="62"/>
      <c r="HA3" s="62"/>
      <c r="HB3" s="62"/>
      <c r="HC3" s="62"/>
      <c r="HD3" s="62"/>
      <c r="HE3" s="62"/>
      <c r="HF3" s="62"/>
      <c r="HG3" s="62"/>
    </row>
    <row r="4" spans="2:215" ht="6" customHeight="1">
      <c r="E4" s="64"/>
      <c r="I4" s="3"/>
      <c r="J4" s="3"/>
      <c r="K4" s="3"/>
      <c r="Q4" s="3"/>
    </row>
    <row r="5" spans="2:215" ht="15.75" customHeight="1" thickBot="1">
      <c r="B5" s="13" t="s">
        <v>9</v>
      </c>
      <c r="C5" s="14"/>
      <c r="D5" s="14"/>
      <c r="J5" s="3"/>
      <c r="K5" s="5" t="s">
        <v>13</v>
      </c>
      <c r="L5" s="5"/>
      <c r="M5" s="5"/>
      <c r="N5" s="5"/>
      <c r="O5" s="3"/>
    </row>
    <row r="6" spans="2:215" ht="18" customHeight="1">
      <c r="B6" s="21" t="s">
        <v>4</v>
      </c>
      <c r="C6" s="22" t="s">
        <v>3</v>
      </c>
      <c r="D6" s="25" t="s">
        <v>7</v>
      </c>
      <c r="E6" s="65" t="s">
        <v>8</v>
      </c>
      <c r="F6" s="66"/>
      <c r="K6" s="34" t="s">
        <v>1</v>
      </c>
      <c r="L6" s="37"/>
      <c r="M6" s="55" t="s">
        <v>12</v>
      </c>
      <c r="N6" s="44"/>
      <c r="O6" s="39" t="s">
        <v>2</v>
      </c>
      <c r="P6" s="75"/>
    </row>
    <row r="7" spans="2:215" ht="18" customHeight="1" thickBot="1">
      <c r="B7" s="19" t="e">
        <f>#REF!</f>
        <v>#REF!</v>
      </c>
      <c r="C7" s="18" t="e">
        <f>COUNTIF(#REF!,"Omit")</f>
        <v>#REF!</v>
      </c>
      <c r="D7" s="67" t="e">
        <f>B7-C7</f>
        <v>#REF!</v>
      </c>
      <c r="E7" s="27" t="e">
        <f>D7-F10</f>
        <v>#REF!</v>
      </c>
      <c r="F7" s="66"/>
      <c r="K7" s="35" t="s">
        <v>11</v>
      </c>
      <c r="L7" s="38"/>
      <c r="M7" s="56" t="s">
        <v>16</v>
      </c>
      <c r="N7" s="44"/>
      <c r="O7" s="39" t="s">
        <v>6</v>
      </c>
      <c r="P7" s="49"/>
      <c r="Q7" s="3"/>
    </row>
    <row r="8" spans="2:215" ht="6" customHeight="1" thickBot="1">
      <c r="B8" s="53"/>
      <c r="C8" s="53"/>
      <c r="D8" s="53"/>
      <c r="E8" s="53"/>
      <c r="F8" s="68"/>
      <c r="K8" s="29"/>
      <c r="L8" s="29"/>
      <c r="M8" s="29"/>
      <c r="N8" s="29"/>
      <c r="O8" s="30"/>
      <c r="Q8" s="3"/>
    </row>
    <row r="9" spans="2:215" ht="18" customHeight="1">
      <c r="B9" s="21" t="s">
        <v>17</v>
      </c>
      <c r="C9" s="15" t="s">
        <v>0</v>
      </c>
      <c r="D9" s="76" t="s">
        <v>18</v>
      </c>
      <c r="E9" s="16" t="s">
        <v>5</v>
      </c>
      <c r="F9" s="17" t="s">
        <v>19</v>
      </c>
      <c r="K9" s="31" t="s">
        <v>14</v>
      </c>
      <c r="L9" s="31"/>
      <c r="M9" s="40" t="s">
        <v>15</v>
      </c>
      <c r="N9" s="40"/>
      <c r="Q9" s="53"/>
    </row>
    <row r="10" spans="2:215" ht="18" customHeight="1" thickBot="1">
      <c r="B10" s="72" t="e">
        <f>COUNTIF(#REF!,"Add")</f>
        <v>#REF!</v>
      </c>
      <c r="C10" s="26" t="e">
        <f>COUNTIF(#REF!,"Hold")</f>
        <v>#REF!</v>
      </c>
      <c r="D10" s="19" t="e">
        <f>COUNTIF(#REF!,"Pending")</f>
        <v>#REF!</v>
      </c>
      <c r="E10" s="18" t="e">
        <f>COUNTIF(#REF!,"Retake")</f>
        <v>#REF!</v>
      </c>
      <c r="F10" s="20" t="e">
        <f>COUNTIF(#REF!,"Fin")</f>
        <v>#REF!</v>
      </c>
      <c r="K10" s="32"/>
      <c r="L10" s="31"/>
      <c r="M10" s="85" t="s">
        <v>23</v>
      </c>
      <c r="N10" s="107" t="s">
        <v>28</v>
      </c>
      <c r="O10" s="108"/>
      <c r="P10" s="109"/>
      <c r="Q10" s="53"/>
    </row>
    <row r="11" spans="2:215" ht="18" customHeight="1">
      <c r="B11" s="2"/>
      <c r="C11" s="2"/>
      <c r="D11" s="2"/>
      <c r="E11" s="2"/>
      <c r="F11" s="2"/>
      <c r="G11" s="2"/>
      <c r="H11" s="2"/>
      <c r="K11" s="32"/>
      <c r="L11" s="31"/>
      <c r="M11" s="85" t="s">
        <v>24</v>
      </c>
      <c r="N11" s="107" t="s">
        <v>26</v>
      </c>
      <c r="O11" s="108"/>
      <c r="P11" s="109"/>
      <c r="Q11" s="53"/>
    </row>
    <row r="12" spans="2:215" ht="18" customHeight="1">
      <c r="B12" s="2"/>
      <c r="C12" s="2"/>
      <c r="D12" s="2"/>
      <c r="E12" s="2"/>
      <c r="F12" s="2"/>
      <c r="G12" s="2"/>
      <c r="H12" s="2"/>
      <c r="K12" s="32"/>
      <c r="L12" s="31"/>
      <c r="M12" s="84" t="s">
        <v>21</v>
      </c>
      <c r="N12" s="107" t="s">
        <v>26</v>
      </c>
      <c r="O12" s="108"/>
      <c r="P12" s="109"/>
      <c r="Q12" s="78"/>
    </row>
    <row r="13" spans="2:215" s="79" customFormat="1" ht="18" customHeight="1">
      <c r="B13" s="80"/>
      <c r="C13" s="80"/>
      <c r="D13" s="80"/>
      <c r="E13" s="80"/>
      <c r="F13" s="80"/>
      <c r="G13" s="80"/>
      <c r="H13" s="80"/>
      <c r="K13" s="82"/>
      <c r="L13" s="81"/>
      <c r="M13" s="84" t="s">
        <v>25</v>
      </c>
      <c r="N13" s="110" t="s">
        <v>29</v>
      </c>
      <c r="O13" s="111"/>
      <c r="P13" s="112"/>
      <c r="Q13" s="83"/>
    </row>
    <row r="14" spans="2:215" ht="18" customHeight="1">
      <c r="D14" s="12"/>
      <c r="E14" s="91"/>
      <c r="F14" s="91"/>
      <c r="G14" s="52"/>
      <c r="H14" s="77"/>
      <c r="I14" s="6"/>
      <c r="J14" s="69"/>
      <c r="K14" s="33"/>
      <c r="L14" s="31"/>
      <c r="M14" s="84" t="s">
        <v>22</v>
      </c>
      <c r="N14" s="104" t="s">
        <v>27</v>
      </c>
      <c r="O14" s="105"/>
      <c r="P14" s="106"/>
      <c r="Q14" s="53"/>
    </row>
    <row r="15" spans="2:215">
      <c r="B15" s="5" t="s">
        <v>10</v>
      </c>
      <c r="C15" s="28"/>
      <c r="L15" s="7"/>
      <c r="M15" s="7"/>
    </row>
    <row r="16" spans="2:215" ht="8.25" customHeight="1">
      <c r="C16" s="28"/>
    </row>
    <row r="17" spans="1:17" ht="18" customHeight="1">
      <c r="B17" s="114"/>
      <c r="C17" s="115"/>
      <c r="D17" s="115"/>
      <c r="E17" s="115"/>
      <c r="F17" s="115"/>
      <c r="G17" s="115"/>
      <c r="H17" s="115"/>
      <c r="I17" s="116"/>
      <c r="J17" s="8"/>
      <c r="K17" s="113"/>
      <c r="L17" s="113"/>
      <c r="M17" s="113"/>
      <c r="N17" s="113"/>
      <c r="O17" s="113"/>
      <c r="P17" s="113"/>
      <c r="Q17" s="9"/>
    </row>
    <row r="18" spans="1:17" ht="18" customHeight="1">
      <c r="B18" s="117"/>
      <c r="C18" s="118"/>
      <c r="D18" s="118"/>
      <c r="E18" s="118"/>
      <c r="F18" s="118"/>
      <c r="G18" s="118"/>
      <c r="H18" s="118"/>
      <c r="I18" s="119"/>
      <c r="J18" s="10"/>
      <c r="K18" s="98"/>
      <c r="L18" s="98"/>
      <c r="M18" s="98"/>
      <c r="N18" s="98"/>
      <c r="O18" s="98"/>
      <c r="P18" s="98"/>
      <c r="Q18" s="11"/>
    </row>
    <row r="19" spans="1:17" ht="18" customHeight="1">
      <c r="B19" s="95"/>
      <c r="C19" s="96"/>
      <c r="D19" s="96"/>
      <c r="E19" s="96"/>
      <c r="F19" s="96"/>
      <c r="G19" s="96"/>
      <c r="H19" s="96"/>
      <c r="I19" s="97"/>
      <c r="J19" s="10"/>
      <c r="K19" s="123"/>
      <c r="L19" s="123"/>
      <c r="M19" s="123"/>
      <c r="N19" s="123"/>
      <c r="O19" s="123"/>
      <c r="P19" s="123"/>
      <c r="Q19" s="11"/>
    </row>
    <row r="20" spans="1:17" ht="18" customHeight="1">
      <c r="B20" s="95"/>
      <c r="C20" s="96"/>
      <c r="D20" s="96"/>
      <c r="E20" s="96"/>
      <c r="F20" s="96"/>
      <c r="G20" s="96"/>
      <c r="H20" s="96"/>
      <c r="I20" s="97"/>
      <c r="J20" s="41"/>
      <c r="K20" s="123"/>
      <c r="L20" s="123"/>
      <c r="M20" s="123"/>
      <c r="N20" s="123"/>
      <c r="O20" s="123"/>
      <c r="P20" s="123"/>
      <c r="Q20" s="11"/>
    </row>
    <row r="21" spans="1:17" ht="18" customHeight="1">
      <c r="B21" s="95"/>
      <c r="C21" s="96"/>
      <c r="D21" s="96"/>
      <c r="E21" s="96"/>
      <c r="F21" s="96"/>
      <c r="G21" s="96"/>
      <c r="H21" s="96"/>
      <c r="I21" s="97"/>
      <c r="J21" s="41"/>
      <c r="K21" s="74"/>
      <c r="L21" s="74"/>
      <c r="M21" s="74"/>
      <c r="N21" s="74"/>
      <c r="O21" s="74"/>
      <c r="P21" s="74"/>
      <c r="Q21" s="11"/>
    </row>
    <row r="22" spans="1:17" ht="18" customHeight="1">
      <c r="B22" s="117"/>
      <c r="C22" s="118"/>
      <c r="D22" s="118"/>
      <c r="E22" s="118"/>
      <c r="F22" s="118"/>
      <c r="G22" s="118"/>
      <c r="H22" s="118"/>
      <c r="I22" s="119"/>
      <c r="J22" s="41"/>
      <c r="K22" s="74"/>
      <c r="L22" s="74"/>
      <c r="M22" s="74"/>
      <c r="N22" s="74"/>
      <c r="O22" s="74"/>
      <c r="P22" s="74"/>
      <c r="Q22" s="11"/>
    </row>
    <row r="23" spans="1:17" ht="18" customHeight="1">
      <c r="B23" s="92"/>
      <c r="C23" s="93"/>
      <c r="D23" s="93"/>
      <c r="E23" s="93"/>
      <c r="F23" s="93"/>
      <c r="G23" s="93"/>
      <c r="H23" s="93"/>
      <c r="I23" s="94"/>
      <c r="J23" s="10"/>
      <c r="K23" s="74"/>
      <c r="L23" s="74"/>
      <c r="M23" s="74"/>
      <c r="N23" s="74"/>
      <c r="O23" s="74"/>
      <c r="P23" s="74"/>
      <c r="Q23" s="11"/>
    </row>
    <row r="24" spans="1:17" ht="18" customHeight="1">
      <c r="A24" s="1" t="s">
        <v>20</v>
      </c>
      <c r="B24" s="92"/>
      <c r="C24" s="93"/>
      <c r="D24" s="93"/>
      <c r="E24" s="93"/>
      <c r="F24" s="93"/>
      <c r="G24" s="93"/>
      <c r="H24" s="93"/>
      <c r="I24" s="94"/>
      <c r="J24" s="10"/>
      <c r="K24" s="74"/>
      <c r="L24" s="74"/>
      <c r="M24" s="74"/>
      <c r="N24" s="74"/>
      <c r="O24" s="74"/>
      <c r="P24" s="74"/>
      <c r="Q24" s="11"/>
    </row>
    <row r="25" spans="1:17" ht="18" customHeight="1">
      <c r="B25" s="120"/>
      <c r="C25" s="121"/>
      <c r="D25" s="121"/>
      <c r="E25" s="121"/>
      <c r="F25" s="121"/>
      <c r="G25" s="121"/>
      <c r="H25" s="121"/>
      <c r="I25" s="122"/>
      <c r="J25" s="10"/>
      <c r="K25" s="74"/>
      <c r="L25" s="74"/>
      <c r="M25" s="74"/>
      <c r="N25" s="74"/>
      <c r="O25" s="74"/>
      <c r="P25" s="74"/>
      <c r="Q25" s="11"/>
    </row>
    <row r="26" spans="1:17" ht="18" customHeight="1">
      <c r="B26" s="117"/>
      <c r="C26" s="118"/>
      <c r="D26" s="118"/>
      <c r="E26" s="118"/>
      <c r="F26" s="118"/>
      <c r="G26" s="118"/>
      <c r="H26" s="118"/>
      <c r="I26" s="119"/>
      <c r="J26" s="10"/>
      <c r="K26" s="74"/>
      <c r="L26" s="74"/>
      <c r="M26" s="74"/>
      <c r="N26" s="74"/>
      <c r="O26" s="74"/>
      <c r="P26" s="74"/>
      <c r="Q26" s="11"/>
    </row>
    <row r="27" spans="1:17" ht="18" customHeight="1">
      <c r="B27" s="92"/>
      <c r="C27" s="93"/>
      <c r="D27" s="93"/>
      <c r="E27" s="93"/>
      <c r="F27" s="93"/>
      <c r="G27" s="93"/>
      <c r="H27" s="93"/>
      <c r="I27" s="94"/>
      <c r="J27" s="10"/>
      <c r="K27" s="74"/>
      <c r="L27" s="74"/>
      <c r="M27" s="74"/>
      <c r="N27" s="74"/>
      <c r="O27" s="74"/>
      <c r="P27" s="74"/>
      <c r="Q27" s="11"/>
    </row>
    <row r="28" spans="1:17" ht="18" customHeight="1">
      <c r="B28" s="88"/>
      <c r="C28" s="89"/>
      <c r="D28" s="89"/>
      <c r="E28" s="89"/>
      <c r="F28" s="89"/>
      <c r="G28" s="89"/>
      <c r="H28" s="89"/>
      <c r="I28" s="90"/>
      <c r="J28" s="10"/>
      <c r="K28" s="74"/>
      <c r="L28" s="74"/>
      <c r="M28" s="74"/>
      <c r="N28" s="74"/>
      <c r="O28" s="74"/>
      <c r="P28" s="74"/>
      <c r="Q28" s="11"/>
    </row>
    <row r="29" spans="1:17" ht="18" customHeight="1">
      <c r="B29" s="92"/>
      <c r="C29" s="93"/>
      <c r="D29" s="93"/>
      <c r="E29" s="93"/>
      <c r="F29" s="93"/>
      <c r="G29" s="93"/>
      <c r="H29" s="93"/>
      <c r="I29" s="94"/>
      <c r="J29" s="10"/>
      <c r="K29" s="74"/>
      <c r="L29" s="74"/>
      <c r="M29" s="74"/>
      <c r="N29" s="74"/>
      <c r="O29" s="74"/>
      <c r="P29" s="74"/>
      <c r="Q29" s="11"/>
    </row>
    <row r="30" spans="1:17" ht="18" customHeight="1">
      <c r="B30" s="92"/>
      <c r="C30" s="93"/>
      <c r="D30" s="93"/>
      <c r="E30" s="93"/>
      <c r="F30" s="93"/>
      <c r="G30" s="93"/>
      <c r="H30" s="93"/>
      <c r="I30" s="94"/>
      <c r="J30" s="10"/>
      <c r="K30" s="74"/>
      <c r="L30" s="74"/>
      <c r="M30" s="74"/>
      <c r="N30" s="74"/>
      <c r="O30" s="74"/>
      <c r="P30" s="74"/>
      <c r="Q30" s="11"/>
    </row>
    <row r="31" spans="1:17" ht="18" customHeight="1">
      <c r="B31" s="92"/>
      <c r="C31" s="93"/>
      <c r="D31" s="93"/>
      <c r="E31" s="93"/>
      <c r="F31" s="93"/>
      <c r="G31" s="93"/>
      <c r="H31" s="93"/>
      <c r="I31" s="94"/>
      <c r="J31" s="10"/>
      <c r="K31" s="74"/>
      <c r="L31" s="74"/>
      <c r="M31" s="74"/>
      <c r="N31" s="74"/>
      <c r="O31" s="74"/>
      <c r="P31" s="74"/>
      <c r="Q31" s="11"/>
    </row>
    <row r="32" spans="1:17" ht="18" customHeight="1">
      <c r="B32" s="99"/>
      <c r="C32" s="100"/>
      <c r="D32" s="100"/>
      <c r="E32" s="100"/>
      <c r="F32" s="100"/>
      <c r="G32" s="100"/>
      <c r="H32" s="100"/>
      <c r="I32" s="101"/>
      <c r="J32" s="10"/>
      <c r="K32" s="74"/>
      <c r="L32" s="74"/>
      <c r="M32" s="74"/>
      <c r="N32" s="74"/>
      <c r="O32" s="74"/>
      <c r="P32" s="74"/>
      <c r="Q32" s="11"/>
    </row>
    <row r="33" spans="2:17" ht="18" customHeight="1">
      <c r="B33" s="95"/>
      <c r="C33" s="96"/>
      <c r="D33" s="96"/>
      <c r="E33" s="96"/>
      <c r="F33" s="96"/>
      <c r="G33" s="96"/>
      <c r="H33" s="96"/>
      <c r="I33" s="97"/>
      <c r="J33" s="10"/>
      <c r="K33" s="74"/>
      <c r="L33" s="74"/>
      <c r="M33" s="74"/>
      <c r="N33" s="74"/>
      <c r="O33" s="74"/>
      <c r="P33" s="74"/>
      <c r="Q33" s="11"/>
    </row>
    <row r="34" spans="2:17" ht="18" customHeight="1">
      <c r="B34" s="95"/>
      <c r="C34" s="96"/>
      <c r="D34" s="96"/>
      <c r="E34" s="96"/>
      <c r="F34" s="96"/>
      <c r="G34" s="96"/>
      <c r="H34" s="96"/>
      <c r="I34" s="97"/>
      <c r="J34" s="10"/>
      <c r="K34" s="74"/>
      <c r="L34" s="74"/>
      <c r="M34" s="74"/>
      <c r="N34" s="74"/>
      <c r="O34" s="74"/>
      <c r="P34" s="74"/>
      <c r="Q34" s="11"/>
    </row>
    <row r="35" spans="2:17" ht="18" customHeight="1">
      <c r="B35" s="95"/>
      <c r="C35" s="96"/>
      <c r="D35" s="96"/>
      <c r="E35" s="96"/>
      <c r="F35" s="96"/>
      <c r="G35" s="96"/>
      <c r="H35" s="96"/>
      <c r="I35" s="97"/>
      <c r="J35" s="10"/>
      <c r="K35" s="74"/>
      <c r="L35" s="74"/>
      <c r="M35" s="74"/>
      <c r="N35" s="74"/>
      <c r="O35" s="74"/>
      <c r="P35" s="74"/>
      <c r="Q35" s="11"/>
    </row>
    <row r="36" spans="2:17" ht="18" customHeight="1">
      <c r="B36" s="95"/>
      <c r="C36" s="96"/>
      <c r="D36" s="96"/>
      <c r="E36" s="96"/>
      <c r="F36" s="96"/>
      <c r="G36" s="96"/>
      <c r="H36" s="96"/>
      <c r="I36" s="97"/>
      <c r="J36" s="10"/>
      <c r="K36" s="74"/>
      <c r="L36" s="74"/>
      <c r="M36" s="74"/>
      <c r="N36" s="74"/>
      <c r="O36" s="74"/>
      <c r="P36" s="74"/>
      <c r="Q36" s="11"/>
    </row>
    <row r="37" spans="2:17" ht="18" customHeight="1">
      <c r="B37" s="95"/>
      <c r="C37" s="96"/>
      <c r="D37" s="96"/>
      <c r="E37" s="96"/>
      <c r="F37" s="96"/>
      <c r="G37" s="96"/>
      <c r="H37" s="96"/>
      <c r="I37" s="97"/>
      <c r="J37" s="10"/>
      <c r="K37" s="74"/>
      <c r="L37" s="74"/>
      <c r="M37" s="74"/>
      <c r="N37" s="74"/>
      <c r="O37" s="74"/>
      <c r="P37" s="74"/>
      <c r="Q37" s="11"/>
    </row>
    <row r="38" spans="2:17" ht="18" customHeight="1">
      <c r="B38" s="99"/>
      <c r="C38" s="100"/>
      <c r="D38" s="100"/>
      <c r="E38" s="100"/>
      <c r="F38" s="100"/>
      <c r="G38" s="100"/>
      <c r="H38" s="100"/>
      <c r="I38" s="101"/>
      <c r="J38" s="10"/>
      <c r="K38" s="50"/>
      <c r="L38" s="50"/>
      <c r="M38" s="50"/>
      <c r="N38" s="50"/>
      <c r="O38" s="50"/>
      <c r="P38" s="50"/>
      <c r="Q38" s="11"/>
    </row>
    <row r="39" spans="2:17" ht="18" customHeight="1">
      <c r="B39" s="95"/>
      <c r="C39" s="96"/>
      <c r="D39" s="96"/>
      <c r="E39" s="96"/>
      <c r="F39" s="96"/>
      <c r="G39" s="96"/>
      <c r="H39" s="96"/>
      <c r="I39" s="97"/>
      <c r="J39" s="10"/>
      <c r="K39" s="54"/>
      <c r="L39" s="54"/>
      <c r="M39" s="54"/>
      <c r="N39" s="54"/>
      <c r="O39" s="54"/>
      <c r="P39" s="54"/>
      <c r="Q39" s="11"/>
    </row>
    <row r="40" spans="2:17" ht="18" customHeight="1">
      <c r="B40" s="95"/>
      <c r="C40" s="96"/>
      <c r="D40" s="96"/>
      <c r="E40" s="96"/>
      <c r="F40" s="96"/>
      <c r="G40" s="96"/>
      <c r="H40" s="96"/>
      <c r="I40" s="97"/>
      <c r="J40" s="10"/>
      <c r="K40" s="54"/>
      <c r="L40" s="54"/>
      <c r="M40" s="54"/>
      <c r="N40" s="54"/>
      <c r="O40" s="54"/>
      <c r="P40" s="54"/>
      <c r="Q40" s="11"/>
    </row>
    <row r="41" spans="2:17" ht="18" customHeight="1">
      <c r="B41" s="95"/>
      <c r="C41" s="96"/>
      <c r="D41" s="96"/>
      <c r="E41" s="96"/>
      <c r="F41" s="96"/>
      <c r="G41" s="96"/>
      <c r="H41" s="96"/>
      <c r="I41" s="97"/>
      <c r="J41" s="10"/>
      <c r="K41" s="54"/>
      <c r="L41" s="54"/>
      <c r="M41" s="54"/>
      <c r="N41" s="54"/>
      <c r="O41" s="54"/>
      <c r="P41" s="54"/>
      <c r="Q41" s="11"/>
    </row>
    <row r="42" spans="2:17" ht="18" customHeight="1">
      <c r="B42" s="95"/>
      <c r="C42" s="96"/>
      <c r="D42" s="96"/>
      <c r="E42" s="96"/>
      <c r="F42" s="96"/>
      <c r="G42" s="96"/>
      <c r="H42" s="96"/>
      <c r="I42" s="97"/>
      <c r="J42" s="10"/>
      <c r="K42" s="54"/>
      <c r="L42" s="54"/>
      <c r="M42" s="54"/>
      <c r="N42" s="54"/>
      <c r="O42" s="54"/>
      <c r="P42" s="54"/>
      <c r="Q42" s="11"/>
    </row>
    <row r="43" spans="2:17" ht="18" customHeight="1">
      <c r="B43" s="95"/>
      <c r="C43" s="96"/>
      <c r="D43" s="96"/>
      <c r="E43" s="96"/>
      <c r="F43" s="96"/>
      <c r="G43" s="96"/>
      <c r="H43" s="96"/>
      <c r="I43" s="97"/>
      <c r="J43" s="10"/>
      <c r="K43" s="54"/>
      <c r="L43" s="54"/>
      <c r="M43" s="54"/>
      <c r="N43" s="54"/>
      <c r="O43" s="54"/>
      <c r="P43" s="54"/>
      <c r="Q43" s="11"/>
    </row>
    <row r="44" spans="2:17" ht="18" customHeight="1">
      <c r="B44" s="95"/>
      <c r="C44" s="96"/>
      <c r="D44" s="96"/>
      <c r="E44" s="96"/>
      <c r="F44" s="96"/>
      <c r="G44" s="96"/>
      <c r="H44" s="96"/>
      <c r="I44" s="97"/>
      <c r="J44" s="10"/>
      <c r="K44" s="54"/>
      <c r="L44" s="54"/>
      <c r="M44" s="54"/>
      <c r="N44" s="54"/>
      <c r="O44" s="54"/>
      <c r="P44" s="54"/>
      <c r="Q44" s="11"/>
    </row>
    <row r="45" spans="2:17" ht="18" customHeight="1">
      <c r="B45" s="95"/>
      <c r="C45" s="96"/>
      <c r="D45" s="96"/>
      <c r="E45" s="96"/>
      <c r="F45" s="96"/>
      <c r="G45" s="96"/>
      <c r="H45" s="96"/>
      <c r="I45" s="97"/>
      <c r="J45" s="10"/>
      <c r="K45" s="54"/>
      <c r="L45" s="54"/>
      <c r="M45" s="54"/>
      <c r="N45" s="54"/>
      <c r="O45" s="54"/>
      <c r="P45" s="54"/>
      <c r="Q45" s="11"/>
    </row>
    <row r="46" spans="2:17" ht="18" customHeight="1">
      <c r="B46" s="95"/>
      <c r="C46" s="96"/>
      <c r="D46" s="96"/>
      <c r="E46" s="96"/>
      <c r="F46" s="96"/>
      <c r="G46" s="96"/>
      <c r="H46" s="96"/>
      <c r="I46" s="97"/>
      <c r="J46" s="10"/>
      <c r="K46" s="54"/>
      <c r="L46" s="54"/>
      <c r="M46" s="54"/>
      <c r="N46" s="54"/>
      <c r="O46" s="54"/>
      <c r="P46" s="54"/>
      <c r="Q46" s="11"/>
    </row>
    <row r="47" spans="2:17" ht="18" customHeight="1">
      <c r="B47" s="95"/>
      <c r="C47" s="96"/>
      <c r="D47" s="96"/>
      <c r="E47" s="96"/>
      <c r="F47" s="96"/>
      <c r="G47" s="96"/>
      <c r="H47" s="96"/>
      <c r="I47" s="97"/>
      <c r="J47" s="10"/>
      <c r="K47" s="54"/>
      <c r="L47" s="54"/>
      <c r="M47" s="54"/>
      <c r="N47" s="54"/>
      <c r="O47" s="54"/>
      <c r="P47" s="54"/>
      <c r="Q47" s="11"/>
    </row>
    <row r="48" spans="2:17" ht="18" customHeight="1">
      <c r="B48" s="95"/>
      <c r="C48" s="96"/>
      <c r="D48" s="96"/>
      <c r="E48" s="96"/>
      <c r="F48" s="96"/>
      <c r="G48" s="96"/>
      <c r="H48" s="96"/>
      <c r="I48" s="97"/>
      <c r="J48" s="10"/>
      <c r="K48" s="54"/>
      <c r="L48" s="54"/>
      <c r="M48" s="54"/>
      <c r="N48" s="54"/>
      <c r="O48" s="54"/>
      <c r="P48" s="54"/>
      <c r="Q48" s="11"/>
    </row>
    <row r="49" spans="2:18" ht="18" customHeight="1">
      <c r="B49" s="95"/>
      <c r="C49" s="96"/>
      <c r="D49" s="96"/>
      <c r="E49" s="96"/>
      <c r="F49" s="96"/>
      <c r="G49" s="96"/>
      <c r="H49" s="96"/>
      <c r="I49" s="97"/>
      <c r="J49" s="10"/>
      <c r="K49" s="51"/>
      <c r="L49" s="36"/>
      <c r="M49" s="42"/>
      <c r="N49" s="43"/>
      <c r="O49" s="43"/>
      <c r="P49" s="43"/>
      <c r="Q49" s="11"/>
      <c r="R49" s="70"/>
    </row>
    <row r="50" spans="2:18" ht="18" customHeight="1">
      <c r="B50" s="95"/>
      <c r="C50" s="96"/>
      <c r="D50" s="96"/>
      <c r="E50" s="96"/>
      <c r="F50" s="96"/>
      <c r="G50" s="96"/>
      <c r="H50" s="96"/>
      <c r="I50" s="97"/>
      <c r="J50" s="10"/>
      <c r="K50" s="86"/>
      <c r="L50" s="36"/>
      <c r="M50" s="42"/>
      <c r="N50" s="43"/>
      <c r="O50" s="43"/>
      <c r="P50" s="43"/>
      <c r="Q50" s="11"/>
      <c r="R50" s="70"/>
    </row>
    <row r="51" spans="2:18" ht="18" customHeight="1">
      <c r="B51" s="95"/>
      <c r="C51" s="96"/>
      <c r="D51" s="96"/>
      <c r="E51" s="96"/>
      <c r="F51" s="96"/>
      <c r="G51" s="96"/>
      <c r="H51" s="96"/>
      <c r="I51" s="97"/>
      <c r="J51" s="10"/>
      <c r="K51" s="86"/>
      <c r="L51" s="36"/>
      <c r="M51" s="42"/>
      <c r="N51" s="43"/>
      <c r="O51" s="43"/>
      <c r="P51" s="43"/>
      <c r="Q51" s="11"/>
      <c r="R51" s="70"/>
    </row>
    <row r="52" spans="2:18" ht="18" customHeight="1">
      <c r="B52" s="95"/>
      <c r="C52" s="96"/>
      <c r="D52" s="96"/>
      <c r="E52" s="96"/>
      <c r="F52" s="96"/>
      <c r="G52" s="96"/>
      <c r="H52" s="96"/>
      <c r="I52" s="97"/>
      <c r="J52" s="71"/>
      <c r="K52" s="87"/>
      <c r="L52" s="45"/>
      <c r="M52" s="46"/>
      <c r="N52" s="47"/>
      <c r="O52" s="47"/>
      <c r="P52" s="47"/>
      <c r="Q52" s="48"/>
      <c r="R52" s="70"/>
    </row>
  </sheetData>
  <customSheetViews>
    <customSheetView guid="{35C4EE4A-7108-4679-86C5-9A4DB359D3D4}" showPageBreaks="1" showGridLines="0" printArea="1">
      <selection activeCell="N13" sqref="N13:P13"/>
      <pageMargins left="0.23622047244094491" right="0.23622047244094491" top="0.39370078740157483" bottom="0.74803149606299213" header="0.31496062992125984" footer="0.31496062992125984"/>
      <pageSetup paperSize="9" scale="61" fitToHeight="0" orientation="landscape" r:id="rId1"/>
    </customSheetView>
    <customSheetView guid="{FB8453EA-3F94-45C3-840C-54D003B257B8}" showPageBreaks="1" showGridLines="0" printArea="1">
      <selection activeCell="N13" sqref="N13:P13"/>
      <pageMargins left="0.23622047244094491" right="0.23622047244094491" top="0.39370078740157483" bottom="0.74803149606299213" header="0.31496062992125984" footer="0.31496062992125984"/>
      <pageSetup paperSize="9" scale="61" fitToHeight="0" orientation="landscape" r:id="rId2"/>
    </customSheetView>
    <customSheetView guid="{A5394403-787C-4A8C-8560-B4BB170CE1EC}" showGridLines="0">
      <selection activeCell="N13" sqref="N13:P13"/>
      <pageMargins left="0.23622047244094491" right="0.23622047244094491" top="0.39370078740157483" bottom="0.74803149606299213" header="0.31496062992125984" footer="0.31496062992125984"/>
      <pageSetup paperSize="9" scale="61" fitToHeight="0" orientation="landscape" r:id="rId3"/>
    </customSheetView>
    <customSheetView guid="{01BD1B3B-8915-40FB-A129-C2709F29A979}" showPageBreaks="1" showGridLines="0" printArea="1">
      <selection activeCell="N13" sqref="N13:P13"/>
      <pageMargins left="0.23622047244094491" right="0.23622047244094491" top="0.39370078740157483" bottom="0.74803149606299213" header="0.31496062992125984" footer="0.31496062992125984"/>
      <pageSetup paperSize="9" scale="61" fitToHeight="0" orientation="landscape" r:id="rId4"/>
    </customSheetView>
    <customSheetView guid="{CCF38DAD-64E6-4F1D-8077-82E957228C23}" showPageBreaks="1" showGridLines="0" printArea="1">
      <selection activeCell="M16" sqref="M16"/>
      <pageMargins left="0.23622047244094491" right="0.23622047244094491" top="0.39370078740157483" bottom="0.74803149606299213" header="0.31496062992125984" footer="0.31496062992125984"/>
      <pageSetup paperSize="9" scale="61" fitToHeight="0" orientation="landscape" r:id="rId5"/>
    </customSheetView>
    <customSheetView guid="{46D72BAB-A746-4409-BDD8-2DC4186F2D1C}" showPageBreaks="1" showGridLines="0" printArea="1">
      <selection activeCell="N14" sqref="N14:P14"/>
      <pageMargins left="0.23622047244094491" right="0.23622047244094491" top="0.39370078740157483" bottom="0.74803149606299213" header="0.31496062992125984" footer="0.31496062992125984"/>
      <pageSetup paperSize="9" scale="61" fitToHeight="0" orientation="landscape" r:id="rId6"/>
    </customSheetView>
    <customSheetView guid="{210AE626-521F-448E-BAEC-C3E11145BD40}" showPageBreaks="1" showGridLines="0" printArea="1">
      <selection activeCell="M9" sqref="M9:P14"/>
      <pageMargins left="0.23622047244094491" right="0.23622047244094491" top="0.39370078740157483" bottom="0.74803149606299213" header="0.31496062992125984" footer="0.31496062992125984"/>
      <pageSetup paperSize="9" scale="61" fitToHeight="0" orientation="landscape" r:id="rId7"/>
    </customSheetView>
    <customSheetView guid="{45A86A22-DD42-41E0-81B3-EF01421C6396}" showPageBreaks="1" showGridLines="0" printArea="1">
      <selection activeCell="N13" sqref="N13:P13"/>
      <pageMargins left="0.23622047244094491" right="0.23622047244094491" top="0.39370078740157483" bottom="0.74803149606299213" header="0.31496062992125984" footer="0.31496062992125984"/>
      <pageSetup paperSize="9" scale="61" fitToHeight="0" orientation="landscape" r:id="rId8"/>
    </customSheetView>
    <customSheetView guid="{A2AEC8E5-ABB1-4E1F-B57C-A82488BA7CDD}" showPageBreaks="1" showGridLines="0" printArea="1">
      <selection activeCell="M9" sqref="M9:P14"/>
      <pageMargins left="0.23622047244094491" right="0.23622047244094491" top="0.39370078740157483" bottom="0.74803149606299213" header="0.31496062992125984" footer="0.31496062992125984"/>
      <pageSetup paperSize="9" scale="61" fitToHeight="0" orientation="landscape" r:id="rId9"/>
    </customSheetView>
    <customSheetView guid="{86661443-524E-4873-B273-8616F107B81D}" showPageBreaks="1" showGridLines="0" printArea="1">
      <selection activeCell="N14" sqref="N14:P14"/>
      <pageMargins left="0.23622047244094491" right="0.23622047244094491" top="0.39370078740157483" bottom="0.74803149606299213" header="0.31496062992125984" footer="0.31496062992125984"/>
      <pageSetup paperSize="9" scale="61" fitToHeight="0" orientation="landscape" r:id="rId10"/>
    </customSheetView>
    <customSheetView guid="{0D1A17FD-3807-4736-9CF2-E09C05AAB2EF}" showPageBreaks="1" showGridLines="0" printArea="1">
      <selection activeCell="O21" sqref="O21"/>
      <pageMargins left="0.23622047244094491" right="0.23622047244094491" top="0.39370078740157483" bottom="0.74803149606299213" header="0.31496062992125984" footer="0.31496062992125984"/>
      <pageSetup paperSize="9" scale="61" fitToHeight="0" orientation="landscape" r:id="rId11"/>
    </customSheetView>
    <customSheetView guid="{DA057488-6B29-4B4D-9D84-50EFFB72A301}" showPageBreaks="1" showGridLines="0" printArea="1">
      <selection activeCell="N14" sqref="N14:P14"/>
      <pageMargins left="0.23622047244094491" right="0.23622047244094491" top="0.39370078740157483" bottom="0.74803149606299213" header="0.31496062992125984" footer="0.31496062992125984"/>
      <pageSetup paperSize="9" scale="61" fitToHeight="0" orientation="landscape" r:id="rId12"/>
    </customSheetView>
    <customSheetView guid="{77DF9905-7A0E-400F-8F41-E1F7FDF39E91}" showPageBreaks="1" showGridLines="0" printArea="1">
      <selection activeCell="O21" sqref="O21"/>
      <pageMargins left="0.23622047244094491" right="0.23622047244094491" top="0.39370078740157483" bottom="0.74803149606299213" header="0.31496062992125984" footer="0.31496062992125984"/>
      <pageSetup paperSize="9" scale="61" fitToHeight="0" orientation="landscape" r:id="rId13"/>
    </customSheetView>
    <customSheetView guid="{20362C17-7B04-4CC2-A3A7-194844D2B6E1}" showPageBreaks="1" showGridLines="0" printArea="1">
      <selection activeCell="N14" sqref="N14:P14"/>
      <pageMargins left="0.23622047244094491" right="0.23622047244094491" top="0.39370078740157483" bottom="0.74803149606299213" header="0.31496062992125984" footer="0.31496062992125984"/>
      <pageSetup paperSize="9" scale="61" fitToHeight="0" orientation="landscape" r:id="rId14"/>
    </customSheetView>
    <customSheetView guid="{55B5099F-22E2-4F50-8CDD-74895F9D91B5}" showGridLines="0">
      <selection activeCell="B51" sqref="B51:I51"/>
      <pageMargins left="0.23622047244094491" right="0.23622047244094491" top="0.39370078740157483" bottom="0.74803149606299213" header="0.31496062992125984" footer="0.31496062992125984"/>
      <pageSetup paperSize="9" scale="61" fitToHeight="0" orientation="landscape" r:id="rId15"/>
    </customSheetView>
    <customSheetView guid="{4BA0ED93-48C5-4056-8C24-E5CCD4B6A700}" showPageBreaks="1" showGridLines="0" printArea="1">
      <selection activeCell="N14" sqref="N14:P14"/>
      <pageMargins left="0.23622047244094491" right="0.23622047244094491" top="0.39370078740157483" bottom="0.74803149606299213" header="0.31496062992125984" footer="0.31496062992125984"/>
      <pageSetup paperSize="9" scale="61" fitToHeight="0" orientation="landscape" r:id="rId16"/>
    </customSheetView>
    <customSheetView guid="{A2235C23-E9AE-4F87-B554-662C2159ABB6}" showPageBreaks="1" showGridLines="0" printArea="1">
      <selection activeCell="O21" sqref="O21"/>
      <pageMargins left="0.23622047244094491" right="0.23622047244094491" top="0.39370078740157483" bottom="0.74803149606299213" header="0.31496062992125984" footer="0.31496062992125984"/>
      <pageSetup paperSize="9" scale="61" fitToHeight="0" orientation="landscape" r:id="rId17"/>
    </customSheetView>
    <customSheetView guid="{D35BA8DC-43C6-447C-B653-C50C69D0E726}" showPageBreaks="1" showGridLines="0" printArea="1">
      <selection activeCell="N14" sqref="N14:P14"/>
      <pageMargins left="0.23622047244094491" right="0.23622047244094491" top="0.39370078740157483" bottom="0.74803149606299213" header="0.31496062992125984" footer="0.31496062992125984"/>
      <pageSetup paperSize="9" scale="61" fitToHeight="0" orientation="landscape" r:id="rId18"/>
    </customSheetView>
    <customSheetView guid="{28D66C2F-12A7-497F-B56C-CF186A9FF09A}" showGridLines="0">
      <selection activeCell="N14" sqref="N14:P14"/>
      <pageMargins left="0.23622047244094491" right="0.23622047244094491" top="0.39370078740157483" bottom="0.74803149606299213" header="0.31496062992125984" footer="0.31496062992125984"/>
      <pageSetup paperSize="9" scale="61" fitToHeight="0" orientation="landscape" r:id="rId19"/>
    </customSheetView>
    <customSheetView guid="{476B39E6-4D02-4E2D-8EE3-111AAC19CFF3}" showGridLines="0">
      <selection activeCell="N14" sqref="N14:P14"/>
      <pageMargins left="0.23622047244094491" right="0.23622047244094491" top="0.39370078740157483" bottom="0.74803149606299213" header="0.31496062992125984" footer="0.31496062992125984"/>
      <pageSetup paperSize="9" scale="61" fitToHeight="0" orientation="landscape" r:id="rId20"/>
    </customSheetView>
    <customSheetView guid="{70727056-A30E-4901-A993-91A1CB8F8EEB}" showPageBreaks="1" showGridLines="0" printArea="1">
      <selection activeCell="N14" sqref="N14:P14"/>
      <pageMargins left="0.23622047244094491" right="0.23622047244094491" top="0.39370078740157483" bottom="0.74803149606299213" header="0.31496062992125984" footer="0.31496062992125984"/>
      <pageSetup paperSize="9" scale="61" fitToHeight="0" orientation="landscape" r:id="rId21"/>
    </customSheetView>
    <customSheetView guid="{1198A643-3254-41F1-B70D-FFE5B3F6E7D3}" showPageBreaks="1" showGridLines="0" printArea="1">
      <selection activeCell="B51" sqref="B51:I51"/>
      <pageMargins left="0.23622047244094491" right="0.23622047244094491" top="0.39370078740157483" bottom="0.74803149606299213" header="0.31496062992125984" footer="0.31496062992125984"/>
      <pageSetup paperSize="9" scale="61" fitToHeight="0" orientation="landscape" r:id="rId22"/>
    </customSheetView>
    <customSheetView guid="{9E672C2A-D5F7-4D43-93A5-85D6A34336F4}" showPageBreaks="1" showGridLines="0" printArea="1">
      <selection activeCell="O21" sqref="O21"/>
      <pageMargins left="0.23622047244094491" right="0.23622047244094491" top="0.39370078740157483" bottom="0.74803149606299213" header="0.31496062992125984" footer="0.31496062992125984"/>
      <pageSetup paperSize="9" scale="61" fitToHeight="0" orientation="landscape" r:id="rId23"/>
    </customSheetView>
    <customSheetView guid="{AE807D0C-282F-4ABC-9B32-15CC0C181D01}" showPageBreaks="1" showGridLines="0" printArea="1">
      <selection activeCell="N12" sqref="N12:P12"/>
      <pageMargins left="0.23622047244094491" right="0.23622047244094491" top="0.39370078740157483" bottom="0.74803149606299213" header="0.31496062992125984" footer="0.31496062992125984"/>
      <pageSetup paperSize="9" scale="61" fitToHeight="0" orientation="landscape" r:id="rId24"/>
    </customSheetView>
    <customSheetView guid="{407A2988-6185-46AD-9CBE-E53CFF4873BC}" showGridLines="0">
      <selection activeCell="N30" sqref="N30"/>
      <pageMargins left="0.23622047244094491" right="0.23622047244094491" top="0.39370078740157483" bottom="0.74803149606299213" header="0.31496062992125984" footer="0.31496062992125984"/>
      <pageSetup paperSize="9" scale="61" fitToHeight="0" orientation="landscape" r:id="rId25"/>
    </customSheetView>
    <customSheetView guid="{80DB5527-67F8-41C4-8E8D-B362C0731EC5}" showPageBreaks="1" showGridLines="0" printArea="1">
      <selection activeCell="N30" sqref="N30"/>
      <pageMargins left="0.23622047244094491" right="0.23622047244094491" top="0.39370078740157483" bottom="0.74803149606299213" header="0.31496062992125984" footer="0.31496062992125984"/>
      <pageSetup paperSize="9" scale="61" fitToHeight="0" orientation="landscape" r:id="rId26"/>
    </customSheetView>
    <customSheetView guid="{1C669D1F-3B4E-41DD-A497-DFB05C7A9448}" showPageBreaks="1" showGridLines="0" printArea="1">
      <selection activeCell="N14" sqref="N14:P14"/>
      <pageMargins left="0.23622047244094491" right="0.23622047244094491" top="0.39370078740157483" bottom="0.74803149606299213" header="0.31496062992125984" footer="0.31496062992125984"/>
      <pageSetup paperSize="9" scale="61" fitToHeight="0" orientation="landscape" r:id="rId27"/>
    </customSheetView>
    <customSheetView guid="{5A911419-0D05-4FEB-86CE-F5C162D5080C}" showPageBreaks="1" showGridLines="0" printArea="1">
      <selection activeCell="B29" sqref="B29:I32"/>
      <pageMargins left="0.23622047244094491" right="0.23622047244094491" top="0.39370078740157483" bottom="0.74803149606299213" header="0.31496062992125984" footer="0.31496062992125984"/>
      <pageSetup paperSize="9" scale="61" fitToHeight="0" orientation="landscape" r:id="rId28"/>
    </customSheetView>
    <customSheetView guid="{74C21793-2E9D-47E2-98A3-6D3EE708CEAC}" showPageBreaks="1" showGridLines="0" printArea="1">
      <selection activeCell="N14" sqref="N14:P14"/>
      <pageMargins left="0.23622047244094491" right="0.23622047244094491" top="0.39370078740157483" bottom="0.74803149606299213" header="0.31496062992125984" footer="0.31496062992125984"/>
      <pageSetup paperSize="9" scale="61" fitToHeight="0" orientation="landscape" r:id="rId29"/>
    </customSheetView>
    <customSheetView guid="{55CA27A4-F453-4776-B003-71655C390CC7}" showPageBreaks="1" showGridLines="0" printArea="1">
      <selection activeCell="O21" sqref="O21"/>
      <pageMargins left="0.23622047244094491" right="0.23622047244094491" top="0.39370078740157483" bottom="0.74803149606299213" header="0.31496062992125984" footer="0.31496062992125984"/>
      <pageSetup paperSize="9" scale="61" fitToHeight="0" orientation="landscape" r:id="rId30"/>
    </customSheetView>
    <customSheetView guid="{987BA570-4CBC-461A-BB55-9AFFF0846ADB}" showPageBreaks="1" showGridLines="0" printArea="1">
      <selection activeCell="N13" sqref="N13:P13"/>
      <pageMargins left="0.23622047244094491" right="0.23622047244094491" top="0.39370078740157483" bottom="0.74803149606299213" header="0.31496062992125984" footer="0.31496062992125984"/>
      <pageSetup paperSize="9" scale="61" fitToHeight="0" orientation="landscape" r:id="rId31"/>
    </customSheetView>
    <customSheetView guid="{72BD24F9-B24C-4F36-A70D-E8CFE54C4619}" showPageBreaks="1" showGridLines="0" printArea="1">
      <selection activeCell="O21" sqref="O21"/>
      <pageMargins left="0.23622047244094491" right="0.23622047244094491" top="0.39370078740157483" bottom="0.74803149606299213" header="0.31496062992125984" footer="0.31496062992125984"/>
      <pageSetup paperSize="9" scale="61" fitToHeight="0" orientation="landscape" r:id="rId32"/>
    </customSheetView>
    <customSheetView guid="{4F81F9D4-688A-4035-BA83-0D58246A583D}" showGridLines="0">
      <selection activeCell="N14" sqref="N14:P14"/>
      <pageMargins left="0.23622047244094491" right="0.23622047244094491" top="0.39370078740157483" bottom="0.74803149606299213" header="0.31496062992125984" footer="0.31496062992125984"/>
      <pageSetup paperSize="9" scale="61" fitToHeight="0" orientation="landscape" r:id="rId33"/>
    </customSheetView>
  </customSheetViews>
  <mergeCells count="47">
    <mergeCell ref="B31:I31"/>
    <mergeCell ref="B32:I32"/>
    <mergeCell ref="B29:I29"/>
    <mergeCell ref="K17:P17"/>
    <mergeCell ref="B17:I17"/>
    <mergeCell ref="B22:I22"/>
    <mergeCell ref="B25:I25"/>
    <mergeCell ref="B27:I27"/>
    <mergeCell ref="K19:P20"/>
    <mergeCell ref="B18:I18"/>
    <mergeCell ref="B26:I26"/>
    <mergeCell ref="B19:I19"/>
    <mergeCell ref="B20:I20"/>
    <mergeCell ref="P3:Q3"/>
    <mergeCell ref="N14:P14"/>
    <mergeCell ref="N12:P12"/>
    <mergeCell ref="N13:P13"/>
    <mergeCell ref="N10:P10"/>
    <mergeCell ref="N11:P11"/>
    <mergeCell ref="B49:I49"/>
    <mergeCell ref="B33:I33"/>
    <mergeCell ref="B34:I34"/>
    <mergeCell ref="B36:I36"/>
    <mergeCell ref="B37:I37"/>
    <mergeCell ref="B38:I38"/>
    <mergeCell ref="B42:I42"/>
    <mergeCell ref="B41:I41"/>
    <mergeCell ref="B47:I47"/>
    <mergeCell ref="B40:I40"/>
    <mergeCell ref="B43:I43"/>
    <mergeCell ref="B44:I44"/>
    <mergeCell ref="K50:K52"/>
    <mergeCell ref="B28:I28"/>
    <mergeCell ref="E14:F14"/>
    <mergeCell ref="B24:I24"/>
    <mergeCell ref="B39:I39"/>
    <mergeCell ref="B51:I51"/>
    <mergeCell ref="B52:I52"/>
    <mergeCell ref="B46:I46"/>
    <mergeCell ref="B45:I45"/>
    <mergeCell ref="B21:I21"/>
    <mergeCell ref="B30:I30"/>
    <mergeCell ref="K18:P18"/>
    <mergeCell ref="B35:I35"/>
    <mergeCell ref="B23:I23"/>
    <mergeCell ref="B50:I50"/>
    <mergeCell ref="B48:I48"/>
  </mergeCells>
  <phoneticPr fontId="1" type="noConversion"/>
  <dataValidations disablePrompts="1" count="1">
    <dataValidation showDropDown="1" showInputMessage="1" showErrorMessage="1" sqref="C3:F3" xr:uid="{00000000-0002-0000-0000-000000000000}"/>
  </dataValidations>
  <pageMargins left="0.23622047244094491" right="0.23622047244094491" top="0.39370078740157483" bottom="0.74803149606299213" header="0.31496062992125984" footer="0.31496062992125984"/>
  <pageSetup paperSize="9" scale="61" fitToHeight="0" orientation="landscape" r:id="rId34"/>
  <legacyDrawing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D7890-C097-4E0F-95E6-CB6CFA422977}">
  <dimension ref="A1"/>
  <sheetViews>
    <sheetView tabSelected="1"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Notice&amp;Status</vt:lpstr>
      <vt:lpstr>Sheet1</vt:lpstr>
      <vt:lpstr>'Notice&amp;Status'!Print_Area</vt:lpstr>
    </vt:vector>
  </TitlesOfParts>
  <Company>XP R2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김영찬</cp:lastModifiedBy>
  <cp:lastPrinted>2022-04-06T05:50:21Z</cp:lastPrinted>
  <dcterms:created xsi:type="dcterms:W3CDTF">2013-10-14T02:55:22Z</dcterms:created>
  <dcterms:modified xsi:type="dcterms:W3CDTF">2022-06-08T02:29:50Z</dcterms:modified>
</cp:coreProperties>
</file>