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High Temp" sheetId="6" r:id="rId1"/>
  </sheets>
  <calcPr calcId="152511"/>
</workbook>
</file>

<file path=xl/calcChain.xml><?xml version="1.0" encoding="utf-8"?>
<calcChain xmlns="http://schemas.openxmlformats.org/spreadsheetml/2006/main">
  <c r="H23" i="6" l="1"/>
  <c r="I21" i="6"/>
  <c r="H21" i="6"/>
  <c r="I20" i="6"/>
  <c r="I9" i="6" l="1"/>
  <c r="H18" i="6"/>
  <c r="H9" i="6"/>
  <c r="H7" i="6" l="1"/>
  <c r="H6" i="6"/>
  <c r="H5" i="6"/>
  <c r="H20" i="6" l="1"/>
</calcChain>
</file>

<file path=xl/sharedStrings.xml><?xml version="1.0" encoding="utf-8"?>
<sst xmlns="http://schemas.openxmlformats.org/spreadsheetml/2006/main" count="24" uniqueCount="23">
  <si>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</si>
  <si>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</si>
  <si>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</si>
  <si>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</si>
  <si>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</si>
  <si>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</si>
  <si>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</si>
  <si>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</si>
  <si>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</si>
  <si>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</si>
  <si>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</si>
  <si>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</si>
  <si>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Q'ty (pc)</t>
  </si>
  <si>
    <t>U. Price (USD/pc)</t>
  </si>
  <si>
    <t>T. Price (USD)</t>
  </si>
  <si>
    <t>Dimension</t>
  </si>
  <si>
    <t>Product</t>
  </si>
  <si>
    <t>Alloy X</t>
  </si>
  <si>
    <t>Alloy L605</t>
  </si>
  <si>
    <t>0.385/0.426" x 5.625" x 48"</t>
  </si>
  <si>
    <t>0.120/0.130" x 36" x 40"</t>
  </si>
  <si>
    <t>Sub Total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</si>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</sst>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2" borderId="0" xfId="0" applyNumberFormat="1" applyFill="1"/>
    <xf numFmtId="0" fontId="0" fillId="3" borderId="0" xfId="0" applyFill="1" applyAlignment="1">
      <alignment horizontal="center" vertical="center" wrapText="1"/>
    </xf>
    <xf numFmtId="4" fontId="0" fillId="3" borderId="0" xfId="0" applyNumberFormat="1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4" fontId="0" fillId="3" borderId="0" xfId="0" applyNumberFormat="1" applyFont="1" applyFill="1" applyAlignment="1">
      <alignment horizontal="right"/>
    </xf>
    <xf numFmtId="4" fontId="0" fillId="3" borderId="0" xfId="0" applyNumberFormat="1" applyFont="1" applyFill="1"/>
    <xf numFmtId="3" fontId="3" fillId="3" borderId="1" xfId="0" applyNumberFormat="1" applyFont="1" applyFill="1" applyBorder="1" applyAlignment="1">
      <alignment vertical="center" wrapText="1"/>
    </xf>
    <xf numFmtId="4" fontId="0" fillId="3" borderId="2" xfId="0" applyNumberFormat="1" applyFont="1" applyFill="1" applyBorder="1" applyAlignment="1">
      <alignment horizontal="right"/>
    </xf>
    <xf numFmtId="4" fontId="0" fillId="3" borderId="2" xfId="0" applyNumberFormat="1" applyFont="1" applyFill="1" applyBorder="1"/>
    <xf numFmtId="3" fontId="3" fillId="3" borderId="0" xfId="0" applyNumberFormat="1" applyFont="1" applyFill="1" applyBorder="1" applyAlignment="1">
      <alignment vertical="center" wrapText="1"/>
    </xf>
    <xf numFmtId="4" fontId="2" fillId="3" borderId="0" xfId="0" applyNumberFormat="1" applyFont="1" applyFill="1" applyAlignment="1">
      <alignment horizontal="right"/>
    </xf>
    <xf numFmtId="4" fontId="2" fillId="3" borderId="0" xfId="0" applyNumberFormat="1" applyFont="1" applyFill="1"/>
    <xf numFmtId="4" fontId="0" fillId="3" borderId="0" xfId="0" applyNumberFormat="1" applyFill="1" applyAlignment="1">
      <alignment horizontal="right"/>
    </xf>
    <xf numFmtId="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3"/>
  <sheetViews>
    <sheetView tabSelected="1" topLeftCell="A7" workbookViewId="0">
      <selection activeCell="E21" sqref="E21"/>
    </sheetView>
  </sheetViews>
  <sheetFormatPr defaultRowHeight="15" x14ac:dyDescent="0.25"/>
  <cols>
    <col min="1" max="3" width="9.140625" style="10"/>
    <col min="4" max="4" width="9.85546875" style="10" bestFit="1" customWidth="1"/>
    <col min="5" max="5" width="24.28515625" style="10" bestFit="1" customWidth="1"/>
    <col min="6" max="6" width="8.42578125" style="10" bestFit="1" customWidth="1"/>
    <col min="7" max="7" width="13.140625" style="6" customWidth="1"/>
    <col min="8" max="8" width="12.85546875" style="6" bestFit="1" customWidth="1"/>
    <col min="9" max="10" width="11.140625" style="8" bestFit="1" customWidth="1"/>
    <col min="11" max="11" width="13.5703125" style="6" bestFit="1" customWidth="1"/>
    <col min="12" max="12" width="16" style="10" customWidth="1"/>
    <col min="13" max="13" width="15" style="8" customWidth="1"/>
    <col min="14" max="16384" width="9.140625" style="10"/>
  </cols>
  <sheetData>
    <row r="4" spans="4:13" s="2" customFormat="1" ht="30" x14ac:dyDescent="0.25">
      <c r="D4" s="2" t="s">
        <v>16</v>
      </c>
      <c r="E4" s="2" t="s">
        <v>15</v>
      </c>
      <c r="F4" s="2" t="s">
        <v>12</v>
      </c>
      <c r="G4" s="3" t="s">
        <v>13</v>
      </c>
      <c r="H4" s="3" t="s">
        <v>14</v>
      </c>
      <c r="I4" s="4"/>
      <c r="J4" s="4"/>
      <c r="K4" s="3"/>
      <c r="M4" s="4"/>
    </row>
    <row r="5" spans="4:13" x14ac:dyDescent="0.25">
      <c r="D5" s="5" t="s">
        <v>17</v>
      </c>
      <c r="E5" s="5" t="s">
        <v>20</v>
      </c>
      <c r="F5" s="5">
        <v>9</v>
      </c>
      <c r="G5" s="6">
        <v>873.9</v>
      </c>
      <c r="H5" s="6">
        <f>F5*G5</f>
        <v>7865.0999999999995</v>
      </c>
      <c r="I5" s="7"/>
      <c r="K5" s="9"/>
      <c r="L5" s="6"/>
      <c r="M5" s="6"/>
    </row>
    <row r="6" spans="4:13" x14ac:dyDescent="0.25">
      <c r="D6" s="5" t="s">
        <v>18</v>
      </c>
      <c r="E6" s="5" t="s">
        <v>19</v>
      </c>
      <c r="F6" s="5">
        <v>1</v>
      </c>
      <c r="G6" s="6">
        <v>2167.09</v>
      </c>
      <c r="H6" s="6">
        <f>F6*G6</f>
        <v>2167.09</v>
      </c>
      <c r="I6" s="7"/>
      <c r="K6" s="9"/>
      <c r="L6" s="6"/>
      <c r="M6" s="6"/>
    </row>
    <row r="7" spans="4:13" x14ac:dyDescent="0.25">
      <c r="G7" s="11" t="s">
        <v>21</v>
      </c>
      <c r="H7" s="12">
        <f>SUM(H5:H6)</f>
        <v>10032.189999999999</v>
      </c>
      <c r="K7" s="13"/>
    </row>
    <row r="8" spans="4:13" x14ac:dyDescent="0.25">
      <c r="G8" s="14" t="s">
        <v>22</v>
      </c>
      <c r="H8" s="15">
        <v>197.43</v>
      </c>
      <c r="K8" s="16"/>
    </row>
    <row r="9" spans="4:13" x14ac:dyDescent="0.25">
      <c r="G9" s="17" t="s">
        <v>2</v>
      </c>
      <c r="H9" s="18">
        <f>H7-H8</f>
        <v>9834.7599999999984</v>
      </c>
      <c r="I9" s="8">
        <f>H9*23300</f>
        <v>229149907.99999997</v>
      </c>
      <c r="K9" s="16"/>
    </row>
    <row r="10" spans="4:13" x14ac:dyDescent="0.25">
      <c r="G10" s="19" t="s">
        <v>3</v>
      </c>
      <c r="H10" s="6">
        <v>1120</v>
      </c>
      <c r="L10" s="6"/>
    </row>
    <row r="11" spans="4:13" x14ac:dyDescent="0.25">
      <c r="G11" s="19" t="s">
        <v>4</v>
      </c>
      <c r="H11" s="19">
        <v>0</v>
      </c>
    </row>
    <row r="12" spans="4:13" x14ac:dyDescent="0.25">
      <c r="G12" s="19" t="s">
        <v>5</v>
      </c>
      <c r="H12" s="19">
        <v>45</v>
      </c>
    </row>
    <row r="13" spans="4:13" x14ac:dyDescent="0.25">
      <c r="G13" s="19" t="s">
        <v>6</v>
      </c>
      <c r="H13" s="19">
        <v>45</v>
      </c>
      <c r="L13" s="8"/>
    </row>
    <row r="14" spans="4:13" x14ac:dyDescent="0.25">
      <c r="G14" s="19" t="s">
        <v>7</v>
      </c>
      <c r="H14" s="19">
        <v>0</v>
      </c>
    </row>
    <row r="15" spans="4:13" x14ac:dyDescent="0.25">
      <c r="G15" s="19" t="s">
        <v>9</v>
      </c>
      <c r="H15" s="19">
        <v>25</v>
      </c>
    </row>
    <row r="16" spans="4:13" x14ac:dyDescent="0.25">
      <c r="G16" s="19" t="s">
        <v>8</v>
      </c>
      <c r="H16" s="19" t="s">
        <v>0</v>
      </c>
    </row>
    <row r="17" spans="7:9" x14ac:dyDescent="0.25">
      <c r="G17" s="19"/>
    </row>
    <row r="18" spans="7:9" x14ac:dyDescent="0.25">
      <c r="G18" s="19" t="s">
        <v>1</v>
      </c>
      <c r="H18" s="6">
        <f>SUM(H9:H16)</f>
        <v>11069.759999999998</v>
      </c>
    </row>
    <row r="19" spans="7:9" x14ac:dyDescent="0.25">
      <c r="G19" s="19" t="s">
        <v>10</v>
      </c>
      <c r="H19" s="6">
        <v>0.17460000000000001</v>
      </c>
    </row>
    <row r="20" spans="7:9" x14ac:dyDescent="0.25">
      <c r="G20" s="19" t="s">
        <v>2</v>
      </c>
      <c r="H20" s="20">
        <f>H18*(1+H19)</f>
        <v>13002.540095999999</v>
      </c>
      <c r="I20" s="8">
        <f>H20*23300</f>
        <v>302959184.23679996</v>
      </c>
    </row>
    <row r="21" spans="7:9" x14ac:dyDescent="0.25">
      <c r="G21" s="19" t="s">
        <v>11</v>
      </c>
      <c r="H21" s="1">
        <f>H20-H18</f>
        <v>1932.7800960000004</v>
      </c>
      <c r="I21" s="8">
        <f>H21*23300</f>
        <v>45033776.236800008</v>
      </c>
    </row>
    <row r="23" spans="7:9" x14ac:dyDescent="0.25">
      <c r="H23" s="6">
        <f>H20-H9</f>
        <v>3167.7800960000004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2019-09-29T05:51:01Z</dcterms:modified>
</cp:coreProperties>
</file>