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definedNames>
    <definedName name="_xlnm.Print_Area" localSheetId="0">Sheet1!$A$1:$H$48</definedName>
  </definedNames>
  <calcPr calcId="152511"/>
</workbook>
</file>

<file path=xl/calcChain.xml><?xml version="1.0" encoding="utf-8"?>
<calcChain xmlns="http://schemas.openxmlformats.org/spreadsheetml/2006/main">
  <c r="H17" i="1" l="1"/>
  <c r="H18" i="1"/>
  <c r="H16" i="1"/>
  <c r="H19" i="1" l="1"/>
  <c r="H20" i="1" s="1"/>
  <c r="H21" i="1" l="1"/>
</calcChain>
</file>

<file path=xl/sharedStrings.xml><?xml version="1.0" encoding="utf-8"?>
<sst xmlns="http://schemas.openxmlformats.org/spreadsheetml/2006/main" count="43" uniqueCount="39">
  <si>
    <t>BÁO GIÁ</t>
  </si>
  <si>
    <t>Số: SVL-VIJA/010719</t>
  </si>
  <si>
    <t>STT</t>
  </si>
  <si>
    <t>Tên hàng hóa</t>
  </si>
  <si>
    <t>Tiêu chuẩn</t>
  </si>
  <si>
    <t>Xuất xứ</t>
  </si>
  <si>
    <t>Kích thước</t>
  </si>
  <si>
    <t>Tổng tiền hàng</t>
  </si>
  <si>
    <t>Cộng tiền hàng sau thuế</t>
  </si>
  <si>
    <t>Thuế VAT 10%</t>
  </si>
  <si>
    <t>*Giá trên đã bao gồm chi phí vận chuyển, thuế nhập khẩu và thuế VAT
**Báo giá chỉ áp dụng khi order hết tất cả các mục, nếu order riêng lẻ sẽ báo giá lại.</t>
  </si>
  <si>
    <t>CÁC ĐIỀU KIỆN KHÁC</t>
  </si>
  <si>
    <t>Phương thức giao hàng</t>
  </si>
  <si>
    <t>Phương thức thanh toán</t>
  </si>
  <si>
    <t>- Thanh toán trước 100%.</t>
  </si>
  <si>
    <t>Chứng từ</t>
  </si>
  <si>
    <t>Trân trọng ./.</t>
  </si>
  <si>
    <t>Thành tiền (VNĐ)</t>
  </si>
  <si>
    <t>Số lượng (pc)</t>
  </si>
  <si>
    <t>Đơn giá (VNĐ/pc)</t>
  </si>
  <si>
    <t>Chúng tôi rất mong nhận được sự hợp tác từ quý Công ty.</t>
  </si>
  <si>
    <t xml:space="preserve">AMS 5537J  </t>
  </si>
  <si>
    <t>Mỹ</t>
  </si>
  <si>
    <t>.120/.130" x 21.66" x 48"</t>
  </si>
  <si>
    <t>.022/.025" x 3.940" x 7.880"</t>
  </si>
  <si>
    <t>ASME SB435, UNS N06002
ASTM B435, UNS N06002</t>
  </si>
  <si>
    <t>HASTELLOY® X ALLOY</t>
  </si>
  <si>
    <t>- Thời gian giao hàng: 3-4 tuần kể từ ngày nhận được thanh toán;</t>
  </si>
  <si>
    <t>Hiệu lực báo giá</t>
  </si>
  <si>
    <t>- 03 ngày làm việc.</t>
  </si>
  <si>
    <r>
      <rPr>
        <b/>
        <sz val="12"/>
        <color theme="1"/>
        <rFont val="Times New Roman"/>
        <family val="1"/>
      </rPr>
      <t>CÔNG TY TNHH MỘT THÀNH VIÊN SIÊU VẬT LIỆU</t>
    </r>
    <r>
      <rPr>
        <sz val="12"/>
        <color theme="1"/>
        <rFont val="Times New Roman"/>
        <family val="1"/>
      </rPr>
      <t xml:space="preserve">
201/15 Lê Văn Việt, P. Hiệp Phú, Quận 9, TP. Hồ Chí Minh, Việt Nam
Mã số thuế: 0315502282
Điện thoại: 098 9944 746 | Fax: -
Email: sales@ss-materials.com | Web: www.ss-materials.com
</t>
    </r>
  </si>
  <si>
    <r>
      <t xml:space="preserve">        </t>
    </r>
    <r>
      <rPr>
        <i/>
        <u/>
        <sz val="13"/>
        <color theme="1"/>
        <rFont val="Times New Roman"/>
        <family val="1"/>
      </rPr>
      <t>Kính gửi</t>
    </r>
    <r>
      <rPr>
        <sz val="13"/>
        <color theme="1"/>
        <rFont val="Times New Roman"/>
        <family val="1"/>
      </rPr>
      <t xml:space="preserve">: </t>
    </r>
    <r>
      <rPr>
        <b/>
        <sz val="13"/>
        <color theme="1"/>
        <rFont val="Times New Roman"/>
        <family val="1"/>
      </rPr>
      <t>CHI NHÁNH CÔNG TY CỔ PHẦN KỸ THUẬT VIJA</t>
    </r>
    <r>
      <rPr>
        <sz val="13"/>
        <color theme="1"/>
        <rFont val="Times New Roman"/>
        <family val="1"/>
      </rPr>
      <t xml:space="preserve">
Công ty TNHH Một Thành Viên Siêu Vật Liệu chúng tôi xin cảm ơn sự quan tâm của quý khách đến những sản phẩm và dịch vụ của chúng tôi. Căn cứ vào yêu cầu của quý Công ty, chúng tôi xin kính gửi tới quý Công ty báo giá vật tư như sau:
</t>
    </r>
  </si>
  <si>
    <r>
      <t xml:space="preserve">HASTELLOY® 25 ALLOY </t>
    </r>
    <r>
      <rPr>
        <i/>
        <sz val="12"/>
        <color theme="1"/>
        <rFont val="Times New Roman"/>
        <family val="1"/>
      </rPr>
      <t>(ALLOY L605)</t>
    </r>
  </si>
  <si>
    <r>
      <t xml:space="preserve">.385/.426" x 6.00" x 48"
</t>
    </r>
    <r>
      <rPr>
        <i/>
        <sz val="12"/>
        <color theme="1"/>
        <rFont val="Times New Roman"/>
        <family val="1"/>
      </rPr>
      <t>(Dung sai cắt +.375"/-0)</t>
    </r>
  </si>
  <si>
    <r>
      <t>- Địa điểm giao hàng: Tại kho Bên mua</t>
    </r>
    <r>
      <rPr>
        <i/>
        <sz val="13"/>
        <color theme="1"/>
        <rFont val="Times New Roman"/>
        <family val="1"/>
      </rPr>
      <t xml:space="preserve"> (Dĩ An, Bình Dương).</t>
    </r>
  </si>
  <si>
    <r>
      <t>- Certificate of Test - CQ</t>
    </r>
    <r>
      <rPr>
        <i/>
        <sz val="13"/>
        <color theme="1"/>
        <rFont val="Times New Roman"/>
        <family val="1"/>
      </rPr>
      <t xml:space="preserve"> (bản sao);</t>
    </r>
  </si>
  <si>
    <r>
      <t>- Certificate of Origin - CO</t>
    </r>
    <r>
      <rPr>
        <i/>
        <sz val="13"/>
        <color theme="1"/>
        <rFont val="Times New Roman"/>
        <family val="1"/>
      </rPr>
      <t xml:space="preserve"> (bản sao).</t>
    </r>
  </si>
  <si>
    <t>CÔNG TY TNHH MỘT THÀNH VIÊN 
SIÊU VẬT LIỆU</t>
  </si>
  <si>
    <t>Hồ Chí Minh, ngày 10 tháng 07 năm 2019</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</si>
</sst>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36"/>
      <color theme="1"/>
      <name val="Times New Roman"/>
      <family val="1"/>
    </font>
    <font>
      <i/>
      <sz val="12"/>
      <color theme="1"/>
      <name val="Times New Roman"/>
      <family val="1"/>
    </font>
    <font>
      <sz val="13"/>
      <color theme="1"/>
      <name val="Times New Roman"/>
      <family val="1"/>
    </font>
    <font>
      <i/>
      <u/>
      <sz val="13"/>
      <color theme="1"/>
      <name val="Times New Roman"/>
      <family val="1"/>
    </font>
    <font>
      <b/>
      <sz val="13"/>
      <color theme="1"/>
      <name val="Times New Roman"/>
      <family val="1"/>
    </font>
    <font>
      <b/>
      <sz val="11"/>
      <color theme="1"/>
      <name val="Times New Roman"/>
      <family val="1"/>
    </font>
    <font>
      <i/>
      <sz val="11"/>
      <color theme="1"/>
      <name val="Times New Roman"/>
      <family val="1"/>
    </font>
    <font>
      <b/>
      <u/>
      <sz val="13"/>
      <color theme="1"/>
      <name val="Times New Roman"/>
      <family val="1"/>
    </font>
    <font>
      <i/>
      <sz val="13"/>
      <color theme="1"/>
      <name val="Times New Roman"/>
      <family val="1"/>
    </font>
    <font>
      <b/>
      <sz val="14"/>
      <color theme="1"/>
      <name val="Times New Roman"/>
      <family val="1"/>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36">
    <xf numFmtId="0" fontId="0" fillId="0" borderId="0" xfId="0"/>
    <xf numFmtId="0" fontId="3" fillId="0" borderId="0" xfId="0" applyFont="1" applyAlignment="1">
      <alignment vertical="top" wrapText="1"/>
    </xf>
    <xf numFmtId="0" fontId="3" fillId="0" borderId="0" xfId="0" applyFont="1"/>
    <xf numFmtId="3" fontId="3" fillId="0" borderId="0" xfId="0" applyNumberFormat="1" applyFont="1"/>
    <xf numFmtId="0" fontId="2" fillId="2" borderId="1" xfId="0" applyFont="1" applyFill="1" applyBorder="1" applyAlignment="1">
      <alignment horizontal="center" vertical="center" wrapText="1"/>
    </xf>
    <xf numFmtId="3" fontId="2" fillId="2" borderId="1" xfId="0" applyNumberFormat="1" applyFont="1" applyFill="1" applyBorder="1" applyAlignment="1">
      <alignment horizontal="center" vertical="center" wrapText="1"/>
    </xf>
    <xf numFmtId="0" fontId="9" fillId="0" borderId="0" xfId="0" applyFont="1" applyAlignment="1">
      <alignment horizontal="center" vertical="center" wrapText="1"/>
    </xf>
    <xf numFmtId="0" fontId="1" fillId="0" borderId="1" xfId="0" applyFont="1" applyBorder="1" applyAlignment="1">
      <alignment horizontal="center" vertical="top"/>
    </xf>
    <xf numFmtId="0" fontId="1" fillId="0" borderId="1" xfId="0" applyFont="1" applyBorder="1" applyAlignment="1">
      <alignment horizontal="left" vertical="top" wrapText="1"/>
    </xf>
    <xf numFmtId="0" fontId="1" fillId="0" borderId="1" xfId="0" applyFont="1" applyBorder="1" applyAlignment="1">
      <alignment horizontal="left" vertical="top"/>
    </xf>
    <xf numFmtId="3" fontId="1" fillId="0" borderId="1" xfId="0" applyNumberFormat="1" applyFont="1" applyBorder="1" applyAlignment="1">
      <alignment horizontal="center" vertical="top"/>
    </xf>
    <xf numFmtId="3" fontId="1" fillId="0" borderId="1" xfId="0" applyNumberFormat="1" applyFont="1" applyBorder="1" applyAlignment="1">
      <alignment horizontal="right" vertical="top"/>
    </xf>
    <xf numFmtId="3" fontId="1" fillId="0" borderId="1" xfId="0" applyNumberFormat="1" applyFont="1" applyBorder="1"/>
    <xf numFmtId="3" fontId="2" fillId="0" borderId="1" xfId="0" applyNumberFormat="1" applyFont="1" applyBorder="1"/>
    <xf numFmtId="0" fontId="3" fillId="0" borderId="0" xfId="0" applyFont="1" applyAlignment="1">
      <alignment horizontal="center"/>
    </xf>
    <xf numFmtId="0" fontId="11" fillId="0" borderId="0" xfId="0" applyFont="1" applyBorder="1" applyAlignment="1">
      <alignment horizontal="left"/>
    </xf>
    <xf numFmtId="0" fontId="6" fillId="0" borderId="0" xfId="0" applyFont="1"/>
    <xf numFmtId="3" fontId="6" fillId="0" borderId="0" xfId="0" applyNumberFormat="1" applyFont="1"/>
    <xf numFmtId="0" fontId="8" fillId="0" borderId="0" xfId="0" applyFont="1" applyAlignment="1">
      <alignment horizontal="left"/>
    </xf>
    <xf numFmtId="0" fontId="6" fillId="0" borderId="0" xfId="0" applyFont="1" applyAlignment="1">
      <alignment horizontal="center"/>
    </xf>
    <xf numFmtId="0" fontId="6" fillId="0" borderId="0" xfId="0" quotePrefix="1" applyFont="1"/>
    <xf numFmtId="0" fontId="8" fillId="0" borderId="0" xfId="0" applyFont="1"/>
    <xf numFmtId="0" fontId="1" fillId="0" borderId="0" xfId="0" applyFont="1"/>
    <xf numFmtId="3" fontId="1" fillId="0" borderId="0" xfId="0" applyNumberFormat="1" applyFont="1"/>
    <xf numFmtId="0" fontId="13" fillId="0" borderId="0" xfId="0" applyFont="1" applyAlignment="1">
      <alignment horizontal="center" vertical="center" wrapText="1"/>
    </xf>
    <xf numFmtId="0" fontId="1" fillId="0" borderId="1" xfId="0" applyFont="1" applyBorder="1" applyAlignment="1">
      <alignment horizontal="right"/>
    </xf>
    <xf numFmtId="0" fontId="2" fillId="0" borderId="1" xfId="0" applyFont="1" applyBorder="1" applyAlignment="1">
      <alignment horizontal="right"/>
    </xf>
    <xf numFmtId="0" fontId="10" fillId="0" borderId="1" xfId="0" applyFont="1" applyBorder="1" applyAlignment="1">
      <alignment horizontal="left" wrapText="1"/>
    </xf>
    <xf numFmtId="0" fontId="10" fillId="0" borderId="1" xfId="0" applyFont="1" applyBorder="1" applyAlignment="1">
      <alignment horizontal="left"/>
    </xf>
    <xf numFmtId="0" fontId="6" fillId="0" borderId="0" xfId="0" applyFont="1" applyAlignment="1">
      <alignment horizontal="left"/>
    </xf>
    <xf numFmtId="0" fontId="1" fillId="0" borderId="0" xfId="0" applyFont="1" applyAlignment="1">
      <alignment horizontal="left" vertical="top" wrapText="1"/>
    </xf>
    <xf numFmtId="0" fontId="4" fillId="0" borderId="0" xfId="0" applyFont="1" applyAlignment="1">
      <alignment horizontal="center"/>
    </xf>
    <xf numFmtId="0" fontId="5" fillId="0" borderId="0" xfId="0" applyFont="1" applyAlignment="1">
      <alignment horizontal="center"/>
    </xf>
    <xf numFmtId="0" fontId="5" fillId="0" borderId="0" xfId="0" applyFont="1" applyAlignment="1">
      <alignment horizontal="right"/>
    </xf>
    <xf numFmtId="0" fontId="6" fillId="0" borderId="0" xfId="0" applyFont="1" applyAlignment="1">
      <alignment horizontal="left" vertical="top" wrapText="1"/>
    </xf>
    <xf numFmtId="0" fontId="6" fillId="0" borderId="2" xfId="0" applyFont="1" applyBorder="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638175</xdr:colOff>
      <xdr:row>0</xdr:row>
      <xdr:rowOff>66675</xdr:rowOff>
    </xdr:from>
    <xdr:to>
      <xdr:col>7</xdr:col>
      <xdr:colOff>765810</xdr:colOff>
      <xdr:row>5</xdr:row>
      <xdr:rowOff>62104</xdr:rowOff>
    </xdr:to>
    <xdr:pic>
      <xdr:nvPicPr>
        <xdr:cNvPr id="2" name="Picture 1" descr="D:\3. Super Materials Company Limited\1. Marketing\Logo\Logo PNG.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38900" y="66675"/>
          <a:ext cx="1613535" cy="94792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1"/>
  <sheetViews>
    <sheetView tabSelected="1" view="pageBreakPreview" topLeftCell="A28" zoomScaleNormal="100" zoomScaleSheetLayoutView="100" workbookViewId="0">
      <selection activeCell="K7" sqref="K7"/>
    </sheetView>
  </sheetViews>
  <sheetFormatPr defaultRowHeight="15" x14ac:dyDescent="0.25"/>
  <cols>
    <col min="1" max="1" width="5" style="2" customWidth="1"/>
    <col min="2" max="2" width="23" style="2" customWidth="1"/>
    <col min="3" max="3" width="27.7109375" style="2" customWidth="1"/>
    <col min="4" max="4" width="5.5703125" style="2" bestFit="1" customWidth="1"/>
    <col min="5" max="5" width="27.5703125" style="2" bestFit="1" customWidth="1"/>
    <col min="6" max="6" width="9.85546875" style="2" bestFit="1" customWidth="1"/>
    <col min="7" max="8" width="12.42578125" style="3" bestFit="1" customWidth="1"/>
    <col min="9" max="16384" width="9.140625" style="2"/>
  </cols>
  <sheetData>
    <row r="1" spans="1:10" ht="15" customHeight="1" x14ac:dyDescent="0.25">
      <c r="A1" s="30" t="s">
        <v>30</v>
      </c>
      <c r="B1" s="30"/>
      <c r="C1" s="30"/>
      <c r="D1" s="30"/>
      <c r="E1" s="30"/>
      <c r="F1" s="30"/>
      <c r="G1" s="30"/>
      <c r="H1" s="30"/>
      <c r="I1" s="1"/>
      <c r="J1" s="1"/>
    </row>
    <row r="2" spans="1:10" x14ac:dyDescent="0.25">
      <c r="A2" s="30"/>
      <c r="B2" s="30"/>
      <c r="C2" s="30"/>
      <c r="D2" s="30"/>
      <c r="E2" s="30"/>
      <c r="F2" s="30"/>
      <c r="G2" s="30"/>
      <c r="H2" s="30"/>
      <c r="I2" s="1"/>
      <c r="J2" s="1"/>
    </row>
    <row r="3" spans="1:10" x14ac:dyDescent="0.25">
      <c r="A3" s="30"/>
      <c r="B3" s="30"/>
      <c r="C3" s="30"/>
      <c r="D3" s="30"/>
      <c r="E3" s="30"/>
      <c r="F3" s="30"/>
      <c r="G3" s="30"/>
      <c r="H3" s="30"/>
      <c r="I3" s="1"/>
      <c r="J3" s="1"/>
    </row>
    <row r="4" spans="1:10" x14ac:dyDescent="0.25">
      <c r="A4" s="30"/>
      <c r="B4" s="30"/>
      <c r="C4" s="30"/>
      <c r="D4" s="30"/>
      <c r="E4" s="30"/>
      <c r="F4" s="30"/>
      <c r="G4" s="30"/>
      <c r="H4" s="30"/>
      <c r="I4" s="1"/>
      <c r="J4" s="1"/>
    </row>
    <row r="5" spans="1:10" x14ac:dyDescent="0.25">
      <c r="A5" s="30"/>
      <c r="B5" s="30"/>
      <c r="C5" s="30"/>
      <c r="D5" s="30"/>
      <c r="E5" s="30"/>
      <c r="F5" s="30"/>
      <c r="G5" s="30"/>
      <c r="H5" s="30"/>
      <c r="I5" s="1"/>
      <c r="J5" s="1"/>
    </row>
    <row r="6" spans="1:10" x14ac:dyDescent="0.25">
      <c r="A6" s="30"/>
      <c r="B6" s="30"/>
      <c r="C6" s="30"/>
      <c r="D6" s="30"/>
      <c r="E6" s="30"/>
      <c r="F6" s="30"/>
      <c r="G6" s="30"/>
      <c r="H6" s="30"/>
      <c r="I6" s="1"/>
      <c r="J6" s="1"/>
    </row>
    <row r="7" spans="1:10" ht="45" x14ac:dyDescent="0.6">
      <c r="A7" s="31" t="s">
        <v>0</v>
      </c>
      <c r="B7" s="31"/>
      <c r="C7" s="31"/>
      <c r="D7" s="31"/>
      <c r="E7" s="31"/>
      <c r="F7" s="31"/>
      <c r="G7" s="31"/>
      <c r="H7" s="31"/>
    </row>
    <row r="8" spans="1:10" ht="15.75" x14ac:dyDescent="0.25">
      <c r="A8" s="32" t="s">
        <v>1</v>
      </c>
      <c r="B8" s="32"/>
      <c r="C8" s="32"/>
      <c r="D8" s="32"/>
      <c r="E8" s="32"/>
      <c r="F8" s="32"/>
      <c r="G8" s="32"/>
      <c r="H8" s="32"/>
    </row>
    <row r="9" spans="1:10" ht="15.75" x14ac:dyDescent="0.25">
      <c r="A9" s="33" t="s">
        <v>38</v>
      </c>
      <c r="B9" s="33"/>
      <c r="C9" s="33"/>
      <c r="D9" s="33"/>
      <c r="E9" s="33"/>
      <c r="F9" s="33"/>
      <c r="G9" s="33"/>
      <c r="H9" s="33"/>
    </row>
    <row r="10" spans="1:10" ht="4.5" customHeight="1" x14ac:dyDescent="0.25"/>
    <row r="11" spans="1:10" ht="15" customHeight="1" x14ac:dyDescent="0.25">
      <c r="A11" s="34" t="s">
        <v>31</v>
      </c>
      <c r="B11" s="34"/>
      <c r="C11" s="34"/>
      <c r="D11" s="34"/>
      <c r="E11" s="34"/>
      <c r="F11" s="34"/>
      <c r="G11" s="34"/>
      <c r="H11" s="34"/>
      <c r="I11" s="1"/>
      <c r="J11" s="1"/>
    </row>
    <row r="12" spans="1:10" ht="20.25" customHeight="1" x14ac:dyDescent="0.25">
      <c r="A12" s="34"/>
      <c r="B12" s="34"/>
      <c r="C12" s="34"/>
      <c r="D12" s="34"/>
      <c r="E12" s="34"/>
      <c r="F12" s="34"/>
      <c r="G12" s="34"/>
      <c r="H12" s="34"/>
      <c r="I12" s="1"/>
      <c r="J12" s="1"/>
    </row>
    <row r="13" spans="1:10" x14ac:dyDescent="0.25">
      <c r="A13" s="34"/>
      <c r="B13" s="34"/>
      <c r="C13" s="34"/>
      <c r="D13" s="34"/>
      <c r="E13" s="34"/>
      <c r="F13" s="34"/>
      <c r="G13" s="34"/>
      <c r="H13" s="34"/>
      <c r="I13" s="1"/>
      <c r="J13" s="1"/>
    </row>
    <row r="14" spans="1:10" ht="7.5" customHeight="1" x14ac:dyDescent="0.25">
      <c r="A14" s="35"/>
      <c r="B14" s="35"/>
      <c r="C14" s="35"/>
      <c r="D14" s="35"/>
      <c r="E14" s="35"/>
      <c r="F14" s="35"/>
      <c r="G14" s="35"/>
      <c r="H14" s="35"/>
      <c r="I14" s="1"/>
      <c r="J14" s="1"/>
    </row>
    <row r="15" spans="1:10" s="6" customFormat="1" ht="32.25" customHeight="1" x14ac:dyDescent="0.25">
      <c r="A15" s="4" t="s">
        <v>2</v>
      </c>
      <c r="B15" s="4" t="s">
        <v>3</v>
      </c>
      <c r="C15" s="4" t="s">
        <v>4</v>
      </c>
      <c r="D15" s="4" t="s">
        <v>5</v>
      </c>
      <c r="E15" s="4" t="s">
        <v>6</v>
      </c>
      <c r="F15" s="4" t="s">
        <v>18</v>
      </c>
      <c r="G15" s="5" t="s">
        <v>19</v>
      </c>
      <c r="H15" s="5" t="s">
        <v>17</v>
      </c>
    </row>
    <row r="16" spans="1:10" ht="47.25" x14ac:dyDescent="0.25">
      <c r="A16" s="7">
        <v>1</v>
      </c>
      <c r="B16" s="8" t="s">
        <v>32</v>
      </c>
      <c r="C16" s="9" t="s">
        <v>21</v>
      </c>
      <c r="D16" s="7" t="s">
        <v>22</v>
      </c>
      <c r="E16" s="8" t="s">
        <v>33</v>
      </c>
      <c r="F16" s="7">
        <v>1</v>
      </c>
      <c r="G16" s="10">
        <v>89935296.289999992</v>
      </c>
      <c r="H16" s="11">
        <f>F16*G16</f>
        <v>89935296.289999992</v>
      </c>
    </row>
    <row r="17" spans="1:8" ht="47.25" x14ac:dyDescent="0.25">
      <c r="A17" s="7">
        <v>2</v>
      </c>
      <c r="B17" s="8" t="s">
        <v>26</v>
      </c>
      <c r="C17" s="8" t="s">
        <v>25</v>
      </c>
      <c r="D17" s="7" t="s">
        <v>22</v>
      </c>
      <c r="E17" s="9" t="s">
        <v>23</v>
      </c>
      <c r="F17" s="7">
        <v>1</v>
      </c>
      <c r="G17" s="10">
        <v>33724493.131034486</v>
      </c>
      <c r="H17" s="11">
        <f t="shared" ref="H17:H18" si="0">F17*G17</f>
        <v>33724493.131034486</v>
      </c>
    </row>
    <row r="18" spans="1:8" ht="47.25" x14ac:dyDescent="0.25">
      <c r="A18" s="7">
        <v>3</v>
      </c>
      <c r="B18" s="8" t="s">
        <v>26</v>
      </c>
      <c r="C18" s="8" t="s">
        <v>25</v>
      </c>
      <c r="D18" s="7" t="s">
        <v>22</v>
      </c>
      <c r="E18" s="9" t="s">
        <v>24</v>
      </c>
      <c r="F18" s="7">
        <v>1</v>
      </c>
      <c r="G18" s="10">
        <v>234197.86896551726</v>
      </c>
      <c r="H18" s="11">
        <f t="shared" si="0"/>
        <v>234197.86896551726</v>
      </c>
    </row>
    <row r="19" spans="1:8" ht="15.75" x14ac:dyDescent="0.25">
      <c r="A19" s="25" t="s">
        <v>7</v>
      </c>
      <c r="B19" s="25"/>
      <c r="C19" s="25"/>
      <c r="D19" s="25"/>
      <c r="E19" s="25"/>
      <c r="F19" s="25"/>
      <c r="G19" s="25"/>
      <c r="H19" s="12">
        <f>SUM(H16:H18)</f>
        <v>123893987.29000001</v>
      </c>
    </row>
    <row r="20" spans="1:8" ht="15.75" x14ac:dyDescent="0.25">
      <c r="A20" s="25" t="s">
        <v>9</v>
      </c>
      <c r="B20" s="25"/>
      <c r="C20" s="25"/>
      <c r="D20" s="25"/>
      <c r="E20" s="25"/>
      <c r="F20" s="25"/>
      <c r="G20" s="25"/>
      <c r="H20" s="12">
        <f>0.1*H19</f>
        <v>12389398.729000002</v>
      </c>
    </row>
    <row r="21" spans="1:8" ht="15.75" x14ac:dyDescent="0.25">
      <c r="A21" s="26" t="s">
        <v>8</v>
      </c>
      <c r="B21" s="26"/>
      <c r="C21" s="26"/>
      <c r="D21" s="26"/>
      <c r="E21" s="26"/>
      <c r="F21" s="26"/>
      <c r="G21" s="26"/>
      <c r="H21" s="13">
        <f>H19+H20</f>
        <v>136283386.01899999</v>
      </c>
    </row>
    <row r="22" spans="1:8" x14ac:dyDescent="0.25">
      <c r="A22" s="27" t="s">
        <v>10</v>
      </c>
      <c r="B22" s="28"/>
      <c r="C22" s="28"/>
      <c r="D22" s="28"/>
      <c r="E22" s="28"/>
      <c r="F22" s="28"/>
      <c r="G22" s="28"/>
      <c r="H22" s="28"/>
    </row>
    <row r="23" spans="1:8" x14ac:dyDescent="0.25">
      <c r="A23" s="28"/>
      <c r="B23" s="28"/>
      <c r="C23" s="28"/>
      <c r="D23" s="28"/>
      <c r="E23" s="28"/>
      <c r="F23" s="28"/>
      <c r="G23" s="28"/>
      <c r="H23" s="28"/>
    </row>
    <row r="24" spans="1:8" x14ac:dyDescent="0.25">
      <c r="A24" s="14"/>
    </row>
    <row r="25" spans="1:8" ht="16.5" x14ac:dyDescent="0.25">
      <c r="A25" s="15" t="s">
        <v>11</v>
      </c>
      <c r="B25" s="16"/>
      <c r="C25" s="16"/>
      <c r="D25" s="16"/>
      <c r="E25" s="16"/>
      <c r="F25" s="16"/>
      <c r="G25" s="17"/>
      <c r="H25" s="17"/>
    </row>
    <row r="26" spans="1:8" ht="16.5" x14ac:dyDescent="0.25">
      <c r="A26" s="18" t="s">
        <v>12</v>
      </c>
      <c r="B26" s="16"/>
      <c r="C26" s="16"/>
      <c r="D26" s="16"/>
      <c r="E26" s="16"/>
      <c r="F26" s="16"/>
      <c r="G26" s="17"/>
      <c r="H26" s="17"/>
    </row>
    <row r="27" spans="1:8" ht="16.5" x14ac:dyDescent="0.25">
      <c r="A27" s="19"/>
      <c r="B27" s="20" t="s">
        <v>27</v>
      </c>
      <c r="C27" s="16"/>
      <c r="D27" s="16"/>
      <c r="E27" s="16"/>
      <c r="F27" s="16"/>
      <c r="G27" s="17"/>
      <c r="H27" s="17"/>
    </row>
    <row r="28" spans="1:8" ht="16.5" x14ac:dyDescent="0.25">
      <c r="A28" s="16"/>
      <c r="B28" s="20" t="s">
        <v>34</v>
      </c>
      <c r="C28" s="16"/>
      <c r="D28" s="16"/>
      <c r="E28" s="16"/>
      <c r="F28" s="16"/>
      <c r="G28" s="17"/>
      <c r="H28" s="17"/>
    </row>
    <row r="29" spans="1:8" ht="16.5" x14ac:dyDescent="0.25">
      <c r="A29" s="21" t="s">
        <v>13</v>
      </c>
      <c r="B29" s="16"/>
      <c r="C29" s="16"/>
      <c r="D29" s="16"/>
      <c r="E29" s="16"/>
      <c r="F29" s="16"/>
      <c r="G29" s="17"/>
      <c r="H29" s="17"/>
    </row>
    <row r="30" spans="1:8" ht="16.5" x14ac:dyDescent="0.25">
      <c r="A30" s="16"/>
      <c r="B30" s="20" t="s">
        <v>14</v>
      </c>
      <c r="C30" s="16"/>
      <c r="D30" s="16"/>
      <c r="E30" s="16"/>
      <c r="F30" s="16"/>
      <c r="G30" s="17"/>
      <c r="H30" s="17"/>
    </row>
    <row r="31" spans="1:8" ht="16.5" x14ac:dyDescent="0.25">
      <c r="A31" s="21" t="s">
        <v>15</v>
      </c>
      <c r="B31" s="16"/>
      <c r="C31" s="16"/>
      <c r="D31" s="16"/>
      <c r="E31" s="16"/>
      <c r="F31" s="16"/>
      <c r="G31" s="17"/>
      <c r="H31" s="17"/>
    </row>
    <row r="32" spans="1:8" ht="16.5" x14ac:dyDescent="0.25">
      <c r="A32" s="16"/>
      <c r="B32" s="20" t="s">
        <v>35</v>
      </c>
      <c r="C32" s="16"/>
      <c r="D32" s="16"/>
      <c r="E32" s="16"/>
      <c r="F32" s="16"/>
      <c r="G32" s="17"/>
      <c r="H32" s="17"/>
    </row>
    <row r="33" spans="1:8" ht="16.5" x14ac:dyDescent="0.25">
      <c r="A33" s="16"/>
      <c r="B33" s="20" t="s">
        <v>36</v>
      </c>
      <c r="C33" s="16"/>
      <c r="D33" s="16"/>
      <c r="E33" s="16"/>
      <c r="F33" s="16"/>
      <c r="G33" s="17"/>
      <c r="H33" s="17"/>
    </row>
    <row r="34" spans="1:8" ht="16.5" x14ac:dyDescent="0.25">
      <c r="A34" s="21" t="s">
        <v>28</v>
      </c>
      <c r="B34" s="20"/>
      <c r="C34" s="16"/>
      <c r="D34" s="16"/>
      <c r="E34" s="16"/>
      <c r="F34" s="16"/>
      <c r="G34" s="17"/>
      <c r="H34" s="17"/>
    </row>
    <row r="35" spans="1:8" ht="16.5" x14ac:dyDescent="0.25">
      <c r="A35" s="16"/>
      <c r="B35" s="20" t="s">
        <v>29</v>
      </c>
      <c r="C35" s="16"/>
      <c r="D35" s="16"/>
      <c r="E35" s="16"/>
      <c r="F35" s="16"/>
      <c r="G35" s="17"/>
      <c r="H35" s="17"/>
    </row>
    <row r="36" spans="1:8" ht="8.25" customHeight="1" x14ac:dyDescent="0.25">
      <c r="A36" s="16"/>
      <c r="B36" s="20"/>
      <c r="C36" s="16"/>
      <c r="D36" s="16"/>
      <c r="E36" s="16"/>
      <c r="F36" s="16"/>
      <c r="G36" s="17"/>
      <c r="H36" s="17"/>
    </row>
    <row r="37" spans="1:8" ht="16.5" x14ac:dyDescent="0.25">
      <c r="A37" s="29" t="s">
        <v>20</v>
      </c>
      <c r="B37" s="29"/>
      <c r="C37" s="29"/>
      <c r="D37" s="29"/>
      <c r="E37" s="29"/>
      <c r="F37" s="29"/>
      <c r="G37" s="29"/>
      <c r="H37" s="29"/>
    </row>
    <row r="38" spans="1:8" ht="16.5" x14ac:dyDescent="0.25">
      <c r="A38" s="16" t="s">
        <v>16</v>
      </c>
      <c r="B38" s="16"/>
      <c r="C38" s="16"/>
      <c r="D38" s="16"/>
      <c r="E38" s="16"/>
      <c r="F38" s="16"/>
      <c r="G38" s="17"/>
      <c r="H38" s="17"/>
    </row>
    <row r="39" spans="1:8" ht="18.75" customHeight="1" x14ac:dyDescent="0.25">
      <c r="A39" s="22"/>
      <c r="B39" s="22"/>
      <c r="C39" s="22"/>
      <c r="D39" s="24" t="s">
        <v>37</v>
      </c>
      <c r="E39" s="24"/>
      <c r="F39" s="24"/>
      <c r="G39" s="24"/>
      <c r="H39" s="24"/>
    </row>
    <row r="40" spans="1:8" ht="15.75" x14ac:dyDescent="0.25">
      <c r="A40" s="22"/>
      <c r="B40" s="22"/>
      <c r="C40" s="22"/>
      <c r="D40" s="24"/>
      <c r="E40" s="24"/>
      <c r="F40" s="24"/>
      <c r="G40" s="24"/>
      <c r="H40" s="24"/>
    </row>
    <row r="41" spans="1:8" ht="15.75" x14ac:dyDescent="0.25">
      <c r="A41" s="22"/>
      <c r="B41" s="22"/>
      <c r="C41" s="22"/>
      <c r="D41" s="22"/>
      <c r="E41" s="22"/>
      <c r="F41" s="22"/>
      <c r="G41" s="23"/>
      <c r="H41" s="23"/>
    </row>
  </sheetData>
  <mergeCells count="11">
    <mergeCell ref="A1:H6"/>
    <mergeCell ref="A7:H7"/>
    <mergeCell ref="A8:H8"/>
    <mergeCell ref="A9:H9"/>
    <mergeCell ref="A11:H14"/>
    <mergeCell ref="D39:H40"/>
    <mergeCell ref="A19:G19"/>
    <mergeCell ref="A20:G20"/>
    <mergeCell ref="A21:G21"/>
    <mergeCell ref="A22:H23"/>
    <mergeCell ref="A37:H37"/>
  </mergeCells>
  <pageMargins left="0.7" right="0.7" top="0.75" bottom="0.75" header="0.3" footer="0.3"/>
  <pageSetup paperSize="9" scale="70"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2019-07-10T02:41:43Z</dcterms:modified>
</cp:coreProperties>
</file>