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200" windowHeight="8640"/>
  </bookViews>
  <sheets>
    <sheet name="Pipes" sheetId="1" r:id="rId1"/>
  </sheets>
  <definedNames>
    <definedName name="_xlnm.Print_Area" localSheetId="0">Pipes!$A$1:$L$47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26" i="1"/>
  <c r="K30" i="1"/>
  <c r="K34" i="1"/>
  <c r="K38" i="1"/>
  <c r="K11" i="1"/>
  <c r="H12" i="1"/>
  <c r="K12" i="1" s="1"/>
  <c r="H13" i="1"/>
  <c r="K13" i="1" s="1"/>
  <c r="H14" i="1"/>
  <c r="H15" i="1"/>
  <c r="K15" i="1" s="1"/>
  <c r="H16" i="1"/>
  <c r="K16" i="1" s="1"/>
  <c r="H17" i="1"/>
  <c r="K17" i="1" s="1"/>
  <c r="H18" i="1"/>
  <c r="H19" i="1"/>
  <c r="H20" i="1"/>
  <c r="H21" i="1"/>
  <c r="H22" i="1"/>
  <c r="H23" i="1"/>
  <c r="H24" i="1"/>
  <c r="H25" i="1"/>
  <c r="H26" i="1"/>
  <c r="H27" i="1"/>
  <c r="K27" i="1" s="1"/>
  <c r="H28" i="1"/>
  <c r="K28" i="1" s="1"/>
  <c r="H29" i="1"/>
  <c r="K29" i="1" s="1"/>
  <c r="H30" i="1"/>
  <c r="H31" i="1"/>
  <c r="K31" i="1" s="1"/>
  <c r="H32" i="1"/>
  <c r="K32" i="1" s="1"/>
  <c r="H33" i="1"/>
  <c r="K33" i="1" s="1"/>
  <c r="H34" i="1"/>
  <c r="H35" i="1"/>
  <c r="K35" i="1" s="1"/>
  <c r="H36" i="1"/>
  <c r="K36" i="1" s="1"/>
  <c r="H37" i="1"/>
  <c r="K37" i="1" s="1"/>
  <c r="H38" i="1"/>
  <c r="H39" i="1"/>
  <c r="K39" i="1" s="1"/>
  <c r="H40" i="1"/>
  <c r="K40" i="1" s="1"/>
  <c r="H41" i="1"/>
  <c r="K41" i="1" s="1"/>
  <c r="H11" i="1"/>
  <c r="K42" i="1" l="1"/>
  <c r="K43" i="1" s="1"/>
  <c r="K45" i="1" s="1"/>
</calcChain>
</file>

<file path=xl/sharedStrings.xml><?xml version="1.0" encoding="utf-8"?>
<sst xmlns="http://schemas.openxmlformats.org/spreadsheetml/2006/main" count="100" uniqueCount="40">
  <si>
    <t>No.</t>
  </si>
  <si>
    <t>Detail Text</t>
  </si>
  <si>
    <t>Material</t>
  </si>
  <si>
    <t>SIZE (DN)</t>
  </si>
  <si>
    <t>Bore1</t>
  </si>
  <si>
    <t>Bore2</t>
  </si>
  <si>
    <t>Bore3</t>
  </si>
  <si>
    <t>PIPE EFW BE SCH 10S ASME B36.19M</t>
  </si>
  <si>
    <t>ASTM A312 GR TP304</t>
  </si>
  <si>
    <t>PIPE SMLS BE SCH 40 ASME B36.10M</t>
  </si>
  <si>
    <t>ASTM A106 GR. B</t>
  </si>
  <si>
    <t>PIPE SMLS BE SCH 80S ASME B36.19M</t>
  </si>
  <si>
    <t>PIPE SMLS PE SCH 40S ASME B36.19M</t>
  </si>
  <si>
    <t>PIPE SMLS PE SCH 80 ASME B36.10M</t>
  </si>
  <si>
    <t>ASTM A53 GR B</t>
  </si>
  <si>
    <t>ASTM A53 GR.B/GALV.</t>
  </si>
  <si>
    <t>PIPE ERW BE SCH 40 ASME B36.10M</t>
  </si>
  <si>
    <t>Unit Length (m)</t>
  </si>
  <si>
    <t>Q'ty (pc)</t>
  </si>
  <si>
    <t>Total Length (m)</t>
  </si>
  <si>
    <t>Unit Price (VND/pc)</t>
  </si>
  <si>
    <t>Total Price (VND)</t>
  </si>
  <si>
    <t>No offer</t>
  </si>
  <si>
    <t>SUM</t>
  </si>
  <si>
    <t>Total</t>
  </si>
  <si>
    <t>Vận chuyển</t>
  </si>
  <si>
    <t>Chưa bao gồm</t>
  </si>
  <si>
    <t>VAT 10%</t>
  </si>
  <si>
    <r>
      <rPr>
        <b/>
        <sz val="12"/>
        <color theme="1"/>
        <rFont val="Calibri"/>
        <family val="2"/>
        <scheme val="minor"/>
      </rPr>
      <t>CÔNG TY TNHH MỘT THÀNH VIÊN SIÊU VẬT LIỆU</t>
    </r>
    <r>
      <rPr>
        <sz val="12"/>
        <color theme="1"/>
        <rFont val="Calibri"/>
        <family val="2"/>
        <scheme val="minor"/>
      </rPr>
      <t xml:space="preserve">
201/15 Lê Văn Việt, P. Hiệp Phú, Quận 9, TP. Hồ Chí Minh, Việt Nam
Mã số thuế: 0315502282
Điện thoại: 098 9944 746 | Fax: -
Email: sales@ss-materials.com | Web: www.ss-materials.com</t>
    </r>
  </si>
  <si>
    <t>BÁO GIÁ</t>
  </si>
  <si>
    <t>Ngày 19/06/2019</t>
  </si>
  <si>
    <t>Số: SVL-MinhKim/190619</t>
  </si>
  <si>
    <t>Hàng có sẵn ở HCM</t>
  </si>
  <si>
    <t>Giao hàng trong vòng 3-5 ngày</t>
  </si>
  <si>
    <t>Thanh toán trước khi nhận hàng</t>
  </si>
  <si>
    <t>Notes:</t>
  </si>
  <si>
    <t>Xuất xứ</t>
  </si>
  <si>
    <t>Thái Lan</t>
  </si>
  <si>
    <t>Nhật</t>
  </si>
  <si>
    <t>Hàng đầy đủ CO, 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</si>
</sst>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0" fillId="0" borderId="0" xfId="0" applyNumberFormat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3" fontId="0" fillId="0" borderId="0" xfId="0" applyNumberFormat="1" applyAlignment="1">
      <alignment horizontal="right"/>
    </xf>
    <xf numFmtId="3" fontId="3" fillId="0" borderId="0" xfId="0" applyNumberFormat="1" applyFont="1"/>
    <xf numFmtId="3" fontId="1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0" fontId="6" fillId="3" borderId="5" xfId="0" applyFont="1" applyFill="1" applyBorder="1" applyAlignment="1">
      <alignment horizontal="center" vertical="top" wrapText="1"/>
    </xf>
    <xf numFmtId="3" fontId="7" fillId="3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223633</xdr:colOff>
      <xdr:row>0</xdr:row>
      <xdr:rowOff>140805</xdr:rowOff>
    </xdr:from>
    <xdr:to>
      <xdr:col>11</xdr:col>
      <xdr:colOff>496957</xdr:colOff>
      <xdr:row>4</xdr:row>
      <xdr:rowOff>89304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0568" y="140805"/>
          <a:ext cx="1209259" cy="710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view="pageBreakPreview" zoomScale="115" zoomScaleNormal="100" zoomScaleSheetLayoutView="115" workbookViewId="0">
      <selection activeCell="M10" sqref="M10"/>
    </sheetView>
  </sheetViews>
  <sheetFormatPr defaultRowHeight="15" x14ac:dyDescent="0.25"/>
  <cols>
    <col min="2" max="2" width="33.85546875" bestFit="1" customWidth="1"/>
    <col min="3" max="3" width="20.7109375" bestFit="1" customWidth="1"/>
    <col min="7" max="7" width="11" style="2" customWidth="1"/>
    <col min="8" max="8" width="9.140625" style="2"/>
    <col min="9" max="9" width="11.140625" style="2" customWidth="1"/>
    <col min="10" max="10" width="11.140625" style="6" customWidth="1"/>
    <col min="11" max="11" width="14" style="6" customWidth="1"/>
  </cols>
  <sheetData>
    <row r="1" spans="1:12" ht="15" customHeight="1" x14ac:dyDescent="0.25">
      <c r="A1" s="24" t="s">
        <v>28</v>
      </c>
      <c r="B1" s="24"/>
      <c r="C1" s="24"/>
      <c r="D1" s="24"/>
      <c r="E1" s="24"/>
      <c r="F1" s="25"/>
      <c r="G1" s="26"/>
      <c r="H1" s="26"/>
      <c r="I1" s="26"/>
      <c r="J1" s="27"/>
      <c r="K1" s="27"/>
      <c r="L1" s="25"/>
    </row>
    <row r="2" spans="1:12" ht="15" customHeight="1" x14ac:dyDescent="0.25">
      <c r="A2" s="24"/>
      <c r="B2" s="24"/>
      <c r="C2" s="24"/>
      <c r="D2" s="24"/>
      <c r="E2" s="24"/>
      <c r="F2" s="25"/>
      <c r="G2" s="26"/>
      <c r="H2" s="26"/>
      <c r="I2" s="26"/>
      <c r="J2" s="27"/>
      <c r="K2" s="27"/>
      <c r="L2" s="25"/>
    </row>
    <row r="3" spans="1:12" ht="15" customHeight="1" x14ac:dyDescent="0.25">
      <c r="A3" s="24"/>
      <c r="B3" s="24"/>
      <c r="C3" s="24"/>
      <c r="D3" s="24"/>
      <c r="E3" s="24"/>
      <c r="F3" s="25"/>
      <c r="G3" s="26"/>
      <c r="H3" s="26"/>
      <c r="I3" s="26"/>
      <c r="J3" s="27"/>
      <c r="K3" s="27"/>
      <c r="L3" s="25"/>
    </row>
    <row r="4" spans="1:12" ht="15" customHeight="1" x14ac:dyDescent="0.25">
      <c r="A4" s="24"/>
      <c r="B4" s="24"/>
      <c r="C4" s="24"/>
      <c r="D4" s="24"/>
      <c r="E4" s="24"/>
      <c r="F4" s="25"/>
      <c r="G4" s="26"/>
      <c r="H4" s="26"/>
      <c r="I4" s="26"/>
      <c r="J4" s="27"/>
      <c r="K4" s="27"/>
      <c r="L4" s="25"/>
    </row>
    <row r="5" spans="1:12" ht="15" customHeight="1" x14ac:dyDescent="0.25">
      <c r="A5" s="24"/>
      <c r="B5" s="24"/>
      <c r="C5" s="24"/>
      <c r="D5" s="24"/>
      <c r="E5" s="24"/>
      <c r="F5" s="25"/>
      <c r="G5" s="26"/>
      <c r="H5" s="26"/>
      <c r="I5" s="26"/>
      <c r="J5" s="27"/>
      <c r="K5" s="27"/>
      <c r="L5" s="25"/>
    </row>
    <row r="6" spans="1:12" ht="15" customHeight="1" x14ac:dyDescent="0.25">
      <c r="A6" s="24"/>
      <c r="B6" s="24"/>
      <c r="C6" s="24"/>
      <c r="D6" s="24"/>
      <c r="E6" s="24"/>
      <c r="F6" s="25"/>
      <c r="G6" s="26"/>
      <c r="H6" s="26"/>
      <c r="I6" s="26"/>
      <c r="J6" s="27"/>
      <c r="K6" s="27"/>
      <c r="L6" s="29" t="s">
        <v>30</v>
      </c>
    </row>
    <row r="7" spans="1:12" ht="15" customHeight="1" x14ac:dyDescent="0.25">
      <c r="A7" s="24"/>
      <c r="B7" s="24"/>
      <c r="C7" s="24"/>
      <c r="D7" s="24"/>
      <c r="E7" s="24"/>
      <c r="F7" s="25"/>
      <c r="G7" s="26"/>
      <c r="H7" s="26"/>
      <c r="I7" s="26"/>
      <c r="J7" s="27"/>
      <c r="K7" s="27"/>
      <c r="L7" s="29" t="s">
        <v>31</v>
      </c>
    </row>
    <row r="8" spans="1:12" ht="28.5" customHeight="1" x14ac:dyDescent="0.25">
      <c r="A8" s="28" t="s">
        <v>29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25">
      <c r="A9" s="4" t="s">
        <v>0</v>
      </c>
      <c r="B9" s="4" t="s">
        <v>1</v>
      </c>
      <c r="C9" s="4" t="s">
        <v>2</v>
      </c>
      <c r="D9" s="4" t="s">
        <v>3</v>
      </c>
      <c r="E9" s="4"/>
      <c r="F9" s="4"/>
      <c r="G9" s="5" t="s">
        <v>17</v>
      </c>
      <c r="H9" s="5" t="s">
        <v>18</v>
      </c>
      <c r="I9" s="5" t="s">
        <v>19</v>
      </c>
      <c r="J9" s="16" t="s">
        <v>20</v>
      </c>
      <c r="K9" s="16" t="s">
        <v>21</v>
      </c>
      <c r="L9" s="5" t="s">
        <v>36</v>
      </c>
    </row>
    <row r="10" spans="1:12" x14ac:dyDescent="0.25">
      <c r="A10" s="4"/>
      <c r="B10" s="4"/>
      <c r="C10" s="4"/>
      <c r="D10" s="1" t="s">
        <v>4</v>
      </c>
      <c r="E10" s="1" t="s">
        <v>5</v>
      </c>
      <c r="F10" s="1" t="s">
        <v>6</v>
      </c>
      <c r="G10" s="5"/>
      <c r="H10" s="5"/>
      <c r="I10" s="5"/>
      <c r="J10" s="16"/>
      <c r="K10" s="16"/>
      <c r="L10" s="5"/>
    </row>
    <row r="11" spans="1:12" x14ac:dyDescent="0.25">
      <c r="A11" s="8">
        <v>92</v>
      </c>
      <c r="B11" s="14" t="s">
        <v>7</v>
      </c>
      <c r="C11" s="14" t="s">
        <v>8</v>
      </c>
      <c r="D11" s="14">
        <v>50</v>
      </c>
      <c r="E11" s="14">
        <v>0</v>
      </c>
      <c r="F11" s="14">
        <v>0</v>
      </c>
      <c r="G11" s="15">
        <v>6</v>
      </c>
      <c r="H11" s="15">
        <f>I11/G11</f>
        <v>44</v>
      </c>
      <c r="I11" s="15">
        <v>264</v>
      </c>
      <c r="J11" s="7">
        <v>1621248.75</v>
      </c>
      <c r="K11" s="7">
        <f>J11*H11</f>
        <v>71334945</v>
      </c>
      <c r="L11" s="32" t="s">
        <v>37</v>
      </c>
    </row>
    <row r="12" spans="1:12" x14ac:dyDescent="0.25">
      <c r="A12" s="8">
        <v>93</v>
      </c>
      <c r="B12" s="3" t="s">
        <v>7</v>
      </c>
      <c r="C12" s="3" t="s">
        <v>8</v>
      </c>
      <c r="D12" s="3">
        <v>65</v>
      </c>
      <c r="E12" s="3">
        <v>0</v>
      </c>
      <c r="F12" s="3">
        <v>0</v>
      </c>
      <c r="G12" s="8">
        <v>6</v>
      </c>
      <c r="H12" s="8">
        <f t="shared" ref="H12:H41" si="0">I12/G12</f>
        <v>1</v>
      </c>
      <c r="I12" s="8">
        <v>6</v>
      </c>
      <c r="J12" s="7">
        <v>2172555</v>
      </c>
      <c r="K12" s="7">
        <f t="shared" ref="K12:K41" si="1">J12*H12</f>
        <v>2172555</v>
      </c>
      <c r="L12" s="33"/>
    </row>
    <row r="13" spans="1:12" x14ac:dyDescent="0.25">
      <c r="A13" s="8">
        <v>94</v>
      </c>
      <c r="B13" s="3" t="s">
        <v>7</v>
      </c>
      <c r="C13" s="3" t="s">
        <v>8</v>
      </c>
      <c r="D13" s="3">
        <v>80</v>
      </c>
      <c r="E13" s="3">
        <v>0</v>
      </c>
      <c r="F13" s="3">
        <v>0</v>
      </c>
      <c r="G13" s="8">
        <v>6</v>
      </c>
      <c r="H13" s="8">
        <f t="shared" si="0"/>
        <v>66</v>
      </c>
      <c r="I13" s="8">
        <v>396</v>
      </c>
      <c r="J13" s="7">
        <v>2662605</v>
      </c>
      <c r="K13" s="7">
        <f t="shared" si="1"/>
        <v>175731930</v>
      </c>
      <c r="L13" s="33"/>
    </row>
    <row r="14" spans="1:12" x14ac:dyDescent="0.25">
      <c r="A14" s="8">
        <v>95</v>
      </c>
      <c r="B14" s="3" t="s">
        <v>7</v>
      </c>
      <c r="C14" s="3" t="s">
        <v>8</v>
      </c>
      <c r="D14" s="3">
        <v>100</v>
      </c>
      <c r="E14" s="3">
        <v>0</v>
      </c>
      <c r="F14" s="3">
        <v>0</v>
      </c>
      <c r="G14" s="8">
        <v>6</v>
      </c>
      <c r="H14" s="8">
        <f t="shared" si="0"/>
        <v>9</v>
      </c>
      <c r="I14" s="8">
        <v>54</v>
      </c>
      <c r="J14" s="7">
        <v>3450768.75</v>
      </c>
      <c r="K14" s="7">
        <f t="shared" si="1"/>
        <v>31056918.75</v>
      </c>
      <c r="L14" s="33"/>
    </row>
    <row r="15" spans="1:12" x14ac:dyDescent="0.25">
      <c r="A15" s="8">
        <v>96</v>
      </c>
      <c r="B15" s="3" t="s">
        <v>7</v>
      </c>
      <c r="C15" s="3" t="s">
        <v>8</v>
      </c>
      <c r="D15" s="3">
        <v>150</v>
      </c>
      <c r="E15" s="3">
        <v>0</v>
      </c>
      <c r="F15" s="3">
        <v>0</v>
      </c>
      <c r="G15" s="8">
        <v>6</v>
      </c>
      <c r="H15" s="8">
        <f t="shared" si="0"/>
        <v>1</v>
      </c>
      <c r="I15" s="8">
        <v>6</v>
      </c>
      <c r="J15" s="7">
        <v>5795145</v>
      </c>
      <c r="K15" s="7">
        <f t="shared" si="1"/>
        <v>5795145</v>
      </c>
      <c r="L15" s="34"/>
    </row>
    <row r="16" spans="1:12" x14ac:dyDescent="0.25">
      <c r="A16" s="8">
        <v>97</v>
      </c>
      <c r="B16" s="3" t="s">
        <v>9</v>
      </c>
      <c r="C16" s="3" t="s">
        <v>10</v>
      </c>
      <c r="D16" s="3">
        <v>50</v>
      </c>
      <c r="E16" s="3">
        <v>0</v>
      </c>
      <c r="F16" s="3">
        <v>0</v>
      </c>
      <c r="G16" s="8">
        <v>6</v>
      </c>
      <c r="H16" s="8">
        <f t="shared" si="0"/>
        <v>15</v>
      </c>
      <c r="I16" s="8">
        <v>90</v>
      </c>
      <c r="J16" s="7">
        <v>1405629.15</v>
      </c>
      <c r="K16" s="7">
        <f t="shared" si="1"/>
        <v>21084437.25</v>
      </c>
      <c r="L16" s="32" t="s">
        <v>38</v>
      </c>
    </row>
    <row r="17" spans="1:12" x14ac:dyDescent="0.25">
      <c r="A17" s="8">
        <v>98</v>
      </c>
      <c r="B17" s="3" t="s">
        <v>9</v>
      </c>
      <c r="C17" s="3" t="s">
        <v>10</v>
      </c>
      <c r="D17" s="3">
        <v>80</v>
      </c>
      <c r="E17" s="3">
        <v>0</v>
      </c>
      <c r="F17" s="3">
        <v>0</v>
      </c>
      <c r="G17" s="8">
        <v>6</v>
      </c>
      <c r="H17" s="8">
        <f t="shared" si="0"/>
        <v>9</v>
      </c>
      <c r="I17" s="8">
        <v>54</v>
      </c>
      <c r="J17" s="7">
        <v>2744055</v>
      </c>
      <c r="K17" s="7">
        <f t="shared" si="1"/>
        <v>24696495</v>
      </c>
      <c r="L17" s="34"/>
    </row>
    <row r="18" spans="1:12" x14ac:dyDescent="0.25">
      <c r="A18" s="8">
        <v>99</v>
      </c>
      <c r="B18" s="3" t="s">
        <v>11</v>
      </c>
      <c r="C18" s="3" t="s">
        <v>8</v>
      </c>
      <c r="D18" s="3">
        <v>50</v>
      </c>
      <c r="E18" s="3">
        <v>0</v>
      </c>
      <c r="F18" s="3">
        <v>0</v>
      </c>
      <c r="G18" s="8">
        <v>6</v>
      </c>
      <c r="H18" s="8">
        <f t="shared" si="0"/>
        <v>1</v>
      </c>
      <c r="I18" s="8">
        <v>6</v>
      </c>
      <c r="J18" s="19" t="s">
        <v>22</v>
      </c>
      <c r="K18" s="20"/>
      <c r="L18" s="3"/>
    </row>
    <row r="19" spans="1:12" x14ac:dyDescent="0.25">
      <c r="A19" s="8">
        <v>100</v>
      </c>
      <c r="B19" s="3" t="s">
        <v>11</v>
      </c>
      <c r="C19" s="3" t="s">
        <v>8</v>
      </c>
      <c r="D19" s="3">
        <v>80</v>
      </c>
      <c r="E19" s="3">
        <v>0</v>
      </c>
      <c r="F19" s="3">
        <v>0</v>
      </c>
      <c r="G19" s="8">
        <v>6</v>
      </c>
      <c r="H19" s="8">
        <f t="shared" si="0"/>
        <v>11</v>
      </c>
      <c r="I19" s="8">
        <v>66</v>
      </c>
      <c r="J19" s="19" t="s">
        <v>22</v>
      </c>
      <c r="K19" s="20"/>
      <c r="L19" s="3"/>
    </row>
    <row r="20" spans="1:12" x14ac:dyDescent="0.25">
      <c r="A20" s="8">
        <v>101</v>
      </c>
      <c r="B20" s="3" t="s">
        <v>11</v>
      </c>
      <c r="C20" s="3" t="s">
        <v>8</v>
      </c>
      <c r="D20" s="3">
        <v>100</v>
      </c>
      <c r="E20" s="3">
        <v>0</v>
      </c>
      <c r="F20" s="3">
        <v>0</v>
      </c>
      <c r="G20" s="8">
        <v>6</v>
      </c>
      <c r="H20" s="8">
        <f t="shared" si="0"/>
        <v>1</v>
      </c>
      <c r="I20" s="8">
        <v>6</v>
      </c>
      <c r="J20" s="19" t="s">
        <v>22</v>
      </c>
      <c r="K20" s="20"/>
      <c r="L20" s="3"/>
    </row>
    <row r="21" spans="1:12" x14ac:dyDescent="0.25">
      <c r="A21" s="8">
        <v>102</v>
      </c>
      <c r="B21" s="3" t="s">
        <v>12</v>
      </c>
      <c r="C21" s="3" t="s">
        <v>8</v>
      </c>
      <c r="D21" s="3">
        <v>15</v>
      </c>
      <c r="E21" s="3">
        <v>0</v>
      </c>
      <c r="F21" s="3">
        <v>0</v>
      </c>
      <c r="G21" s="8">
        <v>6</v>
      </c>
      <c r="H21" s="8">
        <f t="shared" si="0"/>
        <v>1</v>
      </c>
      <c r="I21" s="8">
        <v>6</v>
      </c>
      <c r="J21" s="19" t="s">
        <v>22</v>
      </c>
      <c r="K21" s="20"/>
      <c r="L21" s="3"/>
    </row>
    <row r="22" spans="1:12" x14ac:dyDescent="0.25">
      <c r="A22" s="8">
        <v>103</v>
      </c>
      <c r="B22" s="3" t="s">
        <v>12</v>
      </c>
      <c r="C22" s="3" t="s">
        <v>8</v>
      </c>
      <c r="D22" s="3">
        <v>20</v>
      </c>
      <c r="E22" s="3">
        <v>0</v>
      </c>
      <c r="F22" s="3">
        <v>0</v>
      </c>
      <c r="G22" s="8">
        <v>6</v>
      </c>
      <c r="H22" s="8">
        <f t="shared" si="0"/>
        <v>2</v>
      </c>
      <c r="I22" s="8">
        <v>12</v>
      </c>
      <c r="J22" s="19" t="s">
        <v>22</v>
      </c>
      <c r="K22" s="20"/>
      <c r="L22" s="3"/>
    </row>
    <row r="23" spans="1:12" x14ac:dyDescent="0.25">
      <c r="A23" s="8">
        <v>104</v>
      </c>
      <c r="B23" s="3" t="s">
        <v>12</v>
      </c>
      <c r="C23" s="3" t="s">
        <v>8</v>
      </c>
      <c r="D23" s="3">
        <v>25</v>
      </c>
      <c r="E23" s="3">
        <v>0</v>
      </c>
      <c r="F23" s="3">
        <v>0</v>
      </c>
      <c r="G23" s="8">
        <v>6</v>
      </c>
      <c r="H23" s="8">
        <f t="shared" si="0"/>
        <v>17</v>
      </c>
      <c r="I23" s="8">
        <v>102</v>
      </c>
      <c r="J23" s="19" t="s">
        <v>22</v>
      </c>
      <c r="K23" s="20"/>
      <c r="L23" s="3"/>
    </row>
    <row r="24" spans="1:12" x14ac:dyDescent="0.25">
      <c r="A24" s="8">
        <v>105</v>
      </c>
      <c r="B24" s="3" t="s">
        <v>12</v>
      </c>
      <c r="C24" s="3" t="s">
        <v>8</v>
      </c>
      <c r="D24" s="3">
        <v>32</v>
      </c>
      <c r="E24" s="3">
        <v>0</v>
      </c>
      <c r="F24" s="3">
        <v>0</v>
      </c>
      <c r="G24" s="8">
        <v>6</v>
      </c>
      <c r="H24" s="8">
        <f t="shared" si="0"/>
        <v>1</v>
      </c>
      <c r="I24" s="17">
        <v>6</v>
      </c>
      <c r="J24" s="19" t="s">
        <v>22</v>
      </c>
      <c r="K24" s="20"/>
      <c r="L24" s="3"/>
    </row>
    <row r="25" spans="1:12" x14ac:dyDescent="0.25">
      <c r="A25" s="8">
        <v>106</v>
      </c>
      <c r="B25" s="3" t="s">
        <v>12</v>
      </c>
      <c r="C25" s="3" t="s">
        <v>8</v>
      </c>
      <c r="D25" s="3">
        <v>40</v>
      </c>
      <c r="E25" s="3">
        <v>0</v>
      </c>
      <c r="F25" s="3">
        <v>0</v>
      </c>
      <c r="G25" s="8">
        <v>6</v>
      </c>
      <c r="H25" s="8">
        <f t="shared" si="0"/>
        <v>20</v>
      </c>
      <c r="I25" s="17">
        <v>120</v>
      </c>
      <c r="J25" s="19" t="s">
        <v>22</v>
      </c>
      <c r="K25" s="20"/>
      <c r="L25" s="3"/>
    </row>
    <row r="26" spans="1:12" x14ac:dyDescent="0.25">
      <c r="A26" s="8">
        <v>107</v>
      </c>
      <c r="B26" s="3" t="s">
        <v>13</v>
      </c>
      <c r="C26" s="3" t="s">
        <v>10</v>
      </c>
      <c r="D26" s="3">
        <v>15</v>
      </c>
      <c r="E26" s="3">
        <v>0</v>
      </c>
      <c r="F26" s="3">
        <v>0</v>
      </c>
      <c r="G26" s="8">
        <v>6</v>
      </c>
      <c r="H26" s="8">
        <f t="shared" si="0"/>
        <v>4</v>
      </c>
      <c r="I26" s="17">
        <v>24</v>
      </c>
      <c r="J26" s="12">
        <v>417841.03125</v>
      </c>
      <c r="K26" s="7">
        <f t="shared" si="1"/>
        <v>1671364.125</v>
      </c>
      <c r="L26" s="32" t="s">
        <v>38</v>
      </c>
    </row>
    <row r="27" spans="1:12" x14ac:dyDescent="0.25">
      <c r="A27" s="8">
        <v>108</v>
      </c>
      <c r="B27" s="3" t="s">
        <v>13</v>
      </c>
      <c r="C27" s="3" t="s">
        <v>10</v>
      </c>
      <c r="D27" s="3">
        <v>25</v>
      </c>
      <c r="E27" s="3">
        <v>0</v>
      </c>
      <c r="F27" s="3">
        <v>0</v>
      </c>
      <c r="G27" s="8">
        <v>6</v>
      </c>
      <c r="H27" s="8">
        <f t="shared" si="0"/>
        <v>50</v>
      </c>
      <c r="I27" s="17">
        <v>300</v>
      </c>
      <c r="J27" s="12">
        <v>836862.66</v>
      </c>
      <c r="K27" s="7">
        <f t="shared" si="1"/>
        <v>41843133</v>
      </c>
      <c r="L27" s="33"/>
    </row>
    <row r="28" spans="1:12" x14ac:dyDescent="0.25">
      <c r="A28" s="8">
        <v>109</v>
      </c>
      <c r="B28" s="3" t="s">
        <v>13</v>
      </c>
      <c r="C28" s="3" t="s">
        <v>10</v>
      </c>
      <c r="D28" s="3">
        <v>40</v>
      </c>
      <c r="E28" s="3">
        <v>0</v>
      </c>
      <c r="F28" s="3">
        <v>0</v>
      </c>
      <c r="G28" s="8">
        <v>6</v>
      </c>
      <c r="H28" s="8">
        <f t="shared" si="0"/>
        <v>2</v>
      </c>
      <c r="I28" s="17">
        <v>12</v>
      </c>
      <c r="J28" s="12">
        <v>1399697.4375</v>
      </c>
      <c r="K28" s="7">
        <f t="shared" si="1"/>
        <v>2799394.875</v>
      </c>
      <c r="L28" s="33"/>
    </row>
    <row r="29" spans="1:12" x14ac:dyDescent="0.25">
      <c r="A29" s="8">
        <v>110</v>
      </c>
      <c r="B29" s="3" t="s">
        <v>13</v>
      </c>
      <c r="C29" s="3" t="s">
        <v>14</v>
      </c>
      <c r="D29" s="3">
        <v>15</v>
      </c>
      <c r="E29" s="3">
        <v>0</v>
      </c>
      <c r="F29" s="3">
        <v>0</v>
      </c>
      <c r="G29" s="8">
        <v>6</v>
      </c>
      <c r="H29" s="8">
        <f t="shared" si="0"/>
        <v>10</v>
      </c>
      <c r="I29" s="17">
        <v>60</v>
      </c>
      <c r="J29" s="12">
        <v>417819.48749999999</v>
      </c>
      <c r="K29" s="7">
        <f t="shared" si="1"/>
        <v>4178194.875</v>
      </c>
      <c r="L29" s="33"/>
    </row>
    <row r="30" spans="1:12" x14ac:dyDescent="0.25">
      <c r="A30" s="8">
        <v>111</v>
      </c>
      <c r="B30" s="3" t="s">
        <v>13</v>
      </c>
      <c r="C30" s="3" t="s">
        <v>14</v>
      </c>
      <c r="D30" s="3">
        <v>20</v>
      </c>
      <c r="E30" s="3">
        <v>0</v>
      </c>
      <c r="F30" s="3">
        <v>0</v>
      </c>
      <c r="G30" s="8">
        <v>6</v>
      </c>
      <c r="H30" s="8">
        <f t="shared" si="0"/>
        <v>1</v>
      </c>
      <c r="I30" s="17">
        <v>6</v>
      </c>
      <c r="J30" s="12">
        <v>567893.25</v>
      </c>
      <c r="K30" s="7">
        <f t="shared" si="1"/>
        <v>567893.25</v>
      </c>
      <c r="L30" s="33"/>
    </row>
    <row r="31" spans="1:12" x14ac:dyDescent="0.25">
      <c r="A31" s="8">
        <v>112</v>
      </c>
      <c r="B31" s="3" t="s">
        <v>13</v>
      </c>
      <c r="C31" s="3" t="s">
        <v>14</v>
      </c>
      <c r="D31" s="3">
        <v>25</v>
      </c>
      <c r="E31" s="3">
        <v>0</v>
      </c>
      <c r="F31" s="3">
        <v>0</v>
      </c>
      <c r="G31" s="8">
        <v>6</v>
      </c>
      <c r="H31" s="8">
        <f t="shared" si="0"/>
        <v>50</v>
      </c>
      <c r="I31" s="17">
        <v>300</v>
      </c>
      <c r="J31" s="12">
        <v>836862.66</v>
      </c>
      <c r="K31" s="7">
        <f t="shared" si="1"/>
        <v>41843133</v>
      </c>
      <c r="L31" s="33"/>
    </row>
    <row r="32" spans="1:12" x14ac:dyDescent="0.25">
      <c r="A32" s="8">
        <v>113</v>
      </c>
      <c r="B32" s="3" t="s">
        <v>13</v>
      </c>
      <c r="C32" s="3" t="s">
        <v>14</v>
      </c>
      <c r="D32" s="3">
        <v>32</v>
      </c>
      <c r="E32" s="3">
        <v>0</v>
      </c>
      <c r="F32" s="3">
        <v>0</v>
      </c>
      <c r="G32" s="8">
        <v>6</v>
      </c>
      <c r="H32" s="8">
        <f t="shared" si="0"/>
        <v>1</v>
      </c>
      <c r="I32" s="17">
        <v>6</v>
      </c>
      <c r="J32" s="12">
        <v>1154745</v>
      </c>
      <c r="K32" s="7">
        <f t="shared" si="1"/>
        <v>1154745</v>
      </c>
      <c r="L32" s="33"/>
    </row>
    <row r="33" spans="1:12" x14ac:dyDescent="0.25">
      <c r="A33" s="8">
        <v>114</v>
      </c>
      <c r="B33" s="3" t="s">
        <v>13</v>
      </c>
      <c r="C33" s="3" t="s">
        <v>14</v>
      </c>
      <c r="D33" s="3">
        <v>40</v>
      </c>
      <c r="E33" s="3">
        <v>0</v>
      </c>
      <c r="F33" s="3">
        <v>0</v>
      </c>
      <c r="G33" s="8">
        <v>6</v>
      </c>
      <c r="H33" s="8">
        <f t="shared" si="0"/>
        <v>115</v>
      </c>
      <c r="I33" s="17">
        <v>690</v>
      </c>
      <c r="J33" s="12">
        <v>1399729.2847826087</v>
      </c>
      <c r="K33" s="7">
        <f t="shared" si="1"/>
        <v>160968867.75</v>
      </c>
      <c r="L33" s="33"/>
    </row>
    <row r="34" spans="1:12" x14ac:dyDescent="0.25">
      <c r="A34" s="8">
        <v>115</v>
      </c>
      <c r="B34" s="3" t="s">
        <v>13</v>
      </c>
      <c r="C34" s="3" t="s">
        <v>15</v>
      </c>
      <c r="D34" s="3">
        <v>15</v>
      </c>
      <c r="E34" s="3">
        <v>0</v>
      </c>
      <c r="F34" s="3">
        <v>0</v>
      </c>
      <c r="G34" s="8">
        <v>6</v>
      </c>
      <c r="H34" s="8">
        <f t="shared" si="0"/>
        <v>16</v>
      </c>
      <c r="I34" s="17">
        <v>96</v>
      </c>
      <c r="J34" s="12">
        <v>515994.9609375</v>
      </c>
      <c r="K34" s="7">
        <f t="shared" si="1"/>
        <v>8255919.375</v>
      </c>
      <c r="L34" s="33"/>
    </row>
    <row r="35" spans="1:12" x14ac:dyDescent="0.25">
      <c r="A35" s="8">
        <v>116</v>
      </c>
      <c r="B35" s="3" t="s">
        <v>13</v>
      </c>
      <c r="C35" s="3" t="s">
        <v>15</v>
      </c>
      <c r="D35" s="3">
        <v>25</v>
      </c>
      <c r="E35" s="3">
        <v>0</v>
      </c>
      <c r="F35" s="3">
        <v>0</v>
      </c>
      <c r="G35" s="8">
        <v>6</v>
      </c>
      <c r="H35" s="8">
        <f t="shared" si="0"/>
        <v>19</v>
      </c>
      <c r="I35" s="17">
        <v>114</v>
      </c>
      <c r="J35" s="12">
        <v>1033498.7763157894</v>
      </c>
      <c r="K35" s="7">
        <f t="shared" si="1"/>
        <v>19636476.75</v>
      </c>
      <c r="L35" s="33"/>
    </row>
    <row r="36" spans="1:12" x14ac:dyDescent="0.25">
      <c r="A36" s="8">
        <v>117</v>
      </c>
      <c r="B36" s="3" t="s">
        <v>13</v>
      </c>
      <c r="C36" s="3" t="s">
        <v>15</v>
      </c>
      <c r="D36" s="3">
        <v>32</v>
      </c>
      <c r="E36" s="3">
        <v>0</v>
      </c>
      <c r="F36" s="3">
        <v>0</v>
      </c>
      <c r="G36" s="8">
        <v>6</v>
      </c>
      <c r="H36" s="8">
        <f t="shared" si="0"/>
        <v>2</v>
      </c>
      <c r="I36" s="17">
        <v>12</v>
      </c>
      <c r="J36" s="12">
        <v>1426361.0625</v>
      </c>
      <c r="K36" s="7">
        <f t="shared" si="1"/>
        <v>2852722.125</v>
      </c>
      <c r="L36" s="33"/>
    </row>
    <row r="37" spans="1:12" x14ac:dyDescent="0.25">
      <c r="A37" s="8">
        <v>118</v>
      </c>
      <c r="B37" s="3" t="s">
        <v>13</v>
      </c>
      <c r="C37" s="3" t="s">
        <v>15</v>
      </c>
      <c r="D37" s="3">
        <v>40</v>
      </c>
      <c r="E37" s="3">
        <v>0</v>
      </c>
      <c r="F37" s="3">
        <v>0</v>
      </c>
      <c r="G37" s="8">
        <v>6</v>
      </c>
      <c r="H37" s="8">
        <f t="shared" si="0"/>
        <v>14</v>
      </c>
      <c r="I37" s="17">
        <v>84</v>
      </c>
      <c r="J37" s="12">
        <v>1728646.0714285714</v>
      </c>
      <c r="K37" s="7">
        <f t="shared" si="1"/>
        <v>24201045</v>
      </c>
      <c r="L37" s="33"/>
    </row>
    <row r="38" spans="1:12" s="11" customFormat="1" x14ac:dyDescent="0.25">
      <c r="A38" s="10">
        <v>136</v>
      </c>
      <c r="B38" s="9" t="s">
        <v>16</v>
      </c>
      <c r="C38" s="9" t="s">
        <v>14</v>
      </c>
      <c r="D38" s="9">
        <v>50</v>
      </c>
      <c r="E38" s="9">
        <v>0</v>
      </c>
      <c r="F38" s="9">
        <v>0</v>
      </c>
      <c r="G38" s="10">
        <v>6</v>
      </c>
      <c r="H38" s="10">
        <f t="shared" si="0"/>
        <v>4</v>
      </c>
      <c r="I38" s="18">
        <v>24</v>
      </c>
      <c r="J38" s="13">
        <v>1405621.96875</v>
      </c>
      <c r="K38" s="7">
        <f t="shared" si="1"/>
        <v>5622487.875</v>
      </c>
      <c r="L38" s="33"/>
    </row>
    <row r="39" spans="1:12" s="11" customFormat="1" x14ac:dyDescent="0.25">
      <c r="A39" s="10">
        <v>137</v>
      </c>
      <c r="B39" s="9" t="s">
        <v>16</v>
      </c>
      <c r="C39" s="9" t="s">
        <v>14</v>
      </c>
      <c r="D39" s="9">
        <v>65</v>
      </c>
      <c r="E39" s="9">
        <v>0</v>
      </c>
      <c r="F39" s="9">
        <v>0</v>
      </c>
      <c r="G39" s="10">
        <v>6</v>
      </c>
      <c r="H39" s="10">
        <f t="shared" si="0"/>
        <v>1</v>
      </c>
      <c r="I39" s="18">
        <v>6</v>
      </c>
      <c r="J39" s="13">
        <v>2097495</v>
      </c>
      <c r="K39" s="7">
        <f t="shared" si="1"/>
        <v>2097495</v>
      </c>
      <c r="L39" s="33"/>
    </row>
    <row r="40" spans="1:12" s="11" customFormat="1" x14ac:dyDescent="0.25">
      <c r="A40" s="10">
        <v>138</v>
      </c>
      <c r="B40" s="9" t="s">
        <v>16</v>
      </c>
      <c r="C40" s="9" t="s">
        <v>14</v>
      </c>
      <c r="D40" s="9">
        <v>80</v>
      </c>
      <c r="E40" s="9">
        <v>0</v>
      </c>
      <c r="F40" s="9">
        <v>0</v>
      </c>
      <c r="G40" s="10">
        <v>6</v>
      </c>
      <c r="H40" s="10">
        <f t="shared" si="0"/>
        <v>6</v>
      </c>
      <c r="I40" s="18">
        <v>36</v>
      </c>
      <c r="J40" s="13">
        <v>2744010</v>
      </c>
      <c r="K40" s="7">
        <f t="shared" si="1"/>
        <v>16464060</v>
      </c>
      <c r="L40" s="33"/>
    </row>
    <row r="41" spans="1:12" s="11" customFormat="1" x14ac:dyDescent="0.25">
      <c r="A41" s="10">
        <v>139</v>
      </c>
      <c r="B41" s="9" t="s">
        <v>16</v>
      </c>
      <c r="C41" s="9" t="s">
        <v>14</v>
      </c>
      <c r="D41" s="9">
        <v>100</v>
      </c>
      <c r="E41" s="9">
        <v>0</v>
      </c>
      <c r="F41" s="9">
        <v>0</v>
      </c>
      <c r="G41" s="10">
        <v>6</v>
      </c>
      <c r="H41" s="10">
        <f t="shared" si="0"/>
        <v>1</v>
      </c>
      <c r="I41" s="18">
        <v>6</v>
      </c>
      <c r="J41" s="13">
        <v>3906225</v>
      </c>
      <c r="K41" s="7">
        <f t="shared" si="1"/>
        <v>3906225</v>
      </c>
      <c r="L41" s="34"/>
    </row>
    <row r="42" spans="1:12" x14ac:dyDescent="0.25">
      <c r="J42" s="21" t="s">
        <v>23</v>
      </c>
      <c r="K42" s="6">
        <f>SUM(K11:K41)</f>
        <v>669935583</v>
      </c>
    </row>
    <row r="43" spans="1:12" x14ac:dyDescent="0.25">
      <c r="A43" s="31" t="s">
        <v>35</v>
      </c>
      <c r="J43" s="21" t="s">
        <v>27</v>
      </c>
      <c r="K43" s="6">
        <f>0.1*K42</f>
        <v>66993558.300000004</v>
      </c>
    </row>
    <row r="44" spans="1:12" x14ac:dyDescent="0.25">
      <c r="A44" s="30" t="s">
        <v>32</v>
      </c>
      <c r="J44" s="21" t="s">
        <v>25</v>
      </c>
      <c r="K44" s="21" t="s">
        <v>26</v>
      </c>
    </row>
    <row r="45" spans="1:12" x14ac:dyDescent="0.25">
      <c r="A45" s="30" t="s">
        <v>33</v>
      </c>
      <c r="J45" s="23" t="s">
        <v>24</v>
      </c>
      <c r="K45" s="22">
        <f>SUM(K42:K43)</f>
        <v>736929141.29999995</v>
      </c>
    </row>
    <row r="46" spans="1:12" x14ac:dyDescent="0.25">
      <c r="A46" s="30" t="s">
        <v>34</v>
      </c>
    </row>
    <row r="47" spans="1:12" x14ac:dyDescent="0.25">
      <c r="A47" s="35" t="s">
        <v>39</v>
      </c>
    </row>
  </sheetData>
  <mergeCells count="15">
    <mergeCell ref="L9:L10"/>
    <mergeCell ref="L11:L15"/>
    <mergeCell ref="L16:L17"/>
    <mergeCell ref="L26:L41"/>
    <mergeCell ref="A8:L8"/>
    <mergeCell ref="K9:K10"/>
    <mergeCell ref="A1:E7"/>
    <mergeCell ref="J9:J10"/>
    <mergeCell ref="A9:A10"/>
    <mergeCell ref="B9:B10"/>
    <mergeCell ref="C9:C10"/>
    <mergeCell ref="D9:F9"/>
    <mergeCell ref="G9:G10"/>
    <mergeCell ref="I9:I10"/>
    <mergeCell ref="H9:H10"/>
  </mergeCells>
  <pageMargins left="0.7" right="0.7" top="0.75" bottom="0.75" header="0.3" footer="0.3"/>
  <pageSetup paperSize="9" scale="55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Pipes</vt:lpstr>
      <vt:lpstr>Pipes!Print_Area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Dang</dc:creator>
  <cp:lastModifiedBy>Phu Nguyen</cp:lastModifiedBy>
  <dcterms:created xsi:type="dcterms:W3CDTF">2019-06-17T09:07:38Z</dcterms:created>
  <dcterms:modified xsi:type="dcterms:W3CDTF">2019-06-19T02:35:18Z</dcterms:modified>
</cp:coreProperties>
</file>