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455"/>
  </bookViews>
  <sheets>
    <sheet name="BrownMc" sheetId="6" r:id="rId1"/>
  </sheets>
  <calcPr calcId="152511"/>
</workbook>
</file>

<file path=xl/calcChain.xml><?xml version="1.0" encoding="utf-8"?>
<calcChain xmlns="http://schemas.openxmlformats.org/spreadsheetml/2006/main">
  <c r="I17" i="6" l="1"/>
  <c r="I19" i="6" s="1"/>
  <c r="J19" i="6" s="1"/>
  <c r="I13" i="6"/>
  <c r="I5" i="6"/>
  <c r="I8" i="6" s="1"/>
  <c r="I22" i="6" l="1"/>
  <c r="I20" i="6"/>
  <c r="J20" i="6" s="1"/>
</calcChain>
</file>

<file path=xl/sharedStrings.xml><?xml version="1.0" encoding="utf-8"?>
<sst xmlns="http://schemas.openxmlformats.org/spreadsheetml/2006/main" count="20" uniqueCount="18">
  <si>
    <t>-</t>
  </si>
  <si>
    <t>SUM</t>
  </si>
  <si>
    <t>Total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</si>
  <si>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</si>
  <si>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</si>
  <si>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</si>
  <si>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</si>
  <si>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</si>
  <si>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</si>
  <si>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</si>
  <si>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Margin</t>
  </si>
  <si>
    <t>Gross profit</t>
  </si>
  <si>
    <t>SL</t>
  </si>
  <si>
    <t>Tổng KL (kg)</t>
  </si>
  <si>
    <t>S890QL</t>
  </si>
  <si>
    <t>40 x 1000 x 2000mm</t>
  </si>
  <si>
    <t>Đơn giá
(USD/pc)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</si>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</sst>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4" fontId="0" fillId="0" borderId="0" xfId="0" applyNumberFormat="1" applyAlignment="1">
      <alignment horizontal="right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 vertical="center"/>
    </xf>
    <xf numFmtId="3" fontId="1" fillId="0" borderId="0" xfId="0" applyNumberFormat="1" applyFon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22"/>
  <sheetViews>
    <sheetView tabSelected="1" topLeftCell="B1" workbookViewId="0">
      <selection activeCell="E20" sqref="E20"/>
    </sheetView>
  </sheetViews>
  <sheetFormatPr defaultRowHeight="15" x14ac:dyDescent="0.25"/>
  <cols>
    <col min="4" max="4" width="21.140625" bestFit="1" customWidth="1"/>
    <col min="5" max="5" width="26" customWidth="1"/>
    <col min="6" max="6" width="17.42578125" customWidth="1"/>
    <col min="7" max="7" width="12.5703125" customWidth="1"/>
    <col min="8" max="8" width="11.140625" style="2" bestFit="1" customWidth="1"/>
    <col min="9" max="9" width="12.5703125" style="4" customWidth="1"/>
    <col min="10" max="10" width="11.140625" style="4" bestFit="1" customWidth="1"/>
    <col min="11" max="11" width="8.28515625" style="4" customWidth="1"/>
    <col min="12" max="12" width="13.85546875" customWidth="1"/>
    <col min="13" max="13" width="11.140625" customWidth="1"/>
    <col min="14" max="14" width="10.140625" style="4" bestFit="1" customWidth="1"/>
  </cols>
  <sheetData>
    <row r="4" spans="4:13" ht="30" x14ac:dyDescent="0.25">
      <c r="F4" s="7" t="s">
        <v>12</v>
      </c>
      <c r="G4" s="8" t="s">
        <v>13</v>
      </c>
      <c r="H4" s="9" t="s">
        <v>16</v>
      </c>
      <c r="I4" s="11" t="s">
        <v>17</v>
      </c>
    </row>
    <row r="5" spans="4:13" x14ac:dyDescent="0.25">
      <c r="D5" t="s">
        <v>14</v>
      </c>
      <c r="E5" t="s">
        <v>15</v>
      </c>
      <c r="F5" s="7">
        <v>1</v>
      </c>
      <c r="G5" s="7">
        <v>630</v>
      </c>
      <c r="H5" s="4">
        <v>2870</v>
      </c>
      <c r="I5" s="4">
        <f>H5*F5</f>
        <v>2870</v>
      </c>
      <c r="J5" s="5"/>
      <c r="K5" s="2"/>
      <c r="L5" s="4"/>
      <c r="M5" s="4"/>
    </row>
    <row r="6" spans="4:13" x14ac:dyDescent="0.25">
      <c r="J6" s="5"/>
      <c r="L6" s="6"/>
    </row>
    <row r="7" spans="4:13" x14ac:dyDescent="0.25">
      <c r="E7" s="1"/>
      <c r="F7" s="1"/>
      <c r="G7" s="1"/>
    </row>
    <row r="8" spans="4:13" x14ac:dyDescent="0.25">
      <c r="H8" s="3" t="s">
        <v>2</v>
      </c>
      <c r="I8" s="4">
        <f>SUM(I5:I6)</f>
        <v>2870</v>
      </c>
    </row>
    <row r="9" spans="4:13" x14ac:dyDescent="0.25">
      <c r="H9" s="3" t="s">
        <v>3</v>
      </c>
      <c r="I9" s="4">
        <v>1470</v>
      </c>
    </row>
    <row r="10" spans="4:13" x14ac:dyDescent="0.25">
      <c r="H10" s="3" t="s">
        <v>4</v>
      </c>
      <c r="I10" s="10" t="s">
        <v>0</v>
      </c>
    </row>
    <row r="11" spans="4:13" x14ac:dyDescent="0.25">
      <c r="H11" s="3" t="s">
        <v>5</v>
      </c>
      <c r="I11" s="10">
        <v>50</v>
      </c>
    </row>
    <row r="12" spans="4:13" x14ac:dyDescent="0.25">
      <c r="H12" s="3" t="s">
        <v>6</v>
      </c>
      <c r="I12" s="10">
        <v>0</v>
      </c>
    </row>
    <row r="13" spans="4:13" x14ac:dyDescent="0.25">
      <c r="H13" s="3" t="s">
        <v>7</v>
      </c>
      <c r="I13" s="10">
        <f>SUM(I8:I10)*0.1</f>
        <v>434</v>
      </c>
    </row>
    <row r="14" spans="4:13" x14ac:dyDescent="0.25">
      <c r="H14" s="3" t="s">
        <v>9</v>
      </c>
      <c r="I14" s="10">
        <v>100</v>
      </c>
    </row>
    <row r="15" spans="4:13" x14ac:dyDescent="0.25">
      <c r="H15" s="3" t="s">
        <v>8</v>
      </c>
      <c r="I15" s="10" t="s">
        <v>0</v>
      </c>
    </row>
    <row r="16" spans="4:13" x14ac:dyDescent="0.25">
      <c r="H16" s="3"/>
    </row>
    <row r="17" spans="8:10" x14ac:dyDescent="0.25">
      <c r="H17" s="3" t="s">
        <v>1</v>
      </c>
      <c r="I17" s="4">
        <f>SUM(I8:I15)</f>
        <v>4924</v>
      </c>
    </row>
    <row r="18" spans="8:10" x14ac:dyDescent="0.25">
      <c r="H18" s="3" t="s">
        <v>10</v>
      </c>
      <c r="I18" s="2">
        <v>0.22</v>
      </c>
    </row>
    <row r="19" spans="8:10" x14ac:dyDescent="0.25">
      <c r="H19" s="3" t="s">
        <v>2</v>
      </c>
      <c r="I19" s="12">
        <f>I17*(1+I18)</f>
        <v>6007.28</v>
      </c>
      <c r="J19" s="4">
        <f>I19*23300</f>
        <v>139969624</v>
      </c>
    </row>
    <row r="20" spans="8:10" x14ac:dyDescent="0.25">
      <c r="H20" s="3" t="s">
        <v>11</v>
      </c>
      <c r="I20" s="13">
        <f>I19-I17</f>
        <v>1083.2799999999997</v>
      </c>
      <c r="J20" s="4">
        <f>I20*23300</f>
        <v>25240423.999999993</v>
      </c>
    </row>
    <row r="22" spans="8:10" x14ac:dyDescent="0.25">
      <c r="I22" s="4">
        <f>I19-I8</f>
        <v>3137.2799999999997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BrownMc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2019-08-21T09:03:25Z</dcterms:modified>
</cp:coreProperties>
</file>