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SUPER Materials\1. Quotation\19. Palfinger Marine Vietnam\3. Plate S890QL\"/>
    </mc:Choice>
  </mc:AlternateContent>
  <bookViews>
    <workbookView xWindow="0" yWindow="0" windowWidth="20490" windowHeight="7155" tabRatio="198"/>
  </bookViews>
  <sheets>
    <sheet name="QUOTATION" sheetId="1" r:id="rId1"/>
  </sheets>
  <definedNames>
    <definedName name="_xlnm._FilterDatabase" localSheetId="0" hidden="1">QUOTATION!$A$17:$G$44</definedName>
    <definedName name="_xlnm.Print_Area" localSheetId="0">QUOTATION!$A$1:$G$73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8" i="1"/>
  <c r="G35" i="1"/>
  <c r="G34" i="1"/>
  <c r="G33" i="1" s="1"/>
  <c r="G24" i="1"/>
</calcChain>
</file>

<file path=xl/sharedStrings.xml><?xml version="1.0" encoding="utf-8"?>
<sst xmlns="http://schemas.openxmlformats.org/spreadsheetml/2006/main" count="104" uniqueCount="96">
  <si>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</si>
  <si>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</si>
  <si>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</si>
  <si>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</si>
  <si>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</si>
  <si>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</si>
  <si>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</si>
  <si>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</si>
  <si>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</si>
  <si>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</si>
  <si>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</si>
  <si>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</si>
  <si>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</si>
  <si>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</si>
  <si>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</si>
  <si>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</si>
  <si>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Exchange Rate</t>
  </si>
  <si>
    <t>Vessel Name</t>
  </si>
  <si>
    <t>ETD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</si>
  <si>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</si>
  <si>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</si>
  <si>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</si>
  <si>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</si>
  <si>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</si>
  <si>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</si>
  <si>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</si>
  <si>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/>
  </si>
  <si>
    <t>Carrier</t>
  </si>
  <si>
    <t>Vietnam</t>
  </si>
  <si>
    <t>Currency</t>
  </si>
  <si>
    <t>Unit</t>
  </si>
  <si>
    <t>Quantity</t>
  </si>
  <si>
    <t>Airline Schedule</t>
  </si>
  <si>
    <t>Exchange rates on day of payment</t>
  </si>
  <si>
    <t>Surcharges are subject to change without prior notice</t>
  </si>
  <si>
    <t xml:space="preserve">Country of Origin </t>
  </si>
  <si>
    <t xml:space="preserve">Country of Destination </t>
  </si>
  <si>
    <t xml:space="preserve">Attn: </t>
  </si>
  <si>
    <t>set</t>
  </si>
  <si>
    <t>shpt</t>
  </si>
  <si>
    <t>Routing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</si>
  <si>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</si>
  <si>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</si>
  <si>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</si>
  <si>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</si>
  <si>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</si>
  <si>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</si>
  <si>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D/O fee</t>
  </si>
  <si>
    <t xml:space="preserve">Handling fee </t>
  </si>
  <si>
    <t>USD</t>
  </si>
  <si>
    <t>TOTAL ESTIMATED</t>
  </si>
  <si>
    <t>Rate/Unit</t>
  </si>
  <si>
    <t>Amount</t>
  </si>
  <si>
    <t>Service</t>
  </si>
  <si>
    <t>Above quotation excludes all duties &amp; taxes, VAT, demurrage, detention, storage importer &amp; other surcharges beyond our control</t>
  </si>
  <si>
    <t>"We empower our people to deliver"</t>
  </si>
  <si>
    <t>Cardinal Maritime House Bill of Lading &amp; House Air waybill must be accepted</t>
  </si>
  <si>
    <t>Shipping Lines &amp; Airlines are Cardinal Maritime’s choice</t>
  </si>
  <si>
    <t>Airfreight shipments is based on Vol 6:1</t>
  </si>
  <si>
    <t xml:space="preserve">SUPER MATERIALS </t>
  </si>
  <si>
    <t xml:space="preserve">Anh Bui </t>
  </si>
  <si>
    <t>I/EXW CHARGES AT PORT OF LOADING:</t>
  </si>
  <si>
    <t>EXW charges all in for this volume</t>
  </si>
  <si>
    <t>GBP</t>
  </si>
  <si>
    <t>Remark:</t>
  </si>
  <si>
    <t>The above rate excluded:</t>
  </si>
  <si>
    <t>UK</t>
  </si>
  <si>
    <t xml:space="preserve">HAN </t>
  </si>
  <si>
    <t xml:space="preserve">EXW </t>
  </si>
  <si>
    <t xml:space="preserve">The address of pick up cargo:               </t>
  </si>
  <si>
    <t>Ladywell Works, New Century Street, Hanley, Stoke-on-Trent, Staffordshire, ST1 5QH, United Kingdom</t>
  </si>
  <si>
    <t xml:space="preserve">The address of delivery cargo:               </t>
  </si>
  <si>
    <t>Đường D2, Khu D, Khu công nghiệp Phố Nối A, Xã Lạc Hồng, Huyện Văn Lâm, Tỉnh Hưng Yên.</t>
  </si>
  <si>
    <t>STEEL PLATE</t>
  </si>
  <si>
    <t xml:space="preserve">Dimension after packing: 2m x 1m x 0.08m </t>
  </si>
  <si>
    <t>II/AIRFREIGHT:</t>
  </si>
  <si>
    <t>Airfreight +500kgs</t>
  </si>
  <si>
    <t>III/LOCAL CHARGES AT DESTINATION: EXCLUDED VAT</t>
  </si>
  <si>
    <t>IV/CUSTOMS CLEARANCE &amp; TRUCKING FEE AT DESTINATION: EXCLUDED VAT</t>
  </si>
  <si>
    <t>Customs &amp; trucking fee</t>
  </si>
  <si>
    <t xml:space="preserve">+ The import taxes, VAT taxes, unloading cargo, storage charge if any - at cost. </t>
  </si>
  <si>
    <t>VN</t>
  </si>
  <si>
    <t>daily</t>
  </si>
  <si>
    <t>+ Secondary Security (if required) – GBP 85 or 0.16/kg (this will be valid if the airline deem the goods unsuitable for primary screening, if they are too large/dense)</t>
  </si>
  <si>
    <t>+ Customs inspection fee by Government officer: 50USD/shpt (if required)</t>
  </si>
  <si>
    <t>1-2days</t>
  </si>
  <si>
    <t>Above quotation is valid to end of 20 Sep 2019 &amp; subject to space and availabilty</t>
  </si>
  <si>
    <t>General</t>
  </si>
  <si>
    <t xml:space="preserve">GW 680kgs </t>
  </si>
  <si>
    <t>680kgs</t>
  </si>
  <si>
    <t>MAN-LHR-HAN</t>
  </si>
  <si>
    <t>MAN-LHR</t>
  </si>
  <si>
    <t>Mr Teddy (Head of Project Division)</t>
  </si>
  <si>
    <t>QUOTATION AIR EXPORT UK TO HA NOI AIRPORT - GENERAL SERVICE</t>
  </si>
  <si>
    <t>kg</t>
  </si>
  <si>
    <t>GBP 1234 + USD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</si>
</sst>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</numFmts>
  <fonts count="18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i/>
      <sz val="11"/>
      <color rgb="FF00339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99"/>
        <bgColor indexed="60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3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7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164" fontId="2" fillId="0" borderId="2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2" borderId="3" xfId="0" applyFont="1" applyFill="1" applyBorder="1"/>
    <xf numFmtId="0" fontId="7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64" fontId="2" fillId="0" borderId="8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/>
    <xf numFmtId="0" fontId="6" fillId="0" borderId="0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2" fillId="0" borderId="0" xfId="0" quotePrefix="1" applyFont="1" applyFill="1" applyBorder="1" applyAlignment="1">
      <alignment horizontal="left"/>
    </xf>
    <xf numFmtId="165" fontId="1" fillId="0" borderId="10" xfId="0" applyNumberFormat="1" applyFont="1" applyFill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0" borderId="1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9" xfId="0" quotePrefix="1" applyFont="1" applyBorder="1" applyAlignment="1" applyProtection="1">
      <protection locked="0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7" fillId="0" borderId="0" xfId="1" applyFont="1"/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3" xfId="0" applyFont="1" applyFill="1" applyBorder="1" applyAlignment="1">
      <alignment horizontal="left"/>
    </xf>
    <xf numFmtId="2" fontId="2" fillId="0" borderId="4" xfId="1" applyNumberFormat="1" applyFont="1" applyBorder="1" applyAlignment="1">
      <alignment vertical="center"/>
    </xf>
    <xf numFmtId="2" fontId="2" fillId="0" borderId="4" xfId="1" applyNumberFormat="1" applyFont="1" applyBorder="1" applyAlignment="1">
      <alignment horizontal="right" vertical="center"/>
    </xf>
    <xf numFmtId="2" fontId="2" fillId="0" borderId="5" xfId="1" applyNumberFormat="1" applyFont="1" applyBorder="1" applyAlignment="1">
      <alignment vertical="center"/>
    </xf>
    <xf numFmtId="43" fontId="12" fillId="0" borderId="0" xfId="1" applyFont="1"/>
    <xf numFmtId="43" fontId="13" fillId="0" borderId="0" xfId="1" applyFont="1"/>
    <xf numFmtId="43" fontId="13" fillId="0" borderId="0" xfId="1" applyFont="1" applyAlignment="1">
      <alignment vertical="center"/>
    </xf>
    <xf numFmtId="43" fontId="14" fillId="0" borderId="0" xfId="1" applyFont="1"/>
    <xf numFmtId="43" fontId="14" fillId="0" borderId="0" xfId="1" applyFont="1" applyFill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/>
    <xf numFmtId="0" fontId="3" fillId="5" borderId="7" xfId="0" applyFont="1" applyFill="1" applyBorder="1"/>
    <xf numFmtId="0" fontId="4" fillId="5" borderId="6" xfId="0" applyFont="1" applyFill="1" applyBorder="1"/>
    <xf numFmtId="0" fontId="2" fillId="0" borderId="34" xfId="0" applyFont="1" applyFill="1" applyBorder="1"/>
    <xf numFmtId="0" fontId="2" fillId="0" borderId="35" xfId="0" applyFont="1" applyFill="1" applyBorder="1" applyAlignment="1">
      <alignment horizontal="left"/>
    </xf>
    <xf numFmtId="0" fontId="1" fillId="0" borderId="35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8" fillId="0" borderId="35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7" fillId="4" borderId="7" xfId="0" applyFont="1" applyFill="1" applyBorder="1"/>
    <xf numFmtId="0" fontId="7" fillId="4" borderId="10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4" fontId="9" fillId="4" borderId="5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 vertical="center"/>
    </xf>
    <xf numFmtId="0" fontId="7" fillId="4" borderId="4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2" fillId="4" borderId="8" xfId="0" applyFont="1" applyFill="1" applyBorder="1"/>
    <xf numFmtId="0" fontId="4" fillId="5" borderId="0" xfId="0" applyFont="1" applyFill="1" applyBorder="1"/>
    <xf numFmtId="0" fontId="2" fillId="4" borderId="2" xfId="0" applyFont="1" applyFill="1" applyBorder="1"/>
    <xf numFmtId="0" fontId="16" fillId="3" borderId="32" xfId="0" applyFont="1" applyFill="1" applyBorder="1" applyAlignment="1">
      <alignment vertical="center"/>
    </xf>
    <xf numFmtId="0" fontId="16" fillId="3" borderId="28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3" borderId="33" xfId="0" applyFont="1" applyFill="1" applyBorder="1" applyAlignment="1">
      <alignment vertical="center"/>
    </xf>
    <xf numFmtId="2" fontId="16" fillId="3" borderId="28" xfId="0" applyNumberFormat="1" applyFont="1" applyFill="1" applyBorder="1" applyAlignment="1">
      <alignment vertical="center"/>
    </xf>
    <xf numFmtId="2" fontId="16" fillId="3" borderId="33" xfId="1" applyNumberFormat="1" applyFont="1" applyFill="1" applyBorder="1" applyAlignment="1">
      <alignment vertical="center" wrapText="1"/>
    </xf>
    <xf numFmtId="0" fontId="7" fillId="4" borderId="26" xfId="0" applyFont="1" applyFill="1" applyBorder="1" applyAlignment="1">
      <alignment horizontal="right" vertical="center"/>
    </xf>
    <xf numFmtId="0" fontId="7" fillId="4" borderId="37" xfId="0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right" vertical="center"/>
    </xf>
    <xf numFmtId="0" fontId="2" fillId="0" borderId="9" xfId="0" applyFont="1" applyBorder="1" applyProtection="1">
      <protection locked="0"/>
    </xf>
    <xf numFmtId="0" fontId="17" fillId="0" borderId="2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4" xfId="1" applyFont="1" applyBorder="1" applyAlignment="1">
      <alignment horizontal="right" vertical="center"/>
    </xf>
    <xf numFmtId="43" fontId="1" fillId="0" borderId="5" xfId="1" applyFont="1" applyBorder="1" applyAlignment="1">
      <alignment vertical="center"/>
    </xf>
    <xf numFmtId="0" fontId="2" fillId="0" borderId="4" xfId="1" applyNumberFormat="1" applyFont="1" applyBorder="1" applyAlignment="1">
      <alignment horizontal="right" vertical="center"/>
    </xf>
    <xf numFmtId="0" fontId="2" fillId="0" borderId="5" xfId="1" applyNumberFormat="1" applyFont="1" applyBorder="1" applyAlignment="1">
      <alignment vertical="center"/>
    </xf>
    <xf numFmtId="0" fontId="16" fillId="0" borderId="23" xfId="0" applyFont="1" applyBorder="1" applyAlignment="1">
      <alignment horizontal="left" vertical="center"/>
    </xf>
    <xf numFmtId="0" fontId="1" fillId="0" borderId="5" xfId="1" applyNumberFormat="1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" fillId="6" borderId="2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43" fontId="2" fillId="6" borderId="4" xfId="1" applyFont="1" applyFill="1" applyBorder="1" applyAlignment="1">
      <alignment horizontal="left" vertical="center"/>
    </xf>
    <xf numFmtId="43" fontId="2" fillId="6" borderId="4" xfId="1" applyFont="1" applyFill="1" applyBorder="1" applyAlignment="1">
      <alignment horizontal="center" vertical="center"/>
    </xf>
    <xf numFmtId="43" fontId="1" fillId="6" borderId="5" xfId="1" applyFont="1" applyFill="1" applyBorder="1" applyAlignment="1">
      <alignment vertical="center"/>
    </xf>
    <xf numFmtId="0" fontId="2" fillId="0" borderId="23" xfId="0" quotePrefix="1" applyFont="1" applyBorder="1" applyAlignment="1">
      <alignment vertical="center"/>
    </xf>
    <xf numFmtId="0" fontId="17" fillId="0" borderId="23" xfId="0" quotePrefix="1" applyFont="1" applyBorder="1" applyAlignment="1">
      <alignment horizontal="left" vertical="center"/>
    </xf>
    <xf numFmtId="2" fontId="16" fillId="3" borderId="29" xfId="1" applyNumberFormat="1" applyFont="1" applyFill="1" applyBorder="1" applyAlignment="1">
      <alignment horizontal="right" vertical="center"/>
    </xf>
    <xf numFmtId="0" fontId="2" fillId="0" borderId="9" xfId="0" applyFont="1" applyBorder="1" applyAlignment="1" applyProtection="1"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1" fillId="5" borderId="24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4" fillId="5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7" fillId="4" borderId="23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ECFF"/>
      <color rgb="FF003399"/>
      <color rgb="FFFF0066"/>
      <color rgb="FF00B0F0"/>
      <color rgb="FFFF00FF"/>
      <color rgb="FF3399FF"/>
      <color rgb="FF0066FF"/>
      <color rgb="FF0033CC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527050</xdr:colOff>
      <xdr:row>64</xdr:row>
      <xdr:rowOff>127000</xdr:rowOff>
    </xdr:from>
    <xdr:to>
      <xdr:col>6</xdr:col>
      <xdr:colOff>1050307</xdr:colOff>
      <xdr:row>70</xdr:row>
      <xdr:rowOff>12519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DE014D1-AFC1-4F16-9E31-4E61F9C0F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9450" y="9861550"/>
          <a:ext cx="2593357" cy="768169"/>
        </a:xfrm>
        <a:prstGeom prst="rect">
          <a:avLst/>
        </a:prstGeom>
      </xdr:spPr>
    </xdr:pic>
    <xdr:clientData/>
  </xdr:twoCellAnchor>
  <xdr:twoCellAnchor editAs="oneCell">
    <xdr:from>
      <xdr:col>5</xdr:col>
      <xdr:colOff>412750</xdr:colOff>
      <xdr:row>1</xdr:row>
      <xdr:rowOff>12700</xdr:rowOff>
    </xdr:from>
    <xdr:to>
      <xdr:col>6</xdr:col>
      <xdr:colOff>1060450</xdr:colOff>
      <xdr:row>5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4CAF421-810A-4515-8221-08F5E855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900" y="209550"/>
          <a:ext cx="179705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showGridLines="0" tabSelected="1" topLeftCell="A53" zoomScaleNormal="100" workbookViewId="0">
      <selection activeCell="G46" sqref="G46"/>
    </sheetView>
  </sheetViews>
  <sheetFormatPr defaultColWidth="11.5703125" defaultRowHeight="12.75" x14ac:dyDescent="0.2"/>
  <cols>
    <col min="1" max="1" width="20.28515625" bestFit="1" customWidth="1"/>
    <col min="2" max="2" width="21.140625" customWidth="1"/>
    <col min="3" max="3" width="14" customWidth="1"/>
    <col min="4" max="4" width="19.5703125" bestFit="1" customWidth="1"/>
    <col min="5" max="5" width="13.140625" customWidth="1"/>
    <col min="6" max="6" width="16.42578125" customWidth="1"/>
    <col min="7" max="7" width="18.5703125" customWidth="1"/>
    <col min="8" max="9" width="12.42578125" style="70" bestFit="1" customWidth="1"/>
    <col min="10" max="10" width="11.5703125" style="70"/>
    <col min="11" max="11" width="11.5703125" style="57"/>
  </cols>
  <sheetData>
    <row r="1" spans="1:11" ht="15.75" x14ac:dyDescent="0.25">
      <c r="A1" s="172" t="s">
        <v>93</v>
      </c>
      <c r="B1" s="173"/>
      <c r="C1" s="173"/>
      <c r="D1" s="173"/>
      <c r="E1" s="173"/>
      <c r="F1" s="174"/>
      <c r="G1" s="175"/>
    </row>
    <row r="2" spans="1:11" x14ac:dyDescent="0.2">
      <c r="A2" s="1" t="s">
        <v>9</v>
      </c>
      <c r="B2" s="56"/>
      <c r="C2" s="52"/>
      <c r="D2" s="52"/>
      <c r="E2" s="53"/>
      <c r="F2" s="54"/>
      <c r="G2" s="55"/>
    </row>
    <row r="3" spans="1:11" s="2" customFormat="1" ht="12" x14ac:dyDescent="0.2">
      <c r="A3" s="1" t="s">
        <v>0</v>
      </c>
      <c r="B3" s="49">
        <v>43720</v>
      </c>
      <c r="C3" s="52"/>
      <c r="D3" s="52"/>
      <c r="E3" s="53"/>
      <c r="F3" s="54"/>
      <c r="G3" s="55"/>
      <c r="H3" s="71"/>
      <c r="I3" s="71"/>
      <c r="J3" s="71"/>
      <c r="K3" s="58"/>
    </row>
    <row r="4" spans="1:11" s="2" customFormat="1" ht="12" x14ac:dyDescent="0.2">
      <c r="A4" s="1" t="s">
        <v>6</v>
      </c>
      <c r="B4" s="112" t="s">
        <v>59</v>
      </c>
      <c r="C4" s="52"/>
      <c r="D4" s="52"/>
      <c r="E4" s="53"/>
      <c r="F4" s="54"/>
      <c r="G4" s="55"/>
      <c r="H4" s="71"/>
      <c r="I4" s="71"/>
      <c r="J4" s="71"/>
      <c r="K4" s="58"/>
    </row>
    <row r="5" spans="1:11" s="2" customFormat="1" ht="12" x14ac:dyDescent="0.2">
      <c r="A5" s="1" t="s">
        <v>37</v>
      </c>
      <c r="B5" s="112" t="s">
        <v>60</v>
      </c>
      <c r="C5" s="52"/>
      <c r="D5" s="52"/>
      <c r="E5" s="53"/>
      <c r="F5" s="54"/>
      <c r="G5" s="55"/>
      <c r="H5" s="71"/>
      <c r="I5" s="71"/>
      <c r="J5" s="71"/>
      <c r="K5" s="58"/>
    </row>
    <row r="6" spans="1:11" s="2" customFormat="1" ht="12" x14ac:dyDescent="0.2">
      <c r="A6" s="1" t="s">
        <v>7</v>
      </c>
      <c r="B6" s="140" t="s">
        <v>92</v>
      </c>
      <c r="C6" s="52"/>
      <c r="D6" s="52"/>
      <c r="E6" s="53"/>
      <c r="F6" s="54"/>
      <c r="G6" s="55"/>
      <c r="H6" s="71"/>
      <c r="I6" s="71"/>
      <c r="J6" s="71"/>
      <c r="K6" s="58"/>
    </row>
    <row r="7" spans="1:11" s="2" customFormat="1" ht="12" x14ac:dyDescent="0.2">
      <c r="A7" s="79" t="s">
        <v>3</v>
      </c>
      <c r="B7" s="176"/>
      <c r="C7" s="176"/>
      <c r="D7" s="80"/>
      <c r="E7" s="80"/>
      <c r="F7" s="101"/>
      <c r="G7" s="102"/>
      <c r="H7" s="71"/>
      <c r="I7" s="71"/>
      <c r="J7" s="71"/>
      <c r="K7" s="58"/>
    </row>
    <row r="8" spans="1:11" s="45" customFormat="1" ht="12" x14ac:dyDescent="0.2">
      <c r="A8" s="26" t="s">
        <v>35</v>
      </c>
      <c r="B8" s="185" t="s">
        <v>66</v>
      </c>
      <c r="C8" s="186"/>
      <c r="D8" s="25" t="s">
        <v>36</v>
      </c>
      <c r="E8" s="187" t="s">
        <v>28</v>
      </c>
      <c r="F8" s="188"/>
      <c r="G8" s="189"/>
      <c r="H8" s="72"/>
      <c r="I8" s="72"/>
      <c r="J8" s="72"/>
      <c r="K8" s="59"/>
    </row>
    <row r="9" spans="1:11" s="2" customFormat="1" ht="12" x14ac:dyDescent="0.2">
      <c r="A9" s="26" t="s">
        <v>45</v>
      </c>
      <c r="B9" s="149" t="s">
        <v>91</v>
      </c>
      <c r="C9" s="150"/>
      <c r="D9" s="24" t="s">
        <v>46</v>
      </c>
      <c r="E9" s="187" t="s">
        <v>67</v>
      </c>
      <c r="F9" s="188"/>
      <c r="G9" s="189"/>
      <c r="H9" s="71"/>
      <c r="I9" s="71"/>
      <c r="J9" s="71"/>
      <c r="K9" s="58"/>
    </row>
    <row r="10" spans="1:11" s="2" customFormat="1" ht="12" x14ac:dyDescent="0.2">
      <c r="A10" s="26" t="s">
        <v>4</v>
      </c>
      <c r="B10" s="149"/>
      <c r="C10" s="150"/>
      <c r="D10" s="24" t="s">
        <v>5</v>
      </c>
      <c r="E10" s="149" t="s">
        <v>68</v>
      </c>
      <c r="F10" s="190"/>
      <c r="G10" s="191"/>
      <c r="H10" s="71"/>
      <c r="I10" s="71"/>
      <c r="J10" s="71"/>
      <c r="K10" s="58"/>
    </row>
    <row r="11" spans="1:11" s="2" customFormat="1" ht="12" x14ac:dyDescent="0.2">
      <c r="A11" s="26" t="s">
        <v>25</v>
      </c>
      <c r="B11" s="149"/>
      <c r="C11" s="150"/>
      <c r="D11" s="24" t="s">
        <v>24</v>
      </c>
      <c r="E11" s="167"/>
      <c r="F11" s="168"/>
      <c r="G11" s="169"/>
      <c r="H11" s="71"/>
      <c r="I11" s="71"/>
      <c r="J11" s="71"/>
      <c r="K11" s="58"/>
    </row>
    <row r="12" spans="1:11" s="2" customFormat="1" ht="12" x14ac:dyDescent="0.2">
      <c r="A12" s="63" t="s">
        <v>69</v>
      </c>
      <c r="B12" s="64"/>
      <c r="C12" s="64"/>
      <c r="D12" s="65"/>
      <c r="E12" s="7"/>
      <c r="F12" s="7"/>
      <c r="G12" s="22"/>
      <c r="H12" s="71"/>
      <c r="I12" s="71"/>
      <c r="J12" s="71"/>
      <c r="K12" s="58"/>
    </row>
    <row r="13" spans="1:11" s="2" customFormat="1" ht="12" x14ac:dyDescent="0.2">
      <c r="A13" s="126" t="s">
        <v>70</v>
      </c>
      <c r="B13" s="64"/>
      <c r="C13" s="64"/>
      <c r="D13" s="65"/>
      <c r="E13" s="7"/>
      <c r="F13" s="7"/>
      <c r="G13" s="22"/>
      <c r="H13" s="71"/>
      <c r="I13" s="71"/>
      <c r="J13" s="71"/>
      <c r="K13" s="58"/>
    </row>
    <row r="14" spans="1:11" s="2" customFormat="1" ht="12" x14ac:dyDescent="0.2">
      <c r="A14" s="63" t="s">
        <v>71</v>
      </c>
      <c r="B14" s="64"/>
      <c r="C14" s="64"/>
      <c r="D14" s="65"/>
      <c r="E14" s="7"/>
      <c r="F14" s="7"/>
      <c r="G14" s="22"/>
      <c r="H14" s="71"/>
      <c r="I14" s="71"/>
      <c r="J14" s="71"/>
      <c r="K14" s="58"/>
    </row>
    <row r="15" spans="1:11" s="2" customFormat="1" ht="12" x14ac:dyDescent="0.2">
      <c r="A15" s="126" t="s">
        <v>72</v>
      </c>
      <c r="B15" s="64"/>
      <c r="C15" s="64"/>
      <c r="D15" s="65"/>
      <c r="E15" s="7"/>
      <c r="F15" s="7"/>
      <c r="G15" s="22"/>
      <c r="H15" s="71"/>
      <c r="I15" s="71"/>
      <c r="J15" s="71"/>
      <c r="K15" s="58"/>
    </row>
    <row r="16" spans="1:11" s="2" customFormat="1" ht="12.75" customHeight="1" x14ac:dyDescent="0.2">
      <c r="A16" s="3"/>
      <c r="B16" s="78"/>
      <c r="C16" s="78"/>
      <c r="D16" s="78"/>
      <c r="E16" s="78"/>
      <c r="F16" s="78"/>
      <c r="G16" s="5"/>
      <c r="H16" s="71"/>
      <c r="I16" s="71"/>
      <c r="J16" s="71"/>
      <c r="K16" s="58"/>
    </row>
    <row r="17" spans="1:11" s="2" customFormat="1" ht="12" x14ac:dyDescent="0.2">
      <c r="A17" s="79" t="s">
        <v>1</v>
      </c>
      <c r="B17" s="176"/>
      <c r="C17" s="176"/>
      <c r="D17" s="80"/>
      <c r="E17" s="80"/>
      <c r="F17" s="80"/>
      <c r="G17" s="100"/>
      <c r="H17" s="71"/>
      <c r="I17" s="71"/>
      <c r="J17" s="71"/>
      <c r="K17" s="58"/>
    </row>
    <row r="18" spans="1:11" s="2" customFormat="1" ht="12" x14ac:dyDescent="0.2">
      <c r="A18" s="148" t="s">
        <v>2</v>
      </c>
      <c r="B18" s="177" t="s">
        <v>73</v>
      </c>
      <c r="C18" s="178"/>
      <c r="D18" s="25" t="s">
        <v>41</v>
      </c>
      <c r="E18" s="141"/>
      <c r="F18" s="141"/>
      <c r="G18" s="142"/>
      <c r="H18" s="71"/>
      <c r="I18" s="71"/>
      <c r="J18" s="71"/>
      <c r="K18" s="58"/>
    </row>
    <row r="19" spans="1:11" s="2" customFormat="1" ht="12" x14ac:dyDescent="0.2">
      <c r="A19" s="148"/>
      <c r="B19" s="179"/>
      <c r="C19" s="180"/>
      <c r="D19" s="25" t="s">
        <v>42</v>
      </c>
      <c r="E19" s="141" t="s">
        <v>88</v>
      </c>
      <c r="F19" s="141"/>
      <c r="G19" s="142"/>
      <c r="H19" s="71"/>
      <c r="I19" s="71"/>
      <c r="J19" s="71"/>
      <c r="K19" s="58"/>
    </row>
    <row r="20" spans="1:11" s="2" customFormat="1" ht="11.45" customHeight="1" x14ac:dyDescent="0.2">
      <c r="A20" s="148"/>
      <c r="B20" s="181"/>
      <c r="C20" s="182"/>
      <c r="D20" s="25" t="s">
        <v>43</v>
      </c>
      <c r="E20" s="141" t="s">
        <v>74</v>
      </c>
      <c r="F20" s="141"/>
      <c r="G20" s="142"/>
      <c r="H20" s="71"/>
      <c r="I20" s="71"/>
      <c r="J20" s="71"/>
      <c r="K20" s="58"/>
    </row>
    <row r="21" spans="1:11" s="2" customFormat="1" ht="12" x14ac:dyDescent="0.2">
      <c r="A21" s="6"/>
      <c r="B21" s="192"/>
      <c r="C21" s="192"/>
      <c r="D21" s="43" t="s">
        <v>44</v>
      </c>
      <c r="E21" s="141" t="s">
        <v>89</v>
      </c>
      <c r="F21" s="141"/>
      <c r="G21" s="142"/>
      <c r="H21" s="71"/>
      <c r="I21" s="71"/>
      <c r="J21" s="71"/>
      <c r="K21" s="58"/>
    </row>
    <row r="22" spans="1:11" s="8" customFormat="1" ht="12" x14ac:dyDescent="0.2">
      <c r="A22" s="183" t="s">
        <v>8</v>
      </c>
      <c r="B22" s="184"/>
      <c r="C22" s="97" t="s">
        <v>29</v>
      </c>
      <c r="D22" s="97" t="s">
        <v>30</v>
      </c>
      <c r="E22" s="97" t="s">
        <v>31</v>
      </c>
      <c r="F22" s="98" t="s">
        <v>51</v>
      </c>
      <c r="G22" s="99" t="s">
        <v>52</v>
      </c>
      <c r="H22" s="73"/>
      <c r="I22" s="73"/>
      <c r="J22" s="73"/>
      <c r="K22" s="60"/>
    </row>
    <row r="23" spans="1:11" s="45" customFormat="1" ht="12" x14ac:dyDescent="0.2">
      <c r="A23" s="130" t="s">
        <v>61</v>
      </c>
      <c r="B23" s="131"/>
      <c r="C23" s="132"/>
      <c r="D23" s="133"/>
      <c r="E23" s="134"/>
      <c r="F23" s="135"/>
      <c r="G23" s="136"/>
      <c r="H23" s="72"/>
      <c r="I23" s="72"/>
      <c r="J23" s="72"/>
      <c r="K23" s="59"/>
    </row>
    <row r="24" spans="1:11" s="45" customFormat="1" ht="12" x14ac:dyDescent="0.2">
      <c r="A24" s="113" t="s">
        <v>62</v>
      </c>
      <c r="B24" s="114"/>
      <c r="C24" s="127" t="s">
        <v>63</v>
      </c>
      <c r="D24" s="48" t="s">
        <v>39</v>
      </c>
      <c r="E24" s="115">
        <v>1</v>
      </c>
      <c r="F24" s="116">
        <v>350</v>
      </c>
      <c r="G24" s="117">
        <f t="shared" ref="G24" si="0">F24*E24</f>
        <v>350</v>
      </c>
      <c r="H24" s="72"/>
      <c r="I24" s="72"/>
      <c r="J24" s="72"/>
      <c r="K24" s="59"/>
    </row>
    <row r="25" spans="1:11" s="45" customFormat="1" ht="12" x14ac:dyDescent="0.2">
      <c r="A25" s="128"/>
      <c r="B25" s="129"/>
      <c r="C25" s="127"/>
      <c r="D25" s="48"/>
      <c r="E25" s="115"/>
      <c r="F25" s="118"/>
      <c r="G25" s="119"/>
      <c r="H25" s="72"/>
      <c r="I25" s="72"/>
      <c r="J25" s="72"/>
      <c r="K25" s="59"/>
    </row>
    <row r="26" spans="1:11" s="45" customFormat="1" ht="12" x14ac:dyDescent="0.2">
      <c r="A26" s="120" t="s">
        <v>64</v>
      </c>
      <c r="B26" s="129"/>
      <c r="C26" s="127"/>
      <c r="D26" s="48"/>
      <c r="E26" s="115"/>
      <c r="F26" s="118"/>
      <c r="G26" s="119"/>
      <c r="H26" s="72"/>
      <c r="I26" s="72"/>
      <c r="J26" s="72"/>
      <c r="K26" s="59"/>
    </row>
    <row r="27" spans="1:11" s="45" customFormat="1" ht="12" x14ac:dyDescent="0.2">
      <c r="A27" s="128" t="s">
        <v>65</v>
      </c>
      <c r="B27" s="129"/>
      <c r="C27" s="127"/>
      <c r="D27" s="48"/>
      <c r="E27" s="115"/>
      <c r="F27" s="118"/>
      <c r="G27" s="119"/>
      <c r="H27" s="72"/>
      <c r="I27" s="72"/>
      <c r="J27" s="72"/>
      <c r="K27" s="59"/>
    </row>
    <row r="28" spans="1:11" s="45" customFormat="1" ht="12" x14ac:dyDescent="0.2">
      <c r="A28" s="138" t="s">
        <v>83</v>
      </c>
      <c r="B28" s="129"/>
      <c r="C28" s="127"/>
      <c r="D28" s="48"/>
      <c r="E28" s="115"/>
      <c r="F28" s="118"/>
      <c r="G28" s="119"/>
      <c r="H28" s="72"/>
      <c r="I28" s="72"/>
      <c r="J28" s="72"/>
      <c r="K28" s="59"/>
    </row>
    <row r="29" spans="1:11" s="45" customFormat="1" ht="12" x14ac:dyDescent="0.2">
      <c r="A29" s="128"/>
      <c r="B29" s="129"/>
      <c r="C29" s="127"/>
      <c r="D29" s="48"/>
      <c r="E29" s="115"/>
      <c r="F29" s="118"/>
      <c r="G29" s="119"/>
      <c r="H29" s="72"/>
      <c r="I29" s="72"/>
      <c r="J29" s="72"/>
      <c r="K29" s="59"/>
    </row>
    <row r="30" spans="1:11" s="45" customFormat="1" ht="12" x14ac:dyDescent="0.2">
      <c r="A30" s="130" t="s">
        <v>75</v>
      </c>
      <c r="B30" s="131"/>
      <c r="C30" s="132"/>
      <c r="D30" s="133"/>
      <c r="E30" s="134"/>
      <c r="F30" s="135"/>
      <c r="G30" s="136"/>
      <c r="H30" s="72"/>
      <c r="I30" s="72"/>
      <c r="J30" s="72"/>
      <c r="K30" s="59"/>
    </row>
    <row r="31" spans="1:11" s="45" customFormat="1" ht="12" x14ac:dyDescent="0.2">
      <c r="A31" s="170" t="s">
        <v>76</v>
      </c>
      <c r="B31" s="171"/>
      <c r="C31" s="127" t="s">
        <v>63</v>
      </c>
      <c r="D31" s="48" t="s">
        <v>94</v>
      </c>
      <c r="E31" s="115">
        <v>680</v>
      </c>
      <c r="F31" s="116">
        <v>1.3</v>
      </c>
      <c r="G31" s="117">
        <f>F31*E31</f>
        <v>884</v>
      </c>
      <c r="H31" s="72"/>
      <c r="I31" s="72"/>
      <c r="J31" s="72"/>
      <c r="K31" s="59"/>
    </row>
    <row r="32" spans="1:11" s="45" customFormat="1" ht="12" x14ac:dyDescent="0.2">
      <c r="A32" s="128"/>
      <c r="B32" s="129"/>
      <c r="C32" s="127"/>
      <c r="D32" s="48"/>
      <c r="E32" s="115"/>
      <c r="F32" s="118"/>
      <c r="G32" s="121"/>
      <c r="H32" s="72"/>
      <c r="I32" s="72"/>
      <c r="J32" s="72"/>
      <c r="K32" s="59"/>
    </row>
    <row r="33" spans="1:11" s="45" customFormat="1" ht="12" x14ac:dyDescent="0.2">
      <c r="A33" s="130" t="s">
        <v>77</v>
      </c>
      <c r="B33" s="131"/>
      <c r="C33" s="132"/>
      <c r="D33" s="133"/>
      <c r="E33" s="134"/>
      <c r="F33" s="135"/>
      <c r="G33" s="136">
        <f>SUM(G34:G35)</f>
        <v>70</v>
      </c>
      <c r="H33" s="72"/>
      <c r="I33" s="72"/>
      <c r="J33" s="72"/>
      <c r="K33" s="59"/>
    </row>
    <row r="34" spans="1:11" s="45" customFormat="1" ht="12" x14ac:dyDescent="0.2">
      <c r="A34" s="146" t="s">
        <v>47</v>
      </c>
      <c r="B34" s="147"/>
      <c r="C34" s="127" t="s">
        <v>49</v>
      </c>
      <c r="D34" s="48" t="s">
        <v>38</v>
      </c>
      <c r="E34" s="115">
        <v>1</v>
      </c>
      <c r="F34" s="116">
        <v>35</v>
      </c>
      <c r="G34" s="122">
        <f>F34*E34</f>
        <v>35</v>
      </c>
      <c r="H34" s="72"/>
      <c r="I34" s="72"/>
      <c r="J34" s="72"/>
      <c r="K34" s="59"/>
    </row>
    <row r="35" spans="1:11" s="45" customFormat="1" ht="12" x14ac:dyDescent="0.2">
      <c r="A35" s="146" t="s">
        <v>48</v>
      </c>
      <c r="B35" s="147"/>
      <c r="C35" s="127" t="s">
        <v>49</v>
      </c>
      <c r="D35" s="48" t="s">
        <v>39</v>
      </c>
      <c r="E35" s="115">
        <v>1</v>
      </c>
      <c r="F35" s="116">
        <v>35</v>
      </c>
      <c r="G35" s="122">
        <f>F35*E35</f>
        <v>35</v>
      </c>
      <c r="H35" s="72"/>
      <c r="I35" s="72"/>
      <c r="J35" s="72"/>
      <c r="K35" s="59"/>
    </row>
    <row r="36" spans="1:11" s="45" customFormat="1" ht="12" x14ac:dyDescent="0.2">
      <c r="A36" s="128"/>
      <c r="B36" s="129"/>
      <c r="C36" s="127"/>
      <c r="D36" s="48"/>
      <c r="E36" s="115"/>
      <c r="F36" s="118"/>
      <c r="G36" s="121"/>
      <c r="H36" s="72"/>
      <c r="I36" s="72"/>
      <c r="J36" s="72"/>
      <c r="K36" s="59"/>
    </row>
    <row r="37" spans="1:11" s="45" customFormat="1" ht="12" x14ac:dyDescent="0.2">
      <c r="A37" s="130" t="s">
        <v>78</v>
      </c>
      <c r="B37" s="131"/>
      <c r="C37" s="132"/>
      <c r="D37" s="133"/>
      <c r="E37" s="134"/>
      <c r="F37" s="135"/>
      <c r="G37" s="136"/>
      <c r="H37" s="72"/>
      <c r="I37" s="72"/>
      <c r="J37" s="72"/>
      <c r="K37" s="59"/>
    </row>
    <row r="38" spans="1:11" s="45" customFormat="1" ht="12" x14ac:dyDescent="0.2">
      <c r="A38" s="146" t="s">
        <v>79</v>
      </c>
      <c r="B38" s="147"/>
      <c r="C38" s="127" t="s">
        <v>49</v>
      </c>
      <c r="D38" s="48" t="s">
        <v>39</v>
      </c>
      <c r="E38" s="115">
        <v>1</v>
      </c>
      <c r="F38" s="116">
        <v>130</v>
      </c>
      <c r="G38" s="117">
        <f>F38*E38</f>
        <v>130</v>
      </c>
      <c r="H38" s="72"/>
      <c r="I38" s="72"/>
      <c r="J38" s="72"/>
      <c r="K38" s="59"/>
    </row>
    <row r="39" spans="1:11" s="45" customFormat="1" ht="12" x14ac:dyDescent="0.2">
      <c r="A39" s="146"/>
      <c r="B39" s="147"/>
      <c r="C39" s="127"/>
      <c r="D39" s="48"/>
      <c r="E39" s="115"/>
      <c r="F39" s="116"/>
      <c r="G39" s="122"/>
      <c r="H39" s="72"/>
      <c r="I39" s="72"/>
      <c r="J39" s="72"/>
      <c r="K39" s="59"/>
    </row>
    <row r="40" spans="1:11" s="45" customFormat="1" ht="12" x14ac:dyDescent="0.2">
      <c r="A40" s="123" t="s">
        <v>64</v>
      </c>
      <c r="B40" s="124"/>
      <c r="C40" s="127"/>
      <c r="D40" s="48"/>
      <c r="E40" s="115"/>
      <c r="F40" s="116"/>
      <c r="G40" s="122"/>
      <c r="H40" s="72"/>
      <c r="I40" s="72"/>
      <c r="J40" s="72"/>
      <c r="K40" s="59"/>
    </row>
    <row r="41" spans="1:11" s="45" customFormat="1" ht="12" x14ac:dyDescent="0.2">
      <c r="A41" s="125" t="s">
        <v>65</v>
      </c>
      <c r="B41" s="124"/>
      <c r="C41" s="127"/>
      <c r="D41" s="48"/>
      <c r="E41" s="115"/>
      <c r="F41" s="116"/>
      <c r="G41" s="122"/>
      <c r="H41" s="72"/>
      <c r="I41" s="72"/>
      <c r="J41" s="72"/>
      <c r="K41" s="59"/>
    </row>
    <row r="42" spans="1:11" s="45" customFormat="1" ht="12" x14ac:dyDescent="0.2">
      <c r="A42" s="137" t="s">
        <v>84</v>
      </c>
      <c r="B42" s="124"/>
      <c r="C42" s="127"/>
      <c r="D42" s="48"/>
      <c r="E42" s="115"/>
      <c r="F42" s="116"/>
      <c r="G42" s="122"/>
      <c r="H42" s="72"/>
      <c r="I42" s="72"/>
      <c r="J42" s="72"/>
      <c r="K42" s="59"/>
    </row>
    <row r="43" spans="1:11" s="45" customFormat="1" ht="12" x14ac:dyDescent="0.2">
      <c r="A43" s="137" t="s">
        <v>80</v>
      </c>
      <c r="B43" s="124"/>
      <c r="C43" s="127"/>
      <c r="D43" s="48"/>
      <c r="E43" s="115"/>
      <c r="F43" s="116"/>
      <c r="G43" s="122"/>
      <c r="H43" s="72"/>
      <c r="I43" s="72"/>
      <c r="J43" s="72"/>
      <c r="K43" s="59"/>
    </row>
    <row r="44" spans="1:11" s="45" customFormat="1" thickBot="1" x14ac:dyDescent="0.25">
      <c r="A44" s="61"/>
      <c r="B44" s="62"/>
      <c r="C44" s="77"/>
      <c r="D44" s="48"/>
      <c r="E44" s="67"/>
      <c r="F44" s="68"/>
      <c r="G44" s="69"/>
      <c r="H44" s="72"/>
      <c r="I44" s="72"/>
      <c r="J44" s="72"/>
      <c r="K44" s="59"/>
    </row>
    <row r="45" spans="1:11" s="45" customFormat="1" thickBot="1" x14ac:dyDescent="0.25">
      <c r="A45" s="103" t="s">
        <v>50</v>
      </c>
      <c r="B45" s="104"/>
      <c r="C45" s="105"/>
      <c r="D45" s="106"/>
      <c r="E45" s="107"/>
      <c r="F45" s="108"/>
      <c r="G45" s="139" t="s">
        <v>95</v>
      </c>
      <c r="H45" s="72"/>
      <c r="I45" s="72"/>
      <c r="J45" s="72"/>
      <c r="K45" s="59"/>
    </row>
    <row r="46" spans="1:11" s="2" customFormat="1" ht="11.25" customHeight="1" thickTop="1" x14ac:dyDescent="0.2">
      <c r="A46" s="164"/>
      <c r="B46" s="165"/>
      <c r="C46" s="166" t="s">
        <v>26</v>
      </c>
      <c r="D46" s="165"/>
      <c r="E46" s="165"/>
      <c r="F46" s="7"/>
      <c r="G46" s="20"/>
      <c r="H46" s="71"/>
      <c r="I46" s="71"/>
      <c r="J46" s="71"/>
      <c r="K46" s="58"/>
    </row>
    <row r="47" spans="1:11" s="2" customFormat="1" ht="12" hidden="1" x14ac:dyDescent="0.2">
      <c r="A47" s="27" t="s">
        <v>12</v>
      </c>
      <c r="B47" s="143" t="s">
        <v>22</v>
      </c>
      <c r="C47" s="144"/>
      <c r="D47" s="144"/>
      <c r="E47" s="144"/>
      <c r="F47" s="144"/>
      <c r="G47" s="145"/>
      <c r="H47" s="71"/>
      <c r="I47" s="71"/>
      <c r="J47" s="71"/>
      <c r="K47" s="58"/>
    </row>
    <row r="48" spans="1:11" s="2" customFormat="1" ht="12" hidden="1" x14ac:dyDescent="0.2">
      <c r="A48" s="3"/>
      <c r="B48" s="161" t="s">
        <v>20</v>
      </c>
      <c r="C48" s="162"/>
      <c r="D48" s="162"/>
      <c r="E48" s="162"/>
      <c r="F48" s="162"/>
      <c r="G48" s="163"/>
      <c r="H48" s="71"/>
      <c r="I48" s="71"/>
      <c r="J48" s="71"/>
      <c r="K48" s="58"/>
    </row>
    <row r="49" spans="1:11" s="2" customFormat="1" ht="12" hidden="1" x14ac:dyDescent="0.2">
      <c r="A49" s="75"/>
      <c r="B49" s="76"/>
      <c r="C49" s="76"/>
      <c r="D49" s="76"/>
      <c r="E49" s="76"/>
      <c r="F49" s="7"/>
      <c r="G49" s="20"/>
      <c r="H49" s="71"/>
      <c r="I49" s="71"/>
      <c r="J49" s="71"/>
      <c r="K49" s="58"/>
    </row>
    <row r="50" spans="1:11" s="2" customFormat="1" ht="12" x14ac:dyDescent="0.2">
      <c r="A50" s="96" t="s">
        <v>16</v>
      </c>
      <c r="B50" s="46"/>
      <c r="C50" s="51"/>
      <c r="D50" s="159"/>
      <c r="E50" s="159"/>
      <c r="F50" s="159"/>
      <c r="G50" s="160"/>
      <c r="H50" s="74"/>
      <c r="I50" s="71"/>
      <c r="J50" s="71"/>
      <c r="K50" s="58"/>
    </row>
    <row r="51" spans="1:11" s="2" customFormat="1" ht="12" x14ac:dyDescent="0.2">
      <c r="A51" s="28"/>
      <c r="B51" s="29"/>
      <c r="C51" s="30"/>
      <c r="D51" s="29"/>
      <c r="E51" s="31"/>
      <c r="F51" s="32"/>
      <c r="G51" s="33"/>
      <c r="H51" s="71"/>
      <c r="I51" s="71"/>
      <c r="J51" s="71"/>
      <c r="K51" s="58"/>
    </row>
    <row r="52" spans="1:11" s="2" customFormat="1" ht="12" x14ac:dyDescent="0.2">
      <c r="A52" s="92" t="s">
        <v>32</v>
      </c>
      <c r="B52" s="36"/>
      <c r="C52" s="37"/>
      <c r="D52" s="36"/>
      <c r="E52" s="38"/>
      <c r="F52" s="38"/>
      <c r="G52" s="40"/>
      <c r="H52" s="71"/>
      <c r="I52" s="71"/>
      <c r="J52" s="71"/>
      <c r="K52" s="58"/>
    </row>
    <row r="53" spans="1:11" s="2" customFormat="1" ht="12" x14ac:dyDescent="0.2">
      <c r="A53" s="93" t="s">
        <v>17</v>
      </c>
      <c r="B53" s="157" t="s">
        <v>40</v>
      </c>
      <c r="C53" s="158"/>
      <c r="D53" s="94" t="s">
        <v>18</v>
      </c>
      <c r="E53" s="94" t="s">
        <v>53</v>
      </c>
      <c r="F53" s="94" t="s">
        <v>27</v>
      </c>
      <c r="G53" s="95" t="s">
        <v>19</v>
      </c>
      <c r="H53" s="71"/>
      <c r="I53" s="71"/>
      <c r="J53" s="71"/>
      <c r="K53" s="58"/>
    </row>
    <row r="54" spans="1:11" s="2" customFormat="1" ht="12" x14ac:dyDescent="0.2">
      <c r="A54" s="66"/>
      <c r="B54" s="153" t="s">
        <v>90</v>
      </c>
      <c r="C54" s="154"/>
      <c r="D54" s="39" t="s">
        <v>82</v>
      </c>
      <c r="E54" s="9" t="s">
        <v>87</v>
      </c>
      <c r="F54" s="48" t="s">
        <v>81</v>
      </c>
      <c r="G54" s="47" t="s">
        <v>85</v>
      </c>
      <c r="H54" s="71"/>
      <c r="I54" s="71"/>
      <c r="J54" s="71"/>
      <c r="K54" s="58"/>
    </row>
    <row r="55" spans="1:11" s="2" customFormat="1" ht="12" x14ac:dyDescent="0.2">
      <c r="A55" s="41"/>
      <c r="B55" s="34"/>
      <c r="C55" s="35"/>
      <c r="D55" s="34"/>
      <c r="E55" s="76"/>
      <c r="F55" s="7"/>
      <c r="G55" s="20"/>
      <c r="H55" s="71"/>
      <c r="I55" s="71"/>
      <c r="J55" s="71"/>
      <c r="K55" s="58"/>
    </row>
    <row r="56" spans="1:11" s="2" customFormat="1" ht="12" x14ac:dyDescent="0.2">
      <c r="A56" s="88" t="s">
        <v>10</v>
      </c>
      <c r="B56" s="89"/>
      <c r="C56" s="90"/>
      <c r="D56" s="90"/>
      <c r="E56" s="90"/>
      <c r="F56" s="90"/>
      <c r="G56" s="91"/>
      <c r="H56" s="71"/>
      <c r="I56" s="71"/>
      <c r="J56" s="71"/>
      <c r="K56" s="58"/>
    </row>
    <row r="57" spans="1:11" s="2" customFormat="1" ht="12" x14ac:dyDescent="0.2">
      <c r="A57" s="109">
        <v>1</v>
      </c>
      <c r="B57" s="155" t="s">
        <v>86</v>
      </c>
      <c r="C57" s="155"/>
      <c r="D57" s="155"/>
      <c r="E57" s="155"/>
      <c r="F57" s="155"/>
      <c r="G57" s="156"/>
      <c r="H57" s="71"/>
      <c r="I57" s="71"/>
      <c r="J57" s="71"/>
      <c r="K57" s="58"/>
    </row>
    <row r="58" spans="1:11" s="2" customFormat="1" ht="12" x14ac:dyDescent="0.2">
      <c r="A58" s="110">
        <v>2</v>
      </c>
      <c r="B58" s="151" t="s">
        <v>11</v>
      </c>
      <c r="C58" s="151"/>
      <c r="D58" s="151"/>
      <c r="E58" s="151"/>
      <c r="F58" s="151"/>
      <c r="G58" s="152"/>
      <c r="H58" s="71"/>
      <c r="I58" s="71"/>
      <c r="J58" s="71"/>
      <c r="K58" s="58"/>
    </row>
    <row r="59" spans="1:11" s="2" customFormat="1" ht="12" x14ac:dyDescent="0.2">
      <c r="A59" s="110">
        <v>3</v>
      </c>
      <c r="B59" s="151" t="s">
        <v>56</v>
      </c>
      <c r="C59" s="151"/>
      <c r="D59" s="151"/>
      <c r="E59" s="151"/>
      <c r="F59" s="151"/>
      <c r="G59" s="152"/>
      <c r="H59" s="71"/>
      <c r="I59" s="71"/>
      <c r="J59" s="71"/>
      <c r="K59" s="58"/>
    </row>
    <row r="60" spans="1:11" s="2" customFormat="1" ht="12" x14ac:dyDescent="0.2">
      <c r="A60" s="110">
        <v>4</v>
      </c>
      <c r="B60" s="151" t="s">
        <v>57</v>
      </c>
      <c r="C60" s="151"/>
      <c r="D60" s="151"/>
      <c r="E60" s="151"/>
      <c r="F60" s="151"/>
      <c r="G60" s="152"/>
      <c r="H60" s="71"/>
      <c r="I60" s="71"/>
      <c r="J60" s="71"/>
      <c r="K60" s="58"/>
    </row>
    <row r="61" spans="1:11" s="2" customFormat="1" ht="12" x14ac:dyDescent="0.2">
      <c r="A61" s="110">
        <v>5</v>
      </c>
      <c r="B61" s="151" t="s">
        <v>58</v>
      </c>
      <c r="C61" s="151"/>
      <c r="D61" s="151"/>
      <c r="E61" s="151"/>
      <c r="F61" s="151"/>
      <c r="G61" s="152"/>
      <c r="H61" s="71"/>
      <c r="I61" s="71"/>
      <c r="J61" s="71"/>
      <c r="K61" s="58"/>
    </row>
    <row r="62" spans="1:11" s="2" customFormat="1" ht="12" x14ac:dyDescent="0.2">
      <c r="A62" s="110">
        <v>6</v>
      </c>
      <c r="B62" s="151" t="s">
        <v>33</v>
      </c>
      <c r="C62" s="151"/>
      <c r="D62" s="151"/>
      <c r="E62" s="151"/>
      <c r="F62" s="151"/>
      <c r="G62" s="152"/>
      <c r="H62" s="71"/>
      <c r="I62" s="71"/>
      <c r="J62" s="71"/>
      <c r="K62" s="58"/>
    </row>
    <row r="63" spans="1:11" s="2" customFormat="1" ht="12" x14ac:dyDescent="0.2">
      <c r="A63" s="110">
        <v>7</v>
      </c>
      <c r="B63" s="151" t="s">
        <v>34</v>
      </c>
      <c r="C63" s="151"/>
      <c r="D63" s="151"/>
      <c r="E63" s="151"/>
      <c r="F63" s="151"/>
      <c r="G63" s="152"/>
      <c r="H63" s="71"/>
      <c r="I63" s="71"/>
      <c r="J63" s="71"/>
      <c r="K63" s="58"/>
    </row>
    <row r="64" spans="1:11" s="2" customFormat="1" ht="12" x14ac:dyDescent="0.2">
      <c r="A64" s="111">
        <v>8</v>
      </c>
      <c r="B64" s="151" t="s">
        <v>54</v>
      </c>
      <c r="C64" s="151"/>
      <c r="D64" s="151"/>
      <c r="E64" s="151"/>
      <c r="F64" s="151"/>
      <c r="G64" s="152"/>
      <c r="H64" s="71"/>
      <c r="I64" s="71"/>
      <c r="J64" s="71"/>
      <c r="K64" s="58"/>
    </row>
    <row r="65" spans="1:11" s="2" customFormat="1" ht="12" customHeight="1" x14ac:dyDescent="0.2">
      <c r="A65" s="3"/>
      <c r="B65" s="7"/>
      <c r="C65" s="7"/>
      <c r="D65" s="7"/>
      <c r="E65" s="7"/>
      <c r="F65" s="7"/>
      <c r="G65" s="5"/>
      <c r="H65" s="71"/>
      <c r="I65" s="71"/>
      <c r="J65" s="71"/>
      <c r="K65" s="58"/>
    </row>
    <row r="66" spans="1:11" s="2" customFormat="1" ht="12" x14ac:dyDescent="0.2">
      <c r="A66" s="21" t="s">
        <v>15</v>
      </c>
      <c r="B66" s="7"/>
      <c r="C66" s="7"/>
      <c r="D66" s="7"/>
      <c r="E66" s="7"/>
      <c r="F66" s="7"/>
      <c r="G66" s="22"/>
      <c r="H66" s="71"/>
      <c r="I66" s="71"/>
      <c r="J66" s="71"/>
      <c r="K66" s="58"/>
    </row>
    <row r="67" spans="1:11" s="2" customFormat="1" ht="12" x14ac:dyDescent="0.2">
      <c r="A67" s="12"/>
      <c r="B67" s="13"/>
      <c r="C67" s="13"/>
      <c r="D67" s="14"/>
      <c r="E67" s="19"/>
      <c r="F67" s="19"/>
      <c r="G67" s="10"/>
      <c r="H67" s="71"/>
      <c r="I67" s="71"/>
      <c r="J67" s="71"/>
      <c r="K67" s="58"/>
    </row>
    <row r="68" spans="1:11" s="2" customFormat="1" ht="12" x14ac:dyDescent="0.2">
      <c r="A68" s="23" t="s">
        <v>14</v>
      </c>
      <c r="B68" s="15"/>
      <c r="C68" s="15"/>
      <c r="D68" s="15"/>
      <c r="E68" s="15"/>
      <c r="F68" s="15"/>
      <c r="G68" s="16"/>
      <c r="H68" s="71"/>
      <c r="I68" s="71"/>
      <c r="J68" s="71"/>
      <c r="K68" s="58"/>
    </row>
    <row r="69" spans="1:11" s="2" customFormat="1" ht="12" x14ac:dyDescent="0.2">
      <c r="A69" s="11"/>
      <c r="B69" s="15"/>
      <c r="C69" s="15"/>
      <c r="D69" s="14"/>
      <c r="E69" s="15"/>
      <c r="F69" s="15"/>
      <c r="G69" s="16"/>
      <c r="H69" s="71"/>
      <c r="I69" s="71"/>
      <c r="J69" s="71"/>
      <c r="K69" s="58"/>
    </row>
    <row r="70" spans="1:11" s="2" customFormat="1" ht="12" x14ac:dyDescent="0.2">
      <c r="A70" s="11" t="s">
        <v>13</v>
      </c>
      <c r="B70" s="15"/>
      <c r="C70" s="15"/>
      <c r="D70" s="14"/>
      <c r="E70" s="15"/>
      <c r="F70" s="15"/>
      <c r="G70" s="16"/>
      <c r="H70" s="71"/>
      <c r="I70" s="71"/>
      <c r="J70" s="71"/>
      <c r="K70" s="58"/>
    </row>
    <row r="71" spans="1:11" s="2" customFormat="1" ht="12" x14ac:dyDescent="0.2">
      <c r="A71" s="12" t="s">
        <v>92</v>
      </c>
      <c r="B71" s="17"/>
      <c r="C71" s="17"/>
      <c r="D71" s="14"/>
      <c r="E71" s="78"/>
      <c r="F71" s="17"/>
      <c r="G71" s="18"/>
      <c r="H71" s="71"/>
      <c r="I71" s="71"/>
      <c r="J71" s="71"/>
      <c r="K71" s="58"/>
    </row>
    <row r="72" spans="1:11" s="2" customFormat="1" ht="14.25" x14ac:dyDescent="0.2">
      <c r="A72" s="11" t="s">
        <v>21</v>
      </c>
      <c r="B72" s="50"/>
      <c r="C72" s="17" t="s">
        <v>23</v>
      </c>
      <c r="D72" s="14"/>
      <c r="E72" s="87" t="s">
        <v>55</v>
      </c>
      <c r="F72" s="44"/>
      <c r="G72" s="18"/>
      <c r="H72" s="71"/>
      <c r="I72" s="71"/>
      <c r="J72" s="71"/>
      <c r="K72" s="58"/>
    </row>
    <row r="73" spans="1:11" s="2" customFormat="1" ht="15" thickBot="1" x14ac:dyDescent="0.25">
      <c r="A73" s="81"/>
      <c r="B73" s="82"/>
      <c r="C73" s="82"/>
      <c r="D73" s="83"/>
      <c r="E73" s="84"/>
      <c r="F73" s="85"/>
      <c r="G73" s="86"/>
      <c r="H73" s="71"/>
      <c r="I73" s="71"/>
      <c r="J73" s="71"/>
      <c r="K73" s="58"/>
    </row>
    <row r="74" spans="1:11" s="2" customFormat="1" ht="12" x14ac:dyDescent="0.2">
      <c r="A74" s="4"/>
      <c r="B74" s="4"/>
      <c r="C74" s="4"/>
      <c r="D74" s="4"/>
      <c r="E74" s="4"/>
      <c r="F74" s="4"/>
      <c r="H74" s="71"/>
      <c r="I74" s="71"/>
      <c r="J74" s="71"/>
      <c r="K74" s="58"/>
    </row>
    <row r="75" spans="1:11" s="2" customFormat="1" ht="12" x14ac:dyDescent="0.2">
      <c r="D75" s="42"/>
      <c r="H75" s="71"/>
      <c r="I75" s="71"/>
      <c r="J75" s="71"/>
      <c r="K75" s="58"/>
    </row>
    <row r="76" spans="1:11" s="2" customFormat="1" ht="12" x14ac:dyDescent="0.2">
      <c r="H76" s="71"/>
      <c r="I76" s="71"/>
      <c r="J76" s="71"/>
      <c r="K76" s="58"/>
    </row>
    <row r="77" spans="1:11" s="2" customFormat="1" ht="12" x14ac:dyDescent="0.2">
      <c r="H77" s="71"/>
      <c r="I77" s="71"/>
      <c r="J77" s="71"/>
      <c r="K77" s="58"/>
    </row>
    <row r="78" spans="1:11" s="2" customFormat="1" ht="12" x14ac:dyDescent="0.2">
      <c r="H78" s="71"/>
      <c r="I78" s="71"/>
      <c r="J78" s="71"/>
      <c r="K78" s="58"/>
    </row>
  </sheetData>
  <sheetProtection selectLockedCells="1" selectUnlockedCells="1"/>
  <mergeCells count="39">
    <mergeCell ref="E11:G11"/>
    <mergeCell ref="A31:B31"/>
    <mergeCell ref="A1:G1"/>
    <mergeCell ref="B9:C9"/>
    <mergeCell ref="B17:C17"/>
    <mergeCell ref="B18:C20"/>
    <mergeCell ref="A22:B22"/>
    <mergeCell ref="B7:C7"/>
    <mergeCell ref="B8:C8"/>
    <mergeCell ref="E8:G8"/>
    <mergeCell ref="E9:G9"/>
    <mergeCell ref="E10:G10"/>
    <mergeCell ref="E21:G21"/>
    <mergeCell ref="B21:C21"/>
    <mergeCell ref="E18:G18"/>
    <mergeCell ref="B10:C10"/>
    <mergeCell ref="B11:C11"/>
    <mergeCell ref="B64:G64"/>
    <mergeCell ref="B58:G58"/>
    <mergeCell ref="B59:G59"/>
    <mergeCell ref="B60:G60"/>
    <mergeCell ref="B61:G61"/>
    <mergeCell ref="B63:G63"/>
    <mergeCell ref="B62:G62"/>
    <mergeCell ref="E19:G19"/>
    <mergeCell ref="B54:C54"/>
    <mergeCell ref="B57:G57"/>
    <mergeCell ref="B53:C53"/>
    <mergeCell ref="D50:G50"/>
    <mergeCell ref="B48:G48"/>
    <mergeCell ref="A46:B46"/>
    <mergeCell ref="C46:E46"/>
    <mergeCell ref="E20:G20"/>
    <mergeCell ref="B47:G47"/>
    <mergeCell ref="A39:B39"/>
    <mergeCell ref="A18:A20"/>
    <mergeCell ref="A38:B38"/>
    <mergeCell ref="A34:B34"/>
    <mergeCell ref="A35:B35"/>
  </mergeCells>
  <printOptions horizontalCentered="1" verticalCentered="1"/>
  <pageMargins left="0.25" right="0.25" top="0.5" bottom="0.5" header="0" footer="0"/>
  <pageSetup scale="84" orientation="portrait" useFirstPageNumber="1" r:id="rId1"/>
  <headerFooter alignWithMargins="0">
    <oddFooter xml:space="preserve">&amp;CAll transactions are done in accordance with Cardinal Maritime's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Administrator</cp:lastModifiedBy>
  <cp:lastPrinted>2019-09-20T00:38:12Z</cp:lastPrinted>
  <dcterms:created xsi:type="dcterms:W3CDTF">2011-02-23T19:43:05Z</dcterms:created>
  <dcterms:modified xsi:type="dcterms:W3CDTF">2019-09-20T00:43:45Z</dcterms:modified>
</cp:coreProperties>
</file>