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Print_Area" localSheetId="0">Sheet1!$A$1:$H$53</definedName>
  </definedNames>
  <calcPr calcId="152511"/>
</workbook>
</file>

<file path=xl/calcChain.xml><?xml version="1.0" encoding="utf-8"?>
<calcChain xmlns="http://schemas.openxmlformats.org/spreadsheetml/2006/main">
  <c r="H24" i="1" l="1"/>
  <c r="H23" i="1"/>
  <c r="H22" i="1"/>
  <c r="H19" i="1" l="1"/>
  <c r="H17" i="1" l="1"/>
  <c r="H18" i="1"/>
  <c r="H21" i="1"/>
  <c r="H20" i="1"/>
  <c r="H16" i="1"/>
</calcChain>
</file>

<file path=xl/sharedStrings.xml><?xml version="1.0" encoding="utf-8"?>
<sst xmlns="http://schemas.openxmlformats.org/spreadsheetml/2006/main" count="55" uniqueCount="41">
  <si>
    <t>BÁO GIÁ</t>
  </si>
  <si>
    <t>STT</t>
  </si>
  <si>
    <t>Tên hàng hóa</t>
  </si>
  <si>
    <t>Tiêu chuẩn</t>
  </si>
  <si>
    <t>Xuất xứ</t>
  </si>
  <si>
    <t>Tổng tiền hàng</t>
  </si>
  <si>
    <t>Cộng tiền hàng sau thuế</t>
  </si>
  <si>
    <t>Thuế VAT 10%</t>
  </si>
  <si>
    <t>*Giá trên đã bao gồm chi phí vận chuyển, thuế nhập khẩu và thuế VAT
**Báo giá chỉ áp dụng khi order hết tất cả các mục, nếu order riêng lẻ sẽ báo giá lại.</t>
  </si>
  <si>
    <t>CÁC ĐIỀU KIỆN KHÁC</t>
  </si>
  <si>
    <t>Phương thức giao hàng</t>
  </si>
  <si>
    <t>Phương thức thanh toán</t>
  </si>
  <si>
    <t>- Thanh toán trước 100%.</t>
  </si>
  <si>
    <t>Chứng từ</t>
  </si>
  <si>
    <t>Trân trọng ./.</t>
  </si>
  <si>
    <t>Thành tiền (VNĐ)</t>
  </si>
  <si>
    <t>Chúng tôi rất mong nhận được sự hợp tác từ quý Công ty.</t>
  </si>
  <si>
    <t>Hiệu lực báo giá</t>
  </si>
  <si>
    <r>
      <rPr>
        <b/>
        <sz val="12"/>
        <color theme="1"/>
        <rFont val="Times New Roman"/>
        <family val="1"/>
      </rPr>
      <t>CÔNG TY TNHH MỘT THÀNH VIÊN SIÊU VẬT LIỆU</t>
    </r>
    <r>
      <rPr>
        <sz val="12"/>
        <color theme="1"/>
        <rFont val="Times New Roman"/>
        <family val="1"/>
      </rPr>
      <t xml:space="preserve">
201/15 Lê Văn Việt, P. Hiệp Phú, Quận 9, TP. Hồ Chí Minh, Việt Nam
Mã số thuế: 0315502282
Điện thoại: 098 9944 746 | Fax: -
Email: sales@ss-materials.com | Web: www.ss-materials.com
</t>
    </r>
  </si>
  <si>
    <t>Kích thước (mm)</t>
  </si>
  <si>
    <t>Số: SVL-EASTERNSEA/230719</t>
  </si>
  <si>
    <r>
      <t xml:space="preserve">        </t>
    </r>
    <r>
      <rPr>
        <i/>
        <u/>
        <sz val="13"/>
        <color theme="1"/>
        <rFont val="Times New Roman"/>
        <family val="1"/>
      </rPr>
      <t>Kính gửi</t>
    </r>
    <r>
      <rPr>
        <sz val="13"/>
        <color theme="1"/>
        <rFont val="Times New Roman"/>
        <family val="1"/>
      </rPr>
      <t xml:space="preserve">: </t>
    </r>
    <r>
      <rPr>
        <b/>
        <sz val="13"/>
        <color theme="1"/>
        <rFont val="Times New Roman"/>
        <family val="1"/>
      </rPr>
      <t>CÔNG TY TNHH HẢI ĐÔNG</t>
    </r>
    <r>
      <rPr>
        <sz val="13"/>
        <color theme="1"/>
        <rFont val="Times New Roman"/>
        <family val="1"/>
      </rPr>
      <t xml:space="preserve">
Công ty TNHH Một Thành Viên Siêu Vật Liệu chúng tôi xin cảm ơn sự quan tâm của quý khách đến những sản phẩm và dịch vụ của chúng tôi. Căn cứ vào yêu cầu của quý Công ty, chúng tôi xin kính gửi tới quý Công ty báo giá vật tư như sau:
</t>
    </r>
  </si>
  <si>
    <t>ASTM A106 Gr.B</t>
  </si>
  <si>
    <t>Thép Ống Đúc</t>
  </si>
  <si>
    <t>Φ 33.4 x 6.35 x 6,000</t>
  </si>
  <si>
    <t>Số lượng (cây)</t>
  </si>
  <si>
    <t>Φ 21.3 x 4.78 x 6,000</t>
  </si>
  <si>
    <t>Φ 60.3 x 5.54 x 6,000</t>
  </si>
  <si>
    <t>Φ 33.4 x 4.55 x 6,000</t>
  </si>
  <si>
    <t>Φ 21.3 x 3.73 x 6,000</t>
  </si>
  <si>
    <t>- Thời gian giao hàng: 45-55 ngày kể từ ngày nhận được thanh toán;</t>
  </si>
  <si>
    <r>
      <t>- Địa điểm giao hàng: Tại kho Bên mua</t>
    </r>
    <r>
      <rPr>
        <i/>
        <sz val="13"/>
        <color theme="1"/>
        <rFont val="Times New Roman"/>
        <family val="1"/>
      </rPr>
      <t xml:space="preserve"> (Vũng Tàu).</t>
    </r>
  </si>
  <si>
    <t>- 05 ngày làm việc.</t>
  </si>
  <si>
    <t>CÔNG TY TNHH MỘT THÀNH VIÊN 
SIÊU VẬT LIỆU</t>
  </si>
  <si>
    <t>Φ 60.3 x 3.91 x 6,000</t>
  </si>
  <si>
    <t>- Chứng chỉ chất lương (CO);</t>
  </si>
  <si>
    <t>- Chứng chỉ xuất xứ (CO).</t>
  </si>
  <si>
    <t>Trung Quốc</t>
  </si>
  <si>
    <t>Đơn giá (VNĐ/cây)</t>
  </si>
  <si>
    <t>Hồ Chí Minh, ngày 25 tháng 07 năm 2019</t>
  </si>
  <si>
    <t>ASTM A312 TP 316L</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</si>
</sst>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Times New Roman"/>
      <family val="1"/>
    </font>
    <font>
      <b/>
      <sz val="12"/>
      <color theme="1"/>
      <name val="Times New Roman"/>
      <family val="1"/>
    </font>
    <font>
      <sz val="11"/>
      <color theme="1"/>
      <name val="Times New Roman"/>
      <family val="1"/>
    </font>
    <font>
      <b/>
      <sz val="36"/>
      <color theme="1"/>
      <name val="Times New Roman"/>
      <family val="1"/>
    </font>
    <font>
      <i/>
      <sz val="12"/>
      <color theme="1"/>
      <name val="Times New Roman"/>
      <family val="1"/>
    </font>
    <font>
      <sz val="13"/>
      <color theme="1"/>
      <name val="Times New Roman"/>
      <family val="1"/>
    </font>
    <font>
      <i/>
      <u/>
      <sz val="13"/>
      <color theme="1"/>
      <name val="Times New Roman"/>
      <family val="1"/>
    </font>
    <font>
      <b/>
      <sz val="13"/>
      <color theme="1"/>
      <name val="Times New Roman"/>
      <family val="1"/>
    </font>
    <font>
      <b/>
      <sz val="11"/>
      <color theme="1"/>
      <name val="Times New Roman"/>
      <family val="1"/>
    </font>
    <font>
      <i/>
      <sz val="11"/>
      <color theme="1"/>
      <name val="Times New Roman"/>
      <family val="1"/>
    </font>
    <font>
      <b/>
      <u/>
      <sz val="13"/>
      <color theme="1"/>
      <name val="Times New Roman"/>
      <family val="1"/>
    </font>
    <font>
      <i/>
      <sz val="13"/>
      <color theme="1"/>
      <name val="Times New Roman"/>
      <family val="1"/>
    </font>
    <font>
      <b/>
      <sz val="14"/>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4">
    <xf numFmtId="0" fontId="0" fillId="0" borderId="0" xfId="0"/>
    <xf numFmtId="0" fontId="3" fillId="0" borderId="0" xfId="0" applyFont="1" applyAlignment="1">
      <alignment vertical="top" wrapText="1"/>
    </xf>
    <xf numFmtId="0" fontId="3" fillId="0" borderId="0" xfId="0" applyFont="1"/>
    <xf numFmtId="3" fontId="3" fillId="0" borderId="0" xfId="0" applyNumberFormat="1" applyFont="1"/>
    <xf numFmtId="0" fontId="2" fillId="2" borderId="1" xfId="0" applyFont="1" applyFill="1" applyBorder="1" applyAlignment="1">
      <alignment horizontal="center" vertical="center" wrapText="1"/>
    </xf>
    <xf numFmtId="3" fontId="2" fillId="2" borderId="1" xfId="0" applyNumberFormat="1" applyFont="1" applyFill="1" applyBorder="1" applyAlignment="1">
      <alignment horizontal="center" vertical="center" wrapText="1"/>
    </xf>
    <xf numFmtId="0" fontId="9" fillId="0" borderId="0" xfId="0" applyFont="1" applyAlignment="1">
      <alignment horizontal="center" vertical="center" wrapText="1"/>
    </xf>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3" fontId="1" fillId="0" borderId="1" xfId="0" applyNumberFormat="1" applyFont="1" applyBorder="1" applyAlignment="1">
      <alignment horizontal="center" vertical="top"/>
    </xf>
    <xf numFmtId="3" fontId="1" fillId="0" borderId="1" xfId="0" applyNumberFormat="1" applyFont="1" applyBorder="1" applyAlignment="1">
      <alignment horizontal="right" vertical="top"/>
    </xf>
    <xf numFmtId="3" fontId="2" fillId="0" borderId="1" xfId="0" applyNumberFormat="1" applyFont="1" applyBorder="1"/>
    <xf numFmtId="0" fontId="3" fillId="0" borderId="0" xfId="0" applyFont="1" applyAlignment="1">
      <alignment horizontal="center"/>
    </xf>
    <xf numFmtId="0" fontId="11" fillId="0" borderId="0" xfId="0" applyFont="1" applyBorder="1" applyAlignment="1">
      <alignment horizontal="left"/>
    </xf>
    <xf numFmtId="0" fontId="6" fillId="0" borderId="0" xfId="0" applyFont="1"/>
    <xf numFmtId="3" fontId="6" fillId="0" borderId="0" xfId="0" applyNumberFormat="1" applyFont="1"/>
    <xf numFmtId="0" fontId="8" fillId="0" borderId="0" xfId="0" applyFont="1" applyAlignment="1">
      <alignment horizontal="left"/>
    </xf>
    <xf numFmtId="0" fontId="6" fillId="0" borderId="0" xfId="0" applyFont="1" applyAlignment="1">
      <alignment horizontal="center"/>
    </xf>
    <xf numFmtId="0" fontId="6" fillId="0" borderId="0" xfId="0" quotePrefix="1" applyFont="1"/>
    <xf numFmtId="0" fontId="8" fillId="0" borderId="0" xfId="0" applyFont="1"/>
    <xf numFmtId="0" fontId="1" fillId="0" borderId="0" xfId="0" applyFont="1"/>
    <xf numFmtId="3" fontId="1" fillId="0" borderId="0" xfId="0" applyNumberFormat="1" applyFont="1"/>
    <xf numFmtId="0" fontId="1" fillId="0" borderId="1" xfId="0" applyFont="1" applyBorder="1" applyAlignment="1">
      <alignment horizontal="center" vertical="top" wrapText="1"/>
    </xf>
    <xf numFmtId="0" fontId="13" fillId="0" borderId="0" xfId="0" applyFont="1" applyAlignment="1"/>
    <xf numFmtId="3" fontId="1" fillId="0" borderId="1" xfId="0" applyNumberFormat="1" applyFont="1" applyBorder="1"/>
    <xf numFmtId="0" fontId="13" fillId="0" borderId="0" xfId="0" applyFont="1" applyAlignment="1">
      <alignment horizontal="center" wrapText="1"/>
    </xf>
    <xf numFmtId="0" fontId="1" fillId="0" borderId="1" xfId="0" applyFont="1" applyBorder="1" applyAlignment="1">
      <alignment horizontal="right"/>
    </xf>
    <xf numFmtId="0" fontId="2" fillId="0" borderId="1" xfId="0" applyFont="1" applyBorder="1" applyAlignment="1">
      <alignment horizontal="right"/>
    </xf>
    <xf numFmtId="0" fontId="10" fillId="0" borderId="1" xfId="0" applyFont="1" applyBorder="1" applyAlignment="1">
      <alignment horizontal="left" wrapText="1"/>
    </xf>
    <xf numFmtId="0" fontId="10" fillId="0" borderId="1" xfId="0" applyFont="1" applyBorder="1" applyAlignment="1">
      <alignment horizontal="left"/>
    </xf>
    <xf numFmtId="0" fontId="6" fillId="0" borderId="0" xfId="0" applyFont="1" applyAlignment="1">
      <alignment horizontal="left"/>
    </xf>
    <xf numFmtId="0" fontId="1" fillId="0" borderId="0" xfId="0" applyFont="1" applyAlignment="1">
      <alignment horizontal="left" vertical="top" wrapText="1"/>
    </xf>
    <xf numFmtId="0" fontId="4" fillId="0" borderId="0" xfId="0" applyFont="1" applyAlignment="1">
      <alignment horizontal="center"/>
    </xf>
    <xf numFmtId="0" fontId="5" fillId="0" borderId="0" xfId="0" applyFont="1" applyAlignment="1">
      <alignment horizontal="center"/>
    </xf>
    <xf numFmtId="0" fontId="5" fillId="0" borderId="0" xfId="0" applyFont="1" applyAlignment="1">
      <alignment horizontal="right"/>
    </xf>
    <xf numFmtId="0" fontId="6" fillId="0" borderId="0" xfId="0" applyFont="1" applyAlignment="1">
      <alignment horizontal="left" vertical="top" wrapText="1"/>
    </xf>
    <xf numFmtId="0" fontId="6" fillId="0" borderId="2" xfId="0" applyFont="1" applyBorder="1" applyAlignment="1">
      <alignment horizontal="left" vertical="top" wrapText="1"/>
    </xf>
    <xf numFmtId="0" fontId="1" fillId="3" borderId="1" xfId="0" applyFont="1" applyFill="1" applyBorder="1" applyAlignment="1">
      <alignment horizontal="center" vertical="top"/>
    </xf>
    <xf numFmtId="0" fontId="1" fillId="3" borderId="1" xfId="0" applyFont="1" applyFill="1" applyBorder="1" applyAlignment="1">
      <alignment horizontal="left" vertical="top" wrapText="1"/>
    </xf>
    <xf numFmtId="0" fontId="1" fillId="3" borderId="1" xfId="0" applyFont="1" applyFill="1" applyBorder="1" applyAlignment="1">
      <alignment horizontal="center" vertical="top" wrapText="1"/>
    </xf>
    <xf numFmtId="0" fontId="1" fillId="3" borderId="1" xfId="0" applyFont="1" applyFill="1" applyBorder="1" applyAlignment="1">
      <alignment horizontal="left" vertical="top"/>
    </xf>
    <xf numFmtId="3" fontId="1" fillId="3" borderId="1" xfId="0" applyNumberFormat="1" applyFont="1" applyFill="1" applyBorder="1" applyAlignment="1">
      <alignment horizontal="center" vertical="top"/>
    </xf>
    <xf numFmtId="3" fontId="1" fillId="3" borderId="1" xfId="0" applyNumberFormat="1" applyFont="1" applyFill="1" applyBorder="1" applyAlignment="1">
      <alignment horizontal="righ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66675</xdr:rowOff>
    </xdr:from>
    <xdr:to>
      <xdr:col>7</xdr:col>
      <xdr:colOff>851535</xdr:colOff>
      <xdr:row>5</xdr:row>
      <xdr:rowOff>62104</xdr:rowOff>
    </xdr:to>
    <xdr:pic>
      <xdr:nvPicPr>
        <xdr:cNvPr id="2" name="Picture 1" descr="D:\3. Super Materials Company Limited\1. Marketing\Logo\Logo PNG.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38900" y="66675"/>
          <a:ext cx="1613535" cy="947929"/>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4"/>
  <sheetViews>
    <sheetView tabSelected="1" view="pageBreakPreview" topLeftCell="A7" zoomScaleNormal="100" zoomScaleSheetLayoutView="100" workbookViewId="0">
      <selection activeCell="K15" sqref="K15"/>
    </sheetView>
  </sheetViews>
  <sheetFormatPr defaultRowHeight="15" x14ac:dyDescent="0.25"/>
  <cols>
    <col min="1" max="1" width="5" style="2" customWidth="1"/>
    <col min="2" max="2" width="16.28515625" style="2" customWidth="1"/>
    <col min="3" max="3" width="21.5703125" style="2" bestFit="1" customWidth="1"/>
    <col min="4" max="4" width="12.5703125" style="2" customWidth="1"/>
    <col min="5" max="5" width="22.85546875" style="2" customWidth="1"/>
    <col min="6" max="6" width="10.140625" style="2" bestFit="1" customWidth="1"/>
    <col min="7" max="7" width="11.42578125" style="3" bestFit="1" customWidth="1"/>
    <col min="8" max="8" width="14.28515625" style="3" bestFit="1" customWidth="1"/>
    <col min="9" max="9" width="10.85546875" style="2" bestFit="1" customWidth="1"/>
    <col min="10" max="16384" width="9.140625" style="2"/>
  </cols>
  <sheetData>
    <row r="1" spans="1:10" ht="15" customHeight="1" x14ac:dyDescent="0.25">
      <c r="A1" s="32" t="s">
        <v>18</v>
      </c>
      <c r="B1" s="32"/>
      <c r="C1" s="32"/>
      <c r="D1" s="32"/>
      <c r="E1" s="32"/>
      <c r="F1" s="32"/>
      <c r="G1" s="32"/>
      <c r="H1" s="32"/>
      <c r="I1" s="1"/>
      <c r="J1" s="1"/>
    </row>
    <row r="2" spans="1:10" x14ac:dyDescent="0.25">
      <c r="A2" s="32"/>
      <c r="B2" s="32"/>
      <c r="C2" s="32"/>
      <c r="D2" s="32"/>
      <c r="E2" s="32"/>
      <c r="F2" s="32"/>
      <c r="G2" s="32"/>
      <c r="H2" s="32"/>
      <c r="I2" s="1"/>
      <c r="J2" s="1"/>
    </row>
    <row r="3" spans="1:10" x14ac:dyDescent="0.25">
      <c r="A3" s="32"/>
      <c r="B3" s="32"/>
      <c r="C3" s="32"/>
      <c r="D3" s="32"/>
      <c r="E3" s="32"/>
      <c r="F3" s="32"/>
      <c r="G3" s="32"/>
      <c r="H3" s="32"/>
      <c r="I3" s="1"/>
      <c r="J3" s="1"/>
    </row>
    <row r="4" spans="1:10" x14ac:dyDescent="0.25">
      <c r="A4" s="32"/>
      <c r="B4" s="32"/>
      <c r="C4" s="32"/>
      <c r="D4" s="32"/>
      <c r="E4" s="32"/>
      <c r="F4" s="32"/>
      <c r="G4" s="32"/>
      <c r="H4" s="32"/>
      <c r="I4" s="1"/>
      <c r="J4" s="1"/>
    </row>
    <row r="5" spans="1:10" x14ac:dyDescent="0.25">
      <c r="A5" s="32"/>
      <c r="B5" s="32"/>
      <c r="C5" s="32"/>
      <c r="D5" s="32"/>
      <c r="E5" s="32"/>
      <c r="F5" s="32"/>
      <c r="G5" s="32"/>
      <c r="H5" s="32"/>
      <c r="I5" s="1"/>
      <c r="J5" s="1"/>
    </row>
    <row r="6" spans="1:10" x14ac:dyDescent="0.25">
      <c r="A6" s="32"/>
      <c r="B6" s="32"/>
      <c r="C6" s="32"/>
      <c r="D6" s="32"/>
      <c r="E6" s="32"/>
      <c r="F6" s="32"/>
      <c r="G6" s="32"/>
      <c r="H6" s="32"/>
      <c r="I6" s="1"/>
      <c r="J6" s="1"/>
    </row>
    <row r="7" spans="1:10" ht="45" x14ac:dyDescent="0.6">
      <c r="A7" s="33" t="s">
        <v>0</v>
      </c>
      <c r="B7" s="33"/>
      <c r="C7" s="33"/>
      <c r="D7" s="33"/>
      <c r="E7" s="33"/>
      <c r="F7" s="33"/>
      <c r="G7" s="33"/>
      <c r="H7" s="33"/>
    </row>
    <row r="8" spans="1:10" ht="15.75" x14ac:dyDescent="0.25">
      <c r="A8" s="34" t="s">
        <v>20</v>
      </c>
      <c r="B8" s="34"/>
      <c r="C8" s="34"/>
      <c r="D8" s="34"/>
      <c r="E8" s="34"/>
      <c r="F8" s="34"/>
      <c r="G8" s="34"/>
      <c r="H8" s="34"/>
    </row>
    <row r="9" spans="1:10" ht="15.75" x14ac:dyDescent="0.25">
      <c r="A9" s="35" t="s">
        <v>39</v>
      </c>
      <c r="B9" s="35"/>
      <c r="C9" s="35"/>
      <c r="D9" s="35"/>
      <c r="E9" s="35"/>
      <c r="F9" s="35"/>
      <c r="G9" s="35"/>
      <c r="H9" s="35"/>
    </row>
    <row r="10" spans="1:10" ht="4.5" customHeight="1" x14ac:dyDescent="0.25"/>
    <row r="11" spans="1:10" ht="15" customHeight="1" x14ac:dyDescent="0.25">
      <c r="A11" s="36" t="s">
        <v>21</v>
      </c>
      <c r="B11" s="36"/>
      <c r="C11" s="36"/>
      <c r="D11" s="36"/>
      <c r="E11" s="36"/>
      <c r="F11" s="36"/>
      <c r="G11" s="36"/>
      <c r="H11" s="36"/>
      <c r="I11" s="1"/>
      <c r="J11" s="1"/>
    </row>
    <row r="12" spans="1:10" ht="20.25" customHeight="1" x14ac:dyDescent="0.25">
      <c r="A12" s="36"/>
      <c r="B12" s="36"/>
      <c r="C12" s="36"/>
      <c r="D12" s="36"/>
      <c r="E12" s="36"/>
      <c r="F12" s="36"/>
      <c r="G12" s="36"/>
      <c r="H12" s="36"/>
      <c r="I12" s="1"/>
      <c r="J12" s="1"/>
    </row>
    <row r="13" spans="1:10" x14ac:dyDescent="0.25">
      <c r="A13" s="36"/>
      <c r="B13" s="36"/>
      <c r="C13" s="36"/>
      <c r="D13" s="36"/>
      <c r="E13" s="36"/>
      <c r="F13" s="36"/>
      <c r="G13" s="36"/>
      <c r="H13" s="36"/>
      <c r="I13" s="1"/>
      <c r="J13" s="1"/>
    </row>
    <row r="14" spans="1:10" ht="7.5" customHeight="1" x14ac:dyDescent="0.25">
      <c r="A14" s="37"/>
      <c r="B14" s="37"/>
      <c r="C14" s="37"/>
      <c r="D14" s="37"/>
      <c r="E14" s="37"/>
      <c r="F14" s="37"/>
      <c r="G14" s="37"/>
      <c r="H14" s="37"/>
      <c r="I14" s="1"/>
      <c r="J14" s="1"/>
    </row>
    <row r="15" spans="1:10" s="6" customFormat="1" ht="32.25" customHeight="1" x14ac:dyDescent="0.25">
      <c r="A15" s="4" t="s">
        <v>1</v>
      </c>
      <c r="B15" s="4" t="s">
        <v>2</v>
      </c>
      <c r="C15" s="4" t="s">
        <v>3</v>
      </c>
      <c r="D15" s="4" t="s">
        <v>4</v>
      </c>
      <c r="E15" s="4" t="s">
        <v>19</v>
      </c>
      <c r="F15" s="4" t="s">
        <v>25</v>
      </c>
      <c r="G15" s="5" t="s">
        <v>38</v>
      </c>
      <c r="H15" s="5" t="s">
        <v>15</v>
      </c>
    </row>
    <row r="16" spans="1:10" ht="15.75" x14ac:dyDescent="0.25">
      <c r="A16" s="7">
        <v>1</v>
      </c>
      <c r="B16" s="8" t="s">
        <v>23</v>
      </c>
      <c r="C16" s="23" t="s">
        <v>22</v>
      </c>
      <c r="D16" s="7" t="s">
        <v>37</v>
      </c>
      <c r="E16" s="9" t="s">
        <v>24</v>
      </c>
      <c r="F16" s="7">
        <v>66</v>
      </c>
      <c r="G16" s="10">
        <v>826784.53838931234</v>
      </c>
      <c r="H16" s="11">
        <f>F16*G16</f>
        <v>54567779.533694617</v>
      </c>
    </row>
    <row r="17" spans="1:9" ht="15.75" x14ac:dyDescent="0.25">
      <c r="A17" s="7">
        <v>2</v>
      </c>
      <c r="B17" s="8" t="s">
        <v>23</v>
      </c>
      <c r="C17" s="23" t="s">
        <v>22</v>
      </c>
      <c r="D17" s="7" t="s">
        <v>37</v>
      </c>
      <c r="E17" s="9" t="s">
        <v>26</v>
      </c>
      <c r="F17" s="7">
        <v>1</v>
      </c>
      <c r="G17" s="10">
        <v>380092.49214569177</v>
      </c>
      <c r="H17" s="11">
        <f t="shared" ref="H17:H21" si="0">F17*G17</f>
        <v>380092.49214569177</v>
      </c>
    </row>
    <row r="18" spans="1:9" ht="15.75" x14ac:dyDescent="0.25">
      <c r="A18" s="7">
        <v>3</v>
      </c>
      <c r="B18" s="8" t="s">
        <v>23</v>
      </c>
      <c r="C18" s="23" t="s">
        <v>22</v>
      </c>
      <c r="D18" s="7" t="s">
        <v>37</v>
      </c>
      <c r="E18" s="9" t="s">
        <v>27</v>
      </c>
      <c r="F18" s="7">
        <v>210</v>
      </c>
      <c r="G18" s="10">
        <v>1460241.0591350582</v>
      </c>
      <c r="H18" s="11">
        <f t="shared" si="0"/>
        <v>306650622.4183622</v>
      </c>
      <c r="I18" s="3"/>
    </row>
    <row r="19" spans="1:9" ht="15.75" x14ac:dyDescent="0.25">
      <c r="A19" s="38">
        <v>6</v>
      </c>
      <c r="B19" s="39" t="s">
        <v>23</v>
      </c>
      <c r="C19" s="40" t="s">
        <v>40</v>
      </c>
      <c r="D19" s="38" t="s">
        <v>37</v>
      </c>
      <c r="E19" s="41" t="s">
        <v>34</v>
      </c>
      <c r="F19" s="38">
        <v>59</v>
      </c>
      <c r="G19" s="42">
        <v>4396346.4729869571</v>
      </c>
      <c r="H19" s="43">
        <f>F19*G19</f>
        <v>259384441.90623048</v>
      </c>
    </row>
    <row r="20" spans="1:9" ht="15.75" x14ac:dyDescent="0.25">
      <c r="A20" s="38">
        <v>5</v>
      </c>
      <c r="B20" s="39" t="s">
        <v>23</v>
      </c>
      <c r="C20" s="40" t="s">
        <v>40</v>
      </c>
      <c r="D20" s="38" t="s">
        <v>37</v>
      </c>
      <c r="E20" s="41" t="s">
        <v>29</v>
      </c>
      <c r="F20" s="38">
        <v>1</v>
      </c>
      <c r="G20" s="42">
        <v>1451947.9079535045</v>
      </c>
      <c r="H20" s="43">
        <f>F20*G20</f>
        <v>1451947.9079535045</v>
      </c>
    </row>
    <row r="21" spans="1:9" ht="15.75" x14ac:dyDescent="0.25">
      <c r="A21" s="38">
        <v>4</v>
      </c>
      <c r="B21" s="39" t="s">
        <v>23</v>
      </c>
      <c r="C21" s="40" t="s">
        <v>40</v>
      </c>
      <c r="D21" s="38" t="s">
        <v>37</v>
      </c>
      <c r="E21" s="41" t="s">
        <v>28</v>
      </c>
      <c r="F21" s="38">
        <v>19</v>
      </c>
      <c r="G21" s="42">
        <v>2863481.4960955819</v>
      </c>
      <c r="H21" s="43">
        <f t="shared" si="0"/>
        <v>54406148.425816059</v>
      </c>
      <c r="I21" s="3"/>
    </row>
    <row r="22" spans="1:9" ht="15.75" x14ac:dyDescent="0.25">
      <c r="A22" s="27" t="s">
        <v>5</v>
      </c>
      <c r="B22" s="27"/>
      <c r="C22" s="27"/>
      <c r="D22" s="27"/>
      <c r="E22" s="27"/>
      <c r="F22" s="27"/>
      <c r="G22" s="27"/>
      <c r="H22" s="25">
        <f>SUM(H16:H21)</f>
        <v>676841032.68420255</v>
      </c>
    </row>
    <row r="23" spans="1:9" ht="15.75" x14ac:dyDescent="0.25">
      <c r="A23" s="27" t="s">
        <v>7</v>
      </c>
      <c r="B23" s="27"/>
      <c r="C23" s="27"/>
      <c r="D23" s="27"/>
      <c r="E23" s="27"/>
      <c r="F23" s="27"/>
      <c r="G23" s="27"/>
      <c r="H23" s="25">
        <f>0.1*H22</f>
        <v>67684103.268420264</v>
      </c>
    </row>
    <row r="24" spans="1:9" ht="15.75" x14ac:dyDescent="0.25">
      <c r="A24" s="28" t="s">
        <v>6</v>
      </c>
      <c r="B24" s="28"/>
      <c r="C24" s="28"/>
      <c r="D24" s="28"/>
      <c r="E24" s="28"/>
      <c r="F24" s="28"/>
      <c r="G24" s="28"/>
      <c r="H24" s="12">
        <f>H22+H23</f>
        <v>744525135.95262277</v>
      </c>
    </row>
    <row r="25" spans="1:9" x14ac:dyDescent="0.25">
      <c r="A25" s="29" t="s">
        <v>8</v>
      </c>
      <c r="B25" s="30"/>
      <c r="C25" s="30"/>
      <c r="D25" s="30"/>
      <c r="E25" s="30"/>
      <c r="F25" s="30"/>
      <c r="G25" s="30"/>
      <c r="H25" s="30"/>
    </row>
    <row r="26" spans="1:9" x14ac:dyDescent="0.25">
      <c r="A26" s="30"/>
      <c r="B26" s="30"/>
      <c r="C26" s="30"/>
      <c r="D26" s="30"/>
      <c r="E26" s="30"/>
      <c r="F26" s="30"/>
      <c r="G26" s="30"/>
      <c r="H26" s="30"/>
    </row>
    <row r="27" spans="1:9" x14ac:dyDescent="0.25">
      <c r="A27" s="13"/>
    </row>
    <row r="28" spans="1:9" ht="16.5" x14ac:dyDescent="0.25">
      <c r="A28" s="14" t="s">
        <v>9</v>
      </c>
      <c r="B28" s="15"/>
      <c r="C28" s="15"/>
      <c r="D28" s="15"/>
      <c r="E28" s="15"/>
      <c r="F28" s="15"/>
      <c r="G28" s="16"/>
      <c r="H28" s="16"/>
    </row>
    <row r="29" spans="1:9" ht="16.5" x14ac:dyDescent="0.25">
      <c r="A29" s="17" t="s">
        <v>10</v>
      </c>
      <c r="B29" s="15"/>
      <c r="C29" s="15"/>
      <c r="D29" s="15"/>
      <c r="E29" s="15"/>
      <c r="F29" s="15"/>
      <c r="G29" s="16"/>
      <c r="H29" s="16"/>
    </row>
    <row r="30" spans="1:9" ht="16.5" x14ac:dyDescent="0.25">
      <c r="A30" s="18"/>
      <c r="B30" s="19" t="s">
        <v>30</v>
      </c>
      <c r="C30" s="15"/>
      <c r="D30" s="15"/>
      <c r="E30" s="15"/>
      <c r="F30" s="15"/>
      <c r="G30" s="16"/>
      <c r="H30" s="16"/>
    </row>
    <row r="31" spans="1:9" ht="16.5" x14ac:dyDescent="0.25">
      <c r="A31" s="15"/>
      <c r="B31" s="19" t="s">
        <v>31</v>
      </c>
      <c r="C31" s="15"/>
      <c r="D31" s="15"/>
      <c r="E31" s="15"/>
      <c r="F31" s="15"/>
      <c r="G31" s="16"/>
      <c r="H31" s="16"/>
    </row>
    <row r="32" spans="1:9" ht="16.5" x14ac:dyDescent="0.25">
      <c r="A32" s="20" t="s">
        <v>11</v>
      </c>
      <c r="B32" s="15"/>
      <c r="C32" s="15"/>
      <c r="D32" s="15"/>
      <c r="E32" s="15"/>
      <c r="F32" s="15"/>
      <c r="G32" s="16"/>
      <c r="H32" s="16"/>
    </row>
    <row r="33" spans="1:8" ht="16.5" x14ac:dyDescent="0.25">
      <c r="A33" s="15"/>
      <c r="B33" s="19" t="s">
        <v>12</v>
      </c>
      <c r="C33" s="15"/>
      <c r="D33" s="15"/>
      <c r="E33" s="15"/>
      <c r="F33" s="15"/>
      <c r="G33" s="16"/>
      <c r="H33" s="16"/>
    </row>
    <row r="34" spans="1:8" ht="16.5" x14ac:dyDescent="0.25">
      <c r="A34" s="20" t="s">
        <v>13</v>
      </c>
      <c r="B34" s="15"/>
      <c r="C34" s="15"/>
      <c r="D34" s="15"/>
      <c r="E34" s="15"/>
      <c r="F34" s="15"/>
      <c r="G34" s="16"/>
      <c r="H34" s="16"/>
    </row>
    <row r="35" spans="1:8" ht="16.5" x14ac:dyDescent="0.25">
      <c r="A35" s="15"/>
      <c r="B35" s="19" t="s">
        <v>35</v>
      </c>
      <c r="C35" s="15"/>
      <c r="D35" s="15"/>
      <c r="E35" s="15"/>
      <c r="F35" s="15"/>
      <c r="G35" s="16"/>
      <c r="H35" s="16"/>
    </row>
    <row r="36" spans="1:8" ht="16.5" x14ac:dyDescent="0.25">
      <c r="A36" s="15"/>
      <c r="B36" s="19" t="s">
        <v>36</v>
      </c>
      <c r="C36" s="15"/>
      <c r="D36" s="15"/>
      <c r="E36" s="15"/>
      <c r="F36" s="15"/>
      <c r="G36" s="16"/>
      <c r="H36" s="16"/>
    </row>
    <row r="37" spans="1:8" ht="16.5" x14ac:dyDescent="0.25">
      <c r="A37" s="20" t="s">
        <v>17</v>
      </c>
      <c r="B37" s="19"/>
      <c r="C37" s="15"/>
      <c r="D37" s="15"/>
      <c r="E37" s="15"/>
      <c r="F37" s="15"/>
      <c r="G37" s="16"/>
      <c r="H37" s="16"/>
    </row>
    <row r="38" spans="1:8" ht="16.5" x14ac:dyDescent="0.25">
      <c r="A38" s="15"/>
      <c r="B38" s="19" t="s">
        <v>32</v>
      </c>
      <c r="C38" s="15"/>
      <c r="D38" s="15"/>
      <c r="E38" s="15"/>
      <c r="F38" s="15"/>
      <c r="G38" s="16"/>
      <c r="H38" s="16"/>
    </row>
    <row r="39" spans="1:8" ht="8.25" customHeight="1" x14ac:dyDescent="0.25">
      <c r="A39" s="15"/>
      <c r="B39" s="19"/>
      <c r="C39" s="15"/>
      <c r="D39" s="15"/>
      <c r="E39" s="15"/>
      <c r="F39" s="15"/>
      <c r="G39" s="16"/>
      <c r="H39" s="16"/>
    </row>
    <row r="40" spans="1:8" ht="16.5" x14ac:dyDescent="0.25">
      <c r="A40" s="31" t="s">
        <v>16</v>
      </c>
      <c r="B40" s="31"/>
      <c r="C40" s="31"/>
      <c r="D40" s="31"/>
      <c r="E40" s="31"/>
      <c r="F40" s="31"/>
      <c r="G40" s="31"/>
      <c r="H40" s="31"/>
    </row>
    <row r="41" spans="1:8" ht="16.5" x14ac:dyDescent="0.25">
      <c r="A41" s="15" t="s">
        <v>14</v>
      </c>
      <c r="B41" s="15"/>
      <c r="C41" s="15"/>
      <c r="D41" s="15"/>
      <c r="E41" s="15"/>
      <c r="F41" s="15"/>
      <c r="G41" s="16"/>
      <c r="H41" s="16"/>
    </row>
    <row r="42" spans="1:8" ht="18.75" x14ac:dyDescent="0.3">
      <c r="A42" s="21"/>
      <c r="B42" s="21"/>
      <c r="C42" s="21"/>
      <c r="D42" s="26" t="s">
        <v>33</v>
      </c>
      <c r="E42" s="26"/>
      <c r="F42" s="26"/>
      <c r="G42" s="26"/>
      <c r="H42" s="24"/>
    </row>
    <row r="43" spans="1:8" ht="23.25" customHeight="1" x14ac:dyDescent="0.25">
      <c r="A43" s="21"/>
      <c r="B43" s="21"/>
      <c r="C43" s="21"/>
      <c r="D43" s="26"/>
      <c r="E43" s="26"/>
      <c r="F43" s="26"/>
      <c r="G43" s="26"/>
      <c r="H43" s="22"/>
    </row>
    <row r="44" spans="1:8" ht="15.75" x14ac:dyDescent="0.25">
      <c r="A44" s="21"/>
      <c r="B44" s="21"/>
      <c r="C44" s="21"/>
      <c r="D44" s="21"/>
      <c r="E44" s="21"/>
      <c r="F44" s="21"/>
      <c r="G44" s="22"/>
      <c r="H44" s="22"/>
    </row>
  </sheetData>
  <mergeCells count="11">
    <mergeCell ref="A1:H6"/>
    <mergeCell ref="A7:H7"/>
    <mergeCell ref="A8:H8"/>
    <mergeCell ref="A9:H9"/>
    <mergeCell ref="A11:H14"/>
    <mergeCell ref="D42:G43"/>
    <mergeCell ref="A22:G22"/>
    <mergeCell ref="A23:G23"/>
    <mergeCell ref="A24:G24"/>
    <mergeCell ref="A25:H26"/>
    <mergeCell ref="A40:H40"/>
  </mergeCells>
  <pageMargins left="0.7" right="0.7" top="0.75" bottom="0.75" header="0.3" footer="0.3"/>
  <pageSetup paperSize="9" scale="76"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2019-07-25T04:14:14Z</dcterms:modified>
</cp:coreProperties>
</file>