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Sheet1" sheetId="1" r:id="rId1"/>
  </sheets>
  <definedNames>
    <definedName name="_xlnm.Print_Area" localSheetId="0">Sheet1!$A$1:$H$49</definedName>
  </definedNames>
  <calcPr calcId="152511"/>
</workbook>
</file>

<file path=xl/calcChain.xml><?xml version="1.0" encoding="utf-8"?>
<calcChain xmlns="http://schemas.openxmlformats.org/spreadsheetml/2006/main">
  <c r="H16" i="1" l="1"/>
  <c r="H17" i="1"/>
  <c r="H18" i="1"/>
  <c r="H19" i="1"/>
  <c r="H20" i="1"/>
  <c r="H21" i="1"/>
  <c r="H15" i="1"/>
  <c r="H22" i="1" l="1"/>
  <c r="H24" i="1" l="1"/>
  <c r="H25" i="1" s="1"/>
</calcChain>
</file>

<file path=xl/sharedStrings.xml><?xml version="1.0" encoding="utf-8"?>
<sst xmlns="http://schemas.openxmlformats.org/spreadsheetml/2006/main" count="60" uniqueCount="47">
  <si>
    <t>BÁO GIÁ</t>
  </si>
  <si>
    <t>STT</t>
  </si>
  <si>
    <t>Tên hàng hóa</t>
  </si>
  <si>
    <t>Tổng tiền hàng</t>
  </si>
  <si>
    <t>Cộng tiền hàng sau thuế</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</si>
  <si>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</si>
  <si>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</si>
  <si>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</si>
  <si>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</si>
  <si>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</si>
  <si>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</si>
  <si>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</si>
  <si>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</si>
  <si>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</si>
  <si>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Email: sales@ss-materials.com | Web: www.ss-materials.com
</t>
    </r>
  </si>
  <si>
    <t>Thuế VAT 10%</t>
  </si>
  <si>
    <t>UNS S31254 / F44</t>
  </si>
  <si>
    <t>Ø25.40</t>
  </si>
  <si>
    <t>Ø31.75</t>
  </si>
  <si>
    <t>Ø57.15</t>
  </si>
  <si>
    <t>Ø69.85 </t>
  </si>
  <si>
    <t>Ø76.20</t>
  </si>
  <si>
    <t>Ø101.60</t>
  </si>
  <si>
    <t>Random Length</t>
  </si>
  <si>
    <t>Đơn giá (USD/m)</t>
  </si>
  <si>
    <t>Thành tiền (USD)</t>
  </si>
  <si>
    <t>- Tạm ứng trước 50%;</t>
  </si>
  <si>
    <t>- Thanh toán 50% còn lại sau khi giao hàng trong vòng 30 ngày.</t>
  </si>
  <si>
    <t>Số: SVL-ALPHAECC/080819</t>
  </si>
  <si>
    <r>
      <t>- Địa điểm giao hàng: Tại kho Bên mua</t>
    </r>
    <r>
      <rPr>
        <i/>
        <sz val="13"/>
        <color theme="1"/>
        <rFont val="Times New Roman"/>
        <family val="1"/>
      </rPr>
      <t xml:space="preserve"> (KCN Đông Xuyên, Vũng Tàu).</t>
    </r>
  </si>
  <si>
    <t>Phí vận chuyển bằng đường AIR</t>
  </si>
  <si>
    <t>- Thời gian giao hàng: 12-14 ngày kể từ ngày nhận được tạm ứng;</t>
  </si>
  <si>
    <t>Size yêu cầu (mm)</t>
  </si>
  <si>
    <t>Size offer (mm)</t>
  </si>
  <si>
    <t>*Hàng xuất xứ Châu Âu;
**Giá trên đã bao gồm chi phí vận chuyển, thuế nhập khẩu và thuế VAT;
***Báo giá chỉ áp dụng khi order hết tất cả các mục, nếu order riêng lẻ sẽ báo giá lại.</t>
  </si>
  <si>
    <t>Ø25</t>
  </si>
  <si>
    <t>Ø30</t>
  </si>
  <si>
    <t>Ø50</t>
  </si>
  <si>
    <t>Ø60</t>
  </si>
  <si>
    <t>Ø75</t>
  </si>
  <si>
    <t>Ø90</t>
  </si>
  <si>
    <t>Ø100</t>
  </si>
  <si>
    <t>Hồ Chí Minh, ngày 09 tháng 08 năm 2019</t>
  </si>
  <si>
    <t>Tổng chiều dài yêu cầu (m)</t>
  </si>
  <si>
    <t>Chiều dài offer (m)</t>
  </si>
  <si>
    <t>CÔNG TY TNHH MỘT THÀNH VIÊN SIÊU VẬT LIỆU</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</si>
  <si>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CỔ PHẦN XÂY LẮP DẦU KHÍ MIỀN NAM (ALPHAECC)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</si>
</sst>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b/>
      <sz val="12"/>
      <color rgb="FFC00000"/>
      <name val="Times New Roman"/>
      <family val="1"/>
    </font>
    <font>
      <b/>
      <sz val="12"/>
      <color rgb="FF0070C0"/>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73">
    <xf numFmtId="0" fontId="0" fillId="0" borderId="0" xfId="0"/>
    <xf numFmtId="0" fontId="3" fillId="0" borderId="0" xfId="0" applyFont="1" applyAlignment="1">
      <alignment vertical="top" wrapText="1"/>
    </xf>
    <xf numFmtId="0" fontId="3" fillId="0" borderId="0" xfId="0" applyFont="1"/>
    <xf numFmtId="0" fontId="9" fillId="0" borderId="0" xfId="0" applyFont="1" applyAlignment="1">
      <alignment horizontal="center" vertical="center" wrapText="1"/>
    </xf>
    <xf numFmtId="0" fontId="1" fillId="0" borderId="1" xfId="0" applyFont="1" applyBorder="1" applyAlignment="1">
      <alignment horizontal="left" vertical="top" wrapText="1"/>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5" xfId="0" applyFont="1" applyBorder="1" applyAlignment="1">
      <alignment horizontal="center" vertical="top"/>
    </xf>
    <xf numFmtId="0" fontId="1" fillId="0" borderId="1" xfId="0" applyFont="1" applyBorder="1" applyAlignment="1">
      <alignment horizontal="center" vertical="top" wrapText="1"/>
    </xf>
    <xf numFmtId="4" fontId="3" fillId="0" borderId="0" xfId="0" applyNumberFormat="1" applyFont="1"/>
    <xf numFmtId="4" fontId="1" fillId="0" borderId="1" xfId="0" applyNumberFormat="1" applyFont="1" applyBorder="1" applyAlignment="1">
      <alignment horizontal="center" vertical="top"/>
    </xf>
    <xf numFmtId="4" fontId="6" fillId="0" borderId="0" xfId="0" applyNumberFormat="1" applyFont="1"/>
    <xf numFmtId="4" fontId="1" fillId="0" borderId="0" xfId="0" applyNumberFormat="1" applyFont="1"/>
    <xf numFmtId="4" fontId="1" fillId="0" borderId="6" xfId="0" applyNumberFormat="1" applyFont="1" applyBorder="1" applyAlignment="1">
      <alignment horizontal="right" vertical="top"/>
    </xf>
    <xf numFmtId="4" fontId="2" fillId="0" borderId="6" xfId="0" applyNumberFormat="1" applyFont="1" applyBorder="1"/>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0" xfId="0" applyFont="1" applyBorder="1" applyAlignment="1">
      <alignment horizontal="left" vertical="top" wrapText="1"/>
    </xf>
    <xf numFmtId="0" fontId="1" fillId="0" borderId="0" xfId="0" applyFont="1" applyAlignment="1">
      <alignment horizontal="left" vertical="top" wrapText="1"/>
    </xf>
    <xf numFmtId="0" fontId="2" fillId="0" borderId="5" xfId="0" applyFont="1" applyBorder="1" applyAlignment="1">
      <alignment horizontal="right"/>
    </xf>
    <xf numFmtId="0" fontId="2" fillId="0" borderId="1" xfId="0" applyFont="1" applyBorder="1" applyAlignment="1">
      <alignment horizontal="right"/>
    </xf>
    <xf numFmtId="0" fontId="13" fillId="0" borderId="0" xfId="0" applyFont="1" applyAlignment="1">
      <alignment horizontal="center" vertical="center" wrapText="1"/>
    </xf>
    <xf numFmtId="0" fontId="6" fillId="0" borderId="0" xfId="0" applyFont="1" applyAlignment="1">
      <alignment horizontal="left"/>
    </xf>
    <xf numFmtId="0" fontId="10" fillId="0" borderId="5" xfId="0" applyFont="1" applyBorder="1" applyAlignment="1">
      <alignment horizontal="left" wrapText="1"/>
    </xf>
    <xf numFmtId="0" fontId="10" fillId="0" borderId="1"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0" fillId="0" borderId="8" xfId="0" applyFont="1" applyBorder="1" applyAlignment="1">
      <alignment horizontal="left"/>
    </xf>
    <xf numFmtId="0" fontId="10" fillId="0" borderId="9" xfId="0" applyFont="1" applyBorder="1" applyAlignment="1">
      <alignment horizontal="left"/>
    </xf>
    <xf numFmtId="0" fontId="1" fillId="0" borderId="11" xfId="0" applyFont="1" applyBorder="1" applyAlignment="1">
      <alignment horizontal="center"/>
    </xf>
    <xf numFmtId="0" fontId="2" fillId="0" borderId="2" xfId="0" applyFont="1" applyBorder="1" applyAlignment="1">
      <alignment horizontal="right"/>
    </xf>
    <xf numFmtId="0" fontId="2" fillId="0" borderId="3" xfId="0" applyFont="1" applyBorder="1" applyAlignment="1">
      <alignment horizontal="right"/>
    </xf>
    <xf numFmtId="4" fontId="2" fillId="0" borderId="4" xfId="0" applyNumberFormat="1" applyFont="1" applyBorder="1"/>
    <xf numFmtId="0" fontId="9" fillId="0" borderId="0" xfId="0" applyFont="1"/>
    <xf numFmtId="0" fontId="1" fillId="0" borderId="6" xfId="0" applyFont="1" applyBorder="1" applyAlignment="1">
      <alignment horizontal="center" vertical="top" wrapText="1"/>
    </xf>
    <xf numFmtId="0" fontId="1" fillId="0" borderId="10" xfId="0" applyFont="1" applyBorder="1" applyAlignment="1">
      <alignment horizontal="center" vertical="top"/>
    </xf>
    <xf numFmtId="0" fontId="1" fillId="0" borderId="11" xfId="0" applyFont="1" applyBorder="1"/>
    <xf numFmtId="0" fontId="1" fillId="0" borderId="12" xfId="0" applyFont="1" applyBorder="1" applyAlignment="1">
      <alignment horizontal="center" vertical="top" wrapText="1"/>
    </xf>
    <xf numFmtId="0" fontId="1" fillId="0" borderId="11" xfId="0" applyFont="1" applyBorder="1" applyAlignment="1">
      <alignment horizontal="center" vertical="top" wrapText="1"/>
    </xf>
    <xf numFmtId="4" fontId="1" fillId="0" borderId="11" xfId="0" applyNumberFormat="1" applyFont="1" applyBorder="1" applyAlignment="1">
      <alignment horizontal="center" vertical="top"/>
    </xf>
    <xf numFmtId="4" fontId="1" fillId="0" borderId="12" xfId="0" applyNumberFormat="1" applyFont="1" applyBorder="1" applyAlignment="1">
      <alignment horizontal="right" vertical="top"/>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6" xfId="0" applyFont="1" applyFill="1" applyBorder="1" applyAlignment="1">
      <alignment horizontal="center" vertical="center" wrapText="1"/>
    </xf>
    <xf numFmtId="4" fontId="2" fillId="3" borderId="16" xfId="0" applyNumberFormat="1" applyFont="1" applyFill="1" applyBorder="1" applyAlignment="1">
      <alignment horizontal="center" vertical="center" wrapText="1"/>
    </xf>
    <xf numFmtId="4" fontId="2" fillId="3" borderId="17" xfId="0" applyNumberFormat="1" applyFont="1" applyFill="1" applyBorder="1" applyAlignment="1">
      <alignment horizontal="center" vertical="center" wrapText="1"/>
    </xf>
    <xf numFmtId="0" fontId="1" fillId="0" borderId="1" xfId="0" applyFont="1" applyBorder="1" applyAlignment="1">
      <alignment horizontal="center"/>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19" xfId="0" applyFont="1" applyBorder="1" applyAlignment="1">
      <alignment horizontal="center" vertical="top"/>
    </xf>
    <xf numFmtId="0" fontId="1" fillId="0" borderId="20" xfId="0" applyFont="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vertical="top" wrapText="1"/>
    </xf>
    <xf numFmtId="0" fontId="1" fillId="0" borderId="22" xfId="0" applyFont="1" applyBorder="1" applyAlignment="1">
      <alignment horizontal="center" vertical="top"/>
    </xf>
    <xf numFmtId="0" fontId="1" fillId="0" borderId="20" xfId="0" applyFont="1" applyBorder="1" applyAlignment="1">
      <alignment horizontal="center" vertical="top" wrapText="1"/>
    </xf>
    <xf numFmtId="4" fontId="1" fillId="0" borderId="20" xfId="0" applyNumberFormat="1" applyFont="1" applyBorder="1" applyAlignment="1">
      <alignment horizontal="center" vertical="top"/>
    </xf>
    <xf numFmtId="4" fontId="1" fillId="0" borderId="21" xfId="0" applyNumberFormat="1" applyFont="1" applyBorder="1" applyAlignment="1">
      <alignment horizontal="right" vertical="top"/>
    </xf>
    <xf numFmtId="0" fontId="15" fillId="0" borderId="1" xfId="0" applyFont="1" applyBorder="1" applyAlignment="1">
      <alignment horizontal="right"/>
    </xf>
    <xf numFmtId="0" fontId="14" fillId="0" borderId="1" xfId="0" applyFont="1" applyBorder="1" applyAlignment="1">
      <alignment horizontal="right"/>
    </xf>
    <xf numFmtId="0" fontId="15" fillId="0" borderId="5" xfId="0" applyFont="1" applyBorder="1" applyAlignment="1">
      <alignment horizontal="right"/>
    </xf>
    <xf numFmtId="4" fontId="15" fillId="0" borderId="6" xfId="0" applyNumberFormat="1" applyFont="1" applyBorder="1"/>
    <xf numFmtId="0" fontId="14" fillId="0" borderId="5" xfId="0" applyFont="1" applyBorder="1" applyAlignment="1">
      <alignment horizontal="right"/>
    </xf>
    <xf numFmtId="4" fontId="14" fillId="0" borderId="6" xfId="0" applyNumberFormat="1" applyFont="1" applyBorder="1"/>
    <xf numFmtId="0" fontId="13" fillId="0" borderId="0" xfId="0" applyFont="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733425</xdr:colOff>
      <xdr:row>0</xdr:row>
      <xdr:rowOff>47625</xdr:rowOff>
    </xdr:from>
    <xdr:to>
      <xdr:col>7</xdr:col>
      <xdr:colOff>661035</xdr:colOff>
      <xdr:row>5</xdr:row>
      <xdr:rowOff>43054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62525" y="476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tabSelected="1" view="pageBreakPreview" topLeftCell="A33" zoomScaleNormal="100" zoomScaleSheetLayoutView="100" workbookViewId="0">
      <selection activeCell="K15" sqref="K15"/>
    </sheetView>
  </sheetViews>
  <sheetFormatPr defaultRowHeight="15" x14ac:dyDescent="0.25"/>
  <cols>
    <col min="1" max="1" width="7" style="2" customWidth="1"/>
    <col min="2" max="2" width="20.5703125" style="2" customWidth="1"/>
    <col min="3" max="3" width="10.5703125" style="2" customWidth="1"/>
    <col min="4" max="4" width="15" style="2" bestFit="1" customWidth="1"/>
    <col min="5" max="5" width="10.28515625" style="2" customWidth="1"/>
    <col min="6" max="6" width="15.28515625" style="2" bestFit="1" customWidth="1"/>
    <col min="7" max="7" width="10" style="14" customWidth="1"/>
    <col min="8" max="8" width="12.28515625" style="14" customWidth="1"/>
    <col min="9" max="16384" width="9.140625" style="2"/>
  </cols>
  <sheetData>
    <row r="1" spans="1:10" ht="15" customHeight="1" x14ac:dyDescent="0.25">
      <c r="A1" s="25" t="s">
        <v>14</v>
      </c>
      <c r="B1" s="25"/>
      <c r="C1" s="25"/>
      <c r="D1" s="25"/>
      <c r="E1" s="25"/>
      <c r="F1" s="25"/>
      <c r="G1" s="25"/>
      <c r="H1" s="25"/>
      <c r="I1" s="1"/>
      <c r="J1" s="1"/>
    </row>
    <row r="2" spans="1:10" ht="15" customHeight="1" x14ac:dyDescent="0.25">
      <c r="A2" s="25"/>
      <c r="B2" s="25"/>
      <c r="C2" s="25"/>
      <c r="D2" s="25"/>
      <c r="E2" s="25"/>
      <c r="F2" s="25"/>
      <c r="G2" s="25"/>
      <c r="H2" s="25"/>
      <c r="I2" s="1"/>
      <c r="J2" s="1"/>
    </row>
    <row r="3" spans="1:10" ht="15" customHeight="1" x14ac:dyDescent="0.25">
      <c r="A3" s="25"/>
      <c r="B3" s="25"/>
      <c r="C3" s="25"/>
      <c r="D3" s="25"/>
      <c r="E3" s="25"/>
      <c r="F3" s="25"/>
      <c r="G3" s="25"/>
      <c r="H3" s="25"/>
      <c r="I3" s="1"/>
      <c r="J3" s="1"/>
    </row>
    <row r="4" spans="1:10" ht="15" customHeight="1" x14ac:dyDescent="0.25">
      <c r="A4" s="25"/>
      <c r="B4" s="25"/>
      <c r="C4" s="25"/>
      <c r="D4" s="25"/>
      <c r="E4" s="25"/>
      <c r="F4" s="25"/>
      <c r="G4" s="25"/>
      <c r="H4" s="25"/>
      <c r="I4" s="1"/>
      <c r="J4" s="1"/>
    </row>
    <row r="5" spans="1:10" ht="15" customHeight="1" x14ac:dyDescent="0.25">
      <c r="A5" s="25"/>
      <c r="B5" s="25"/>
      <c r="C5" s="25"/>
      <c r="D5" s="25"/>
      <c r="E5" s="25"/>
      <c r="F5" s="25"/>
      <c r="G5" s="25"/>
      <c r="H5" s="25"/>
      <c r="I5" s="1"/>
      <c r="J5" s="1"/>
    </row>
    <row r="6" spans="1:10" ht="45" x14ac:dyDescent="0.6">
      <c r="A6" s="20" t="s">
        <v>0</v>
      </c>
      <c r="B6" s="20"/>
      <c r="C6" s="20"/>
      <c r="D6" s="20"/>
      <c r="E6" s="20"/>
      <c r="F6" s="20"/>
      <c r="G6" s="20"/>
      <c r="H6" s="20"/>
    </row>
    <row r="7" spans="1:10" ht="15.75" x14ac:dyDescent="0.25">
      <c r="A7" s="21" t="s">
        <v>28</v>
      </c>
      <c r="B7" s="21"/>
      <c r="C7" s="21"/>
      <c r="D7" s="21"/>
      <c r="E7" s="21"/>
      <c r="F7" s="21"/>
      <c r="G7" s="21"/>
      <c r="H7" s="21"/>
    </row>
    <row r="8" spans="1:10" ht="15.75" x14ac:dyDescent="0.25">
      <c r="A8" s="22" t="s">
        <v>42</v>
      </c>
      <c r="B8" s="22"/>
      <c r="C8" s="22"/>
      <c r="D8" s="22"/>
      <c r="E8" s="22"/>
      <c r="F8" s="22"/>
      <c r="G8" s="22"/>
      <c r="H8" s="22"/>
    </row>
    <row r="9" spans="1:10" ht="4.5" customHeight="1" x14ac:dyDescent="0.25"/>
    <row r="10" spans="1:10" x14ac:dyDescent="0.25">
      <c r="A10" s="23" t="s">
        <v>46</v>
      </c>
      <c r="B10" s="23"/>
      <c r="C10" s="23"/>
      <c r="D10" s="23"/>
      <c r="E10" s="23"/>
      <c r="F10" s="23"/>
      <c r="G10" s="23"/>
      <c r="H10" s="23"/>
      <c r="I10" s="1"/>
      <c r="J10" s="1"/>
    </row>
    <row r="11" spans="1:10" x14ac:dyDescent="0.25">
      <c r="A11" s="23"/>
      <c r="B11" s="23"/>
      <c r="C11" s="23"/>
      <c r="D11" s="23"/>
      <c r="E11" s="23"/>
      <c r="F11" s="23"/>
      <c r="G11" s="23"/>
      <c r="H11" s="23"/>
      <c r="I11" s="1"/>
      <c r="J11" s="1"/>
    </row>
    <row r="12" spans="1:10" x14ac:dyDescent="0.25">
      <c r="A12" s="23"/>
      <c r="B12" s="23"/>
      <c r="C12" s="23"/>
      <c r="D12" s="23"/>
      <c r="E12" s="23"/>
      <c r="F12" s="23"/>
      <c r="G12" s="23"/>
      <c r="H12" s="23"/>
      <c r="I12" s="1"/>
      <c r="J12" s="1"/>
    </row>
    <row r="13" spans="1:10" ht="28.5" customHeight="1" thickBot="1" x14ac:dyDescent="0.3">
      <c r="A13" s="24"/>
      <c r="B13" s="24"/>
      <c r="C13" s="24"/>
      <c r="D13" s="24"/>
      <c r="E13" s="24"/>
      <c r="F13" s="24"/>
      <c r="G13" s="24"/>
      <c r="H13" s="24"/>
      <c r="I13" s="1"/>
      <c r="J13" s="1"/>
    </row>
    <row r="14" spans="1:10" s="3" customFormat="1" ht="32.25" customHeight="1" thickBot="1" x14ac:dyDescent="0.3">
      <c r="A14" s="48" t="s">
        <v>1</v>
      </c>
      <c r="B14" s="49" t="s">
        <v>2</v>
      </c>
      <c r="C14" s="49" t="s">
        <v>32</v>
      </c>
      <c r="D14" s="50" t="s">
        <v>43</v>
      </c>
      <c r="E14" s="51" t="s">
        <v>33</v>
      </c>
      <c r="F14" s="52" t="s">
        <v>44</v>
      </c>
      <c r="G14" s="53" t="s">
        <v>24</v>
      </c>
      <c r="H14" s="54" t="s">
        <v>25</v>
      </c>
    </row>
    <row r="15" spans="1:10" ht="15.75" x14ac:dyDescent="0.25">
      <c r="A15" s="42">
        <v>1</v>
      </c>
      <c r="B15" s="43" t="s">
        <v>16</v>
      </c>
      <c r="C15" s="36" t="s">
        <v>35</v>
      </c>
      <c r="D15" s="44">
        <v>15</v>
      </c>
      <c r="E15" s="56" t="s">
        <v>17</v>
      </c>
      <c r="F15" s="45" t="s">
        <v>23</v>
      </c>
      <c r="G15" s="46">
        <v>75.772699950240494</v>
      </c>
      <c r="H15" s="47">
        <f>D15*G15</f>
        <v>1136.5904992536075</v>
      </c>
    </row>
    <row r="16" spans="1:10" ht="15.75" x14ac:dyDescent="0.25">
      <c r="A16" s="12">
        <v>2</v>
      </c>
      <c r="B16" s="4" t="s">
        <v>16</v>
      </c>
      <c r="C16" s="55" t="s">
        <v>36</v>
      </c>
      <c r="D16" s="41">
        <v>5.5</v>
      </c>
      <c r="E16" s="57" t="s">
        <v>18</v>
      </c>
      <c r="F16" s="13" t="s">
        <v>23</v>
      </c>
      <c r="G16" s="15">
        <v>125.83680527450656</v>
      </c>
      <c r="H16" s="18">
        <f t="shared" ref="H16:H21" si="0">D16*G16</f>
        <v>692.10242900978608</v>
      </c>
    </row>
    <row r="17" spans="1:8" ht="15.75" x14ac:dyDescent="0.25">
      <c r="A17" s="12">
        <v>3</v>
      </c>
      <c r="B17" s="4" t="s">
        <v>16</v>
      </c>
      <c r="C17" s="55" t="s">
        <v>37</v>
      </c>
      <c r="D17" s="41">
        <v>4</v>
      </c>
      <c r="E17" s="57" t="s">
        <v>19</v>
      </c>
      <c r="F17" s="13" t="s">
        <v>23</v>
      </c>
      <c r="G17" s="15">
        <v>340.97714977608229</v>
      </c>
      <c r="H17" s="18">
        <f t="shared" si="0"/>
        <v>1363.9085991043291</v>
      </c>
    </row>
    <row r="18" spans="1:8" ht="15.75" x14ac:dyDescent="0.25">
      <c r="A18" s="12">
        <v>4</v>
      </c>
      <c r="B18" s="4" t="s">
        <v>16</v>
      </c>
      <c r="C18" s="55" t="s">
        <v>38</v>
      </c>
      <c r="D18" s="41">
        <v>14.5</v>
      </c>
      <c r="E18" s="57" t="s">
        <v>20</v>
      </c>
      <c r="F18" s="13" t="s">
        <v>23</v>
      </c>
      <c r="G18" s="15">
        <v>485.757130038149</v>
      </c>
      <c r="H18" s="18">
        <f t="shared" si="0"/>
        <v>7043.4783855531605</v>
      </c>
    </row>
    <row r="19" spans="1:8" ht="15.75" x14ac:dyDescent="0.25">
      <c r="A19" s="12">
        <v>5</v>
      </c>
      <c r="B19" s="4" t="s">
        <v>16</v>
      </c>
      <c r="C19" s="55" t="s">
        <v>39</v>
      </c>
      <c r="D19" s="41">
        <v>11.5</v>
      </c>
      <c r="E19" s="57" t="s">
        <v>21</v>
      </c>
      <c r="F19" s="13" t="s">
        <v>23</v>
      </c>
      <c r="G19" s="15">
        <v>577.76683712058377</v>
      </c>
      <c r="H19" s="18">
        <f t="shared" si="0"/>
        <v>6644.318626886713</v>
      </c>
    </row>
    <row r="20" spans="1:8" ht="15.75" x14ac:dyDescent="0.25">
      <c r="A20" s="12">
        <v>6</v>
      </c>
      <c r="B20" s="4" t="s">
        <v>16</v>
      </c>
      <c r="C20" s="55" t="s">
        <v>40</v>
      </c>
      <c r="D20" s="41">
        <v>10.5</v>
      </c>
      <c r="E20" s="57" t="s">
        <v>22</v>
      </c>
      <c r="F20" s="13" t="s">
        <v>23</v>
      </c>
      <c r="G20" s="15">
        <v>1016.1660296898325</v>
      </c>
      <c r="H20" s="18">
        <f t="shared" si="0"/>
        <v>10669.743311743241</v>
      </c>
    </row>
    <row r="21" spans="1:8" ht="16.5" thickBot="1" x14ac:dyDescent="0.3">
      <c r="A21" s="58">
        <v>7</v>
      </c>
      <c r="B21" s="59" t="s">
        <v>16</v>
      </c>
      <c r="C21" s="60" t="s">
        <v>41</v>
      </c>
      <c r="D21" s="61">
        <v>5</v>
      </c>
      <c r="E21" s="62" t="s">
        <v>22</v>
      </c>
      <c r="F21" s="63" t="s">
        <v>23</v>
      </c>
      <c r="G21" s="64">
        <v>1016.1660296898326</v>
      </c>
      <c r="H21" s="65">
        <f t="shared" si="0"/>
        <v>5080.8301484491631</v>
      </c>
    </row>
    <row r="22" spans="1:8" s="40" customFormat="1" ht="15.75" x14ac:dyDescent="0.25">
      <c r="A22" s="37" t="s">
        <v>3</v>
      </c>
      <c r="B22" s="38"/>
      <c r="C22" s="38"/>
      <c r="D22" s="38"/>
      <c r="E22" s="38"/>
      <c r="F22" s="38"/>
      <c r="G22" s="38"/>
      <c r="H22" s="39">
        <f>SUM(H15:H21)</f>
        <v>32630.972000000002</v>
      </c>
    </row>
    <row r="23" spans="1:8" s="40" customFormat="1" ht="15.75" x14ac:dyDescent="0.25">
      <c r="A23" s="68" t="s">
        <v>30</v>
      </c>
      <c r="B23" s="66"/>
      <c r="C23" s="66"/>
      <c r="D23" s="66"/>
      <c r="E23" s="66"/>
      <c r="F23" s="66"/>
      <c r="G23" s="66"/>
      <c r="H23" s="69">
        <v>5677</v>
      </c>
    </row>
    <row r="24" spans="1:8" s="40" customFormat="1" ht="15.75" x14ac:dyDescent="0.25">
      <c r="A24" s="26" t="s">
        <v>15</v>
      </c>
      <c r="B24" s="27"/>
      <c r="C24" s="27"/>
      <c r="D24" s="27"/>
      <c r="E24" s="27"/>
      <c r="F24" s="27"/>
      <c r="G24" s="27"/>
      <c r="H24" s="19">
        <f>0.1*SUM(H22:H23)</f>
        <v>3830.7972000000004</v>
      </c>
    </row>
    <row r="25" spans="1:8" s="40" customFormat="1" ht="15.75" x14ac:dyDescent="0.25">
      <c r="A25" s="70" t="s">
        <v>4</v>
      </c>
      <c r="B25" s="67"/>
      <c r="C25" s="67"/>
      <c r="D25" s="67"/>
      <c r="E25" s="67"/>
      <c r="F25" s="67"/>
      <c r="G25" s="67"/>
      <c r="H25" s="71">
        <f>SUM(H22:H24)</f>
        <v>42138.769200000002</v>
      </c>
    </row>
    <row r="26" spans="1:8" ht="24" customHeight="1" x14ac:dyDescent="0.25">
      <c r="A26" s="30" t="s">
        <v>34</v>
      </c>
      <c r="B26" s="31"/>
      <c r="C26" s="31"/>
      <c r="D26" s="31"/>
      <c r="E26" s="31"/>
      <c r="F26" s="31"/>
      <c r="G26" s="31"/>
      <c r="H26" s="32"/>
    </row>
    <row r="27" spans="1:8" ht="24.75" customHeight="1" thickBot="1" x14ac:dyDescent="0.3">
      <c r="A27" s="33"/>
      <c r="B27" s="34"/>
      <c r="C27" s="34"/>
      <c r="D27" s="34"/>
      <c r="E27" s="34"/>
      <c r="F27" s="34"/>
      <c r="G27" s="34"/>
      <c r="H27" s="35"/>
    </row>
    <row r="28" spans="1:8" ht="24.75" customHeight="1" x14ac:dyDescent="0.25">
      <c r="A28" s="5" t="s">
        <v>5</v>
      </c>
      <c r="B28" s="6"/>
      <c r="C28" s="6"/>
      <c r="D28" s="6"/>
      <c r="E28" s="6"/>
      <c r="F28" s="6"/>
      <c r="G28" s="16"/>
      <c r="H28" s="16"/>
    </row>
    <row r="29" spans="1:8" ht="16.5" x14ac:dyDescent="0.25">
      <c r="A29" s="7" t="s">
        <v>6</v>
      </c>
      <c r="B29" s="6"/>
      <c r="C29" s="6"/>
      <c r="D29" s="6"/>
      <c r="E29" s="6"/>
      <c r="F29" s="6"/>
      <c r="G29" s="16"/>
      <c r="H29" s="16"/>
    </row>
    <row r="30" spans="1:8" ht="16.5" x14ac:dyDescent="0.25">
      <c r="A30" s="8"/>
      <c r="B30" s="9" t="s">
        <v>31</v>
      </c>
      <c r="C30" s="9"/>
      <c r="D30" s="9"/>
      <c r="E30" s="6"/>
      <c r="F30" s="6"/>
      <c r="G30" s="16"/>
      <c r="H30" s="16"/>
    </row>
    <row r="31" spans="1:8" ht="16.5" x14ac:dyDescent="0.25">
      <c r="A31" s="6"/>
      <c r="B31" s="9" t="s">
        <v>29</v>
      </c>
      <c r="C31" s="9"/>
      <c r="D31" s="9"/>
      <c r="E31" s="6"/>
      <c r="F31" s="6"/>
      <c r="G31" s="16"/>
      <c r="H31" s="16"/>
    </row>
    <row r="32" spans="1:8" ht="16.5" x14ac:dyDescent="0.25">
      <c r="A32" s="10" t="s">
        <v>7</v>
      </c>
      <c r="B32" s="6"/>
      <c r="C32" s="6"/>
      <c r="D32" s="6"/>
      <c r="E32" s="6"/>
      <c r="F32" s="6"/>
      <c r="G32" s="16"/>
      <c r="H32" s="16"/>
    </row>
    <row r="33" spans="1:8" ht="16.5" x14ac:dyDescent="0.25">
      <c r="A33" s="6"/>
      <c r="B33" s="9" t="s">
        <v>26</v>
      </c>
      <c r="C33" s="9"/>
      <c r="D33" s="9"/>
      <c r="E33" s="6"/>
      <c r="F33" s="6"/>
      <c r="G33" s="16"/>
      <c r="H33" s="16"/>
    </row>
    <row r="34" spans="1:8" ht="16.5" x14ac:dyDescent="0.25">
      <c r="A34" s="6"/>
      <c r="B34" s="9" t="s">
        <v>27</v>
      </c>
      <c r="C34" s="9"/>
      <c r="D34" s="9"/>
      <c r="E34" s="6"/>
      <c r="F34" s="6"/>
      <c r="G34" s="16"/>
      <c r="H34" s="16"/>
    </row>
    <row r="35" spans="1:8" ht="16.5" x14ac:dyDescent="0.25">
      <c r="A35" s="10" t="s">
        <v>8</v>
      </c>
      <c r="B35" s="6"/>
      <c r="C35" s="6"/>
      <c r="D35" s="6"/>
      <c r="E35" s="6"/>
      <c r="F35" s="6"/>
      <c r="G35" s="16"/>
      <c r="H35" s="16"/>
    </row>
    <row r="36" spans="1:8" ht="16.5" x14ac:dyDescent="0.25">
      <c r="A36" s="6"/>
      <c r="B36" s="9" t="s">
        <v>13</v>
      </c>
      <c r="C36" s="9"/>
      <c r="D36" s="9"/>
      <c r="E36" s="6"/>
      <c r="F36" s="6"/>
      <c r="G36" s="16"/>
      <c r="H36" s="16"/>
    </row>
    <row r="37" spans="1:8" ht="16.5" x14ac:dyDescent="0.25">
      <c r="A37" s="10" t="s">
        <v>11</v>
      </c>
      <c r="B37" s="9"/>
      <c r="C37" s="9"/>
      <c r="D37" s="9"/>
      <c r="E37" s="6"/>
      <c r="F37" s="6"/>
      <c r="G37" s="16"/>
      <c r="H37" s="16"/>
    </row>
    <row r="38" spans="1:8" ht="16.5" x14ac:dyDescent="0.25">
      <c r="A38" s="6"/>
      <c r="B38" s="9" t="s">
        <v>12</v>
      </c>
      <c r="C38" s="9"/>
      <c r="D38" s="9"/>
      <c r="E38" s="6"/>
      <c r="F38" s="6"/>
      <c r="G38" s="16"/>
      <c r="H38" s="16"/>
    </row>
    <row r="39" spans="1:8" ht="8.25" customHeight="1" x14ac:dyDescent="0.25">
      <c r="A39" s="6"/>
      <c r="B39" s="9"/>
      <c r="C39" s="9"/>
      <c r="D39" s="9"/>
      <c r="E39" s="6"/>
      <c r="F39" s="6"/>
      <c r="G39" s="16"/>
      <c r="H39" s="16"/>
    </row>
    <row r="40" spans="1:8" ht="16.5" x14ac:dyDescent="0.25">
      <c r="A40" s="29" t="s">
        <v>10</v>
      </c>
      <c r="B40" s="29"/>
      <c r="C40" s="29"/>
      <c r="D40" s="29"/>
      <c r="E40" s="29"/>
      <c r="F40" s="29"/>
      <c r="G40" s="29"/>
      <c r="H40" s="29"/>
    </row>
    <row r="41" spans="1:8" ht="16.5" x14ac:dyDescent="0.25">
      <c r="A41" s="6" t="s">
        <v>9</v>
      </c>
      <c r="B41" s="6"/>
      <c r="C41" s="6"/>
      <c r="D41" s="6"/>
      <c r="E41" s="6"/>
      <c r="F41" s="6"/>
      <c r="G41" s="16"/>
      <c r="H41" s="16"/>
    </row>
    <row r="42" spans="1:8" ht="18.75" customHeight="1" x14ac:dyDescent="0.25">
      <c r="A42" s="11"/>
      <c r="B42" s="11"/>
      <c r="C42" s="11"/>
      <c r="D42" s="28" t="s">
        <v>45</v>
      </c>
      <c r="E42" s="28"/>
      <c r="F42" s="28"/>
      <c r="G42" s="28"/>
      <c r="H42" s="72"/>
    </row>
    <row r="43" spans="1:8" ht="15.75" customHeight="1" x14ac:dyDescent="0.25">
      <c r="A43" s="11"/>
      <c r="B43" s="11"/>
      <c r="C43" s="11"/>
      <c r="D43" s="28"/>
      <c r="E43" s="28"/>
      <c r="F43" s="28"/>
      <c r="G43" s="28"/>
      <c r="H43" s="72"/>
    </row>
    <row r="44" spans="1:8" ht="15.75" x14ac:dyDescent="0.25">
      <c r="A44" s="11"/>
      <c r="B44" s="11"/>
      <c r="C44" s="11"/>
      <c r="D44" s="11"/>
      <c r="E44" s="11"/>
      <c r="F44" s="11"/>
      <c r="G44" s="17"/>
      <c r="H44" s="17"/>
    </row>
  </sheetData>
  <mergeCells count="12">
    <mergeCell ref="D42:G43"/>
    <mergeCell ref="A22:G22"/>
    <mergeCell ref="A24:G24"/>
    <mergeCell ref="A25:G25"/>
    <mergeCell ref="A40:H40"/>
    <mergeCell ref="A26:H27"/>
    <mergeCell ref="A23:G23"/>
    <mergeCell ref="A6:H6"/>
    <mergeCell ref="A7:H7"/>
    <mergeCell ref="A8:H8"/>
    <mergeCell ref="A10:H13"/>
    <mergeCell ref="A1:H5"/>
  </mergeCells>
  <pageMargins left="0.7" right="0.7" top="0.75" bottom="0.75" header="0.3" footer="0.3"/>
  <pageSetup paperSize="9" scale="86"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2019-08-09T15:02:59Z</dcterms:modified>
</cp:coreProperties>
</file>