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5" windowWidth="14805" windowHeight="7710"/>
  </bookViews>
  <sheets>
    <sheet name="Báo Giá" sheetId="5" r:id="rId1"/>
  </sheets>
  <calcPr calcId="152511"/>
</workbook>
</file>

<file path=xl/calcChain.xml><?xml version="1.0" encoding="utf-8"?>
<calcChain xmlns="http://schemas.openxmlformats.org/spreadsheetml/2006/main">
  <c r="I16" i="5" l="1"/>
  <c r="I12" i="5"/>
  <c r="I7" i="5" l="1"/>
  <c r="J6" i="5" l="1"/>
  <c r="J5" i="5"/>
  <c r="I18" i="5"/>
  <c r="I21" i="5" s="1"/>
  <c r="K5" i="5" l="1"/>
  <c r="L5" i="5" s="1"/>
  <c r="K6" i="5"/>
  <c r="L6" i="5" s="1"/>
  <c r="I19" i="5"/>
  <c r="L7" i="5" l="1"/>
</calcChain>
</file>

<file path=xl/sharedStrings.xml><?xml version="1.0" encoding="utf-8"?>
<sst xmlns="http://schemas.openxmlformats.org/spreadsheetml/2006/main" count="29" uniqueCount="24">
  <si>
    <t>Material</t>
  </si>
  <si>
    <t>Requirement</t>
  </si>
  <si>
    <t>Price (USD)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</si>
  <si>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</si>
  <si>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</si>
  <si>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</si>
  <si>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</si>
  <si>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</si>
  <si>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</si>
  <si>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</si>
  <si>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</si>
  <si>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</si>
  <si>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</si>
  <si>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</si>
  <si>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</si>
  <si>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</si>
  <si>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</si>
  <si>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OD</t>
  </si>
  <si>
    <t>Length</t>
  </si>
  <si>
    <t>Q'ty</t>
  </si>
  <si>
    <t xml:space="preserve">4145, 30-36HRC   </t>
  </si>
  <si>
    <t>Offer</t>
  </si>
  <si>
    <t>AISI4145H</t>
  </si>
  <si>
    <t>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</si>
</sst>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Alignment="1"/>
    <xf numFmtId="4" fontId="0" fillId="2" borderId="0" xfId="0" applyNumberForma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4" fontId="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0" fillId="2" borderId="0" xfId="0" applyNumberFormat="1" applyFill="1"/>
    <xf numFmtId="4" fontId="0" fillId="2" borderId="1" xfId="0" applyNumberFormat="1" applyFill="1" applyBorder="1"/>
    <xf numFmtId="4" fontId="4" fillId="2" borderId="1" xfId="0" applyNumberFormat="1" applyFont="1" applyFill="1" applyBorder="1" applyAlignment="1">
      <alignment horizontal="center" vertical="center" wrapText="1"/>
    </xf>
    <xf numFmtId="17" fontId="0" fillId="2" borderId="0" xfId="0" quotePrefix="1" applyNumberFormat="1" applyFill="1" applyAlignment="1">
      <alignment horizontal="left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1"/>
  <sheetViews>
    <sheetView tabSelected="1" topLeftCell="A8" workbookViewId="0">
      <selection activeCell="E17" sqref="E17"/>
    </sheetView>
  </sheetViews>
  <sheetFormatPr defaultRowHeight="15.75" x14ac:dyDescent="0.25"/>
  <cols>
    <col min="1" max="1" width="9.140625" style="1"/>
    <col min="2" max="2" width="16" style="6" bestFit="1" customWidth="1"/>
    <col min="3" max="3" width="9.85546875" style="3" customWidth="1"/>
    <col min="4" max="4" width="7" style="2" bestFit="1" customWidth="1"/>
    <col min="5" max="5" width="20" style="1" bestFit="1" customWidth="1"/>
    <col min="6" max="6" width="8.140625" style="3" customWidth="1"/>
    <col min="7" max="7" width="9.5703125" style="10" customWidth="1"/>
    <col min="8" max="8" width="20.85546875" style="3" bestFit="1" customWidth="1"/>
    <col min="9" max="9" width="9.140625" style="14"/>
    <col min="10" max="10" width="19.42578125" style="1" bestFit="1" customWidth="1"/>
    <col min="11" max="11" width="14.7109375" style="1" customWidth="1"/>
    <col min="12" max="16384" width="9.140625" style="1"/>
  </cols>
  <sheetData>
    <row r="3" spans="2:12" s="12" customFormat="1" ht="15.75" customHeight="1" x14ac:dyDescent="0.25">
      <c r="B3" s="18" t="s">
        <v>1</v>
      </c>
      <c r="C3" s="18"/>
      <c r="D3" s="18"/>
      <c r="E3" s="18" t="s">
        <v>21</v>
      </c>
      <c r="F3" s="18"/>
      <c r="G3" s="18"/>
      <c r="H3" s="18"/>
      <c r="I3" s="18"/>
    </row>
    <row r="4" spans="2:12" s="12" customFormat="1" ht="30" x14ac:dyDescent="0.25">
      <c r="B4" s="11" t="s">
        <v>0</v>
      </c>
      <c r="C4" s="13" t="s">
        <v>17</v>
      </c>
      <c r="D4" s="13" t="s">
        <v>18</v>
      </c>
      <c r="E4" s="11" t="s">
        <v>0</v>
      </c>
      <c r="F4" s="13" t="s">
        <v>17</v>
      </c>
      <c r="G4" s="13" t="s">
        <v>18</v>
      </c>
      <c r="H4" s="13" t="s">
        <v>19</v>
      </c>
      <c r="I4" s="16" t="s">
        <v>2</v>
      </c>
    </row>
    <row r="5" spans="2:12" ht="15" x14ac:dyDescent="0.25">
      <c r="B5" s="5" t="s">
        <v>20</v>
      </c>
      <c r="C5" s="4">
        <v>175</v>
      </c>
      <c r="D5" s="5">
        <v>2000</v>
      </c>
      <c r="E5" s="5" t="s">
        <v>22</v>
      </c>
      <c r="F5" s="4">
        <v>177.8</v>
      </c>
      <c r="G5" s="5">
        <v>930</v>
      </c>
      <c r="H5" s="4">
        <v>1</v>
      </c>
      <c r="I5" s="15">
        <v>530</v>
      </c>
      <c r="J5" s="1">
        <f>I5/$I$7</f>
        <v>1</v>
      </c>
      <c r="K5" s="1">
        <f>J5*$I$21</f>
        <v>626.25</v>
      </c>
      <c r="L5" s="14">
        <f t="shared" ref="L5:L6" si="0">I5+K5</f>
        <v>1156.25</v>
      </c>
    </row>
    <row r="6" spans="2:12" ht="15" x14ac:dyDescent="0.25">
      <c r="B6" s="5"/>
      <c r="C6" s="4"/>
      <c r="D6" s="5"/>
      <c r="E6" s="5"/>
      <c r="F6" s="4"/>
      <c r="G6" s="5"/>
      <c r="H6" s="4"/>
      <c r="I6" s="15"/>
      <c r="J6" s="1">
        <f>I6/$I$7</f>
        <v>0</v>
      </c>
      <c r="K6" s="1">
        <f>J6*$I$21</f>
        <v>0</v>
      </c>
      <c r="L6" s="14">
        <f t="shared" si="0"/>
        <v>0</v>
      </c>
    </row>
    <row r="7" spans="2:12" ht="15" x14ac:dyDescent="0.25">
      <c r="B7" s="1"/>
      <c r="D7" s="1"/>
      <c r="G7" s="1"/>
      <c r="H7" s="3" t="s">
        <v>6</v>
      </c>
      <c r="I7" s="14">
        <f>SUM(I5:I6)</f>
        <v>530</v>
      </c>
      <c r="J7" s="1">
        <v>5</v>
      </c>
      <c r="L7" s="14">
        <f>SUM(L5:L6)</f>
        <v>1156.25</v>
      </c>
    </row>
    <row r="8" spans="2:12" ht="15" x14ac:dyDescent="0.25">
      <c r="B8" s="1"/>
      <c r="D8" s="1"/>
      <c r="G8" s="1"/>
      <c r="H8" s="2" t="s">
        <v>9</v>
      </c>
      <c r="I8" s="7">
        <v>280</v>
      </c>
      <c r="J8" s="3" t="s">
        <v>16</v>
      </c>
      <c r="K8" s="2">
        <v>5</v>
      </c>
    </row>
    <row r="9" spans="2:12" ht="15" x14ac:dyDescent="0.25">
      <c r="B9" s="1"/>
      <c r="D9" s="1"/>
      <c r="G9" s="1"/>
      <c r="H9" s="2" t="s">
        <v>10</v>
      </c>
      <c r="I9" s="7" t="s">
        <v>3</v>
      </c>
      <c r="J9" s="3"/>
    </row>
    <row r="10" spans="2:12" ht="15" x14ac:dyDescent="0.25">
      <c r="B10" s="1"/>
      <c r="D10" s="1"/>
      <c r="F10" s="1"/>
      <c r="G10" s="1"/>
      <c r="H10" s="2" t="s">
        <v>11</v>
      </c>
      <c r="I10" s="7">
        <v>20</v>
      </c>
      <c r="J10" s="3"/>
    </row>
    <row r="11" spans="2:12" ht="15" x14ac:dyDescent="0.25">
      <c r="B11" s="1"/>
      <c r="D11" s="1"/>
      <c r="F11" s="1"/>
      <c r="G11" s="1"/>
      <c r="H11" s="2" t="s">
        <v>12</v>
      </c>
      <c r="I11" s="7">
        <v>45</v>
      </c>
      <c r="J11" s="3"/>
    </row>
    <row r="12" spans="2:12" x14ac:dyDescent="0.25">
      <c r="D12" s="1"/>
      <c r="F12" s="1"/>
      <c r="G12" s="1"/>
      <c r="H12" s="2" t="s">
        <v>13</v>
      </c>
      <c r="I12" s="7">
        <f>0*SUM(I7:I9)</f>
        <v>0</v>
      </c>
      <c r="J12" s="3"/>
    </row>
    <row r="13" spans="2:12" x14ac:dyDescent="0.25">
      <c r="D13" s="1"/>
      <c r="F13" s="1"/>
      <c r="G13" s="1"/>
      <c r="H13" s="2" t="s">
        <v>15</v>
      </c>
      <c r="I13" s="7">
        <v>50</v>
      </c>
      <c r="J13" s="3"/>
    </row>
    <row r="14" spans="2:12" x14ac:dyDescent="0.25">
      <c r="D14" s="1"/>
      <c r="F14" s="1"/>
      <c r="G14" s="1"/>
      <c r="H14" s="2" t="s">
        <v>14</v>
      </c>
      <c r="I14" s="7" t="s">
        <v>3</v>
      </c>
      <c r="J14" s="3"/>
    </row>
    <row r="15" spans="2:12" x14ac:dyDescent="0.25">
      <c r="D15" s="1"/>
      <c r="F15" s="1"/>
      <c r="G15" s="1"/>
      <c r="H15" s="2"/>
      <c r="I15" s="7"/>
      <c r="J15" s="3"/>
    </row>
    <row r="16" spans="2:12" x14ac:dyDescent="0.25">
      <c r="D16" s="1"/>
      <c r="F16" s="1"/>
      <c r="G16" s="1"/>
      <c r="H16" s="2" t="s">
        <v>4</v>
      </c>
      <c r="I16" s="7">
        <f>SUM(I7:I14)</f>
        <v>925</v>
      </c>
      <c r="J16" s="3"/>
    </row>
    <row r="17" spans="4:11" x14ac:dyDescent="0.25">
      <c r="D17" s="1"/>
      <c r="F17" s="1"/>
      <c r="G17" s="1"/>
      <c r="H17" s="2" t="s">
        <v>5</v>
      </c>
      <c r="I17" s="7">
        <v>0.25</v>
      </c>
      <c r="J17" s="3"/>
    </row>
    <row r="18" spans="4:11" x14ac:dyDescent="0.25">
      <c r="D18" s="1"/>
      <c r="F18" s="1"/>
      <c r="G18" s="1"/>
      <c r="H18" s="2" t="s">
        <v>6</v>
      </c>
      <c r="I18" s="9">
        <f>I16*(1+I17)</f>
        <v>1156.25</v>
      </c>
      <c r="J18" s="3" t="s">
        <v>8</v>
      </c>
      <c r="K18" s="17" t="s">
        <v>23</v>
      </c>
    </row>
    <row r="19" spans="4:11" x14ac:dyDescent="0.25">
      <c r="D19" s="1"/>
      <c r="F19" s="1"/>
      <c r="G19" s="1"/>
      <c r="H19" s="2" t="s">
        <v>7</v>
      </c>
      <c r="I19" s="8">
        <f>I18-I16</f>
        <v>231.25</v>
      </c>
      <c r="J19" s="3"/>
    </row>
    <row r="20" spans="4:11" x14ac:dyDescent="0.25">
      <c r="D20" s="1"/>
      <c r="F20" s="1"/>
      <c r="G20" s="1"/>
    </row>
    <row r="21" spans="4:11" x14ac:dyDescent="0.25">
      <c r="D21" s="1"/>
      <c r="F21" s="1"/>
      <c r="G21" s="1"/>
      <c r="I21" s="14">
        <f>I18-I7</f>
        <v>626.25</v>
      </c>
    </row>
  </sheetData>
  <mergeCells count="2">
    <mergeCell ref="B3:D3"/>
    <mergeCell ref="E3:I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2019-06-20T04:36:36Z</dcterms:modified>
</cp:coreProperties>
</file>