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definedNames>
    <definedName name="_xlnm.Print_Area" localSheetId="0">Sheet1!$A$1:$I$44</definedName>
  </definedNames>
  <calcPr calcId="152511"/>
</workbook>
</file>

<file path=xl/calcChain.xml><?xml version="1.0" encoding="utf-8"?>
<calcChain xmlns="http://schemas.openxmlformats.org/spreadsheetml/2006/main">
  <c r="I26" i="1" l="1"/>
  <c r="I25" i="1"/>
  <c r="I24" i="1"/>
  <c r="I23" i="1"/>
  <c r="I17" i="1"/>
  <c r="I18" i="1"/>
  <c r="I19" i="1"/>
  <c r="I20" i="1"/>
  <c r="I21" i="1"/>
  <c r="I22" i="1"/>
  <c r="I16" i="1"/>
</calcChain>
</file>

<file path=xl/sharedStrings.xml><?xml version="1.0" encoding="utf-8"?>
<sst xmlns="http://schemas.openxmlformats.org/spreadsheetml/2006/main" count="63" uniqueCount="49">
  <si>
    <t>BÁO GIÁ</t>
  </si>
  <si>
    <t>STT</t>
  </si>
  <si>
    <t>Tên hàng hóa</t>
  </si>
  <si>
    <t>Xuất xứ</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</si>
  <si>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</si>
  <si>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</si>
  <si>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</si>
  <si>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</si>
  <si>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</si>
  <si>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</si>
  <si>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</si>
  <si>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 Thanh toán trước 100%.</t>
  </si>
  <si>
    <t>Chứng từ</t>
  </si>
  <si>
    <t>Trân trọng ./.</t>
  </si>
  <si>
    <t>Thành tiền (VNĐ)</t>
  </si>
  <si>
    <t>Chúng tôi rất mong nhận được sự hợp tác từ quý Công ty.</t>
  </si>
  <si>
    <t>Hiệu lực báo giá</t>
  </si>
  <si>
    <t>- 03 ngày làm việc.</t>
  </si>
  <si>
    <r>
      <rPr>
        <b/>
        <sz val="12"/>
        <color theme="1"/>
        <rFont val="Times New Roman"/>
        <family val="1"/>
      </rPr>
      <t>CÔNG TY TNHH MỘT THÀNH VIÊN SIÊU VẬT LIỆU</t>
    </r>
    <r>
      <rPr>
        <sz val="12"/>
        <color theme="1"/>
        <rFont val="Times New Roman"/>
        <family val="1"/>
      </rPr>
      <t xml:space="preserve">
201/15 Lê Văn Việt, P. Hiệp Phú, Quận 9, TP. Hồ Chí Minh, Việt Nam
Mã số thuế: 0315502282
Điện thoại: 098 9944 746 | Fax: -
Email: sales@ss-materials.com | Web: www.ss-materials.com
</t>
    </r>
  </si>
  <si>
    <r>
      <t>- Certificate of Test - CQ</t>
    </r>
    <r>
      <rPr>
        <i/>
        <sz val="13"/>
        <color theme="1"/>
        <rFont val="Times New Roman"/>
        <family val="1"/>
      </rPr>
      <t xml:space="preserve"> (bản sao);</t>
    </r>
  </si>
  <si>
    <r>
      <t>- Certificate of Origin - CO</t>
    </r>
    <r>
      <rPr>
        <i/>
        <sz val="13"/>
        <color theme="1"/>
        <rFont val="Times New Roman"/>
        <family val="1"/>
      </rPr>
      <t xml:space="preserve"> (bản sao).</t>
    </r>
  </si>
  <si>
    <t>Kích thước (mm)</t>
  </si>
  <si>
    <t>Nhật Bản</t>
  </si>
  <si>
    <t>- Thời gian giao hàng: 5-7 ngày kể từ ngày nhận được thanh toán;</t>
  </si>
  <si>
    <t>Số: SVL-PTSCQN/250719</t>
  </si>
  <si>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 xml:space="preserve"> CÔNG TY CỔ PHẦN DỊCH VỤ DẦU KHÍ QUẢNG NGÃI PTSC</t>
    </r>
    <r>
      <rPr>
        <sz val="13"/>
        <color theme="1"/>
        <rFont val="Times New Roman"/>
        <family val="1"/>
      </rPr>
      <t xml:space="preserve">
Công ty TNHH Một Thành Viên Siêu Vật Liệu chúng tôi xin cảm ơn sự quan tâm của quý khách đến những sản phẩm và dịch vụ của chúng tôi. Căn cứ vào yêu cầu của quý Công ty, chúng tôi xin kính gửi tới quý Công ty báo giá vật tư như sau:
</t>
    </r>
  </si>
  <si>
    <r>
      <t>- Địa điểm giao hàng: Tại kho Bên mua</t>
    </r>
    <r>
      <rPr>
        <i/>
        <sz val="13"/>
        <color theme="1"/>
        <rFont val="Times New Roman"/>
        <family val="1"/>
      </rPr>
      <t xml:space="preserve"> (Quảng Ngãi).</t>
    </r>
  </si>
  <si>
    <t>Hàn Quốc</t>
  </si>
  <si>
    <t>Thép tròn đặc</t>
  </si>
  <si>
    <t>Thép tấm</t>
  </si>
  <si>
    <t>S355JR</t>
  </si>
  <si>
    <t>Vật liệu</t>
  </si>
  <si>
    <t>A572 Gr 50</t>
  </si>
  <si>
    <t>Thép tấm</t>
  </si>
  <si>
    <t>Thép không gỉ</t>
  </si>
  <si>
    <t>SUS304</t>
  </si>
  <si>
    <t>Trung Quốc</t>
  </si>
  <si>
    <t>Số lượng (tấm/cây)</t>
  </si>
  <si>
    <t>2x1219x1219</t>
  </si>
  <si>
    <t>10x1500x6000</t>
  </si>
  <si>
    <t>Φ20x6000</t>
  </si>
  <si>
    <t>25x2000x6000</t>
  </si>
  <si>
    <t>5x1500x4000</t>
  </si>
  <si>
    <t>14x1000x1000</t>
  </si>
  <si>
    <t>6x1500x2000</t>
  </si>
  <si>
    <t>1.2x1220x1219</t>
  </si>
  <si>
    <t>Đơn giá (VNĐ/tấm/cây)</t>
  </si>
  <si>
    <t>TKL (kg)</t>
  </si>
  <si>
    <t>Hồ Chí Minh, ngày 01 tháng 08 năm 2019</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</si>
</sst>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3"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53">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3" fontId="1" fillId="0" borderId="1" xfId="0" applyNumberFormat="1" applyFont="1" applyBorder="1" applyAlignment="1">
      <alignment horizontal="center" vertical="top"/>
    </xf>
    <xf numFmtId="0" fontId="3" fillId="0" borderId="0" xfId="0" applyFont="1" applyAlignment="1">
      <alignment horizontal="center"/>
    </xf>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0" fontId="1" fillId="0" borderId="1" xfId="0" applyFont="1" applyBorder="1" applyAlignment="1">
      <alignment horizontal="center" vertical="top" wrapText="1"/>
    </xf>
    <xf numFmtId="0" fontId="6" fillId="0" borderId="0" xfId="0" applyFont="1" applyAlignment="1">
      <alignment horizontal="left"/>
    </xf>
    <xf numFmtId="0" fontId="9" fillId="3" borderId="0" xfId="0" applyFont="1" applyFill="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3" fillId="0" borderId="0" xfId="0" applyFont="1" applyAlignment="1">
      <alignment horizontal="left"/>
    </xf>
    <xf numFmtId="0" fontId="2" fillId="2" borderId="1" xfId="0" applyFont="1" applyFill="1" applyBorder="1" applyAlignment="1">
      <alignment horizontal="left" vertical="center" wrapText="1"/>
    </xf>
    <xf numFmtId="0" fontId="1" fillId="0" borderId="0" xfId="0" applyFont="1" applyAlignment="1">
      <alignment horizontal="left"/>
    </xf>
    <xf numFmtId="3" fontId="1" fillId="3" borderId="1" xfId="0" applyNumberFormat="1" applyFont="1" applyFill="1" applyBorder="1" applyAlignment="1">
      <alignment horizontal="center" vertical="center" wrapText="1"/>
    </xf>
    <xf numFmtId="3" fontId="1" fillId="3" borderId="1" xfId="0" applyNumberFormat="1" applyFont="1" applyFill="1" applyBorder="1" applyAlignment="1">
      <alignment horizontal="right" vertical="center" wrapText="1"/>
    </xf>
    <xf numFmtId="0" fontId="2" fillId="0" borderId="0" xfId="0" applyFont="1" applyAlignment="1">
      <alignment vertical="center" wrapText="1"/>
    </xf>
    <xf numFmtId="0" fontId="2" fillId="0" borderId="0" xfId="0" applyFont="1" applyAlignment="1">
      <alignment vertical="center"/>
    </xf>
    <xf numFmtId="164" fontId="3" fillId="0" borderId="0" xfId="0" applyNumberFormat="1" applyFont="1"/>
    <xf numFmtId="164" fontId="2" fillId="2" borderId="1" xfId="0" applyNumberFormat="1"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164" fontId="1" fillId="0" borderId="1" xfId="0" applyNumberFormat="1" applyFont="1" applyBorder="1" applyAlignment="1">
      <alignment horizontal="center" vertical="top"/>
    </xf>
    <xf numFmtId="164" fontId="6" fillId="0" borderId="0" xfId="0" applyNumberFormat="1" applyFont="1"/>
    <xf numFmtId="164" fontId="2" fillId="0" borderId="0" xfId="0" applyNumberFormat="1" applyFont="1" applyAlignment="1">
      <alignment vertical="center" wrapText="1"/>
    </xf>
    <xf numFmtId="164" fontId="1" fillId="0" borderId="0" xfId="0" applyNumberFormat="1" applyFont="1"/>
    <xf numFmtId="3" fontId="2" fillId="0" borderId="0" xfId="0" applyNumberFormat="1" applyFont="1" applyAlignment="1">
      <alignment vertical="center" wrapText="1"/>
    </xf>
    <xf numFmtId="3" fontId="2" fillId="3" borderId="1" xfId="0" applyNumberFormat="1" applyFont="1" applyFill="1" applyBorder="1" applyAlignment="1">
      <alignment horizontal="right" vertical="center" wrapText="1"/>
    </xf>
    <xf numFmtId="0" fontId="1" fillId="0" borderId="1" xfId="0" applyFont="1" applyBorder="1" applyAlignment="1">
      <alignment horizontal="right"/>
    </xf>
    <xf numFmtId="0" fontId="2" fillId="0" borderId="1" xfId="0" applyFont="1" applyBorder="1" applyAlignment="1">
      <alignment horizontal="right"/>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0</xdr:row>
      <xdr:rowOff>66675</xdr:rowOff>
    </xdr:from>
    <xdr:to>
      <xdr:col>8</xdr:col>
      <xdr:colOff>508635</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6"/>
  <sheetViews>
    <sheetView tabSelected="1" view="pageBreakPreview" zoomScaleNormal="100" zoomScaleSheetLayoutView="100" workbookViewId="0">
      <selection activeCell="A10" sqref="A10"/>
    </sheetView>
  </sheetViews>
  <sheetFormatPr defaultRowHeight="15" x14ac:dyDescent="0.25"/>
  <cols>
    <col min="1" max="1" width="5" style="2" customWidth="1"/>
    <col min="2" max="2" width="16.42578125" style="2" customWidth="1"/>
    <col min="3" max="3" width="11.7109375" style="2" bestFit="1" customWidth="1"/>
    <col min="4" max="4" width="12.140625" style="2" customWidth="1"/>
    <col min="5" max="5" width="17.28515625" style="26" bestFit="1" customWidth="1"/>
    <col min="6" max="6" width="11.42578125" style="2" customWidth="1"/>
    <col min="7" max="7" width="11.42578125" style="33" customWidth="1"/>
    <col min="8" max="8" width="16.5703125" style="3" customWidth="1"/>
    <col min="9" max="9" width="12.42578125" style="3" bestFit="1" customWidth="1"/>
    <col min="10" max="10" width="9.140625" style="2"/>
    <col min="11" max="11" width="17.5703125" style="2" customWidth="1"/>
    <col min="12" max="12" width="11.7109375" style="2" customWidth="1"/>
    <col min="13" max="16384" width="9.140625" style="2"/>
  </cols>
  <sheetData>
    <row r="1" spans="1:11" ht="15" customHeight="1" x14ac:dyDescent="0.25">
      <c r="A1" s="47" t="s">
        <v>18</v>
      </c>
      <c r="B1" s="47"/>
      <c r="C1" s="47"/>
      <c r="D1" s="47"/>
      <c r="E1" s="47"/>
      <c r="F1" s="47"/>
      <c r="G1" s="47"/>
      <c r="H1" s="47"/>
      <c r="I1" s="47"/>
      <c r="J1" s="1"/>
      <c r="K1" s="1"/>
    </row>
    <row r="2" spans="1:11" x14ac:dyDescent="0.25">
      <c r="A2" s="47"/>
      <c r="B2" s="47"/>
      <c r="C2" s="47"/>
      <c r="D2" s="47"/>
      <c r="E2" s="47"/>
      <c r="F2" s="47"/>
      <c r="G2" s="47"/>
      <c r="H2" s="47"/>
      <c r="I2" s="47"/>
      <c r="J2" s="1"/>
      <c r="K2" s="1"/>
    </row>
    <row r="3" spans="1:11" x14ac:dyDescent="0.25">
      <c r="A3" s="47"/>
      <c r="B3" s="47"/>
      <c r="C3" s="47"/>
      <c r="D3" s="47"/>
      <c r="E3" s="47"/>
      <c r="F3" s="47"/>
      <c r="G3" s="47"/>
      <c r="H3" s="47"/>
      <c r="I3" s="47"/>
      <c r="J3" s="1"/>
      <c r="K3" s="1"/>
    </row>
    <row r="4" spans="1:11" x14ac:dyDescent="0.25">
      <c r="A4" s="47"/>
      <c r="B4" s="47"/>
      <c r="C4" s="47"/>
      <c r="D4" s="47"/>
      <c r="E4" s="47"/>
      <c r="F4" s="47"/>
      <c r="G4" s="47"/>
      <c r="H4" s="47"/>
      <c r="I4" s="47"/>
      <c r="J4" s="1"/>
      <c r="K4" s="1"/>
    </row>
    <row r="5" spans="1:11" x14ac:dyDescent="0.25">
      <c r="A5" s="47"/>
      <c r="B5" s="47"/>
      <c r="C5" s="47"/>
      <c r="D5" s="47"/>
      <c r="E5" s="47"/>
      <c r="F5" s="47"/>
      <c r="G5" s="47"/>
      <c r="H5" s="47"/>
      <c r="I5" s="47"/>
      <c r="J5" s="1"/>
      <c r="K5" s="1"/>
    </row>
    <row r="6" spans="1:11" x14ac:dyDescent="0.25">
      <c r="A6" s="47"/>
      <c r="B6" s="47"/>
      <c r="C6" s="47"/>
      <c r="D6" s="47"/>
      <c r="E6" s="47"/>
      <c r="F6" s="47"/>
      <c r="G6" s="47"/>
      <c r="H6" s="47"/>
      <c r="I6" s="47"/>
      <c r="J6" s="1"/>
      <c r="K6" s="1"/>
    </row>
    <row r="7" spans="1:11" ht="45" x14ac:dyDescent="0.6">
      <c r="A7" s="48" t="s">
        <v>0</v>
      </c>
      <c r="B7" s="48"/>
      <c r="C7" s="48"/>
      <c r="D7" s="48"/>
      <c r="E7" s="48"/>
      <c r="F7" s="48"/>
      <c r="G7" s="48"/>
      <c r="H7" s="48"/>
      <c r="I7" s="48"/>
    </row>
    <row r="8" spans="1:11" ht="15.75" x14ac:dyDescent="0.25">
      <c r="A8" s="49" t="s">
        <v>24</v>
      </c>
      <c r="B8" s="49"/>
      <c r="C8" s="49"/>
      <c r="D8" s="49"/>
      <c r="E8" s="49"/>
      <c r="F8" s="49"/>
      <c r="G8" s="49"/>
      <c r="H8" s="49"/>
      <c r="I8" s="49"/>
    </row>
    <row r="9" spans="1:11" ht="15.75" x14ac:dyDescent="0.25">
      <c r="A9" s="50" t="s">
        <v>48</v>
      </c>
      <c r="B9" s="50"/>
      <c r="C9" s="50"/>
      <c r="D9" s="50"/>
      <c r="E9" s="50"/>
      <c r="F9" s="50"/>
      <c r="G9" s="50"/>
      <c r="H9" s="50"/>
      <c r="I9" s="50"/>
    </row>
    <row r="10" spans="1:11" ht="4.5" customHeight="1" x14ac:dyDescent="0.25"/>
    <row r="11" spans="1:11" x14ac:dyDescent="0.25">
      <c r="A11" s="51" t="s">
        <v>25</v>
      </c>
      <c r="B11" s="51"/>
      <c r="C11" s="51"/>
      <c r="D11" s="51"/>
      <c r="E11" s="51"/>
      <c r="F11" s="51"/>
      <c r="G11" s="51"/>
      <c r="H11" s="51"/>
      <c r="I11" s="51"/>
      <c r="J11" s="1"/>
      <c r="K11" s="1"/>
    </row>
    <row r="12" spans="1:11" x14ac:dyDescent="0.25">
      <c r="A12" s="51"/>
      <c r="B12" s="51"/>
      <c r="C12" s="51"/>
      <c r="D12" s="51"/>
      <c r="E12" s="51"/>
      <c r="F12" s="51"/>
      <c r="G12" s="51"/>
      <c r="H12" s="51"/>
      <c r="I12" s="51"/>
      <c r="J12" s="1"/>
      <c r="K12" s="1"/>
    </row>
    <row r="13" spans="1:11" x14ac:dyDescent="0.25">
      <c r="A13" s="51"/>
      <c r="B13" s="51"/>
      <c r="C13" s="51"/>
      <c r="D13" s="51"/>
      <c r="E13" s="51"/>
      <c r="F13" s="51"/>
      <c r="G13" s="51"/>
      <c r="H13" s="51"/>
      <c r="I13" s="51"/>
      <c r="J13" s="1"/>
      <c r="K13" s="1"/>
    </row>
    <row r="14" spans="1:11" ht="26.25" customHeight="1" x14ac:dyDescent="0.25">
      <c r="A14" s="52"/>
      <c r="B14" s="52"/>
      <c r="C14" s="52"/>
      <c r="D14" s="52"/>
      <c r="E14" s="52"/>
      <c r="F14" s="52"/>
      <c r="G14" s="52"/>
      <c r="H14" s="52"/>
      <c r="I14" s="52"/>
      <c r="J14" s="1"/>
      <c r="K14" s="1"/>
    </row>
    <row r="15" spans="1:11" s="6" customFormat="1" ht="31.5" x14ac:dyDescent="0.25">
      <c r="A15" s="4" t="s">
        <v>1</v>
      </c>
      <c r="B15" s="4" t="s">
        <v>2</v>
      </c>
      <c r="C15" s="4" t="s">
        <v>31</v>
      </c>
      <c r="D15" s="4" t="s">
        <v>3</v>
      </c>
      <c r="E15" s="27" t="s">
        <v>21</v>
      </c>
      <c r="F15" s="4" t="s">
        <v>37</v>
      </c>
      <c r="G15" s="34" t="s">
        <v>47</v>
      </c>
      <c r="H15" s="5" t="s">
        <v>46</v>
      </c>
      <c r="I15" s="5" t="s">
        <v>14</v>
      </c>
    </row>
    <row r="16" spans="1:11" s="23" customFormat="1" ht="15.75" x14ac:dyDescent="0.25">
      <c r="A16" s="24">
        <v>1</v>
      </c>
      <c r="B16" s="25" t="s">
        <v>28</v>
      </c>
      <c r="C16" s="24" t="s">
        <v>30</v>
      </c>
      <c r="D16" s="24" t="s">
        <v>36</v>
      </c>
      <c r="E16" s="25" t="s">
        <v>40</v>
      </c>
      <c r="F16" s="24">
        <v>3</v>
      </c>
      <c r="G16" s="35">
        <v>44.389642416769419</v>
      </c>
      <c r="H16" s="29">
        <v>947510.05371132644</v>
      </c>
      <c r="I16" s="30">
        <f>F16*H16</f>
        <v>2842530.1611339794</v>
      </c>
    </row>
    <row r="17" spans="1:12" s="23" customFormat="1" ht="15.75" x14ac:dyDescent="0.25">
      <c r="A17" s="24">
        <v>2</v>
      </c>
      <c r="B17" s="25" t="s">
        <v>29</v>
      </c>
      <c r="C17" s="24" t="s">
        <v>30</v>
      </c>
      <c r="D17" s="24" t="s">
        <v>36</v>
      </c>
      <c r="E17" s="25" t="s">
        <v>39</v>
      </c>
      <c r="F17" s="24">
        <v>1</v>
      </c>
      <c r="G17" s="35">
        <v>706.5</v>
      </c>
      <c r="H17" s="29">
        <v>20266265.518339425</v>
      </c>
      <c r="I17" s="30">
        <f t="shared" ref="I17:I22" si="0">F17*H17</f>
        <v>20266265.518339425</v>
      </c>
    </row>
    <row r="18" spans="1:12" s="23" customFormat="1" ht="15.75" x14ac:dyDescent="0.25">
      <c r="A18" s="24">
        <v>3</v>
      </c>
      <c r="B18" s="25" t="s">
        <v>29</v>
      </c>
      <c r="C18" s="24" t="s">
        <v>30</v>
      </c>
      <c r="D18" s="24" t="s">
        <v>36</v>
      </c>
      <c r="E18" s="25" t="s">
        <v>38</v>
      </c>
      <c r="F18" s="24">
        <v>1</v>
      </c>
      <c r="G18" s="35">
        <v>23.329587699999998</v>
      </c>
      <c r="H18" s="29">
        <v>669365.46165010182</v>
      </c>
      <c r="I18" s="30">
        <f t="shared" si="0"/>
        <v>669365.46165010182</v>
      </c>
    </row>
    <row r="19" spans="1:12" ht="15.75" x14ac:dyDescent="0.25">
      <c r="A19" s="24">
        <v>4</v>
      </c>
      <c r="B19" s="8" t="s">
        <v>33</v>
      </c>
      <c r="C19" s="21" t="s">
        <v>32</v>
      </c>
      <c r="D19" s="7" t="s">
        <v>22</v>
      </c>
      <c r="E19" s="9" t="s">
        <v>41</v>
      </c>
      <c r="F19" s="7">
        <v>1</v>
      </c>
      <c r="G19" s="36">
        <v>2355</v>
      </c>
      <c r="H19" s="10">
        <v>65744314.97159858</v>
      </c>
      <c r="I19" s="30">
        <f t="shared" si="0"/>
        <v>65744314.97159858</v>
      </c>
      <c r="L19" s="3"/>
    </row>
    <row r="20" spans="1:12" ht="15.75" x14ac:dyDescent="0.25">
      <c r="A20" s="24">
        <v>5</v>
      </c>
      <c r="B20" s="8" t="s">
        <v>33</v>
      </c>
      <c r="C20" s="21" t="s">
        <v>32</v>
      </c>
      <c r="D20" s="7" t="s">
        <v>22</v>
      </c>
      <c r="E20" s="9" t="s">
        <v>42</v>
      </c>
      <c r="F20" s="7">
        <v>1</v>
      </c>
      <c r="G20" s="36">
        <v>235.5</v>
      </c>
      <c r="H20" s="10">
        <v>6725221.2103974698</v>
      </c>
      <c r="I20" s="30">
        <f t="shared" si="0"/>
        <v>6725221.2103974698</v>
      </c>
      <c r="L20" s="3"/>
    </row>
    <row r="21" spans="1:12" ht="15.75" x14ac:dyDescent="0.25">
      <c r="A21" s="24">
        <v>6</v>
      </c>
      <c r="B21" s="8" t="s">
        <v>33</v>
      </c>
      <c r="C21" s="21" t="s">
        <v>32</v>
      </c>
      <c r="D21" s="7" t="s">
        <v>22</v>
      </c>
      <c r="E21" s="9" t="s">
        <v>43</v>
      </c>
      <c r="F21" s="7">
        <v>1</v>
      </c>
      <c r="G21" s="36">
        <v>109.9</v>
      </c>
      <c r="H21" s="10">
        <v>3138436.5648521525</v>
      </c>
      <c r="I21" s="30">
        <f t="shared" si="0"/>
        <v>3138436.5648521525</v>
      </c>
      <c r="L21" s="3"/>
    </row>
    <row r="22" spans="1:12" ht="15.75" x14ac:dyDescent="0.25">
      <c r="A22" s="24">
        <v>7</v>
      </c>
      <c r="B22" s="8" t="s">
        <v>33</v>
      </c>
      <c r="C22" s="21" t="s">
        <v>32</v>
      </c>
      <c r="D22" s="7" t="s">
        <v>22</v>
      </c>
      <c r="E22" s="9" t="s">
        <v>44</v>
      </c>
      <c r="F22" s="7">
        <v>1</v>
      </c>
      <c r="G22" s="36">
        <v>141.30000000000001</v>
      </c>
      <c r="H22" s="10">
        <v>4035132.7262384822</v>
      </c>
      <c r="I22" s="30">
        <f t="shared" si="0"/>
        <v>4035132.7262384822</v>
      </c>
      <c r="L22" s="3"/>
    </row>
    <row r="23" spans="1:12" ht="15.75" x14ac:dyDescent="0.25">
      <c r="A23" s="24">
        <v>8</v>
      </c>
      <c r="B23" s="8" t="s">
        <v>34</v>
      </c>
      <c r="C23" s="21" t="s">
        <v>35</v>
      </c>
      <c r="D23" s="7" t="s">
        <v>27</v>
      </c>
      <c r="E23" s="9" t="s">
        <v>45</v>
      </c>
      <c r="F23" s="7">
        <v>1</v>
      </c>
      <c r="G23" s="36">
        <v>15</v>
      </c>
      <c r="H23" s="10">
        <v>1305000</v>
      </c>
      <c r="I23" s="30">
        <f>F23*H23</f>
        <v>1305000</v>
      </c>
      <c r="L23" s="3"/>
    </row>
    <row r="24" spans="1:12" ht="15.75" x14ac:dyDescent="0.25">
      <c r="A24" s="42" t="s">
        <v>4</v>
      </c>
      <c r="B24" s="42"/>
      <c r="C24" s="42"/>
      <c r="D24" s="42"/>
      <c r="E24" s="42"/>
      <c r="F24" s="42"/>
      <c r="G24" s="42"/>
      <c r="H24" s="42"/>
      <c r="I24" s="30">
        <f>SUM(I16:I23)</f>
        <v>104726266.61421019</v>
      </c>
      <c r="L24" s="3"/>
    </row>
    <row r="25" spans="1:12" ht="15.75" x14ac:dyDescent="0.25">
      <c r="A25" s="42" t="s">
        <v>6</v>
      </c>
      <c r="B25" s="42"/>
      <c r="C25" s="42"/>
      <c r="D25" s="42"/>
      <c r="E25" s="42"/>
      <c r="F25" s="42"/>
      <c r="G25" s="42"/>
      <c r="H25" s="42"/>
      <c r="I25" s="30">
        <f>0.1*I24</f>
        <v>10472626.66142102</v>
      </c>
    </row>
    <row r="26" spans="1:12" ht="15.75" x14ac:dyDescent="0.25">
      <c r="A26" s="43" t="s">
        <v>5</v>
      </c>
      <c r="B26" s="43"/>
      <c r="C26" s="43"/>
      <c r="D26" s="43"/>
      <c r="E26" s="43"/>
      <c r="F26" s="43"/>
      <c r="G26" s="43"/>
      <c r="H26" s="43"/>
      <c r="I26" s="41">
        <f>I24+I25</f>
        <v>115198893.2756312</v>
      </c>
    </row>
    <row r="27" spans="1:12" x14ac:dyDescent="0.25">
      <c r="A27" s="44" t="s">
        <v>7</v>
      </c>
      <c r="B27" s="45"/>
      <c r="C27" s="45"/>
      <c r="D27" s="45"/>
      <c r="E27" s="45"/>
      <c r="F27" s="45"/>
      <c r="G27" s="45"/>
      <c r="H27" s="45"/>
      <c r="I27" s="45"/>
      <c r="K27" s="3"/>
    </row>
    <row r="28" spans="1:12" x14ac:dyDescent="0.25">
      <c r="A28" s="45"/>
      <c r="B28" s="45"/>
      <c r="C28" s="45"/>
      <c r="D28" s="45"/>
      <c r="E28" s="45"/>
      <c r="F28" s="45"/>
      <c r="G28" s="45"/>
      <c r="H28" s="45"/>
      <c r="I28" s="45"/>
      <c r="K28" s="3"/>
    </row>
    <row r="29" spans="1:12" x14ac:dyDescent="0.25">
      <c r="A29" s="11"/>
      <c r="K29" s="3"/>
    </row>
    <row r="30" spans="1:12" ht="16.5" x14ac:dyDescent="0.25">
      <c r="A30" s="12" t="s">
        <v>8</v>
      </c>
      <c r="B30" s="13"/>
      <c r="C30" s="13"/>
      <c r="D30" s="13"/>
      <c r="E30" s="22"/>
      <c r="F30" s="13"/>
      <c r="G30" s="37"/>
      <c r="H30" s="14"/>
      <c r="I30" s="14"/>
    </row>
    <row r="31" spans="1:12" ht="16.5" x14ac:dyDescent="0.25">
      <c r="A31" s="15" t="s">
        <v>9</v>
      </c>
      <c r="B31" s="13"/>
      <c r="C31" s="13"/>
      <c r="D31" s="13"/>
      <c r="E31" s="22"/>
      <c r="F31" s="13"/>
      <c r="G31" s="37"/>
      <c r="H31" s="14"/>
      <c r="I31" s="14"/>
    </row>
    <row r="32" spans="1:12" ht="16.5" x14ac:dyDescent="0.25">
      <c r="A32" s="16"/>
      <c r="B32" s="17" t="s">
        <v>23</v>
      </c>
      <c r="C32" s="13"/>
      <c r="D32" s="13"/>
      <c r="E32" s="22"/>
      <c r="F32" s="13"/>
      <c r="G32" s="37"/>
      <c r="H32" s="14"/>
      <c r="I32" s="14"/>
    </row>
    <row r="33" spans="1:9" ht="16.5" x14ac:dyDescent="0.25">
      <c r="A33" s="13"/>
      <c r="B33" s="17" t="s">
        <v>26</v>
      </c>
      <c r="C33" s="13"/>
      <c r="D33" s="13"/>
      <c r="E33" s="22"/>
      <c r="F33" s="13"/>
      <c r="G33" s="37"/>
      <c r="H33" s="14"/>
      <c r="I33" s="14"/>
    </row>
    <row r="34" spans="1:9" ht="16.5" x14ac:dyDescent="0.25">
      <c r="A34" s="18" t="s">
        <v>10</v>
      </c>
      <c r="B34" s="13"/>
      <c r="C34" s="13"/>
      <c r="D34" s="13"/>
      <c r="E34" s="22"/>
      <c r="F34" s="13"/>
      <c r="G34" s="37"/>
      <c r="H34" s="14"/>
      <c r="I34" s="14"/>
    </row>
    <row r="35" spans="1:9" ht="16.5" x14ac:dyDescent="0.25">
      <c r="A35" s="13"/>
      <c r="B35" s="17" t="s">
        <v>11</v>
      </c>
      <c r="C35" s="13"/>
      <c r="D35" s="13"/>
      <c r="E35" s="22"/>
      <c r="F35" s="13"/>
      <c r="G35" s="37"/>
      <c r="H35" s="14"/>
      <c r="I35" s="14"/>
    </row>
    <row r="36" spans="1:9" ht="16.5" x14ac:dyDescent="0.25">
      <c r="A36" s="18" t="s">
        <v>12</v>
      </c>
      <c r="B36" s="13"/>
      <c r="C36" s="13"/>
      <c r="D36" s="13"/>
      <c r="E36" s="22"/>
      <c r="F36" s="13"/>
      <c r="G36" s="37"/>
      <c r="H36" s="14"/>
      <c r="I36" s="14"/>
    </row>
    <row r="37" spans="1:9" ht="16.5" x14ac:dyDescent="0.25">
      <c r="A37" s="13"/>
      <c r="B37" s="17" t="s">
        <v>19</v>
      </c>
      <c r="C37" s="13"/>
      <c r="D37" s="13"/>
      <c r="E37" s="22"/>
      <c r="F37" s="13"/>
      <c r="G37" s="37"/>
      <c r="H37" s="14"/>
      <c r="I37" s="14"/>
    </row>
    <row r="38" spans="1:9" ht="16.5" x14ac:dyDescent="0.25">
      <c r="A38" s="13"/>
      <c r="B38" s="17" t="s">
        <v>20</v>
      </c>
      <c r="C38" s="13"/>
      <c r="D38" s="13"/>
      <c r="E38" s="22"/>
      <c r="F38" s="13"/>
      <c r="G38" s="37"/>
      <c r="H38" s="14"/>
      <c r="I38" s="14"/>
    </row>
    <row r="39" spans="1:9" ht="16.5" x14ac:dyDescent="0.25">
      <c r="A39" s="18" t="s">
        <v>16</v>
      </c>
      <c r="B39" s="17"/>
      <c r="C39" s="13"/>
      <c r="D39" s="13"/>
      <c r="E39" s="22"/>
      <c r="F39" s="13"/>
      <c r="G39" s="37"/>
      <c r="H39" s="14"/>
      <c r="I39" s="14"/>
    </row>
    <row r="40" spans="1:9" ht="16.5" x14ac:dyDescent="0.25">
      <c r="A40" s="13"/>
      <c r="B40" s="17" t="s">
        <v>17</v>
      </c>
      <c r="C40" s="13"/>
      <c r="D40" s="13"/>
      <c r="E40" s="22"/>
      <c r="F40" s="13"/>
      <c r="G40" s="37"/>
      <c r="H40" s="14"/>
      <c r="I40" s="14"/>
    </row>
    <row r="41" spans="1:9" ht="16.5" x14ac:dyDescent="0.25">
      <c r="A41" s="13"/>
      <c r="B41" s="17"/>
      <c r="C41" s="13"/>
      <c r="D41" s="13"/>
      <c r="E41" s="22"/>
      <c r="F41" s="13"/>
      <c r="G41" s="37"/>
      <c r="H41" s="14"/>
      <c r="I41" s="14"/>
    </row>
    <row r="42" spans="1:9" ht="16.5" x14ac:dyDescent="0.25">
      <c r="A42" s="46" t="s">
        <v>15</v>
      </c>
      <c r="B42" s="46"/>
      <c r="C42" s="46"/>
      <c r="D42" s="46"/>
      <c r="E42" s="46"/>
      <c r="F42" s="46"/>
      <c r="G42" s="46"/>
      <c r="H42" s="46"/>
      <c r="I42" s="46"/>
    </row>
    <row r="43" spans="1:9" ht="16.5" x14ac:dyDescent="0.25">
      <c r="A43" s="13" t="s">
        <v>13</v>
      </c>
      <c r="B43" s="13"/>
      <c r="C43" s="13"/>
      <c r="D43" s="13"/>
      <c r="E43" s="22"/>
      <c r="F43" s="13"/>
      <c r="G43" s="37"/>
      <c r="H43" s="14"/>
      <c r="I43" s="14"/>
    </row>
    <row r="44" spans="1:9" ht="18.75" customHeight="1" x14ac:dyDescent="0.25">
      <c r="A44" s="19"/>
      <c r="B44" s="19"/>
      <c r="C44" s="19"/>
      <c r="E44" s="31"/>
      <c r="F44" s="31"/>
      <c r="G44" s="38"/>
      <c r="H44" s="40"/>
      <c r="I44" s="31"/>
    </row>
    <row r="45" spans="1:9" ht="15.75" x14ac:dyDescent="0.25">
      <c r="A45" s="19"/>
      <c r="B45" s="19"/>
      <c r="C45" s="19"/>
      <c r="D45" s="32"/>
      <c r="E45" s="31"/>
      <c r="F45" s="31"/>
      <c r="G45" s="38"/>
      <c r="H45" s="40"/>
      <c r="I45" s="31"/>
    </row>
    <row r="46" spans="1:9" ht="15.75" x14ac:dyDescent="0.25">
      <c r="A46" s="19"/>
      <c r="B46" s="19"/>
      <c r="C46" s="19"/>
      <c r="D46" s="19"/>
      <c r="E46" s="28"/>
      <c r="F46" s="19"/>
      <c r="G46" s="39"/>
      <c r="H46" s="20"/>
      <c r="I46" s="20"/>
    </row>
  </sheetData>
  <mergeCells count="10">
    <mergeCell ref="A1:I6"/>
    <mergeCell ref="A7:I7"/>
    <mergeCell ref="A8:I8"/>
    <mergeCell ref="A9:I9"/>
    <mergeCell ref="A11:I14"/>
    <mergeCell ref="A24:H24"/>
    <mergeCell ref="A25:H25"/>
    <mergeCell ref="A26:H26"/>
    <mergeCell ref="A27:I28"/>
    <mergeCell ref="A42:I42"/>
  </mergeCells>
  <pageMargins left="0.7" right="0.7" top="0.75" bottom="0.75" header="0.3" footer="0.3"/>
  <pageSetup paperSize="9" scale="76" fitToHeight="0" orientation="portrait" verticalDpi="0" r:id="rId1"/>
  <rowBreaks count="3" manualBreakCount="3">
    <brk id="45" max="7" man="1"/>
    <brk id="46" max="7" man="1"/>
    <brk id="50" max="7"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2019-08-01T02:14:25Z</dcterms:modified>
</cp:coreProperties>
</file>