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Sheet1!$A$1:$H$55</definedName>
  </definedNames>
  <calcPr calcId="152511"/>
</workbook>
</file>

<file path=xl/calcChain.xml><?xml version="1.0" encoding="utf-8"?>
<calcChain xmlns="http://schemas.openxmlformats.org/spreadsheetml/2006/main">
  <c r="H35" i="1" l="1"/>
  <c r="H17" i="1"/>
  <c r="H18" i="1"/>
  <c r="H19" i="1"/>
  <c r="H20" i="1"/>
  <c r="H21" i="1"/>
  <c r="H22" i="1"/>
  <c r="H23" i="1"/>
  <c r="H24" i="1"/>
  <c r="H25" i="1"/>
  <c r="H26" i="1"/>
  <c r="H27" i="1"/>
  <c r="H28" i="1"/>
  <c r="H29" i="1"/>
  <c r="H30" i="1"/>
  <c r="H31" i="1"/>
  <c r="H32" i="1"/>
  <c r="H33" i="1"/>
  <c r="H34" i="1"/>
  <c r="H16" i="1"/>
  <c r="H36" i="1" l="1"/>
  <c r="H37" i="1" s="1"/>
</calcChain>
</file>

<file path=xl/sharedStrings.xml><?xml version="1.0" encoding="utf-8"?>
<sst xmlns="http://schemas.openxmlformats.org/spreadsheetml/2006/main" count="106" uniqueCount="62">
  <si>
    <t>BÁO GIÁ</t>
  </si>
  <si>
    <t>STT</t>
  </si>
  <si>
    <t>Tên hàng hóa</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</si>
  <si>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</si>
  <si>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</si>
  <si>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</si>
  <si>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</si>
  <si>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</si>
  <si>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</si>
  <si>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</si>
  <si>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</si>
  <si>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</si>
  <si>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</si>
  <si>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</si>
  <si>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Thành tiền (VNĐ)</t>
  </si>
  <si>
    <t>Chúng tôi rất mong nhận được sự hợp tác từ quý Công ty.</t>
  </si>
  <si>
    <t>Hiệu lực báo giá</t>
  </si>
  <si>
    <t>- 03 ngày làm việc.</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</si>
  <si>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</si>
  <si>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</si>
  <si>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</si>
  <si>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Kích thước (mm)</t>
  </si>
  <si>
    <t>Nhật Bản</t>
  </si>
  <si>
    <t>- Thời gian giao hàng: 5-7 ngày kể từ ngày nhận được thanh toán;</t>
  </si>
  <si>
    <t>Đơn giá (VNĐ/Kg)</t>
  </si>
  <si>
    <t>Số: SVL-PTSCQN/250719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</si>
  <si>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 xml:space="preserve"> CÔNG TY CỔ PHẦN DỊCH VỤ DẦU KHÍ QUẢNG NGÃI PTSC</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</si>
  <si>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Times New Roman"/>
        <family val="1"/>
      </rPr>
      <t xml:space="preserve"> (Quảng Ngãi).</t>
    </r>
  </si>
  <si>
    <t>Hàn Quốc</t>
  </si>
  <si>
    <t>Thép hình</t>
  </si>
  <si>
    <t>Thép hộp vuông</t>
  </si>
  <si>
    <t>Thép tròn đặc</t>
  </si>
  <si>
    <t>Thép tấm</t>
  </si>
  <si>
    <t>S355JR</t>
  </si>
  <si>
    <t>S235JR</t>
  </si>
  <si>
    <t>Vật liệu</t>
  </si>
  <si>
    <t>A572 Gr 50</t>
  </si>
  <si>
    <t>Thép tấm</t>
  </si>
  <si>
    <t>Thép không gỉ</t>
  </si>
  <si>
    <t>SUS304</t>
  </si>
  <si>
    <t>Trung Quốc</t>
  </si>
  <si>
    <t>L100x75x6x6000</t>
  </si>
  <si>
    <t>V100x8x6000</t>
  </si>
  <si>
    <t>U150x75x6,5x10x12000</t>
  </si>
  <si>
    <t>L150x90x8x6000</t>
  </si>
  <si>
    <t>L65x50x6x6000</t>
  </si>
  <si>
    <t>V75x6x6000</t>
  </si>
  <si>
    <t>H100x100x6x8x12000</t>
  </si>
  <si>
    <t>H194x150x6x9x12000</t>
  </si>
  <si>
    <t>U100x48x4.5x6000</t>
  </si>
  <si>
    <t>U200x80x7.5x11x12000</t>
  </si>
  <si>
    <t>100x100x6x6000</t>
  </si>
  <si>
    <t>Số lượng (tấm/cây)</t>
  </si>
  <si>
    <t>2x1219x1219</t>
  </si>
  <si>
    <t>10x1500x6000</t>
  </si>
  <si>
    <t>Φ20x6000</t>
  </si>
  <si>
    <t>25x2000x6000</t>
  </si>
  <si>
    <t>5x1500x4000</t>
  </si>
  <si>
    <t>14x1000x1000</t>
  </si>
  <si>
    <t>6x1500x2000</t>
  </si>
  <si>
    <t>1.2x1220x1219</t>
  </si>
  <si>
    <t>Hồ Chí Minh, ngày 26 tháng 07 năm 2019</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</si>
</sst>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46">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 fillId="0" borderId="1" xfId="0" applyFont="1" applyBorder="1" applyAlignment="1">
      <alignment horizontal="center" vertical="top" wrapText="1"/>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9" fillId="3"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3" fillId="0" borderId="0" xfId="0" applyFont="1" applyAlignment="1">
      <alignment horizontal="left"/>
    </xf>
    <xf numFmtId="0" fontId="2" fillId="2" borderId="1" xfId="0" applyFont="1" applyFill="1" applyBorder="1" applyAlignment="1">
      <alignment horizontal="left" vertical="center" wrapText="1"/>
    </xf>
    <xf numFmtId="0" fontId="1" fillId="0" borderId="0" xfId="0" applyFont="1" applyAlignment="1">
      <alignment horizontal="left"/>
    </xf>
    <xf numFmtId="3" fontId="1" fillId="3" borderId="1" xfId="0" applyNumberFormat="1" applyFont="1" applyFill="1" applyBorder="1" applyAlignment="1">
      <alignment horizontal="center" vertical="center" wrapText="1"/>
    </xf>
    <xf numFmtId="0" fontId="1" fillId="0" borderId="1" xfId="0" applyFont="1" applyBorder="1" applyAlignment="1">
      <alignment horizontal="right"/>
    </xf>
    <xf numFmtId="3" fontId="1" fillId="3" borderId="1" xfId="0" applyNumberFormat="1" applyFont="1" applyFill="1" applyBorder="1" applyAlignment="1">
      <alignment horizontal="right" vertical="center" wrapText="1"/>
    </xf>
    <xf numFmtId="3" fontId="1" fillId="0" borderId="1" xfId="0" applyNumberFormat="1" applyFont="1" applyBorder="1" applyAlignment="1">
      <alignment horizontal="right"/>
    </xf>
    <xf numFmtId="3" fontId="2" fillId="0" borderId="1" xfId="0" applyNumberFormat="1" applyFont="1" applyBorder="1" applyAlignment="1">
      <alignment horizontal="right"/>
    </xf>
    <xf numFmtId="0" fontId="2" fillId="0" borderId="0" xfId="0" applyFont="1" applyAlignment="1">
      <alignment vertical="center" wrapText="1"/>
    </xf>
    <xf numFmtId="0" fontId="2" fillId="0" borderId="0" xfId="0" applyFont="1" applyAlignment="1">
      <alignmen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66675</xdr:rowOff>
    </xdr:from>
    <xdr:to>
      <xdr:col>8</xdr:col>
      <xdr:colOff>22860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7"/>
  <sheetViews>
    <sheetView tabSelected="1" view="pageBreakPreview" topLeftCell="A34" zoomScaleNormal="100" zoomScaleSheetLayoutView="100" workbookViewId="0">
      <selection activeCell="K14" sqref="K14"/>
    </sheetView>
  </sheetViews>
  <sheetFormatPr defaultRowHeight="15" x14ac:dyDescent="0.25"/>
  <cols>
    <col min="1" max="1" width="5" style="2" customWidth="1"/>
    <col min="2" max="2" width="16.42578125" style="2" customWidth="1"/>
    <col min="3" max="3" width="11.7109375" style="2" bestFit="1" customWidth="1"/>
    <col min="4" max="4" width="12.140625" style="2" customWidth="1"/>
    <col min="5" max="5" width="24.5703125" style="36" customWidth="1"/>
    <col min="6" max="6" width="11.42578125" style="2" customWidth="1"/>
    <col min="7" max="7" width="11.42578125" style="3" bestFit="1" customWidth="1"/>
    <col min="8" max="8" width="12.42578125" style="3" bestFit="1" customWidth="1"/>
    <col min="9" max="9" width="9.140625" style="2"/>
    <col min="10" max="10" width="17.5703125" style="2" customWidth="1"/>
    <col min="11" max="11" width="11.7109375" style="2" customWidth="1"/>
    <col min="12" max="16384" width="9.140625" style="2"/>
  </cols>
  <sheetData>
    <row r="1" spans="1:10" ht="15" customHeight="1" x14ac:dyDescent="0.25">
      <c r="A1" s="23" t="s">
        <v>18</v>
      </c>
      <c r="B1" s="23"/>
      <c r="C1" s="23"/>
      <c r="D1" s="23"/>
      <c r="E1" s="23"/>
      <c r="F1" s="23"/>
      <c r="G1" s="23"/>
      <c r="H1" s="23"/>
      <c r="I1" s="1"/>
      <c r="J1" s="1"/>
    </row>
    <row r="2" spans="1:10" x14ac:dyDescent="0.25">
      <c r="A2" s="23"/>
      <c r="B2" s="23"/>
      <c r="C2" s="23"/>
      <c r="D2" s="23"/>
      <c r="E2" s="23"/>
      <c r="F2" s="23"/>
      <c r="G2" s="23"/>
      <c r="H2" s="23"/>
      <c r="I2" s="1"/>
      <c r="J2" s="1"/>
    </row>
    <row r="3" spans="1:10" x14ac:dyDescent="0.25">
      <c r="A3" s="23"/>
      <c r="B3" s="23"/>
      <c r="C3" s="23"/>
      <c r="D3" s="23"/>
      <c r="E3" s="23"/>
      <c r="F3" s="23"/>
      <c r="G3" s="23"/>
      <c r="H3" s="23"/>
      <c r="I3" s="1"/>
      <c r="J3" s="1"/>
    </row>
    <row r="4" spans="1:10" x14ac:dyDescent="0.25">
      <c r="A4" s="23"/>
      <c r="B4" s="23"/>
      <c r="C4" s="23"/>
      <c r="D4" s="23"/>
      <c r="E4" s="23"/>
      <c r="F4" s="23"/>
      <c r="G4" s="23"/>
      <c r="H4" s="23"/>
      <c r="I4" s="1"/>
      <c r="J4" s="1"/>
    </row>
    <row r="5" spans="1:10" x14ac:dyDescent="0.25">
      <c r="A5" s="23"/>
      <c r="B5" s="23"/>
      <c r="C5" s="23"/>
      <c r="D5" s="23"/>
      <c r="E5" s="23"/>
      <c r="F5" s="23"/>
      <c r="G5" s="23"/>
      <c r="H5" s="23"/>
      <c r="I5" s="1"/>
      <c r="J5" s="1"/>
    </row>
    <row r="6" spans="1:10" x14ac:dyDescent="0.25">
      <c r="A6" s="23"/>
      <c r="B6" s="23"/>
      <c r="C6" s="23"/>
      <c r="D6" s="23"/>
      <c r="E6" s="23"/>
      <c r="F6" s="23"/>
      <c r="G6" s="23"/>
      <c r="H6" s="23"/>
      <c r="I6" s="1"/>
      <c r="J6" s="1"/>
    </row>
    <row r="7" spans="1:10" ht="45" x14ac:dyDescent="0.6">
      <c r="A7" s="24" t="s">
        <v>0</v>
      </c>
      <c r="B7" s="24"/>
      <c r="C7" s="24"/>
      <c r="D7" s="24"/>
      <c r="E7" s="24"/>
      <c r="F7" s="24"/>
      <c r="G7" s="24"/>
      <c r="H7" s="24"/>
    </row>
    <row r="8" spans="1:10" ht="15.75" x14ac:dyDescent="0.25">
      <c r="A8" s="25" t="s">
        <v>25</v>
      </c>
      <c r="B8" s="25"/>
      <c r="C8" s="25"/>
      <c r="D8" s="25"/>
      <c r="E8" s="25"/>
      <c r="F8" s="25"/>
      <c r="G8" s="25"/>
      <c r="H8" s="25"/>
    </row>
    <row r="9" spans="1:10" ht="15.75" x14ac:dyDescent="0.25">
      <c r="A9" s="26" t="s">
        <v>61</v>
      </c>
      <c r="B9" s="26"/>
      <c r="C9" s="26"/>
      <c r="D9" s="26"/>
      <c r="E9" s="26"/>
      <c r="F9" s="26"/>
      <c r="G9" s="26"/>
      <c r="H9" s="26"/>
    </row>
    <row r="10" spans="1:10" ht="4.5" customHeight="1" x14ac:dyDescent="0.25"/>
    <row r="11" spans="1:10" x14ac:dyDescent="0.25">
      <c r="A11" s="27" t="s">
        <v>26</v>
      </c>
      <c r="B11" s="27"/>
      <c r="C11" s="27"/>
      <c r="D11" s="27"/>
      <c r="E11" s="27"/>
      <c r="F11" s="27"/>
      <c r="G11" s="27"/>
      <c r="H11" s="27"/>
      <c r="I11" s="1"/>
      <c r="J11" s="1"/>
    </row>
    <row r="12" spans="1:10" x14ac:dyDescent="0.25">
      <c r="A12" s="27"/>
      <c r="B12" s="27"/>
      <c r="C12" s="27"/>
      <c r="D12" s="27"/>
      <c r="E12" s="27"/>
      <c r="F12" s="27"/>
      <c r="G12" s="27"/>
      <c r="H12" s="27"/>
      <c r="I12" s="1"/>
      <c r="J12" s="1"/>
    </row>
    <row r="13" spans="1:10" x14ac:dyDescent="0.25">
      <c r="A13" s="27"/>
      <c r="B13" s="27"/>
      <c r="C13" s="27"/>
      <c r="D13" s="27"/>
      <c r="E13" s="27"/>
      <c r="F13" s="27"/>
      <c r="G13" s="27"/>
      <c r="H13" s="27"/>
      <c r="I13" s="1"/>
      <c r="J13" s="1"/>
    </row>
    <row r="14" spans="1:10" ht="26.25" customHeight="1" x14ac:dyDescent="0.25">
      <c r="A14" s="28"/>
      <c r="B14" s="28"/>
      <c r="C14" s="28"/>
      <c r="D14" s="28"/>
      <c r="E14" s="28"/>
      <c r="F14" s="28"/>
      <c r="G14" s="28"/>
      <c r="H14" s="28"/>
      <c r="I14" s="1"/>
      <c r="J14" s="1"/>
    </row>
    <row r="15" spans="1:10" s="6" customFormat="1" ht="31.5" x14ac:dyDescent="0.25">
      <c r="A15" s="4" t="s">
        <v>1</v>
      </c>
      <c r="B15" s="4" t="s">
        <v>2</v>
      </c>
      <c r="C15" s="4" t="s">
        <v>35</v>
      </c>
      <c r="D15" s="4" t="s">
        <v>3</v>
      </c>
      <c r="E15" s="37" t="s">
        <v>21</v>
      </c>
      <c r="F15" s="4" t="s">
        <v>52</v>
      </c>
      <c r="G15" s="5" t="s">
        <v>24</v>
      </c>
      <c r="H15" s="5" t="s">
        <v>14</v>
      </c>
    </row>
    <row r="16" spans="1:10" s="33" customFormat="1" ht="15.75" x14ac:dyDescent="0.25">
      <c r="A16" s="34">
        <v>1</v>
      </c>
      <c r="B16" s="35" t="s">
        <v>29</v>
      </c>
      <c r="C16" s="34" t="s">
        <v>33</v>
      </c>
      <c r="D16" s="34" t="s">
        <v>40</v>
      </c>
      <c r="E16" s="35" t="s">
        <v>41</v>
      </c>
      <c r="F16" s="34">
        <v>1</v>
      </c>
      <c r="G16" s="39">
        <v>1313805.0880281951</v>
      </c>
      <c r="H16" s="41">
        <f>F16*G16</f>
        <v>1313805.0880281951</v>
      </c>
    </row>
    <row r="17" spans="1:11" s="33" customFormat="1" ht="15.75" x14ac:dyDescent="0.25">
      <c r="A17" s="34">
        <v>2</v>
      </c>
      <c r="B17" s="35" t="s">
        <v>29</v>
      </c>
      <c r="C17" s="34" t="s">
        <v>33</v>
      </c>
      <c r="D17" s="34" t="s">
        <v>40</v>
      </c>
      <c r="E17" s="35" t="s">
        <v>42</v>
      </c>
      <c r="F17" s="34">
        <v>1</v>
      </c>
      <c r="G17" s="39">
        <v>1562936.4950267388</v>
      </c>
      <c r="H17" s="41">
        <f>F17*G17</f>
        <v>1562936.4950267388</v>
      </c>
    </row>
    <row r="18" spans="1:11" s="33" customFormat="1" ht="15.75" x14ac:dyDescent="0.25">
      <c r="A18" s="34">
        <v>3</v>
      </c>
      <c r="B18" s="35" t="s">
        <v>29</v>
      </c>
      <c r="C18" s="34" t="s">
        <v>33</v>
      </c>
      <c r="D18" s="34" t="s">
        <v>40</v>
      </c>
      <c r="E18" s="35" t="s">
        <v>43</v>
      </c>
      <c r="F18" s="34">
        <v>4</v>
      </c>
      <c r="G18" s="39">
        <v>4793327.9926501084</v>
      </c>
      <c r="H18" s="41">
        <f>F18*G18</f>
        <v>19173311.970600434</v>
      </c>
    </row>
    <row r="19" spans="1:11" s="33" customFormat="1" ht="15.75" x14ac:dyDescent="0.25">
      <c r="A19" s="34">
        <v>4</v>
      </c>
      <c r="B19" s="35" t="s">
        <v>29</v>
      </c>
      <c r="C19" s="34" t="s">
        <v>33</v>
      </c>
      <c r="D19" s="34" t="s">
        <v>40</v>
      </c>
      <c r="E19" s="35" t="s">
        <v>44</v>
      </c>
      <c r="F19" s="34">
        <v>4</v>
      </c>
      <c r="G19" s="39">
        <v>2402311.9679336413</v>
      </c>
      <c r="H19" s="41">
        <f>F19*G19</f>
        <v>9609247.8717345651</v>
      </c>
    </row>
    <row r="20" spans="1:11" s="33" customFormat="1" ht="15.75" x14ac:dyDescent="0.25">
      <c r="A20" s="34">
        <v>5</v>
      </c>
      <c r="B20" s="35" t="s">
        <v>29</v>
      </c>
      <c r="C20" s="34" t="s">
        <v>33</v>
      </c>
      <c r="D20" s="34" t="s">
        <v>40</v>
      </c>
      <c r="E20" s="35" t="s">
        <v>45</v>
      </c>
      <c r="F20" s="34">
        <v>1</v>
      </c>
      <c r="G20" s="39">
        <v>863456.93427098682</v>
      </c>
      <c r="H20" s="41">
        <f>F20*G20</f>
        <v>863456.93427098682</v>
      </c>
    </row>
    <row r="21" spans="1:11" s="33" customFormat="1" ht="15.75" x14ac:dyDescent="0.25">
      <c r="A21" s="34">
        <v>6</v>
      </c>
      <c r="B21" s="35" t="s">
        <v>29</v>
      </c>
      <c r="C21" s="34" t="s">
        <v>33</v>
      </c>
      <c r="D21" s="34" t="s">
        <v>40</v>
      </c>
      <c r="E21" s="35" t="s">
        <v>46</v>
      </c>
      <c r="F21" s="34">
        <v>1</v>
      </c>
      <c r="G21" s="39">
        <v>882697.27711342543</v>
      </c>
      <c r="H21" s="41">
        <f>F21*G21</f>
        <v>882697.27711342543</v>
      </c>
    </row>
    <row r="22" spans="1:11" s="33" customFormat="1" ht="15.75" x14ac:dyDescent="0.25">
      <c r="A22" s="34">
        <v>7</v>
      </c>
      <c r="B22" s="35" t="s">
        <v>29</v>
      </c>
      <c r="C22" s="34" t="s">
        <v>33</v>
      </c>
      <c r="D22" s="34" t="s">
        <v>40</v>
      </c>
      <c r="E22" s="35" t="s">
        <v>47</v>
      </c>
      <c r="F22" s="34">
        <v>1</v>
      </c>
      <c r="G22" s="39">
        <v>4432478.4659212762</v>
      </c>
      <c r="H22" s="41">
        <f>F22*G22</f>
        <v>4432478.4659212762</v>
      </c>
    </row>
    <row r="23" spans="1:11" s="33" customFormat="1" ht="15.75" x14ac:dyDescent="0.25">
      <c r="A23" s="34">
        <v>8</v>
      </c>
      <c r="B23" s="35" t="s">
        <v>29</v>
      </c>
      <c r="C23" s="34" t="s">
        <v>33</v>
      </c>
      <c r="D23" s="34" t="s">
        <v>40</v>
      </c>
      <c r="E23" s="35" t="s">
        <v>48</v>
      </c>
      <c r="F23" s="34">
        <v>5</v>
      </c>
      <c r="G23" s="39">
        <v>7885685.5467844997</v>
      </c>
      <c r="H23" s="41">
        <f>F23*G23</f>
        <v>39428427.733922496</v>
      </c>
    </row>
    <row r="24" spans="1:11" s="33" customFormat="1" ht="15.75" x14ac:dyDescent="0.25">
      <c r="A24" s="34">
        <v>9</v>
      </c>
      <c r="B24" s="35" t="s">
        <v>29</v>
      </c>
      <c r="C24" s="34" t="s">
        <v>33</v>
      </c>
      <c r="D24" s="34" t="s">
        <v>40</v>
      </c>
      <c r="E24" s="35" t="s">
        <v>49</v>
      </c>
      <c r="F24" s="34">
        <v>5</v>
      </c>
      <c r="G24" s="39">
        <v>1206183.2993546836</v>
      </c>
      <c r="H24" s="41">
        <f>F24*G24</f>
        <v>6030916.496773418</v>
      </c>
    </row>
    <row r="25" spans="1:11" s="33" customFormat="1" ht="15.75" x14ac:dyDescent="0.25">
      <c r="A25" s="34">
        <v>10</v>
      </c>
      <c r="B25" s="35" t="s">
        <v>29</v>
      </c>
      <c r="C25" s="34" t="s">
        <v>33</v>
      </c>
      <c r="D25" s="34" t="s">
        <v>40</v>
      </c>
      <c r="E25" s="35" t="s">
        <v>50</v>
      </c>
      <c r="F25" s="34">
        <v>2</v>
      </c>
      <c r="G25" s="39">
        <v>6339506.769717304</v>
      </c>
      <c r="H25" s="41">
        <f>F25*G25</f>
        <v>12679013.539434608</v>
      </c>
    </row>
    <row r="26" spans="1:11" s="33" customFormat="1" ht="15.75" x14ac:dyDescent="0.25">
      <c r="A26" s="34">
        <v>11</v>
      </c>
      <c r="B26" s="35" t="s">
        <v>30</v>
      </c>
      <c r="C26" s="34" t="s">
        <v>34</v>
      </c>
      <c r="D26" s="34" t="s">
        <v>40</v>
      </c>
      <c r="E26" s="35" t="s">
        <v>51</v>
      </c>
      <c r="F26" s="34">
        <v>2</v>
      </c>
      <c r="G26" s="39">
        <v>3957055.8008468254</v>
      </c>
      <c r="H26" s="41">
        <f>F26*G26</f>
        <v>7914111.6016936507</v>
      </c>
    </row>
    <row r="27" spans="1:11" s="33" customFormat="1" ht="15.75" x14ac:dyDescent="0.25">
      <c r="A27" s="34">
        <v>12</v>
      </c>
      <c r="B27" s="35" t="s">
        <v>31</v>
      </c>
      <c r="C27" s="34" t="s">
        <v>33</v>
      </c>
      <c r="D27" s="34" t="s">
        <v>40</v>
      </c>
      <c r="E27" s="35" t="s">
        <v>55</v>
      </c>
      <c r="F27" s="34">
        <v>3</v>
      </c>
      <c r="G27" s="39">
        <v>918447.07542711776</v>
      </c>
      <c r="H27" s="41">
        <f>F27*G27</f>
        <v>2755341.2262813533</v>
      </c>
    </row>
    <row r="28" spans="1:11" s="33" customFormat="1" ht="15.75" x14ac:dyDescent="0.25">
      <c r="A28" s="34">
        <v>13</v>
      </c>
      <c r="B28" s="35" t="s">
        <v>32</v>
      </c>
      <c r="C28" s="34" t="s">
        <v>33</v>
      </c>
      <c r="D28" s="34" t="s">
        <v>40</v>
      </c>
      <c r="E28" s="35" t="s">
        <v>54</v>
      </c>
      <c r="F28" s="34">
        <v>1</v>
      </c>
      <c r="G28" s="39">
        <v>19644638.304618109</v>
      </c>
      <c r="H28" s="41">
        <f>F28*G28</f>
        <v>19644638.304618109</v>
      </c>
    </row>
    <row r="29" spans="1:11" s="33" customFormat="1" ht="15.75" x14ac:dyDescent="0.25">
      <c r="A29" s="34">
        <v>14</v>
      </c>
      <c r="B29" s="35" t="s">
        <v>32</v>
      </c>
      <c r="C29" s="34" t="s">
        <v>33</v>
      </c>
      <c r="D29" s="34" t="s">
        <v>40</v>
      </c>
      <c r="E29" s="35" t="s">
        <v>53</v>
      </c>
      <c r="F29" s="34">
        <v>1</v>
      </c>
      <c r="G29" s="39">
        <v>648834.01314468775</v>
      </c>
      <c r="H29" s="41">
        <f>F29*G29</f>
        <v>648834.01314468775</v>
      </c>
    </row>
    <row r="30" spans="1:11" ht="15.75" x14ac:dyDescent="0.25">
      <c r="A30" s="34">
        <v>17</v>
      </c>
      <c r="B30" s="8" t="s">
        <v>37</v>
      </c>
      <c r="C30" s="21" t="s">
        <v>36</v>
      </c>
      <c r="D30" s="7" t="s">
        <v>22</v>
      </c>
      <c r="E30" s="9" t="s">
        <v>56</v>
      </c>
      <c r="F30" s="7">
        <v>1</v>
      </c>
      <c r="G30" s="10">
        <v>63727739.431481011</v>
      </c>
      <c r="H30" s="41">
        <f>F30*G30</f>
        <v>63727739.431481011</v>
      </c>
      <c r="K30" s="3"/>
    </row>
    <row r="31" spans="1:11" ht="15.75" x14ac:dyDescent="0.25">
      <c r="A31" s="34">
        <v>18</v>
      </c>
      <c r="B31" s="8" t="s">
        <v>37</v>
      </c>
      <c r="C31" s="21" t="s">
        <v>36</v>
      </c>
      <c r="D31" s="7" t="s">
        <v>22</v>
      </c>
      <c r="E31" s="9" t="s">
        <v>57</v>
      </c>
      <c r="F31" s="7">
        <v>1</v>
      </c>
      <c r="G31" s="10">
        <v>6518938.4831285626</v>
      </c>
      <c r="H31" s="41">
        <f>F31*G31</f>
        <v>6518938.4831285626</v>
      </c>
      <c r="K31" s="3"/>
    </row>
    <row r="32" spans="1:11" ht="15.75" x14ac:dyDescent="0.25">
      <c r="A32" s="34">
        <v>19</v>
      </c>
      <c r="B32" s="8" t="s">
        <v>37</v>
      </c>
      <c r="C32" s="21" t="s">
        <v>36</v>
      </c>
      <c r="D32" s="7" t="s">
        <v>22</v>
      </c>
      <c r="E32" s="9" t="s">
        <v>58</v>
      </c>
      <c r="F32" s="7">
        <v>1</v>
      </c>
      <c r="G32" s="10">
        <v>3042171.2921266626</v>
      </c>
      <c r="H32" s="41">
        <f>F32*G32</f>
        <v>3042171.2921266626</v>
      </c>
      <c r="K32" s="3"/>
    </row>
    <row r="33" spans="1:11" ht="15.75" x14ac:dyDescent="0.25">
      <c r="A33" s="34">
        <v>20</v>
      </c>
      <c r="B33" s="8" t="s">
        <v>37</v>
      </c>
      <c r="C33" s="21" t="s">
        <v>36</v>
      </c>
      <c r="D33" s="7" t="s">
        <v>22</v>
      </c>
      <c r="E33" s="9" t="s">
        <v>59</v>
      </c>
      <c r="F33" s="7">
        <v>1</v>
      </c>
      <c r="G33" s="10">
        <v>3911363.0898771379</v>
      </c>
      <c r="H33" s="41">
        <f>F33*G33</f>
        <v>3911363.0898771379</v>
      </c>
      <c r="K33" s="3"/>
    </row>
    <row r="34" spans="1:11" ht="15.75" x14ac:dyDescent="0.25">
      <c r="A34" s="34">
        <v>21</v>
      </c>
      <c r="B34" s="8" t="s">
        <v>38</v>
      </c>
      <c r="C34" s="21" t="s">
        <v>39</v>
      </c>
      <c r="D34" s="7" t="s">
        <v>28</v>
      </c>
      <c r="E34" s="9" t="s">
        <v>60</v>
      </c>
      <c r="F34" s="7">
        <v>1</v>
      </c>
      <c r="G34" s="10">
        <v>1305000</v>
      </c>
      <c r="H34" s="41">
        <f>F34*G34</f>
        <v>1305000</v>
      </c>
      <c r="K34" s="3"/>
    </row>
    <row r="35" spans="1:11" ht="15.75" x14ac:dyDescent="0.25">
      <c r="A35" s="40" t="s">
        <v>4</v>
      </c>
      <c r="B35" s="40"/>
      <c r="C35" s="40"/>
      <c r="D35" s="40"/>
      <c r="E35" s="40"/>
      <c r="F35" s="40"/>
      <c r="G35" s="40"/>
      <c r="H35" s="42">
        <f>SUM(H16:H34)</f>
        <v>205444429.31517732</v>
      </c>
      <c r="K35" s="3"/>
    </row>
    <row r="36" spans="1:11" ht="15.75" x14ac:dyDescent="0.25">
      <c r="A36" s="40" t="s">
        <v>6</v>
      </c>
      <c r="B36" s="40"/>
      <c r="C36" s="40"/>
      <c r="D36" s="40"/>
      <c r="E36" s="40"/>
      <c r="F36" s="40"/>
      <c r="G36" s="40"/>
      <c r="H36" s="42">
        <f>0.1*H35</f>
        <v>20544442.931517735</v>
      </c>
    </row>
    <row r="37" spans="1:11" ht="15.75" x14ac:dyDescent="0.25">
      <c r="A37" s="29" t="s">
        <v>5</v>
      </c>
      <c r="B37" s="29"/>
      <c r="C37" s="29"/>
      <c r="D37" s="29"/>
      <c r="E37" s="29"/>
      <c r="F37" s="29"/>
      <c r="G37" s="29"/>
      <c r="H37" s="43">
        <f>H35+H36</f>
        <v>225988872.24669504</v>
      </c>
    </row>
    <row r="38" spans="1:11" x14ac:dyDescent="0.25">
      <c r="A38" s="30" t="s">
        <v>7</v>
      </c>
      <c r="B38" s="31"/>
      <c r="C38" s="31"/>
      <c r="D38" s="31"/>
      <c r="E38" s="31"/>
      <c r="F38" s="31"/>
      <c r="G38" s="31"/>
      <c r="H38" s="31"/>
      <c r="J38" s="3"/>
    </row>
    <row r="39" spans="1:11" x14ac:dyDescent="0.25">
      <c r="A39" s="31"/>
      <c r="B39" s="31"/>
      <c r="C39" s="31"/>
      <c r="D39" s="31"/>
      <c r="E39" s="31"/>
      <c r="F39" s="31"/>
      <c r="G39" s="31"/>
      <c r="H39" s="31"/>
      <c r="J39" s="3"/>
    </row>
    <row r="40" spans="1:11" x14ac:dyDescent="0.25">
      <c r="A40" s="11"/>
      <c r="J40" s="3"/>
    </row>
    <row r="41" spans="1:11" ht="16.5" x14ac:dyDescent="0.25">
      <c r="A41" s="12" t="s">
        <v>8</v>
      </c>
      <c r="B41" s="13"/>
      <c r="C41" s="13"/>
      <c r="D41" s="13"/>
      <c r="E41" s="22"/>
      <c r="F41" s="13"/>
      <c r="G41" s="14"/>
      <c r="H41" s="14"/>
    </row>
    <row r="42" spans="1:11" ht="16.5" x14ac:dyDescent="0.25">
      <c r="A42" s="15" t="s">
        <v>9</v>
      </c>
      <c r="B42" s="13"/>
      <c r="C42" s="13"/>
      <c r="D42" s="13"/>
      <c r="E42" s="22"/>
      <c r="F42" s="13"/>
      <c r="G42" s="14"/>
      <c r="H42" s="14"/>
    </row>
    <row r="43" spans="1:11" ht="16.5" x14ac:dyDescent="0.25">
      <c r="A43" s="16"/>
      <c r="B43" s="17" t="s">
        <v>23</v>
      </c>
      <c r="C43" s="13"/>
      <c r="D43" s="13"/>
      <c r="E43" s="22"/>
      <c r="F43" s="13"/>
      <c r="G43" s="14"/>
      <c r="H43" s="14"/>
    </row>
    <row r="44" spans="1:11" ht="16.5" x14ac:dyDescent="0.25">
      <c r="A44" s="13"/>
      <c r="B44" s="17" t="s">
        <v>27</v>
      </c>
      <c r="C44" s="13"/>
      <c r="D44" s="13"/>
      <c r="E44" s="22"/>
      <c r="F44" s="13"/>
      <c r="G44" s="14"/>
      <c r="H44" s="14"/>
    </row>
    <row r="45" spans="1:11" ht="16.5" x14ac:dyDescent="0.25">
      <c r="A45" s="18" t="s">
        <v>10</v>
      </c>
      <c r="B45" s="13"/>
      <c r="C45" s="13"/>
      <c r="D45" s="13"/>
      <c r="E45" s="22"/>
      <c r="F45" s="13"/>
      <c r="G45" s="14"/>
      <c r="H45" s="14"/>
    </row>
    <row r="46" spans="1:11" ht="16.5" x14ac:dyDescent="0.25">
      <c r="A46" s="13"/>
      <c r="B46" s="17" t="s">
        <v>11</v>
      </c>
      <c r="C46" s="13"/>
      <c r="D46" s="13"/>
      <c r="E46" s="22"/>
      <c r="F46" s="13"/>
      <c r="G46" s="14"/>
      <c r="H46" s="14"/>
    </row>
    <row r="47" spans="1:11" ht="16.5" x14ac:dyDescent="0.25">
      <c r="A47" s="18" t="s">
        <v>12</v>
      </c>
      <c r="B47" s="13"/>
      <c r="C47" s="13"/>
      <c r="D47" s="13"/>
      <c r="E47" s="22"/>
      <c r="F47" s="13"/>
      <c r="G47" s="14"/>
      <c r="H47" s="14"/>
    </row>
    <row r="48" spans="1:11" ht="16.5" x14ac:dyDescent="0.25">
      <c r="A48" s="13"/>
      <c r="B48" s="17" t="s">
        <v>19</v>
      </c>
      <c r="C48" s="13"/>
      <c r="D48" s="13"/>
      <c r="E48" s="22"/>
      <c r="F48" s="13"/>
      <c r="G48" s="14"/>
      <c r="H48" s="14"/>
    </row>
    <row r="49" spans="1:8" ht="16.5" x14ac:dyDescent="0.25">
      <c r="A49" s="13"/>
      <c r="B49" s="17" t="s">
        <v>20</v>
      </c>
      <c r="C49" s="13"/>
      <c r="D49" s="13"/>
      <c r="E49" s="22"/>
      <c r="F49" s="13"/>
      <c r="G49" s="14"/>
      <c r="H49" s="14"/>
    </row>
    <row r="50" spans="1:8" ht="16.5" x14ac:dyDescent="0.25">
      <c r="A50" s="18" t="s">
        <v>16</v>
      </c>
      <c r="B50" s="17"/>
      <c r="C50" s="13"/>
      <c r="D50" s="13"/>
      <c r="E50" s="22"/>
      <c r="F50" s="13"/>
      <c r="G50" s="14"/>
      <c r="H50" s="14"/>
    </row>
    <row r="51" spans="1:8" ht="16.5" x14ac:dyDescent="0.25">
      <c r="A51" s="13"/>
      <c r="B51" s="17" t="s">
        <v>17</v>
      </c>
      <c r="C51" s="13"/>
      <c r="D51" s="13"/>
      <c r="E51" s="22"/>
      <c r="F51" s="13"/>
      <c r="G51" s="14"/>
      <c r="H51" s="14"/>
    </row>
    <row r="52" spans="1:8" ht="16.5" x14ac:dyDescent="0.25">
      <c r="A52" s="13"/>
      <c r="B52" s="17"/>
      <c r="C52" s="13"/>
      <c r="D52" s="13"/>
      <c r="E52" s="22"/>
      <c r="F52" s="13"/>
      <c r="G52" s="14"/>
      <c r="H52" s="14"/>
    </row>
    <row r="53" spans="1:8" ht="16.5" x14ac:dyDescent="0.25">
      <c r="A53" s="32" t="s">
        <v>15</v>
      </c>
      <c r="B53" s="32"/>
      <c r="C53" s="32"/>
      <c r="D53" s="32"/>
      <c r="E53" s="32"/>
      <c r="F53" s="32"/>
      <c r="G53" s="32"/>
      <c r="H53" s="32"/>
    </row>
    <row r="54" spans="1:8" ht="16.5" x14ac:dyDescent="0.25">
      <c r="A54" s="13" t="s">
        <v>13</v>
      </c>
      <c r="B54" s="13"/>
      <c r="C54" s="13"/>
      <c r="D54" s="13"/>
      <c r="E54" s="22"/>
      <c r="F54" s="13"/>
      <c r="G54" s="14"/>
      <c r="H54" s="14"/>
    </row>
    <row r="55" spans="1:8" ht="18.75" customHeight="1" x14ac:dyDescent="0.25">
      <c r="A55" s="19"/>
      <c r="B55" s="19"/>
      <c r="C55" s="19"/>
      <c r="E55" s="44"/>
      <c r="F55" s="44"/>
      <c r="G55" s="44"/>
      <c r="H55" s="44"/>
    </row>
    <row r="56" spans="1:8" ht="15.75" x14ac:dyDescent="0.25">
      <c r="A56" s="19"/>
      <c r="B56" s="19"/>
      <c r="C56" s="19"/>
      <c r="D56" s="45"/>
      <c r="E56" s="44"/>
      <c r="F56" s="44"/>
      <c r="G56" s="44"/>
      <c r="H56" s="44"/>
    </row>
    <row r="57" spans="1:8" ht="15.75" x14ac:dyDescent="0.25">
      <c r="A57" s="19"/>
      <c r="B57" s="19"/>
      <c r="C57" s="19"/>
      <c r="D57" s="19"/>
      <c r="E57" s="38"/>
      <c r="F57" s="19"/>
      <c r="G57" s="20"/>
      <c r="H57" s="20"/>
    </row>
  </sheetData>
  <mergeCells count="10">
    <mergeCell ref="A1:H6"/>
    <mergeCell ref="A7:H7"/>
    <mergeCell ref="A8:H8"/>
    <mergeCell ref="A9:H9"/>
    <mergeCell ref="A11:H14"/>
    <mergeCell ref="A35:G35"/>
    <mergeCell ref="A36:G36"/>
    <mergeCell ref="A37:G37"/>
    <mergeCell ref="A38:H39"/>
    <mergeCell ref="A53:H53"/>
  </mergeCells>
  <pageMargins left="0.7" right="0.7" top="0.75" bottom="0.75" header="0.3" footer="0.3"/>
  <pageSetup paperSize="9" scale="83" fitToHeight="0" orientation="portrait" verticalDpi="0" r:id="rId1"/>
  <rowBreaks count="3" manualBreakCount="3">
    <brk id="56" max="7" man="1"/>
    <brk id="57" max="7" man="1"/>
    <brk id="61"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2019-07-26T09:34:40Z</dcterms:modified>
</cp:coreProperties>
</file>