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6. PTSC Quang Ngai\6. Thép Tấm, Thép Hình\"/>
    </mc:Choice>
  </mc:AlternateContent>
  <bookViews>
    <workbookView xWindow="0" yWindow="0" windowWidth="20490" windowHeight="7455"/>
  </bookViews>
  <sheets>
    <sheet name="Table 1" sheetId="1" r:id="rId1"/>
  </sheets>
  <definedNames>
    <definedName name="_xlnm.Print_Area" localSheetId="0">'Table 1'!$A$1:$F$49</definedName>
  </definedNames>
  <calcPr calcId="152511"/>
</workbook>
</file>

<file path=xl/calcChain.xml><?xml version="1.0" encoding="utf-8"?>
<calcChain xmlns="http://schemas.openxmlformats.org/spreadsheetml/2006/main">
  <c r="F36" i="1" l="1"/>
  <c r="F34" i="1"/>
  <c r="F32" i="1"/>
  <c r="F31" i="1"/>
  <c r="F29" i="1"/>
  <c r="F28" i="1"/>
  <c r="F26" i="1"/>
  <c r="F23" i="1"/>
  <c r="F24" i="1"/>
  <c r="F25" i="1"/>
  <c r="F22" i="1"/>
  <c r="F14" i="1"/>
  <c r="F15" i="1"/>
  <c r="F16" i="1"/>
  <c r="F17" i="1"/>
  <c r="F18" i="1"/>
  <c r="F19" i="1"/>
  <c r="F20" i="1"/>
  <c r="F13" i="1"/>
  <c r="F37" i="1" l="1"/>
  <c r="F38" i="1" s="1"/>
  <c r="F40" i="1" s="1"/>
</calcChain>
</file>

<file path=xl/sharedStrings.xml><?xml version="1.0" encoding="utf-8"?>
<sst xmlns="http://schemas.openxmlformats.org/spreadsheetml/2006/main" count="80" uniqueCount="62">
  <si>
    <t>63*63*6*6000 mm</t>
  </si>
  <si>
    <t>150*150*8*6000 mm</t>
  </si>
  <si>
    <t>VI</t>
  </si>
  <si>
    <t>100*100*6*8*6000 mm</t>
  </si>
  <si>
    <t>ĐC: tổ 9 ,kp. Tân mỹ , p .thái hòa , tx. Tân uyên , T. bình dương</t>
  </si>
  <si>
    <t>STK: 6531 00 00 119 482 - NH : BIDV - CN - thủ dầu một - BD</t>
  </si>
  <si>
    <t>MST : 370 2554 205</t>
  </si>
  <si>
    <t>ĐT: 0274 3686 581   Fax :  0274 3686 582 -  Mr : SƠN - 0909 322 185</t>
  </si>
  <si>
    <t>TT</t>
  </si>
  <si>
    <t>Mô tả - Quy cách hàng hóa</t>
  </si>
  <si>
    <t>ĐVT</t>
  </si>
  <si>
    <t>Số lượng</t>
  </si>
  <si>
    <t>Đơn giá</t>
  </si>
  <si>
    <t>Thành tiền</t>
  </si>
  <si>
    <t>I</t>
  </si>
  <si>
    <t>100*100*10*6000 mm</t>
  </si>
  <si>
    <t>cây</t>
  </si>
  <si>
    <t>50*50*5*6000 mm</t>
  </si>
  <si>
    <t>25*25*3*6000 mm</t>
  </si>
  <si>
    <t>100*100*8*6000 mm</t>
  </si>
  <si>
    <t>75*75*6*6000 mm</t>
  </si>
  <si>
    <t>II</t>
  </si>
  <si>
    <t>III</t>
  </si>
  <si>
    <t>150*150*7*10*6000 mm</t>
  </si>
  <si>
    <t>IV</t>
  </si>
  <si>
    <t>13*1000*1000 mm</t>
  </si>
  <si>
    <t>tấm</t>
  </si>
  <si>
    <t>V</t>
  </si>
  <si>
    <t>100*100*6*6000 mm</t>
  </si>
  <si>
    <t>TỔNG CỘNG TIỀN HÀNG</t>
  </si>
  <si>
    <t>PHÍ VẬN CHUYỂN</t>
  </si>
  <si>
    <t>TỔNG KHỐI LƯỢNG TIỀN HÀNG ĐÃ BAO GỒM THUẾ</t>
  </si>
  <si>
    <t>XÁC NHẬN BÊN MUA</t>
  </si>
  <si>
    <t>Thép hình V S355JR (TQ)</t>
  </si>
  <si>
    <t>Thép hình U S355JR (TQ)</t>
  </si>
  <si>
    <t>Thép hình H S355JR (TQ)</t>
  </si>
  <si>
    <t>Thép tấm S355JR (HQ)</t>
  </si>
  <si>
    <t>Thép tròn đặc S355JR (TQ)</t>
  </si>
  <si>
    <t>Thép hộp vuông S355JR (TQ)</t>
  </si>
  <si>
    <t>THUẾ VAT (10%)</t>
  </si>
  <si>
    <t>Chưa bao gồm</t>
  </si>
  <si>
    <t>1. Thanh toán 100% tiền hàng trước khi nhận hàng</t>
  </si>
  <si>
    <t>7. Báo giá có hiệu lực đến  ngày  23/08/2019</t>
  </si>
  <si>
    <t>3. Địa điểm giao hàng: Tại bên bán</t>
  </si>
  <si>
    <t>5. Xuống hàng: Bên mua xuống hàng</t>
  </si>
  <si>
    <t>6. Dung sai: (+/- 5%) theo quy định</t>
  </si>
  <si>
    <r>
      <rPr>
        <i/>
        <sz val="12"/>
        <rFont val="Times New Roman"/>
        <family val="1"/>
      </rPr>
      <t>2. Thời gian giao hàng: Khi nhận được thanh toán của bên mua.</t>
    </r>
  </si>
  <si>
    <r>
      <rPr>
        <i/>
        <sz val="12"/>
        <rFont val="Times New Roman"/>
        <family val="1"/>
      </rPr>
      <t>4. Phương thức giao hàng: Theo tấm /cây</t>
    </r>
  </si>
  <si>
    <t>XÁC NHẬN BÊN BÁN 
(CTY KIM SƠN)</t>
  </si>
  <si>
    <t>Website :   www.thepkimson.com - Email : kimsonsteel2017@gmail.com</t>
  </si>
  <si>
    <r>
      <rPr>
        <b/>
        <sz val="24"/>
        <color rgb="FF6F2F9F"/>
        <rFont val="Times New Roman"/>
        <family val="1"/>
      </rPr>
      <t>BẢNG BÁO GIÁ THÉP</t>
    </r>
  </si>
  <si>
    <t>BÌNH DƯƠNG: Ngày 14/08/2019 - (số: 001)</t>
  </si>
  <si>
    <t>Liên Hệ:    Mr.:    ĐT: -  Fax:</t>
  </si>
  <si>
    <r>
      <rPr>
        <b/>
        <sz val="14"/>
        <color rgb="FF6F2F9F"/>
        <rFont val="Times New Roman"/>
        <family val="1"/>
      </rPr>
      <t>CÔNG TY CỔ PHẦN SẢN XUẤT XUẤT NHẬP KHẨU</t>
    </r>
  </si>
  <si>
    <r>
      <rPr>
        <b/>
        <sz val="14"/>
        <color rgb="FF800080"/>
        <rFont val="Times New Roman"/>
        <family val="1"/>
      </rPr>
      <t>THƯƠNG MẠI KIM SƠN</t>
    </r>
  </si>
  <si>
    <t>Ø20*6000 mm</t>
  </si>
  <si>
    <t>2*1250*2410 mm</t>
  </si>
  <si>
    <t>120*53*5.5*9*6000 mm</t>
  </si>
  <si>
    <t>100*46*4.5*7.6*6000 mm</t>
  </si>
  <si>
    <t>200*80*7.5*10*6000 mm</t>
  </si>
  <si>
    <t>150*75*6.5*10*6000 mm</t>
  </si>
  <si>
    <t>40*40*4*6000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</si>
</sst>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i/>
      <sz val="10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6F2F9F"/>
      <name val="Times New Roman"/>
      <family val="1"/>
    </font>
    <font>
      <b/>
      <sz val="24"/>
      <name val="Times New Roman"/>
      <family val="1"/>
    </font>
    <font>
      <b/>
      <sz val="24"/>
      <color rgb="FF6F2F9F"/>
      <name val="Times New Roman"/>
      <family val="1"/>
    </font>
    <font>
      <b/>
      <sz val="14"/>
      <color rgb="FF80008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center" vertical="top"/>
    </xf>
    <xf numFmtId="3" fontId="1" fillId="3" borderId="0" xfId="0" applyNumberFormat="1" applyFont="1" applyFill="1" applyBorder="1" applyAlignment="1">
      <alignment horizontal="center" vertical="top"/>
    </xf>
    <xf numFmtId="1" fontId="3" fillId="3" borderId="2" xfId="0" applyNumberFormat="1" applyFont="1" applyFill="1" applyBorder="1" applyAlignment="1">
      <alignment horizontal="center" vertical="top" shrinkToFit="1"/>
    </xf>
    <xf numFmtId="3" fontId="3" fillId="3" borderId="2" xfId="0" applyNumberFormat="1" applyFont="1" applyFill="1" applyBorder="1" applyAlignment="1">
      <alignment horizontal="center" vertical="top" shrinkToFit="1"/>
    </xf>
    <xf numFmtId="3" fontId="3" fillId="3" borderId="2" xfId="0" applyNumberFormat="1" applyFont="1" applyFill="1" applyBorder="1" applyAlignment="1">
      <alignment horizontal="right" vertical="top" shrinkToFit="1"/>
    </xf>
    <xf numFmtId="0" fontId="4" fillId="3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3" fontId="2" fillId="2" borderId="2" xfId="0" applyNumberFormat="1" applyFont="1" applyFill="1" applyBorder="1" applyAlignment="1">
      <alignment horizontal="center" vertical="top"/>
    </xf>
    <xf numFmtId="1" fontId="3" fillId="3" borderId="6" xfId="0" applyNumberFormat="1" applyFont="1" applyFill="1" applyBorder="1" applyAlignment="1">
      <alignment horizontal="center" vertical="top" shrinkToFit="1"/>
    </xf>
    <xf numFmtId="0" fontId="4" fillId="3" borderId="6" xfId="0" applyFont="1" applyFill="1" applyBorder="1" applyAlignment="1">
      <alignment horizontal="center" vertical="top"/>
    </xf>
    <xf numFmtId="3" fontId="3" fillId="3" borderId="6" xfId="0" applyNumberFormat="1" applyFont="1" applyFill="1" applyBorder="1" applyAlignment="1">
      <alignment horizontal="center" vertical="top" shrinkToFit="1"/>
    </xf>
    <xf numFmtId="3" fontId="3" fillId="3" borderId="6" xfId="0" applyNumberFormat="1" applyFont="1" applyFill="1" applyBorder="1" applyAlignment="1">
      <alignment horizontal="right" vertical="top" shrinkToFit="1"/>
    </xf>
    <xf numFmtId="0" fontId="4" fillId="3" borderId="6" xfId="0" applyFont="1" applyFill="1" applyBorder="1" applyAlignment="1">
      <alignment horizontal="center" vertical="top" wrapText="1"/>
    </xf>
    <xf numFmtId="3" fontId="5" fillId="3" borderId="8" xfId="0" applyNumberFormat="1" applyFont="1" applyFill="1" applyBorder="1" applyAlignment="1">
      <alignment horizontal="right" vertical="top" shrinkToFit="1"/>
    </xf>
    <xf numFmtId="3" fontId="5" fillId="3" borderId="9" xfId="0" applyNumberFormat="1" applyFont="1" applyFill="1" applyBorder="1" applyAlignment="1">
      <alignment horizontal="right" vertical="top" shrinkToFit="1"/>
    </xf>
    <xf numFmtId="3" fontId="5" fillId="3" borderId="10" xfId="0" applyNumberFormat="1" applyFont="1" applyFill="1" applyBorder="1" applyAlignment="1">
      <alignment vertical="top" shrinkToFit="1"/>
    </xf>
    <xf numFmtId="0" fontId="1" fillId="3" borderId="17" xfId="0" applyFont="1" applyFill="1" applyBorder="1" applyAlignment="1">
      <alignment horizontal="left" vertical="top"/>
    </xf>
    <xf numFmtId="0" fontId="1" fillId="3" borderId="20" xfId="0" applyFont="1" applyFill="1" applyBorder="1" applyAlignment="1">
      <alignment horizontal="left" vertical="top"/>
    </xf>
    <xf numFmtId="3" fontId="3" fillId="3" borderId="21" xfId="0" applyNumberFormat="1" applyFont="1" applyFill="1" applyBorder="1" applyAlignment="1">
      <alignment horizontal="right" vertical="top" shrinkToFit="1"/>
    </xf>
    <xf numFmtId="3" fontId="3" fillId="3" borderId="22" xfId="0" applyNumberFormat="1" applyFont="1" applyFill="1" applyBorder="1" applyAlignment="1">
      <alignment vertical="top" shrinkToFit="1"/>
    </xf>
    <xf numFmtId="3" fontId="5" fillId="3" borderId="12" xfId="0" applyNumberFormat="1" applyFont="1" applyFill="1" applyBorder="1" applyAlignment="1">
      <alignment vertical="top" shrinkToFit="1"/>
    </xf>
    <xf numFmtId="3" fontId="5" fillId="3" borderId="1" xfId="0" applyNumberFormat="1" applyFont="1" applyFill="1" applyBorder="1" applyAlignment="1">
      <alignment vertical="top" shrinkToFit="1"/>
    </xf>
    <xf numFmtId="0" fontId="7" fillId="3" borderId="18" xfId="0" applyFont="1" applyFill="1" applyBorder="1" applyAlignment="1">
      <alignment horizontal="right" vertical="top" wrapText="1"/>
    </xf>
    <xf numFmtId="0" fontId="4" fillId="3" borderId="19" xfId="0" applyFont="1" applyFill="1" applyBorder="1" applyAlignment="1">
      <alignment horizontal="right" vertical="top"/>
    </xf>
    <xf numFmtId="0" fontId="9" fillId="3" borderId="0" xfId="0" applyFont="1" applyFill="1" applyBorder="1" applyAlignment="1">
      <alignment horizontal="left" vertical="top"/>
    </xf>
    <xf numFmtId="3" fontId="5" fillId="3" borderId="13" xfId="0" applyNumberFormat="1" applyFont="1" applyFill="1" applyBorder="1" applyAlignment="1">
      <alignment horizontal="right" vertical="center" shrinkToFit="1"/>
    </xf>
    <xf numFmtId="0" fontId="2" fillId="4" borderId="7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16" xfId="0" applyFont="1" applyFill="1" applyBorder="1" applyAlignment="1">
      <alignment vertical="top"/>
    </xf>
    <xf numFmtId="0" fontId="2" fillId="4" borderId="14" xfId="0" applyFont="1" applyFill="1" applyBorder="1" applyAlignment="1">
      <alignment horizontal="center" vertical="top" wrapText="1"/>
    </xf>
    <xf numFmtId="0" fontId="2" fillId="4" borderId="15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2" fillId="4" borderId="16" xfId="0" applyFont="1" applyFill="1" applyBorder="1" applyAlignment="1">
      <alignment vertical="top" wrapText="1"/>
    </xf>
    <xf numFmtId="0" fontId="2" fillId="4" borderId="1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vertical="top" wrapText="1"/>
    </xf>
    <xf numFmtId="0" fontId="2" fillId="4" borderId="1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3" fontId="3" fillId="2" borderId="6" xfId="0" applyNumberFormat="1" applyFont="1" applyFill="1" applyBorder="1" applyAlignment="1">
      <alignment horizontal="center" vertical="top" shrinkToFit="1"/>
    </xf>
    <xf numFmtId="0" fontId="6" fillId="3" borderId="3" xfId="0" applyFont="1" applyFill="1" applyBorder="1" applyAlignment="1">
      <alignment horizontal="left" vertical="top" wrapText="1" indent="6"/>
    </xf>
    <xf numFmtId="0" fontId="6" fillId="3" borderId="5" xfId="0" applyFont="1" applyFill="1" applyBorder="1" applyAlignment="1">
      <alignment horizontal="left" vertical="top" wrapText="1" indent="6"/>
    </xf>
    <xf numFmtId="0" fontId="6" fillId="3" borderId="4" xfId="0" applyFont="1" applyFill="1" applyBorder="1" applyAlignment="1">
      <alignment horizontal="left" vertical="top" wrapText="1" indent="6"/>
    </xf>
    <xf numFmtId="0" fontId="8" fillId="3" borderId="3" xfId="0" applyFont="1" applyFill="1" applyBorder="1" applyAlignment="1">
      <alignment horizontal="left" vertical="top" wrapText="1" indent="6"/>
    </xf>
    <xf numFmtId="0" fontId="3" fillId="3" borderId="3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top" wrapText="1" indent="8"/>
    </xf>
    <xf numFmtId="0" fontId="2" fillId="3" borderId="4" xfId="0" applyFont="1" applyFill="1" applyBorder="1" applyAlignment="1">
      <alignment horizontal="left" vertical="top" wrapText="1" indent="8"/>
    </xf>
    <xf numFmtId="0" fontId="4" fillId="3" borderId="3" xfId="0" applyFont="1" applyFill="1" applyBorder="1" applyAlignment="1">
      <alignment horizontal="left" vertical="top" wrapText="1" indent="9"/>
    </xf>
    <xf numFmtId="0" fontId="3" fillId="3" borderId="5" xfId="0" applyFont="1" applyFill="1" applyBorder="1" applyAlignment="1">
      <alignment horizontal="left" vertical="top" wrapText="1" indent="9"/>
    </xf>
    <xf numFmtId="0" fontId="4" fillId="3" borderId="5" xfId="0" applyFont="1" applyFill="1" applyBorder="1" applyAlignment="1">
      <alignment horizontal="left" vertical="top" wrapText="1" indent="9"/>
    </xf>
    <xf numFmtId="0" fontId="2" fillId="3" borderId="3" xfId="0" applyFont="1" applyFill="1" applyBorder="1" applyAlignment="1">
      <alignment horizontal="left" vertical="top" wrapText="1" indent="1"/>
    </xf>
    <xf numFmtId="0" fontId="2" fillId="3" borderId="4" xfId="0" applyFont="1" applyFill="1" applyBorder="1" applyAlignment="1">
      <alignment horizontal="left" vertical="top" wrapText="1" indent="1"/>
    </xf>
    <xf numFmtId="0" fontId="2" fillId="4" borderId="8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 wrapText="1" indent="18"/>
    </xf>
    <xf numFmtId="0" fontId="10" fillId="3" borderId="0" xfId="0" applyFont="1" applyFill="1" applyBorder="1" applyAlignment="1">
      <alignment horizontal="left" vertical="top" wrapText="1" indent="26"/>
    </xf>
    <xf numFmtId="0" fontId="2" fillId="3" borderId="0" xfId="0" applyFont="1" applyFill="1" applyBorder="1" applyAlignment="1">
      <alignment horizontal="left" vertical="top" wrapText="1" indent="18"/>
    </xf>
    <xf numFmtId="0" fontId="2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12" fillId="3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 indent="15"/>
    </xf>
    <xf numFmtId="0" fontId="3" fillId="3" borderId="1" xfId="0" applyFont="1" applyFill="1" applyBorder="1" applyAlignment="1">
      <alignment horizontal="left" vertical="top" wrapText="1" indent="15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38965</xdr:rowOff>
    </xdr:from>
    <xdr:to>
      <xdr:col>1</xdr:col>
      <xdr:colOff>1231182</xdr:colOff>
      <xdr:row>7</xdr:row>
      <xdr:rowOff>114433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0830" cy="1417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pkim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abSelected="1" view="pageBreakPreview" topLeftCell="A7" zoomScale="115" zoomScaleNormal="115" zoomScaleSheetLayoutView="115" workbookViewId="0">
      <selection activeCell="J39" sqref="J39"/>
    </sheetView>
  </sheetViews>
  <sheetFormatPr defaultRowHeight="12.75" x14ac:dyDescent="0.2"/>
  <cols>
    <col min="1" max="1" width="6" style="2" customWidth="1"/>
    <col min="2" max="2" width="37.5" style="2" customWidth="1"/>
    <col min="3" max="3" width="9.1640625" style="2" customWidth="1"/>
    <col min="4" max="4" width="12.83203125" style="3" customWidth="1"/>
    <col min="5" max="5" width="15" style="1" customWidth="1"/>
    <col min="6" max="6" width="17.6640625" style="1" customWidth="1"/>
    <col min="7" max="16384" width="9.33203125" style="1"/>
  </cols>
  <sheetData>
    <row r="1" spans="1:6" ht="20.25" customHeight="1" x14ac:dyDescent="0.2">
      <c r="A1" s="72" t="s">
        <v>53</v>
      </c>
      <c r="B1" s="72"/>
      <c r="C1" s="72"/>
      <c r="D1" s="72"/>
      <c r="E1" s="72"/>
      <c r="F1" s="72"/>
    </row>
    <row r="2" spans="1:6" ht="23.85" customHeight="1" x14ac:dyDescent="0.2">
      <c r="A2" s="73" t="s">
        <v>54</v>
      </c>
      <c r="B2" s="73"/>
      <c r="C2" s="73"/>
      <c r="D2" s="73"/>
      <c r="E2" s="73"/>
      <c r="F2" s="73"/>
    </row>
    <row r="3" spans="1:6" ht="16.5" customHeight="1" x14ac:dyDescent="0.2">
      <c r="A3" s="74" t="s">
        <v>4</v>
      </c>
      <c r="B3" s="74"/>
      <c r="C3" s="74"/>
      <c r="D3" s="74"/>
      <c r="E3" s="74"/>
      <c r="F3" s="74"/>
    </row>
    <row r="4" spans="1:6" ht="16.7" customHeight="1" x14ac:dyDescent="0.2">
      <c r="A4" s="74" t="s">
        <v>5</v>
      </c>
      <c r="B4" s="74"/>
      <c r="C4" s="74"/>
      <c r="D4" s="74"/>
      <c r="E4" s="74"/>
      <c r="F4" s="74"/>
    </row>
    <row r="5" spans="1:6" ht="17.100000000000001" customHeight="1" x14ac:dyDescent="0.2">
      <c r="A5" s="74" t="s">
        <v>6</v>
      </c>
      <c r="B5" s="74"/>
      <c r="C5" s="74"/>
      <c r="D5" s="74"/>
      <c r="E5" s="74"/>
      <c r="F5" s="74"/>
    </row>
    <row r="6" spans="1:6" ht="17.25" customHeight="1" x14ac:dyDescent="0.2">
      <c r="A6" s="74" t="s">
        <v>7</v>
      </c>
      <c r="B6" s="74"/>
      <c r="C6" s="74"/>
      <c r="D6" s="74"/>
      <c r="E6" s="74"/>
      <c r="F6" s="74"/>
    </row>
    <row r="7" spans="1:6" ht="15" customHeight="1" x14ac:dyDescent="0.2">
      <c r="A7" s="75" t="s">
        <v>49</v>
      </c>
      <c r="B7" s="76"/>
      <c r="C7" s="76"/>
      <c r="D7" s="76"/>
      <c r="E7" s="76"/>
      <c r="F7" s="76"/>
    </row>
    <row r="8" spans="1:6" ht="36.75" customHeight="1" x14ac:dyDescent="0.2">
      <c r="A8" s="77" t="s">
        <v>50</v>
      </c>
      <c r="B8" s="77"/>
      <c r="C8" s="77"/>
      <c r="D8" s="77"/>
      <c r="E8" s="77"/>
      <c r="F8" s="77"/>
    </row>
    <row r="9" spans="1:6" ht="16.5" customHeight="1" x14ac:dyDescent="0.2">
      <c r="A9" s="75" t="s">
        <v>52</v>
      </c>
      <c r="B9" s="75"/>
      <c r="C9" s="75"/>
      <c r="D9" s="75"/>
      <c r="E9" s="75"/>
      <c r="F9" s="75"/>
    </row>
    <row r="10" spans="1:6" ht="18" customHeight="1" x14ac:dyDescent="0.2">
      <c r="A10" s="78" t="s">
        <v>51</v>
      </c>
      <c r="B10" s="79"/>
      <c r="C10" s="79"/>
      <c r="D10" s="79"/>
      <c r="E10" s="79"/>
      <c r="F10" s="79"/>
    </row>
    <row r="11" spans="1:6" ht="15.75" x14ac:dyDescent="0.2">
      <c r="A11" s="8" t="s">
        <v>8</v>
      </c>
      <c r="B11" s="8" t="s">
        <v>9</v>
      </c>
      <c r="C11" s="8" t="s">
        <v>10</v>
      </c>
      <c r="D11" s="9" t="s">
        <v>11</v>
      </c>
      <c r="E11" s="8" t="s">
        <v>12</v>
      </c>
      <c r="F11" s="8" t="s">
        <v>13</v>
      </c>
    </row>
    <row r="12" spans="1:6" ht="15.75" x14ac:dyDescent="0.2">
      <c r="A12" s="28" t="s">
        <v>14</v>
      </c>
      <c r="B12" s="69" t="s">
        <v>33</v>
      </c>
      <c r="C12" s="70"/>
      <c r="D12" s="70"/>
      <c r="E12" s="70"/>
      <c r="F12" s="71"/>
    </row>
    <row r="13" spans="1:6" ht="15.75" x14ac:dyDescent="0.2">
      <c r="A13" s="10">
        <v>1</v>
      </c>
      <c r="B13" s="44" t="s">
        <v>15</v>
      </c>
      <c r="C13" s="11" t="s">
        <v>16</v>
      </c>
      <c r="D13" s="12">
        <v>4</v>
      </c>
      <c r="E13" s="13">
        <v>1449738</v>
      </c>
      <c r="F13" s="13">
        <f>D13*E13</f>
        <v>5798952</v>
      </c>
    </row>
    <row r="14" spans="1:6" ht="15.75" x14ac:dyDescent="0.2">
      <c r="A14" s="10">
        <v>2</v>
      </c>
      <c r="B14" s="44" t="s">
        <v>17</v>
      </c>
      <c r="C14" s="11" t="s">
        <v>16</v>
      </c>
      <c r="D14" s="12">
        <v>12</v>
      </c>
      <c r="E14" s="13">
        <v>362434</v>
      </c>
      <c r="F14" s="13">
        <f t="shared" ref="F14:F25" si="0">D14*E14</f>
        <v>4349208</v>
      </c>
    </row>
    <row r="15" spans="1:6" ht="15.75" x14ac:dyDescent="0.2">
      <c r="A15" s="10">
        <v>3</v>
      </c>
      <c r="B15" s="44" t="s">
        <v>61</v>
      </c>
      <c r="C15" s="11" t="s">
        <v>16</v>
      </c>
      <c r="D15" s="12">
        <v>13</v>
      </c>
      <c r="E15" s="13">
        <v>231958</v>
      </c>
      <c r="F15" s="13">
        <f t="shared" si="0"/>
        <v>3015454</v>
      </c>
    </row>
    <row r="16" spans="1:6" ht="15.75" x14ac:dyDescent="0.2">
      <c r="A16" s="10">
        <v>4</v>
      </c>
      <c r="B16" s="44" t="s">
        <v>18</v>
      </c>
      <c r="C16" s="11" t="s">
        <v>16</v>
      </c>
      <c r="D16" s="12">
        <v>1</v>
      </c>
      <c r="E16" s="13">
        <v>107585</v>
      </c>
      <c r="F16" s="13">
        <f t="shared" si="0"/>
        <v>107585</v>
      </c>
    </row>
    <row r="17" spans="1:6" ht="15.75" x14ac:dyDescent="0.2">
      <c r="A17" s="10">
        <v>5</v>
      </c>
      <c r="B17" s="44" t="s">
        <v>19</v>
      </c>
      <c r="C17" s="11" t="s">
        <v>16</v>
      </c>
      <c r="D17" s="12">
        <v>1</v>
      </c>
      <c r="E17" s="13">
        <v>1171998</v>
      </c>
      <c r="F17" s="13">
        <f t="shared" si="0"/>
        <v>1171998</v>
      </c>
    </row>
    <row r="18" spans="1:6" ht="15.75" x14ac:dyDescent="0.2">
      <c r="A18" s="10">
        <v>6</v>
      </c>
      <c r="B18" s="44" t="s">
        <v>20</v>
      </c>
      <c r="C18" s="11" t="s">
        <v>16</v>
      </c>
      <c r="D18" s="12">
        <v>1</v>
      </c>
      <c r="E18" s="13">
        <v>659249</v>
      </c>
      <c r="F18" s="13">
        <f t="shared" si="0"/>
        <v>659249</v>
      </c>
    </row>
    <row r="19" spans="1:6" ht="15.75" x14ac:dyDescent="0.2">
      <c r="A19" s="10">
        <v>7</v>
      </c>
      <c r="B19" s="44" t="s">
        <v>0</v>
      </c>
      <c r="C19" s="11" t="s">
        <v>16</v>
      </c>
      <c r="D19" s="12">
        <v>1</v>
      </c>
      <c r="E19" s="13">
        <v>605329</v>
      </c>
      <c r="F19" s="13">
        <f t="shared" si="0"/>
        <v>605329</v>
      </c>
    </row>
    <row r="20" spans="1:6" ht="15.75" x14ac:dyDescent="0.2">
      <c r="A20" s="10">
        <v>8</v>
      </c>
      <c r="B20" s="44" t="s">
        <v>1</v>
      </c>
      <c r="C20" s="11" t="s">
        <v>16</v>
      </c>
      <c r="D20" s="12">
        <v>4</v>
      </c>
      <c r="E20" s="13">
        <v>1848430</v>
      </c>
      <c r="F20" s="13">
        <f t="shared" si="0"/>
        <v>7393720</v>
      </c>
    </row>
    <row r="21" spans="1:6" ht="15.75" x14ac:dyDescent="0.2">
      <c r="A21" s="29" t="s">
        <v>21</v>
      </c>
      <c r="B21" s="30" t="s">
        <v>34</v>
      </c>
      <c r="C21" s="31"/>
      <c r="D21" s="31"/>
      <c r="E21" s="31"/>
      <c r="F21" s="32"/>
    </row>
    <row r="22" spans="1:6" ht="15.75" x14ac:dyDescent="0.2">
      <c r="A22" s="10">
        <v>1</v>
      </c>
      <c r="B22" s="44" t="s">
        <v>60</v>
      </c>
      <c r="C22" s="11" t="s">
        <v>16</v>
      </c>
      <c r="D22" s="48">
        <v>13</v>
      </c>
      <c r="E22" s="13">
        <v>1930680</v>
      </c>
      <c r="F22" s="13">
        <f t="shared" si="0"/>
        <v>25098840</v>
      </c>
    </row>
    <row r="23" spans="1:6" ht="15.75" x14ac:dyDescent="0.2">
      <c r="A23" s="10">
        <v>2</v>
      </c>
      <c r="B23" s="44" t="s">
        <v>58</v>
      </c>
      <c r="C23" s="11" t="s">
        <v>16</v>
      </c>
      <c r="D23" s="12">
        <v>1</v>
      </c>
      <c r="E23" s="13">
        <v>971560</v>
      </c>
      <c r="F23" s="13">
        <f t="shared" si="0"/>
        <v>971560</v>
      </c>
    </row>
    <row r="24" spans="1:6" ht="15.75" x14ac:dyDescent="0.2">
      <c r="A24" s="10">
        <v>3</v>
      </c>
      <c r="B24" s="45" t="s">
        <v>59</v>
      </c>
      <c r="C24" s="14" t="s">
        <v>16</v>
      </c>
      <c r="D24" s="12">
        <v>3</v>
      </c>
      <c r="E24" s="13">
        <v>2127900</v>
      </c>
      <c r="F24" s="13">
        <f t="shared" si="0"/>
        <v>6383700</v>
      </c>
    </row>
    <row r="25" spans="1:6" ht="15.75" x14ac:dyDescent="0.2">
      <c r="A25" s="10">
        <v>4</v>
      </c>
      <c r="B25" s="45" t="s">
        <v>57</v>
      </c>
      <c r="C25" s="14" t="s">
        <v>16</v>
      </c>
      <c r="D25" s="12">
        <v>1</v>
      </c>
      <c r="E25" s="13">
        <v>971568</v>
      </c>
      <c r="F25" s="13">
        <f t="shared" si="0"/>
        <v>971568</v>
      </c>
    </row>
    <row r="26" spans="1:6" ht="15.75" x14ac:dyDescent="0.2">
      <c r="A26" s="10">
        <v>5</v>
      </c>
      <c r="B26" s="45" t="s">
        <v>58</v>
      </c>
      <c r="C26" s="14" t="s">
        <v>16</v>
      </c>
      <c r="D26" s="12">
        <v>4</v>
      </c>
      <c r="E26" s="13">
        <v>892286</v>
      </c>
      <c r="F26" s="13">
        <f>D26*E26</f>
        <v>3569144</v>
      </c>
    </row>
    <row r="27" spans="1:6" ht="15.75" x14ac:dyDescent="0.2">
      <c r="A27" s="33" t="s">
        <v>22</v>
      </c>
      <c r="B27" s="34" t="s">
        <v>35</v>
      </c>
      <c r="C27" s="35"/>
      <c r="D27" s="35"/>
      <c r="E27" s="35"/>
      <c r="F27" s="36"/>
    </row>
    <row r="28" spans="1:6" ht="15.75" x14ac:dyDescent="0.2">
      <c r="A28" s="10">
        <v>1</v>
      </c>
      <c r="B28" s="45" t="s">
        <v>23</v>
      </c>
      <c r="C28" s="14" t="s">
        <v>16</v>
      </c>
      <c r="D28" s="12">
        <v>1</v>
      </c>
      <c r="E28" s="13">
        <v>3269700</v>
      </c>
      <c r="F28" s="13">
        <f>D28*E28</f>
        <v>3269700</v>
      </c>
    </row>
    <row r="29" spans="1:6" ht="15.75" x14ac:dyDescent="0.2">
      <c r="A29" s="10">
        <v>2</v>
      </c>
      <c r="B29" s="45" t="s">
        <v>3</v>
      </c>
      <c r="C29" s="14" t="s">
        <v>16</v>
      </c>
      <c r="D29" s="12">
        <v>3</v>
      </c>
      <c r="E29" s="13">
        <v>1769790</v>
      </c>
      <c r="F29" s="13">
        <f t="shared" ref="F29" si="1">D29*E29</f>
        <v>5309370</v>
      </c>
    </row>
    <row r="30" spans="1:6" ht="15.75" x14ac:dyDescent="0.2">
      <c r="A30" s="37" t="s">
        <v>24</v>
      </c>
      <c r="B30" s="46" t="s">
        <v>36</v>
      </c>
      <c r="C30" s="38"/>
      <c r="D30" s="38"/>
      <c r="E30" s="38"/>
      <c r="F30" s="39"/>
    </row>
    <row r="31" spans="1:6" ht="15.75" x14ac:dyDescent="0.2">
      <c r="A31" s="4">
        <v>1</v>
      </c>
      <c r="B31" s="47" t="s">
        <v>25</v>
      </c>
      <c r="C31" s="7" t="s">
        <v>26</v>
      </c>
      <c r="D31" s="5">
        <v>1</v>
      </c>
      <c r="E31" s="6">
        <v>1938950</v>
      </c>
      <c r="F31" s="6">
        <f>D31*E31</f>
        <v>1938950</v>
      </c>
    </row>
    <row r="32" spans="1:6" ht="15.75" x14ac:dyDescent="0.2">
      <c r="A32" s="4">
        <v>2</v>
      </c>
      <c r="B32" s="47" t="s">
        <v>56</v>
      </c>
      <c r="C32" s="7" t="s">
        <v>26</v>
      </c>
      <c r="D32" s="5">
        <v>17</v>
      </c>
      <c r="E32" s="6">
        <v>756740</v>
      </c>
      <c r="F32" s="6">
        <f>D32*E32</f>
        <v>12864580</v>
      </c>
    </row>
    <row r="33" spans="1:6" ht="15.75" x14ac:dyDescent="0.2">
      <c r="A33" s="40" t="s">
        <v>27</v>
      </c>
      <c r="B33" s="41" t="s">
        <v>37</v>
      </c>
      <c r="C33" s="42"/>
      <c r="D33" s="42"/>
      <c r="E33" s="42"/>
      <c r="F33" s="43"/>
    </row>
    <row r="34" spans="1:6" ht="15.75" x14ac:dyDescent="0.2">
      <c r="A34" s="4">
        <v>1</v>
      </c>
      <c r="B34" s="47" t="s">
        <v>55</v>
      </c>
      <c r="C34" s="7" t="s">
        <v>16</v>
      </c>
      <c r="D34" s="5">
        <v>3</v>
      </c>
      <c r="E34" s="6">
        <v>375000</v>
      </c>
      <c r="F34" s="6">
        <f>D34*E34</f>
        <v>1125000</v>
      </c>
    </row>
    <row r="35" spans="1:6" ht="15.75" x14ac:dyDescent="0.2">
      <c r="A35" s="40" t="s">
        <v>2</v>
      </c>
      <c r="B35" s="41" t="s">
        <v>38</v>
      </c>
      <c r="C35" s="42"/>
      <c r="D35" s="42"/>
      <c r="E35" s="42"/>
      <c r="F35" s="43"/>
    </row>
    <row r="36" spans="1:6" ht="15.75" x14ac:dyDescent="0.2">
      <c r="A36" s="4">
        <v>1</v>
      </c>
      <c r="B36" s="47" t="s">
        <v>28</v>
      </c>
      <c r="C36" s="7" t="s">
        <v>16</v>
      </c>
      <c r="D36" s="5">
        <v>3</v>
      </c>
      <c r="E36" s="6">
        <v>2192976</v>
      </c>
      <c r="F36" s="6">
        <f>D36*E36</f>
        <v>6578928</v>
      </c>
    </row>
    <row r="37" spans="1:6" ht="15.75" x14ac:dyDescent="0.2">
      <c r="A37" s="62" t="s">
        <v>29</v>
      </c>
      <c r="B37" s="63"/>
      <c r="C37" s="15"/>
      <c r="D37" s="16"/>
      <c r="E37" s="16"/>
      <c r="F37" s="17">
        <f>SUM(F13:F36)</f>
        <v>91182835</v>
      </c>
    </row>
    <row r="38" spans="1:6" ht="15.75" x14ac:dyDescent="0.2">
      <c r="A38" s="64" t="s">
        <v>39</v>
      </c>
      <c r="B38" s="65"/>
      <c r="C38" s="19"/>
      <c r="D38" s="20"/>
      <c r="E38" s="20"/>
      <c r="F38" s="21">
        <f>0.1*F37</f>
        <v>9118283.5</v>
      </c>
    </row>
    <row r="39" spans="1:6" ht="15.75" customHeight="1" x14ac:dyDescent="0.2">
      <c r="A39" s="64" t="s">
        <v>30</v>
      </c>
      <c r="B39" s="66"/>
      <c r="C39" s="18"/>
      <c r="D39" s="24"/>
      <c r="E39" s="24"/>
      <c r="F39" s="25" t="s">
        <v>40</v>
      </c>
    </row>
    <row r="40" spans="1:6" ht="34.5" customHeight="1" x14ac:dyDescent="0.2">
      <c r="A40" s="67" t="s">
        <v>31</v>
      </c>
      <c r="B40" s="68"/>
      <c r="C40" s="22"/>
      <c r="D40" s="23"/>
      <c r="E40" s="23"/>
      <c r="F40" s="27">
        <f>SUM(F37:F39)</f>
        <v>100301118.5</v>
      </c>
    </row>
    <row r="41" spans="1:6" s="26" customFormat="1" ht="15.75" x14ac:dyDescent="0.2">
      <c r="A41" s="52" t="s">
        <v>41</v>
      </c>
      <c r="B41" s="50"/>
      <c r="C41" s="50"/>
      <c r="D41" s="50"/>
      <c r="E41" s="50"/>
      <c r="F41" s="51"/>
    </row>
    <row r="42" spans="1:6" s="26" customFormat="1" ht="15.75" x14ac:dyDescent="0.2">
      <c r="A42" s="49" t="s">
        <v>46</v>
      </c>
      <c r="B42" s="50"/>
      <c r="C42" s="50"/>
      <c r="D42" s="50"/>
      <c r="E42" s="50"/>
      <c r="F42" s="51"/>
    </row>
    <row r="43" spans="1:6" s="26" customFormat="1" ht="15.75" x14ac:dyDescent="0.2">
      <c r="A43" s="52" t="s">
        <v>43</v>
      </c>
      <c r="B43" s="50"/>
      <c r="C43" s="50"/>
      <c r="D43" s="50"/>
      <c r="E43" s="50"/>
      <c r="F43" s="51"/>
    </row>
    <row r="44" spans="1:6" s="26" customFormat="1" ht="15.75" x14ac:dyDescent="0.2">
      <c r="A44" s="49" t="s">
        <v>47</v>
      </c>
      <c r="B44" s="50"/>
      <c r="C44" s="50"/>
      <c r="D44" s="50"/>
      <c r="E44" s="50"/>
      <c r="F44" s="51"/>
    </row>
    <row r="45" spans="1:6" s="26" customFormat="1" ht="15.75" x14ac:dyDescent="0.2">
      <c r="A45" s="52" t="s">
        <v>44</v>
      </c>
      <c r="B45" s="50"/>
      <c r="C45" s="50"/>
      <c r="D45" s="50"/>
      <c r="E45" s="50"/>
      <c r="F45" s="51"/>
    </row>
    <row r="46" spans="1:6" s="26" customFormat="1" ht="15.75" x14ac:dyDescent="0.2">
      <c r="A46" s="52" t="s">
        <v>45</v>
      </c>
      <c r="B46" s="50"/>
      <c r="C46" s="50"/>
      <c r="D46" s="50"/>
      <c r="E46" s="50"/>
      <c r="F46" s="51"/>
    </row>
    <row r="47" spans="1:6" s="26" customFormat="1" ht="15.75" x14ac:dyDescent="0.2">
      <c r="A47" s="52" t="s">
        <v>42</v>
      </c>
      <c r="B47" s="50"/>
      <c r="C47" s="50"/>
      <c r="D47" s="50"/>
      <c r="E47" s="50"/>
      <c r="F47" s="51"/>
    </row>
    <row r="48" spans="1:6" ht="36" customHeight="1" x14ac:dyDescent="0.2">
      <c r="A48" s="56" t="s">
        <v>32</v>
      </c>
      <c r="B48" s="57"/>
      <c r="C48" s="58"/>
      <c r="D48" s="59" t="s">
        <v>48</v>
      </c>
      <c r="E48" s="60"/>
      <c r="F48" s="61"/>
    </row>
    <row r="49" spans="1:6" ht="122.25" customHeight="1" x14ac:dyDescent="0.2">
      <c r="A49" s="53"/>
      <c r="B49" s="54"/>
      <c r="C49" s="55"/>
      <c r="D49" s="53"/>
      <c r="E49" s="54"/>
      <c r="F49" s="55"/>
    </row>
  </sheetData>
  <mergeCells count="26">
    <mergeCell ref="B12:F12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37:B37"/>
    <mergeCell ref="A38:B38"/>
    <mergeCell ref="A39:B39"/>
    <mergeCell ref="A40:B40"/>
    <mergeCell ref="A41:F41"/>
    <mergeCell ref="A42:F42"/>
    <mergeCell ref="A43:F43"/>
    <mergeCell ref="A49:C49"/>
    <mergeCell ref="D49:F49"/>
    <mergeCell ref="A44:F44"/>
    <mergeCell ref="A45:F45"/>
    <mergeCell ref="A46:F46"/>
    <mergeCell ref="A47:F47"/>
    <mergeCell ref="A48:C48"/>
    <mergeCell ref="D48:F48"/>
  </mergeCells>
  <hyperlinks>
    <hyperlink ref="A7" r:id="rId1" display="http://www.thepkimson.com/"/>
  </hyperlinks>
  <pageMargins left="0.7" right="0.7" top="0.75" bottom="0.75" header="0.3" footer="0.3"/>
  <pageSetup fitToHeight="0" orientation="portrait" verticalDpi="0" r:id="rId2"/>
  <rowBreaks count="1" manualBreakCount="1">
    <brk id="36" max="5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2019-08-22T11:00:50Z</cp:lastPrinted>
  <dcterms:created xsi:type="dcterms:W3CDTF">2019-08-14T16:28:08Z</dcterms:created>
  <dcterms:modified xsi:type="dcterms:W3CDTF">2019-08-23T07:55:32Z</dcterms:modified>
</cp:coreProperties>
</file>