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Sheet1!$A$1:$I$55</definedName>
  </definedNames>
  <calcPr calcId="152511" calcMode="manual"/>
</workbook>
</file>

<file path=xl/calcChain.xml><?xml version="1.0" encoding="utf-8"?>
<calcChain xmlns="http://schemas.openxmlformats.org/spreadsheetml/2006/main">
  <c r="I28" i="1" l="1"/>
  <c r="I27" i="1"/>
  <c r="I26" i="1"/>
  <c r="I25" i="1"/>
  <c r="I24" i="1"/>
  <c r="I23" i="1"/>
  <c r="I22" i="1"/>
  <c r="I21" i="1"/>
  <c r="I20" i="1"/>
  <c r="I19" i="1"/>
  <c r="I17" i="1"/>
  <c r="I16" i="1"/>
  <c r="I29" i="1" s="1"/>
  <c r="I30" i="1" l="1"/>
  <c r="I31" i="1"/>
</calcChain>
</file>

<file path=xl/sharedStrings.xml><?xml version="1.0" encoding="utf-8"?>
<sst xmlns="http://schemas.openxmlformats.org/spreadsheetml/2006/main" count="95" uniqueCount="65">
  <si>
    <t>BÁO GIÁ</t>
  </si>
  <si>
    <t>STT</t>
  </si>
  <si>
    <t>Tên hàng hóa</t>
  </si>
  <si>
    <t>Xuất xứ</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</si>
  <si>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</si>
  <si>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</si>
  <si>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</si>
  <si>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</si>
  <si>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</si>
  <si>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</si>
  <si>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</si>
  <si>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 Thanh toán trước 100%.</t>
  </si>
  <si>
    <t>Chứng từ</t>
  </si>
  <si>
    <t>Trân trọng ./.</t>
  </si>
  <si>
    <t>CÔNG TY TNHH MỘT THÀNH VIÊN SIÊU VẬT LIỆU</t>
  </si>
  <si>
    <t>Số lượng (pc)</t>
  </si>
  <si>
    <t>Chúng tôi rất mong nhận được sự hợp tác từ quý Công ty.</t>
  </si>
  <si>
    <t>Hiệu lực báo giá</t>
  </si>
  <si>
    <t>- 03 ngày làm việc.</t>
  </si>
  <si>
    <t>EU</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</si>
  <si>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Điện thoại: 098 9944 746 | Fax: -
Email: sales@ss-materials.com | Web: www.ss-materials.com
</t>
    </r>
  </si>
  <si>
    <r>
      <t>- Certificate of Test - CQ</t>
    </r>
    <r>
      <rPr>
        <i/>
        <sz val="13"/>
        <color theme="1"/>
        <rFont val="Times New Roman"/>
        <family val="1"/>
      </rPr>
      <t xml:space="preserve"> (bản sao);</t>
    </r>
  </si>
  <si>
    <t>Hồ Chí Minh, ngày 19 tháng 08 năm 2019</t>
  </si>
  <si>
    <t>Kích thước yêu cầu</t>
  </si>
  <si>
    <t>Kích thước offer</t>
  </si>
  <si>
    <t>t6 x 50 x 6000mm</t>
  </si>
  <si>
    <t>t6 x 50 x 2000mm</t>
  </si>
  <si>
    <t>16OD x 1,500mm</t>
  </si>
  <si>
    <t>46OD x 100mm</t>
  </si>
  <si>
    <t>55OD x 200mm</t>
  </si>
  <si>
    <t>20A x Sch40 x 150mm</t>
  </si>
  <si>
    <t>25A x Sch40 x 500mm</t>
  </si>
  <si>
    <t>50A x Sch40 x 200mm</t>
  </si>
  <si>
    <t>80A x Sch20S x 400mm</t>
  </si>
  <si>
    <t>200A x Sch20s x 200mm</t>
  </si>
  <si>
    <t>t4 x 1,500 x 6000mm</t>
  </si>
  <si>
    <t>t4 x 1,000 x 2000mm</t>
  </si>
  <si>
    <t>t6 x 1,500 x 4000mm</t>
  </si>
  <si>
    <t>6.35 x 50 x 6096mm</t>
  </si>
  <si>
    <t>6.35 x 50 x 2000mm</t>
  </si>
  <si>
    <t>50.8 x 100mm</t>
  </si>
  <si>
    <t>57.15 x 203.2mm</t>
  </si>
  <si>
    <t>3/4” Sch40 x 5.91”</t>
  </si>
  <si>
    <t>1” Sch40 x 19.69”</t>
  </si>
  <si>
    <t>2” Sch 40 x 7.874”</t>
  </si>
  <si>
    <t>3” Sch40s x 15.75”</t>
  </si>
  <si>
    <t>8” Sch40s x 7.874”</t>
  </si>
  <si>
    <t>4.7625 x 1,50 x 6000mm</t>
  </si>
  <si>
    <t>4.7625 x 1000 x 2000mm</t>
  </si>
  <si>
    <t>6.35 x 1500 x 4000mm</t>
  </si>
  <si>
    <t>Ni99.0  OR SB-160 UNS N02200</t>
  </si>
  <si>
    <t>SUS304 OR  SA-479 Type 304</t>
  </si>
  <si>
    <t>FLAT BAR</t>
  </si>
  <si>
    <t>PIPE</t>
  </si>
  <si>
    <t>PLATE</t>
  </si>
  <si>
    <t>Vật liệu</t>
  </si>
  <si>
    <t>Đơn giá (USD/pc)</t>
  </si>
  <si>
    <t>Thành tiền (USD)</t>
  </si>
  <si>
    <t>Ni99.0 OR SB-161 UNS N02200</t>
  </si>
  <si>
    <t>Ni99.0 OR SB162 UNS N02200</t>
  </si>
  <si>
    <t>ROUND BAR</t>
  </si>
  <si>
    <t>- Thời gian giao hàng: 7-8 tuần kể từ ngày nhận được thanh toán;</t>
  </si>
  <si>
    <r>
      <t>- Địa điểm giao hàng: Tại kho Bên mua</t>
    </r>
    <r>
      <rPr>
        <i/>
        <sz val="13"/>
        <color theme="1"/>
        <rFont val="Times New Roman"/>
        <family val="1"/>
      </rPr>
      <t xml:space="preserve"> (Đồng Nai).</t>
    </r>
  </si>
  <si>
    <t>Số: SVL-KOBE/190819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</si>
  <si>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TNHH KOBE  EN&amp;M VIỆT NAM</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</si>
</sst>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5"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sz val="12"/>
      <name val="Times New Roman"/>
      <family val="1"/>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3" fillId="0" borderId="0" xfId="0" applyFont="1" applyAlignment="1">
      <alignment vertical="top" wrapText="1"/>
    </xf>
    <xf numFmtId="0" fontId="3" fillId="0" borderId="0" xfId="0" applyFont="1"/>
    <xf numFmtId="0" fontId="2" fillId="2" borderId="1" xfId="0"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3" fillId="0" borderId="0" xfId="0" applyFont="1" applyAlignment="1">
      <alignment vertical="center"/>
    </xf>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0" fontId="8" fillId="0" borderId="0" xfId="0" applyFont="1" applyAlignment="1">
      <alignment horizontal="left"/>
    </xf>
    <xf numFmtId="0" fontId="6" fillId="0" borderId="0" xfId="0" applyFont="1" applyAlignment="1">
      <alignment horizontal="center"/>
    </xf>
    <xf numFmtId="0" fontId="8" fillId="0" borderId="0" xfId="0" applyFont="1"/>
    <xf numFmtId="0" fontId="1" fillId="0" borderId="0" xfId="0" applyFont="1"/>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1" fillId="0" borderId="1" xfId="0" applyFont="1" applyBorder="1" applyAlignment="1">
      <alignment horizontal="left" vertical="center"/>
    </xf>
    <xf numFmtId="0" fontId="9" fillId="2" borderId="0" xfId="0" applyFont="1" applyFill="1" applyAlignment="1">
      <alignment horizontal="center" vertical="center" wrapText="1"/>
    </xf>
    <xf numFmtId="0" fontId="3" fillId="0" borderId="0" xfId="0" applyFont="1" applyAlignment="1">
      <alignment horizontal="left" vertical="top"/>
    </xf>
    <xf numFmtId="0" fontId="14" fillId="0" borderId="1" xfId="0" applyFont="1" applyBorder="1" applyAlignment="1">
      <alignment horizontal="left" vertical="top" wrapText="1"/>
    </xf>
    <xf numFmtId="0" fontId="6" fillId="0" borderId="0" xfId="0" applyFont="1" applyAlignment="1">
      <alignment horizontal="left" vertical="top"/>
    </xf>
    <xf numFmtId="0" fontId="6" fillId="0" borderId="0" xfId="0" quotePrefix="1" applyFont="1" applyAlignment="1">
      <alignment horizontal="left" vertical="top"/>
    </xf>
    <xf numFmtId="0" fontId="1" fillId="0" borderId="0" xfId="0" applyFont="1" applyAlignment="1">
      <alignment horizontal="left" vertical="top"/>
    </xf>
    <xf numFmtId="164" fontId="3" fillId="0" borderId="0" xfId="0" applyNumberFormat="1" applyFont="1"/>
    <xf numFmtId="164" fontId="2" fillId="2" borderId="1" xfId="0" applyNumberFormat="1" applyFont="1" applyFill="1" applyBorder="1" applyAlignment="1">
      <alignment horizontal="center" vertical="center" wrapText="1"/>
    </xf>
    <xf numFmtId="164" fontId="1" fillId="0" borderId="1" xfId="0" applyNumberFormat="1" applyFont="1" applyBorder="1" applyAlignment="1">
      <alignment horizontal="right" vertical="center"/>
    </xf>
    <xf numFmtId="164" fontId="1" fillId="0" borderId="1" xfId="0" applyNumberFormat="1" applyFont="1" applyBorder="1"/>
    <xf numFmtId="164" fontId="2" fillId="0" borderId="1" xfId="0" applyNumberFormat="1" applyFont="1" applyBorder="1"/>
    <xf numFmtId="164" fontId="6" fillId="0" borderId="0" xfId="0" applyNumberFormat="1" applyFont="1"/>
    <xf numFmtId="164" fontId="13" fillId="0" borderId="0" xfId="0" applyNumberFormat="1" applyFont="1" applyAlignment="1"/>
    <xf numFmtId="164" fontId="1" fillId="0" borderId="0" xfId="0" applyNumberFormat="1" applyFont="1"/>
    <xf numFmtId="164" fontId="1" fillId="0" borderId="1" xfId="0" applyNumberFormat="1" applyFont="1" applyBorder="1" applyAlignment="1">
      <alignment horizontal="center" vertical="center"/>
    </xf>
    <xf numFmtId="0" fontId="1" fillId="0" borderId="3" xfId="0" applyFont="1" applyBorder="1" applyAlignment="1">
      <alignment vertical="center" wrapText="1"/>
    </xf>
    <xf numFmtId="0" fontId="1" fillId="0" borderId="4" xfId="0" applyFont="1" applyBorder="1" applyAlignment="1">
      <alignment vertical="center" wrapText="1"/>
    </xf>
    <xf numFmtId="0" fontId="1" fillId="0" borderId="5" xfId="0" applyFont="1" applyBorder="1"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638175</xdr:colOff>
      <xdr:row>0</xdr:row>
      <xdr:rowOff>66675</xdr:rowOff>
    </xdr:from>
    <xdr:to>
      <xdr:col>9</xdr:col>
      <xdr:colOff>222885</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0"/>
  <sheetViews>
    <sheetView tabSelected="1" view="pageBreakPreview" topLeftCell="A37" zoomScaleNormal="100" zoomScaleSheetLayoutView="100" workbookViewId="0">
      <selection activeCell="M11" sqref="M11"/>
    </sheetView>
  </sheetViews>
  <sheetFormatPr defaultRowHeight="15" x14ac:dyDescent="0.25"/>
  <cols>
    <col min="1" max="1" width="5.5703125" style="2" customWidth="1"/>
    <col min="2" max="2" width="14.140625" style="2" bestFit="1" customWidth="1"/>
    <col min="3" max="3" width="33.140625" style="29" customWidth="1"/>
    <col min="4" max="4" width="8.7109375" style="2" bestFit="1" customWidth="1"/>
    <col min="5" max="5" width="23.7109375" style="2" bestFit="1" customWidth="1"/>
    <col min="6" max="6" width="24.28515625" style="2" bestFit="1" customWidth="1"/>
    <col min="7" max="7" width="9.5703125" style="2" bestFit="1" customWidth="1"/>
    <col min="8" max="8" width="9.7109375" style="34" bestFit="1" customWidth="1"/>
    <col min="9" max="9" width="11.140625" style="34" bestFit="1" customWidth="1"/>
    <col min="10" max="16384" width="9.140625" style="2"/>
  </cols>
  <sheetData>
    <row r="1" spans="1:11" ht="15" customHeight="1" x14ac:dyDescent="0.25">
      <c r="A1" s="15" t="s">
        <v>20</v>
      </c>
      <c r="B1" s="15"/>
      <c r="C1" s="15"/>
      <c r="D1" s="15"/>
      <c r="E1" s="15"/>
      <c r="F1" s="15"/>
      <c r="G1" s="15"/>
      <c r="H1" s="15"/>
      <c r="I1" s="15"/>
      <c r="J1" s="1"/>
      <c r="K1" s="1"/>
    </row>
    <row r="2" spans="1:11" x14ac:dyDescent="0.25">
      <c r="A2" s="15"/>
      <c r="B2" s="15"/>
      <c r="C2" s="15"/>
      <c r="D2" s="15"/>
      <c r="E2" s="15"/>
      <c r="F2" s="15"/>
      <c r="G2" s="15"/>
      <c r="H2" s="15"/>
      <c r="I2" s="15"/>
      <c r="J2" s="1"/>
      <c r="K2" s="1"/>
    </row>
    <row r="3" spans="1:11" x14ac:dyDescent="0.25">
      <c r="A3" s="15"/>
      <c r="B3" s="15"/>
      <c r="C3" s="15"/>
      <c r="D3" s="15"/>
      <c r="E3" s="15"/>
      <c r="F3" s="15"/>
      <c r="G3" s="15"/>
      <c r="H3" s="15"/>
      <c r="I3" s="15"/>
      <c r="J3" s="1"/>
      <c r="K3" s="1"/>
    </row>
    <row r="4" spans="1:11" x14ac:dyDescent="0.25">
      <c r="A4" s="15"/>
      <c r="B4" s="15"/>
      <c r="C4" s="15"/>
      <c r="D4" s="15"/>
      <c r="E4" s="15"/>
      <c r="F4" s="15"/>
      <c r="G4" s="15"/>
      <c r="H4" s="15"/>
      <c r="I4" s="15"/>
      <c r="J4" s="1"/>
      <c r="K4" s="1"/>
    </row>
    <row r="5" spans="1:11" x14ac:dyDescent="0.25">
      <c r="A5" s="15"/>
      <c r="B5" s="15"/>
      <c r="C5" s="15"/>
      <c r="D5" s="15"/>
      <c r="E5" s="15"/>
      <c r="F5" s="15"/>
      <c r="G5" s="15"/>
      <c r="H5" s="15"/>
      <c r="I5" s="15"/>
      <c r="J5" s="1"/>
      <c r="K5" s="1"/>
    </row>
    <row r="6" spans="1:11" x14ac:dyDescent="0.25">
      <c r="A6" s="15"/>
      <c r="B6" s="15"/>
      <c r="C6" s="15"/>
      <c r="D6" s="15"/>
      <c r="E6" s="15"/>
      <c r="F6" s="15"/>
      <c r="G6" s="15"/>
      <c r="H6" s="15"/>
      <c r="I6" s="15"/>
      <c r="J6" s="1"/>
      <c r="K6" s="1"/>
    </row>
    <row r="7" spans="1:11" ht="45" x14ac:dyDescent="0.6">
      <c r="A7" s="16" t="s">
        <v>0</v>
      </c>
      <c r="B7" s="16"/>
      <c r="C7" s="16"/>
      <c r="D7" s="16"/>
      <c r="E7" s="16"/>
      <c r="F7" s="16"/>
      <c r="G7" s="16"/>
      <c r="H7" s="16"/>
      <c r="I7" s="16"/>
    </row>
    <row r="8" spans="1:11" ht="15.75" x14ac:dyDescent="0.25">
      <c r="A8" s="17" t="s">
        <v>63</v>
      </c>
      <c r="B8" s="17"/>
      <c r="C8" s="17"/>
      <c r="D8" s="17"/>
      <c r="E8" s="17"/>
      <c r="F8" s="17"/>
      <c r="G8" s="17"/>
      <c r="H8" s="17"/>
      <c r="I8" s="17"/>
    </row>
    <row r="9" spans="1:11" ht="15.75" x14ac:dyDescent="0.25">
      <c r="A9" s="18" t="s">
        <v>22</v>
      </c>
      <c r="B9" s="18"/>
      <c r="C9" s="18"/>
      <c r="D9" s="18"/>
      <c r="E9" s="18"/>
      <c r="F9" s="18"/>
      <c r="G9" s="18"/>
      <c r="H9" s="18"/>
      <c r="I9" s="18"/>
    </row>
    <row r="10" spans="1:11" ht="4.5" customHeight="1" x14ac:dyDescent="0.25"/>
    <row r="11" spans="1:11" ht="15" customHeight="1" x14ac:dyDescent="0.25">
      <c r="A11" s="19" t="s">
        <v>64</v>
      </c>
      <c r="B11" s="19"/>
      <c r="C11" s="19"/>
      <c r="D11" s="19"/>
      <c r="E11" s="19"/>
      <c r="F11" s="19"/>
      <c r="G11" s="19"/>
      <c r="H11" s="19"/>
      <c r="I11" s="19"/>
      <c r="J11" s="1"/>
      <c r="K11" s="1"/>
    </row>
    <row r="12" spans="1:11" x14ac:dyDescent="0.25">
      <c r="A12" s="19"/>
      <c r="B12" s="19"/>
      <c r="C12" s="19"/>
      <c r="D12" s="19"/>
      <c r="E12" s="19"/>
      <c r="F12" s="19"/>
      <c r="G12" s="19"/>
      <c r="H12" s="19"/>
      <c r="I12" s="19"/>
      <c r="J12" s="1"/>
      <c r="K12" s="1"/>
    </row>
    <row r="13" spans="1:11" x14ac:dyDescent="0.25">
      <c r="A13" s="19"/>
      <c r="B13" s="19"/>
      <c r="C13" s="19"/>
      <c r="D13" s="19"/>
      <c r="E13" s="19"/>
      <c r="F13" s="19"/>
      <c r="G13" s="19"/>
      <c r="H13" s="19"/>
      <c r="I13" s="19"/>
      <c r="J13" s="1"/>
      <c r="K13" s="1"/>
    </row>
    <row r="14" spans="1:11" ht="9.75" customHeight="1" x14ac:dyDescent="0.25">
      <c r="A14" s="20"/>
      <c r="B14" s="20"/>
      <c r="C14" s="20"/>
      <c r="D14" s="20"/>
      <c r="E14" s="20"/>
      <c r="F14" s="20"/>
      <c r="G14" s="20"/>
      <c r="H14" s="20"/>
      <c r="I14" s="20"/>
      <c r="J14" s="1"/>
      <c r="K14" s="1"/>
    </row>
    <row r="15" spans="1:11" s="4" customFormat="1" ht="32.25" customHeight="1" x14ac:dyDescent="0.25">
      <c r="A15" s="3" t="s">
        <v>1</v>
      </c>
      <c r="B15" s="3" t="s">
        <v>2</v>
      </c>
      <c r="C15" s="28" t="s">
        <v>55</v>
      </c>
      <c r="D15" s="3" t="s">
        <v>3</v>
      </c>
      <c r="E15" s="3" t="s">
        <v>23</v>
      </c>
      <c r="F15" s="3" t="s">
        <v>24</v>
      </c>
      <c r="G15" s="3" t="s">
        <v>15</v>
      </c>
      <c r="H15" s="35" t="s">
        <v>56</v>
      </c>
      <c r="I15" s="35" t="s">
        <v>57</v>
      </c>
    </row>
    <row r="16" spans="1:11" s="7" customFormat="1" ht="15.75" x14ac:dyDescent="0.25">
      <c r="A16" s="5">
        <v>1</v>
      </c>
      <c r="B16" s="27" t="s">
        <v>52</v>
      </c>
      <c r="C16" s="30" t="s">
        <v>50</v>
      </c>
      <c r="D16" s="5" t="s">
        <v>19</v>
      </c>
      <c r="E16" s="27" t="s">
        <v>25</v>
      </c>
      <c r="F16" s="6" t="s">
        <v>38</v>
      </c>
      <c r="G16" s="5">
        <v>1</v>
      </c>
      <c r="H16" s="42">
        <v>1201.5928727547846</v>
      </c>
      <c r="I16" s="36">
        <f>G16*H16</f>
        <v>1201.5928727547846</v>
      </c>
    </row>
    <row r="17" spans="1:9" s="7" customFormat="1" ht="15.75" x14ac:dyDescent="0.25">
      <c r="A17" s="5">
        <v>2</v>
      </c>
      <c r="B17" s="27" t="s">
        <v>52</v>
      </c>
      <c r="C17" s="30" t="s">
        <v>50</v>
      </c>
      <c r="D17" s="5" t="s">
        <v>19</v>
      </c>
      <c r="E17" s="27" t="s">
        <v>26</v>
      </c>
      <c r="F17" s="6" t="s">
        <v>39</v>
      </c>
      <c r="G17" s="5">
        <v>1</v>
      </c>
      <c r="H17" s="42">
        <v>437.37505160609368</v>
      </c>
      <c r="I17" s="36">
        <f>G17*H17</f>
        <v>437.37505160609368</v>
      </c>
    </row>
    <row r="18" spans="1:9" s="7" customFormat="1" ht="15.75" x14ac:dyDescent="0.25">
      <c r="A18" s="5">
        <v>3</v>
      </c>
      <c r="B18" s="27" t="s">
        <v>60</v>
      </c>
      <c r="C18" s="30" t="s">
        <v>51</v>
      </c>
      <c r="D18" s="5" t="s">
        <v>19</v>
      </c>
      <c r="E18" s="27" t="s">
        <v>27</v>
      </c>
      <c r="F18" s="43"/>
      <c r="G18" s="44"/>
      <c r="H18" s="44"/>
      <c r="I18" s="45"/>
    </row>
    <row r="19" spans="1:9" s="7" customFormat="1" ht="15.75" x14ac:dyDescent="0.25">
      <c r="A19" s="5">
        <v>4</v>
      </c>
      <c r="B19" s="27" t="s">
        <v>60</v>
      </c>
      <c r="C19" s="30" t="s">
        <v>50</v>
      </c>
      <c r="D19" s="5" t="s">
        <v>19</v>
      </c>
      <c r="E19" s="27" t="s">
        <v>28</v>
      </c>
      <c r="F19" s="6" t="s">
        <v>40</v>
      </c>
      <c r="G19" s="5">
        <v>1</v>
      </c>
      <c r="H19" s="42">
        <v>116.4748778733619</v>
      </c>
      <c r="I19" s="36">
        <f>G19*H19</f>
        <v>116.4748778733619</v>
      </c>
    </row>
    <row r="20" spans="1:9" s="7" customFormat="1" ht="15.75" x14ac:dyDescent="0.25">
      <c r="A20" s="5">
        <v>5</v>
      </c>
      <c r="B20" s="27" t="s">
        <v>60</v>
      </c>
      <c r="C20" s="30" t="s">
        <v>50</v>
      </c>
      <c r="D20" s="5" t="s">
        <v>19</v>
      </c>
      <c r="E20" s="27" t="s">
        <v>29</v>
      </c>
      <c r="F20" s="6" t="s">
        <v>41</v>
      </c>
      <c r="G20" s="5">
        <v>1</v>
      </c>
      <c r="H20" s="42">
        <v>257.90865814815851</v>
      </c>
      <c r="I20" s="36">
        <f>G20*H20</f>
        <v>257.90865814815851</v>
      </c>
    </row>
    <row r="21" spans="1:9" s="7" customFormat="1" ht="15.75" x14ac:dyDescent="0.25">
      <c r="A21" s="5">
        <v>6</v>
      </c>
      <c r="B21" s="27" t="s">
        <v>53</v>
      </c>
      <c r="C21" s="30" t="s">
        <v>58</v>
      </c>
      <c r="D21" s="5" t="s">
        <v>19</v>
      </c>
      <c r="E21" s="27" t="s">
        <v>30</v>
      </c>
      <c r="F21" s="6" t="s">
        <v>42</v>
      </c>
      <c r="G21" s="5">
        <v>1</v>
      </c>
      <c r="H21" s="42">
        <v>28.524459887353935</v>
      </c>
      <c r="I21" s="36">
        <f>G21*H21</f>
        <v>28.524459887353935</v>
      </c>
    </row>
    <row r="22" spans="1:9" s="7" customFormat="1" ht="15.75" x14ac:dyDescent="0.25">
      <c r="A22" s="5">
        <v>7</v>
      </c>
      <c r="B22" s="27" t="s">
        <v>53</v>
      </c>
      <c r="C22" s="30" t="s">
        <v>58</v>
      </c>
      <c r="D22" s="5" t="s">
        <v>19</v>
      </c>
      <c r="E22" s="27" t="s">
        <v>31</v>
      </c>
      <c r="F22" s="6" t="s">
        <v>43</v>
      </c>
      <c r="G22" s="5">
        <v>1</v>
      </c>
      <c r="H22" s="42">
        <v>158.07304854241971</v>
      </c>
      <c r="I22" s="36">
        <f>G22*H22</f>
        <v>158.07304854241971</v>
      </c>
    </row>
    <row r="23" spans="1:9" s="7" customFormat="1" ht="15.75" x14ac:dyDescent="0.25">
      <c r="A23" s="5">
        <v>8</v>
      </c>
      <c r="B23" s="27" t="s">
        <v>53</v>
      </c>
      <c r="C23" s="30" t="s">
        <v>58</v>
      </c>
      <c r="D23" s="5" t="s">
        <v>19</v>
      </c>
      <c r="E23" s="27" t="s">
        <v>32</v>
      </c>
      <c r="F23" s="6" t="s">
        <v>44</v>
      </c>
      <c r="G23" s="5">
        <v>1</v>
      </c>
      <c r="H23" s="42">
        <v>73.688188042331006</v>
      </c>
      <c r="I23" s="36">
        <f>G23*H23</f>
        <v>73.688188042331006</v>
      </c>
    </row>
    <row r="24" spans="1:9" s="7" customFormat="1" ht="15.75" x14ac:dyDescent="0.25">
      <c r="A24" s="5">
        <v>9</v>
      </c>
      <c r="B24" s="27" t="s">
        <v>53</v>
      </c>
      <c r="C24" s="30" t="s">
        <v>58</v>
      </c>
      <c r="D24" s="5" t="s">
        <v>19</v>
      </c>
      <c r="E24" s="27" t="s">
        <v>33</v>
      </c>
      <c r="F24" s="6" t="s">
        <v>45</v>
      </c>
      <c r="G24" s="5">
        <v>1</v>
      </c>
      <c r="H24" s="42">
        <v>441.53486867299944</v>
      </c>
      <c r="I24" s="36">
        <f>G24*H24</f>
        <v>441.53486867299944</v>
      </c>
    </row>
    <row r="25" spans="1:9" s="7" customFormat="1" ht="15.75" x14ac:dyDescent="0.25">
      <c r="A25" s="5">
        <v>10</v>
      </c>
      <c r="B25" s="27" t="s">
        <v>53</v>
      </c>
      <c r="C25" s="30" t="s">
        <v>58</v>
      </c>
      <c r="D25" s="5" t="s">
        <v>19</v>
      </c>
      <c r="E25" s="27" t="s">
        <v>34</v>
      </c>
      <c r="F25" s="6" t="s">
        <v>46</v>
      </c>
      <c r="G25" s="5">
        <v>1</v>
      </c>
      <c r="H25" s="42">
        <v>702.41482472609073</v>
      </c>
      <c r="I25" s="36">
        <f>G25*H25</f>
        <v>702.41482472609073</v>
      </c>
    </row>
    <row r="26" spans="1:9" s="7" customFormat="1" ht="15.75" x14ac:dyDescent="0.25">
      <c r="A26" s="5">
        <v>11</v>
      </c>
      <c r="B26" s="27" t="s">
        <v>54</v>
      </c>
      <c r="C26" s="30" t="s">
        <v>59</v>
      </c>
      <c r="D26" s="5" t="s">
        <v>19</v>
      </c>
      <c r="E26" s="27" t="s">
        <v>35</v>
      </c>
      <c r="F26" s="6" t="s">
        <v>47</v>
      </c>
      <c r="G26" s="5">
        <v>2</v>
      </c>
      <c r="H26" s="42">
        <v>20501.955544035642</v>
      </c>
      <c r="I26" s="36">
        <f>G26*H26</f>
        <v>41003.911088071283</v>
      </c>
    </row>
    <row r="27" spans="1:9" s="7" customFormat="1" ht="15.75" x14ac:dyDescent="0.25">
      <c r="A27" s="5">
        <v>12</v>
      </c>
      <c r="B27" s="27" t="s">
        <v>54</v>
      </c>
      <c r="C27" s="30" t="s">
        <v>59</v>
      </c>
      <c r="D27" s="5" t="s">
        <v>19</v>
      </c>
      <c r="E27" s="27" t="s">
        <v>36</v>
      </c>
      <c r="F27" s="6" t="s">
        <v>48</v>
      </c>
      <c r="G27" s="5">
        <v>1</v>
      </c>
      <c r="H27" s="42">
        <v>4213.3004291945708</v>
      </c>
      <c r="I27" s="36">
        <f>G27*H27</f>
        <v>4213.3004291945708</v>
      </c>
    </row>
    <row r="28" spans="1:9" s="7" customFormat="1" ht="15.75" x14ac:dyDescent="0.25">
      <c r="A28" s="5">
        <v>13</v>
      </c>
      <c r="B28" s="27" t="s">
        <v>54</v>
      </c>
      <c r="C28" s="30" t="s">
        <v>59</v>
      </c>
      <c r="D28" s="5" t="s">
        <v>19</v>
      </c>
      <c r="E28" s="27" t="s">
        <v>37</v>
      </c>
      <c r="F28" s="6" t="s">
        <v>49</v>
      </c>
      <c r="G28" s="5">
        <v>1</v>
      </c>
      <c r="H28" s="42">
        <v>14987.226632480548</v>
      </c>
      <c r="I28" s="36">
        <f>G28*H28</f>
        <v>14987.226632480548</v>
      </c>
    </row>
    <row r="29" spans="1:9" ht="15.75" x14ac:dyDescent="0.25">
      <c r="A29" s="22" t="s">
        <v>4</v>
      </c>
      <c r="B29" s="22"/>
      <c r="C29" s="22"/>
      <c r="D29" s="22"/>
      <c r="E29" s="22"/>
      <c r="F29" s="22"/>
      <c r="G29" s="22"/>
      <c r="H29" s="22"/>
      <c r="I29" s="37">
        <f>SUM(I16:I28)</f>
        <v>63622.024999999994</v>
      </c>
    </row>
    <row r="30" spans="1:9" ht="15.75" x14ac:dyDescent="0.25">
      <c r="A30" s="22" t="s">
        <v>6</v>
      </c>
      <c r="B30" s="22"/>
      <c r="C30" s="22"/>
      <c r="D30" s="22"/>
      <c r="E30" s="22"/>
      <c r="F30" s="22"/>
      <c r="G30" s="22"/>
      <c r="H30" s="22"/>
      <c r="I30" s="37">
        <f>0.1*I29</f>
        <v>6362.2024999999994</v>
      </c>
    </row>
    <row r="31" spans="1:9" ht="15.75" x14ac:dyDescent="0.25">
      <c r="A31" s="23" t="s">
        <v>5</v>
      </c>
      <c r="B31" s="23"/>
      <c r="C31" s="23"/>
      <c r="D31" s="23"/>
      <c r="E31" s="23"/>
      <c r="F31" s="23"/>
      <c r="G31" s="23"/>
      <c r="H31" s="23"/>
      <c r="I31" s="38">
        <f>I29+I30</f>
        <v>69984.227499999994</v>
      </c>
    </row>
    <row r="32" spans="1:9" x14ac:dyDescent="0.25">
      <c r="A32" s="24" t="s">
        <v>7</v>
      </c>
      <c r="B32" s="24"/>
      <c r="C32" s="25"/>
      <c r="D32" s="25"/>
      <c r="E32" s="25"/>
      <c r="F32" s="25"/>
      <c r="G32" s="25"/>
      <c r="H32" s="25"/>
      <c r="I32" s="25"/>
    </row>
    <row r="33" spans="1:9" x14ac:dyDescent="0.25">
      <c r="A33" s="25"/>
      <c r="B33" s="25"/>
      <c r="C33" s="25"/>
      <c r="D33" s="25"/>
      <c r="E33" s="25"/>
      <c r="F33" s="25"/>
      <c r="G33" s="25"/>
      <c r="H33" s="25"/>
      <c r="I33" s="25"/>
    </row>
    <row r="34" spans="1:9" ht="6" customHeight="1" x14ac:dyDescent="0.25">
      <c r="A34" s="8"/>
      <c r="B34" s="8"/>
    </row>
    <row r="35" spans="1:9" ht="16.5" x14ac:dyDescent="0.25">
      <c r="A35" s="9" t="s">
        <v>8</v>
      </c>
      <c r="B35" s="9"/>
      <c r="C35" s="31"/>
      <c r="D35" s="10"/>
      <c r="E35" s="10"/>
      <c r="F35" s="10"/>
      <c r="G35" s="10"/>
      <c r="H35" s="39"/>
      <c r="I35" s="39"/>
    </row>
    <row r="36" spans="1:9" ht="16.5" x14ac:dyDescent="0.25">
      <c r="A36" s="11" t="s">
        <v>9</v>
      </c>
      <c r="B36" s="11"/>
      <c r="C36" s="31"/>
      <c r="D36" s="10"/>
      <c r="E36" s="10"/>
      <c r="F36" s="10"/>
      <c r="G36" s="10"/>
      <c r="H36" s="39"/>
      <c r="I36" s="39"/>
    </row>
    <row r="37" spans="1:9" ht="16.5" x14ac:dyDescent="0.25">
      <c r="A37" s="12"/>
      <c r="B37" s="12"/>
      <c r="C37" s="32" t="s">
        <v>61</v>
      </c>
      <c r="D37" s="10"/>
      <c r="E37" s="10"/>
      <c r="F37" s="10"/>
      <c r="G37" s="10"/>
      <c r="H37" s="39"/>
      <c r="I37" s="39"/>
    </row>
    <row r="38" spans="1:9" ht="16.5" x14ac:dyDescent="0.25">
      <c r="A38" s="10"/>
      <c r="B38" s="10"/>
      <c r="C38" s="32" t="s">
        <v>62</v>
      </c>
      <c r="D38" s="10"/>
      <c r="E38" s="10"/>
      <c r="F38" s="10"/>
      <c r="G38" s="10"/>
      <c r="H38" s="39"/>
      <c r="I38" s="39"/>
    </row>
    <row r="39" spans="1:9" ht="16.5" x14ac:dyDescent="0.25">
      <c r="A39" s="13" t="s">
        <v>10</v>
      </c>
      <c r="B39" s="13"/>
      <c r="C39" s="31"/>
      <c r="D39" s="10"/>
      <c r="E39" s="10"/>
      <c r="F39" s="10"/>
      <c r="G39" s="10"/>
      <c r="H39" s="39"/>
      <c r="I39" s="39"/>
    </row>
    <row r="40" spans="1:9" ht="16.5" x14ac:dyDescent="0.25">
      <c r="A40" s="10"/>
      <c r="B40" s="10"/>
      <c r="C40" s="32" t="s">
        <v>11</v>
      </c>
      <c r="D40" s="10"/>
      <c r="E40" s="10"/>
      <c r="F40" s="10"/>
      <c r="G40" s="10"/>
      <c r="H40" s="39"/>
      <c r="I40" s="39"/>
    </row>
    <row r="41" spans="1:9" ht="16.5" x14ac:dyDescent="0.25">
      <c r="A41" s="13" t="s">
        <v>12</v>
      </c>
      <c r="B41" s="13"/>
      <c r="C41" s="31"/>
      <c r="D41" s="10"/>
      <c r="E41" s="10"/>
      <c r="F41" s="10"/>
      <c r="G41" s="10"/>
      <c r="H41" s="39"/>
      <c r="I41" s="39"/>
    </row>
    <row r="42" spans="1:9" ht="16.5" x14ac:dyDescent="0.25">
      <c r="A42" s="10"/>
      <c r="B42" s="10"/>
      <c r="C42" s="32" t="s">
        <v>21</v>
      </c>
      <c r="D42" s="10"/>
      <c r="E42" s="10"/>
      <c r="F42" s="10"/>
      <c r="G42" s="10"/>
      <c r="H42" s="39"/>
      <c r="I42" s="39"/>
    </row>
    <row r="43" spans="1:9" ht="16.5" x14ac:dyDescent="0.25">
      <c r="A43" s="13" t="s">
        <v>17</v>
      </c>
      <c r="B43" s="13"/>
      <c r="C43" s="32"/>
      <c r="D43" s="10"/>
      <c r="E43" s="10"/>
      <c r="F43" s="10"/>
      <c r="G43" s="10"/>
      <c r="H43" s="39"/>
      <c r="I43" s="39"/>
    </row>
    <row r="44" spans="1:9" ht="16.5" x14ac:dyDescent="0.25">
      <c r="A44" s="10"/>
      <c r="B44" s="10"/>
      <c r="C44" s="32" t="s">
        <v>18</v>
      </c>
      <c r="D44" s="10"/>
      <c r="E44" s="10"/>
      <c r="F44" s="10"/>
      <c r="G44" s="10"/>
      <c r="H44" s="39"/>
      <c r="I44" s="39"/>
    </row>
    <row r="45" spans="1:9" ht="8.25" customHeight="1" x14ac:dyDescent="0.25">
      <c r="A45" s="10"/>
      <c r="B45" s="10"/>
      <c r="C45" s="32"/>
      <c r="D45" s="10"/>
      <c r="E45" s="10"/>
      <c r="F45" s="10"/>
      <c r="G45" s="10"/>
      <c r="H45" s="39"/>
      <c r="I45" s="39"/>
    </row>
    <row r="46" spans="1:9" ht="16.5" x14ac:dyDescent="0.25">
      <c r="A46" s="26" t="s">
        <v>16</v>
      </c>
      <c r="B46" s="26"/>
      <c r="C46" s="26"/>
      <c r="D46" s="26"/>
      <c r="E46" s="26"/>
      <c r="F46" s="26"/>
      <c r="G46" s="26"/>
      <c r="H46" s="26"/>
      <c r="I46" s="26"/>
    </row>
    <row r="47" spans="1:9" ht="16.5" x14ac:dyDescent="0.25">
      <c r="A47" s="10" t="s">
        <v>13</v>
      </c>
      <c r="B47" s="10"/>
      <c r="C47" s="31"/>
      <c r="D47" s="10"/>
      <c r="E47" s="10"/>
      <c r="F47" s="10"/>
      <c r="G47" s="10"/>
      <c r="H47" s="39"/>
      <c r="I47" s="39"/>
    </row>
    <row r="48" spans="1:9" ht="18.75" x14ac:dyDescent="0.3">
      <c r="A48" s="14"/>
      <c r="B48" s="14"/>
      <c r="C48" s="33"/>
      <c r="D48" s="21" t="s">
        <v>14</v>
      </c>
      <c r="E48" s="21"/>
      <c r="F48" s="21"/>
      <c r="G48" s="21"/>
      <c r="H48" s="21"/>
      <c r="I48" s="40"/>
    </row>
    <row r="49" spans="1:9" ht="15.75" x14ac:dyDescent="0.25">
      <c r="A49" s="14"/>
      <c r="B49" s="14"/>
      <c r="C49" s="33"/>
      <c r="D49" s="21"/>
      <c r="E49" s="21"/>
      <c r="F49" s="21"/>
      <c r="G49" s="21"/>
      <c r="H49" s="21"/>
      <c r="I49" s="41"/>
    </row>
    <row r="50" spans="1:9" ht="15.75" x14ac:dyDescent="0.25">
      <c r="A50" s="14"/>
      <c r="B50" s="14"/>
      <c r="C50" s="33"/>
      <c r="D50" s="14"/>
      <c r="E50" s="14"/>
      <c r="F50" s="14"/>
      <c r="G50" s="14"/>
      <c r="H50" s="41"/>
      <c r="I50" s="41"/>
    </row>
  </sheetData>
  <mergeCells count="11">
    <mergeCell ref="D48:H49"/>
    <mergeCell ref="A29:H29"/>
    <mergeCell ref="A30:H30"/>
    <mergeCell ref="A31:H31"/>
    <mergeCell ref="A32:I33"/>
    <mergeCell ref="A46:I46"/>
    <mergeCell ref="A1:I6"/>
    <mergeCell ref="A7:I7"/>
    <mergeCell ref="A8:I8"/>
    <mergeCell ref="A9:I9"/>
    <mergeCell ref="A11:I14"/>
  </mergeCells>
  <pageMargins left="0.7" right="0.7" top="0.75" bottom="0.75" header="0.3" footer="0.3"/>
  <pageSetup paperSize="9" scale="62" fitToHeight="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2019-08-19T07:33:00Z</dcterms:modified>
</cp:coreProperties>
</file>