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01"/>
  <workbookPr/>
  <mc:AlternateContent xmlns:mc="http://schemas.openxmlformats.org/markup-compatibility/2006">
    <mc:Choice Requires="x15">
      <x15ac:absPath xmlns:x15ac="http://schemas.microsoft.com/office/spreadsheetml/2010/11/ac" url="D:\Scan-shipping\Scan-shipping\SHIPMENT 2018\Nov\Quotation\"/>
    </mc:Choice>
  </mc:AlternateContent>
  <xr:revisionPtr revIDLastSave="0" documentId="13_ncr:1_{74D5B358-18EF-4CCF-BDB5-206F34159D2F}" xr6:coauthVersionLast="38" xr6:coauthVersionMax="38" xr10:uidLastSave="{00000000-0000-0000-0000-000000000000}"/>
  <bookViews>
    <workbookView xWindow="0" yWindow="60" windowWidth="16380" windowHeight="8130" tabRatio="198" xr2:uid="{00000000-000D-0000-FFFF-FFFF00000000}"/>
  </bookViews>
  <sheets>
    <sheet name="1" sheetId="1" r:id="rId1"/>
  </sheets>
  <definedNames>
    <definedName name="_xlnm._FilterDatabase" localSheetId="0" hidden="1">'1'!$A$17:$H$38</definedName>
    <definedName name="_xlnm.Print_Area" localSheetId="0">'1'!$A$1:$H$68</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H28" i="1" l="1"/>
  <c r="H32" i="1"/>
  <c r="G34" i="1"/>
  <c r="J34" i="1" s="1"/>
  <c r="G33" i="1"/>
  <c r="H30" i="1"/>
  <c r="H29" i="1"/>
  <c r="J30" i="1"/>
  <c r="J29" i="1"/>
  <c r="G30" i="1"/>
  <c r="G29" i="1"/>
  <c r="G24" i="1"/>
  <c r="H24" i="1" s="1"/>
  <c r="H34" i="1" l="1"/>
  <c r="J33" i="1"/>
  <c r="H33" i="1" s="1"/>
</calcChain>
</file>

<file path=xl/sharedStrings.xml><?xml version="1.0" encoding="utf-8"?>
<sst xmlns="http://schemas.openxmlformats.org/spreadsheetml/2006/main" count="104" uniqueCount="97">
  <si>
    <t>Date</t>
  </si>
  <si>
    <t xml:space="preserve">Cargo details </t>
  </si>
  <si>
    <t>Commodity description</t>
  </si>
  <si>
    <t xml:space="preserve">Traffic Profile </t>
  </si>
  <si>
    <t>Mode of Transport</t>
  </si>
  <si>
    <t>Terms of Sale</t>
  </si>
  <si>
    <t>To</t>
  </si>
  <si>
    <t xml:space="preserve">From </t>
  </si>
  <si>
    <t xml:space="preserve">Service Description </t>
  </si>
  <si>
    <t xml:space="preserve">Quote # </t>
  </si>
  <si>
    <t>Notes</t>
  </si>
  <si>
    <t>Above rates are no valid for oversized / overweight / hazardous cargo</t>
  </si>
  <si>
    <t xml:space="preserve">Cargo Insurance </t>
  </si>
  <si>
    <t xml:space="preserve">Sincerely, </t>
  </si>
  <si>
    <t>If you should have any questions, please do not hesitate to contact us.</t>
  </si>
  <si>
    <t>Thank you in advance for the opportunity to service you. We trust that the above proposal is of interest.</t>
  </si>
  <si>
    <t>"Small enough to know you</t>
  </si>
  <si>
    <t>Big enough to serve you"</t>
  </si>
  <si>
    <t>Exchange Rate</t>
  </si>
  <si>
    <t>Vessel Name</t>
  </si>
  <si>
    <t>ETD</t>
  </si>
  <si>
    <t>ETA</t>
  </si>
  <si>
    <t>Transit Time</t>
  </si>
  <si>
    <t>Please advise in writing should this service be required</t>
  </si>
  <si>
    <t xml:space="preserve">Phone number: </t>
  </si>
  <si>
    <t>USD 0.xx per 100 CIF Value + 10 % / MIN 50.00</t>
  </si>
  <si>
    <t xml:space="preserve">(Cell Phone) </t>
  </si>
  <si>
    <t>Cago Insurance</t>
  </si>
  <si>
    <t>Hazardous</t>
  </si>
  <si>
    <t>based on todays exchange rate - subject to change billed at market rate</t>
  </si>
  <si>
    <t xml:space="preserve">Member of the Nordic Association of Freight Forwarders
All services and quotes rendered are subject to the General Conditions of the Nordic Association of Freight Forwarders (NSAB 2015). </t>
  </si>
  <si>
    <t/>
  </si>
  <si>
    <t>Carrier</t>
  </si>
  <si>
    <t>Vietnam</t>
  </si>
  <si>
    <t>Currency</t>
  </si>
  <si>
    <t>Unit</t>
  </si>
  <si>
    <t>Quantity</t>
  </si>
  <si>
    <t>Rate/Unit</t>
  </si>
  <si>
    <t>Airline Schedule</t>
  </si>
  <si>
    <t>Scan-Shipping House Bill of Lading &amp; House Air waybill must be accepted</t>
  </si>
  <si>
    <t>Shipping Lines &amp; Airlines are Scan-Shipping’s choice</t>
  </si>
  <si>
    <t>Air Freight shipments is based on Vol 6:1</t>
  </si>
  <si>
    <t>Exchange rates on day of payment</t>
  </si>
  <si>
    <t>Surcharges are subject to change without prior notice</t>
  </si>
  <si>
    <t>Above quotation excludes all duties &amp; taxes, VAT, demurrage, detention, storageimporter &amp; other surcharges beyond our control</t>
  </si>
  <si>
    <t xml:space="preserve">Country of Origin </t>
  </si>
  <si>
    <t xml:space="preserve">Country of Destination </t>
  </si>
  <si>
    <t xml:space="preserve">Attn: </t>
  </si>
  <si>
    <t>shpt</t>
  </si>
  <si>
    <t>Routing</t>
  </si>
  <si>
    <t>Teddy (Country Sales Manager)</t>
  </si>
  <si>
    <t>+84938919186</t>
  </si>
  <si>
    <t>Equipment</t>
  </si>
  <si>
    <t xml:space="preserve">Weight estimated </t>
  </si>
  <si>
    <t xml:space="preserve">Dimension </t>
  </si>
  <si>
    <t xml:space="preserve">Volume estimated </t>
  </si>
  <si>
    <t>Port of Lading</t>
  </si>
  <si>
    <t>Port of Discharge</t>
  </si>
  <si>
    <t>EXW</t>
  </si>
  <si>
    <t xml:space="preserve">The address of pick up cargo: </t>
  </si>
  <si>
    <t xml:space="preserve">TOTAL ESTIMATED </t>
  </si>
  <si>
    <t xml:space="preserve">Mr Teddy (Country Sales Manager) </t>
  </si>
  <si>
    <t>PG Materials</t>
  </si>
  <si>
    <t xml:space="preserve">Mr Phu </t>
  </si>
  <si>
    <t>UK</t>
  </si>
  <si>
    <t>LHR</t>
  </si>
  <si>
    <t xml:space="preserve">HAN </t>
  </si>
  <si>
    <t>Remark:</t>
  </si>
  <si>
    <t>GBP</t>
  </si>
  <si>
    <t>QUOTATION AIR EX UK TO HAN AIRPORT</t>
  </si>
  <si>
    <t>QR</t>
  </si>
  <si>
    <t>LHR-DOH-HAN</t>
  </si>
  <si>
    <t>4 flights/week</t>
  </si>
  <si>
    <t xml:space="preserve">If goods are stackable this will be on the actual weight. Rate is based on goods being forklift-able. </t>
  </si>
  <si>
    <t>set</t>
  </si>
  <si>
    <t>282 Cutler Heights Lane, Dudley Hill, Bradford, BD4 9HU</t>
  </si>
  <si>
    <t xml:space="preserve">The address of delivery cargo: </t>
  </si>
  <si>
    <t>Km92 Quốc lộ 5 - Quận Hồng Bàng - Hải Phòng</t>
  </si>
  <si>
    <t xml:space="preserve">1587kgs </t>
  </si>
  <si>
    <t>Stell plate</t>
  </si>
  <si>
    <t>1/EXW CHARGES &amp; AIRFREIGHT:</t>
  </si>
  <si>
    <t xml:space="preserve">EXW charges &amp; Airfreight all in </t>
  </si>
  <si>
    <t>2/LOCAL CHARGES AT POD: EXCLUDED VAT</t>
  </si>
  <si>
    <t>USD</t>
  </si>
  <si>
    <t>D/O fee</t>
  </si>
  <si>
    <t xml:space="preserve">Handling fee </t>
  </si>
  <si>
    <t>3/DOOR CHARGES AT POD: EXCLUDED VAT, IMPORT TAX</t>
  </si>
  <si>
    <t xml:space="preserve">Customs fee + trucking fee </t>
  </si>
  <si>
    <t xml:space="preserve">Customs inspection fee </t>
  </si>
  <si>
    <t xml:space="preserve">Chưa bao gồm thuế nhập khẩu và thuế VAT tại cảng đích. </t>
  </si>
  <si>
    <t xml:space="preserve">Chưa bao gồm chi phí kiểm tra chất lượng nhà nước nếu bị yêu cầu. Hóa đơn at cost do cơ quan có thẩm quyền xuất trực tiếp cho doanh nghiệp. </t>
  </si>
  <si>
    <t>1 USD</t>
  </si>
  <si>
    <t>3-4days</t>
  </si>
  <si>
    <t>Above quotation is valid to end of Nov 2018 &amp; subject to space and availabilty</t>
  </si>
  <si>
    <t>Amount before VAT</t>
  </si>
  <si>
    <t>Amount after VAT</t>
  </si>
  <si>
    <t>GBP 2100 &amp; USD 313.5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</si>
</sst>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_([$USD]\ * #,##0.00_);_([$USD]\ * \(#,##0.00\);_([$USD]\ * &quot;-&quot;??_);_(@_)"/>
    <numFmt numFmtId="165" formatCode="_-* #,##0\ [$VND]_-;\-* #,##0\ [$VND]_-;_-* &quot;-&quot;\ [$VND]_-;_-@_-"/>
    <numFmt numFmtId="166" formatCode="_(* #,##0_);_(* \(#,##0\);_(* &quot;-&quot;??_);_(@_)"/>
  </numFmts>
  <fonts count="20" x14ac:knownFonts="1">
    <font>
      <sz val="10"/>
      <name val="Arial"/>
      <family val="2"/>
    </font>
    <font>
      <b/>
      <sz val="9"/>
      <name val="Arial"/>
      <family val="2"/>
    </font>
    <font>
      <sz val="9"/>
      <name val="Arial"/>
      <family val="2"/>
    </font>
    <font>
      <b/>
      <sz val="9"/>
      <color indexed="9"/>
      <name val="Arial"/>
      <family val="2"/>
    </font>
    <font>
      <sz val="9"/>
      <color indexed="9"/>
      <name val="Arial"/>
      <family val="2"/>
    </font>
    <font>
      <sz val="9"/>
      <color indexed="10"/>
      <name val="Arial"/>
      <family val="2"/>
    </font>
    <font>
      <i/>
      <sz val="9"/>
      <name val="Arial"/>
      <family val="2"/>
    </font>
    <font>
      <b/>
      <sz val="7"/>
      <name val="Arial"/>
      <family val="2"/>
    </font>
    <font>
      <sz val="11"/>
      <name val="Arial"/>
      <family val="2"/>
    </font>
    <font>
      <b/>
      <sz val="9"/>
      <color theme="0"/>
      <name val="Arial"/>
      <family val="2"/>
    </font>
    <font>
      <b/>
      <i/>
      <sz val="11"/>
      <color rgb="FFFF0000"/>
      <name val="Arial"/>
      <family val="2"/>
    </font>
    <font>
      <sz val="9"/>
      <color theme="0"/>
      <name val="Arial"/>
      <family val="2"/>
    </font>
    <font>
      <sz val="10"/>
      <name val="Arial"/>
      <family val="2"/>
    </font>
    <font>
      <sz val="9"/>
      <color rgb="FFFF0000"/>
      <name val="Arial"/>
      <family val="2"/>
    </font>
    <font>
      <b/>
      <sz val="14"/>
      <color indexed="9"/>
      <name val="Arial"/>
      <family val="2"/>
    </font>
    <font>
      <b/>
      <i/>
      <sz val="9"/>
      <name val="Arial"/>
      <family val="2"/>
    </font>
    <font>
      <b/>
      <sz val="10"/>
      <name val="Arial"/>
      <family val="2"/>
    </font>
    <font>
      <sz val="10"/>
      <color theme="0"/>
      <name val="Arial"/>
      <family val="2"/>
    </font>
    <font>
      <i/>
      <sz val="9"/>
      <color theme="0"/>
      <name val="Arial"/>
      <family val="2"/>
    </font>
    <font>
      <b/>
      <sz val="7"/>
      <color theme="0"/>
      <name val="Arial"/>
      <family val="2"/>
    </font>
  </fonts>
  <fills count="6">
    <fill>
      <patternFill patternType="none"/>
    </fill>
    <fill>
      <patternFill patternType="gray125"/>
    </fill>
    <fill>
      <patternFill patternType="solid">
        <fgColor indexed="10"/>
        <bgColor indexed="60"/>
      </patternFill>
    </fill>
    <fill>
      <patternFill patternType="solid">
        <fgColor rgb="FFFF0000"/>
        <bgColor indexed="64"/>
      </patternFill>
    </fill>
    <fill>
      <patternFill patternType="solid">
        <fgColor theme="0" tint="-0.249977111117893"/>
        <bgColor indexed="64"/>
      </patternFill>
    </fill>
    <fill>
      <patternFill patternType="solid">
        <fgColor rgb="FFFFFF00"/>
        <bgColor indexed="64"/>
      </patternFill>
    </fill>
  </fills>
  <borders count="39">
    <border>
      <left/>
      <right/>
      <top/>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top style="thin">
        <color indexed="64"/>
      </top>
      <bottom/>
      <diagonal/>
    </border>
    <border>
      <left style="medium">
        <color indexed="64"/>
      </left>
      <right/>
      <top style="thin">
        <color indexed="64"/>
      </top>
      <bottom/>
      <diagonal/>
    </border>
    <border>
      <left/>
      <right style="medium">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medium">
        <color indexed="64"/>
      </left>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diagonal/>
    </border>
    <border>
      <left style="thin">
        <color indexed="64"/>
      </left>
      <right/>
      <top style="medium">
        <color indexed="64"/>
      </top>
      <bottom style="double">
        <color indexed="64"/>
      </bottom>
      <diagonal/>
    </border>
    <border>
      <left/>
      <right/>
      <top style="medium">
        <color indexed="64"/>
      </top>
      <bottom style="double">
        <color indexed="64"/>
      </bottom>
      <diagonal/>
    </border>
    <border>
      <left/>
      <right style="thin">
        <color indexed="64"/>
      </right>
      <top style="medium">
        <color indexed="64"/>
      </top>
      <bottom style="double">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medium">
        <color indexed="64"/>
      </right>
      <top style="medium">
        <color indexed="64"/>
      </top>
      <bottom style="double">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double">
        <color indexed="64"/>
      </bottom>
      <diagonal/>
    </border>
  </borders>
  <cellStyleXfs count="2">
    <xf numFmtId="0" fontId="0" fillId="0" borderId="0"/>
    <xf numFmtId="43" fontId="12" fillId="0" borderId="0" applyFont="0" applyFill="0" applyBorder="0" applyAlignment="0" applyProtection="0"/>
  </cellStyleXfs>
  <cellXfs count="214">
    <xf numFmtId="0" fontId="0" fillId="0" borderId="0" xfId="0"/>
    <xf numFmtId="0" fontId="1" fillId="0" borderId="3" xfId="0" applyFont="1" applyBorder="1"/>
    <xf numFmtId="0" fontId="2" fillId="0" borderId="0" xfId="0" applyFont="1"/>
    <xf numFmtId="0" fontId="2" fillId="0" borderId="1" xfId="0" applyFont="1" applyBorder="1"/>
    <xf numFmtId="0" fontId="2" fillId="0" borderId="0" xfId="0" applyFont="1" applyBorder="1"/>
    <xf numFmtId="0" fontId="2" fillId="0" borderId="2" xfId="0" applyFont="1" applyBorder="1"/>
    <xf numFmtId="0" fontId="5" fillId="0" borderId="1" xfId="0" applyFont="1" applyBorder="1"/>
    <xf numFmtId="0" fontId="2" fillId="0" borderId="0" xfId="0" applyFont="1" applyBorder="1" applyAlignment="1"/>
    <xf numFmtId="0" fontId="9" fillId="0" borderId="0" xfId="0" applyFont="1"/>
    <xf numFmtId="0" fontId="2" fillId="0" borderId="4" xfId="0" applyFont="1" applyBorder="1" applyAlignment="1">
      <alignment horizontal="center"/>
    </xf>
    <xf numFmtId="0" fontId="2" fillId="0" borderId="2" xfId="0" applyFont="1" applyFill="1" applyBorder="1"/>
    <xf numFmtId="0" fontId="2" fillId="0" borderId="1" xfId="0" applyFont="1" applyFill="1" applyBorder="1"/>
    <xf numFmtId="0" fontId="1" fillId="0" borderId="1" xfId="0" applyFont="1" applyFill="1" applyBorder="1"/>
    <xf numFmtId="0" fontId="1" fillId="0" borderId="0" xfId="0" applyFont="1" applyFill="1" applyBorder="1" applyAlignment="1">
      <alignment horizontal="center"/>
    </xf>
    <xf numFmtId="0" fontId="1" fillId="0" borderId="0" xfId="0" applyFont="1" applyFill="1" applyBorder="1" applyAlignment="1">
      <alignment horizontal="left"/>
    </xf>
    <xf numFmtId="0" fontId="2" fillId="0" borderId="0" xfId="0" applyFont="1" applyFill="1" applyBorder="1" applyAlignment="1"/>
    <xf numFmtId="0" fontId="2" fillId="0" borderId="2" xfId="0" applyFont="1" applyFill="1" applyBorder="1" applyAlignment="1"/>
    <xf numFmtId="0" fontId="2" fillId="0" borderId="0" xfId="0" applyFont="1" applyFill="1" applyBorder="1" applyAlignment="1">
      <alignment horizontal="left"/>
    </xf>
    <xf numFmtId="0" fontId="2" fillId="0" borderId="2" xfId="0" applyFont="1" applyFill="1" applyBorder="1" applyAlignment="1">
      <alignment horizontal="left"/>
    </xf>
    <xf numFmtId="0" fontId="1" fillId="0" borderId="0" xfId="0" applyFont="1" applyFill="1" applyBorder="1" applyAlignment="1"/>
    <xf numFmtId="164" fontId="2" fillId="0" borderId="2" xfId="0" applyNumberFormat="1" applyFont="1" applyBorder="1" applyAlignment="1"/>
    <xf numFmtId="0" fontId="2" fillId="0" borderId="1" xfId="0" applyFont="1" applyBorder="1" applyAlignment="1"/>
    <xf numFmtId="0" fontId="2" fillId="0" borderId="2" xfId="0" applyFont="1" applyBorder="1" applyAlignment="1"/>
    <xf numFmtId="0" fontId="2" fillId="0" borderId="1" xfId="0" applyFont="1" applyFill="1" applyBorder="1" applyAlignment="1"/>
    <xf numFmtId="0" fontId="10" fillId="0" borderId="0" xfId="0" applyFont="1" applyFill="1" applyBorder="1" applyAlignment="1">
      <alignment horizontal="left"/>
    </xf>
    <xf numFmtId="0" fontId="1" fillId="0" borderId="4" xfId="0" applyFont="1" applyBorder="1"/>
    <xf numFmtId="0" fontId="1" fillId="0" borderId="4" xfId="0" applyFont="1" applyBorder="1" applyAlignment="1">
      <alignment vertical="center"/>
    </xf>
    <xf numFmtId="0" fontId="3" fillId="2" borderId="7" xfId="0" applyFont="1" applyFill="1" applyBorder="1"/>
    <xf numFmtId="0" fontId="2" fillId="3" borderId="8" xfId="0" applyFont="1" applyFill="1" applyBorder="1"/>
    <xf numFmtId="0" fontId="1" fillId="0" borderId="3" xfId="0" applyFont="1" applyBorder="1" applyAlignment="1">
      <alignment vertical="center"/>
    </xf>
    <xf numFmtId="0" fontId="9" fillId="3" borderId="3" xfId="0" applyFont="1" applyFill="1" applyBorder="1"/>
    <xf numFmtId="0" fontId="9" fillId="3" borderId="12" xfId="0" applyFont="1" applyFill="1" applyBorder="1" applyAlignment="1">
      <alignment horizontal="center"/>
    </xf>
    <xf numFmtId="0" fontId="9" fillId="0" borderId="7" xfId="0" applyFont="1" applyFill="1" applyBorder="1" applyAlignment="1">
      <alignment horizontal="center"/>
    </xf>
    <xf numFmtId="0" fontId="2" fillId="0" borderId="6" xfId="0" applyFont="1" applyFill="1" applyBorder="1" applyAlignment="1">
      <alignment horizontal="center"/>
    </xf>
    <xf numFmtId="49" fontId="2" fillId="0" borderId="6" xfId="0" applyNumberFormat="1" applyFont="1" applyFill="1" applyBorder="1" applyAlignment="1">
      <alignment horizontal="center"/>
    </xf>
    <xf numFmtId="0" fontId="2" fillId="0" borderId="6" xfId="0" applyFont="1" applyBorder="1" applyAlignment="1">
      <alignment horizontal="center"/>
    </xf>
    <xf numFmtId="0" fontId="2" fillId="0" borderId="6" xfId="0" applyFont="1" applyBorder="1" applyAlignment="1"/>
    <xf numFmtId="164" fontId="2" fillId="0" borderId="8" xfId="0" applyNumberFormat="1" applyFont="1" applyBorder="1" applyAlignment="1"/>
    <xf numFmtId="0" fontId="2" fillId="0" borderId="0" xfId="0" applyFont="1" applyFill="1" applyBorder="1" applyAlignment="1">
      <alignment horizontal="center"/>
    </xf>
    <xf numFmtId="49" fontId="2" fillId="0" borderId="0" xfId="0" applyNumberFormat="1" applyFont="1" applyFill="1" applyBorder="1" applyAlignment="1">
      <alignment horizontal="center"/>
    </xf>
    <xf numFmtId="0" fontId="11" fillId="0" borderId="0" xfId="0" applyFont="1" applyFill="1" applyBorder="1" applyAlignment="1">
      <alignment horizontal="center"/>
    </xf>
    <xf numFmtId="49" fontId="11" fillId="0" borderId="0" xfId="0" applyNumberFormat="1" applyFont="1" applyFill="1" applyBorder="1" applyAlignment="1">
      <alignment horizontal="center"/>
    </xf>
    <xf numFmtId="0" fontId="11" fillId="0" borderId="0" xfId="0" applyFont="1" applyBorder="1" applyAlignment="1">
      <alignment horizontal="center"/>
    </xf>
    <xf numFmtId="0" fontId="11" fillId="3" borderId="4" xfId="0" applyFont="1" applyFill="1" applyBorder="1" applyAlignment="1">
      <alignment horizontal="center"/>
    </xf>
    <xf numFmtId="0" fontId="2" fillId="0" borderId="4" xfId="0" applyFont="1" applyFill="1" applyBorder="1" applyAlignment="1">
      <alignment horizontal="center"/>
    </xf>
    <xf numFmtId="164" fontId="11" fillId="0" borderId="2" xfId="0" applyNumberFormat="1" applyFont="1" applyBorder="1" applyAlignment="1">
      <alignment horizontal="center"/>
    </xf>
    <xf numFmtId="164" fontId="11" fillId="3" borderId="5" xfId="0" applyNumberFormat="1" applyFont="1" applyFill="1" applyBorder="1" applyAlignment="1">
      <alignment horizontal="center"/>
    </xf>
    <xf numFmtId="0" fontId="1" fillId="0" borderId="3" xfId="0" applyFont="1" applyFill="1" applyBorder="1" applyAlignment="1">
      <alignment horizontal="center"/>
    </xf>
    <xf numFmtId="0" fontId="9" fillId="0" borderId="1" xfId="0" applyFont="1" applyFill="1" applyBorder="1" applyAlignment="1">
      <alignment horizontal="center"/>
    </xf>
    <xf numFmtId="0" fontId="2" fillId="0" borderId="0" xfId="0" applyFont="1" applyAlignment="1">
      <alignment horizontal="center"/>
    </xf>
    <xf numFmtId="0" fontId="1" fillId="0" borderId="13" xfId="0" applyFont="1" applyBorder="1"/>
    <xf numFmtId="0" fontId="7" fillId="0" borderId="28" xfId="0" applyFont="1" applyFill="1" applyBorder="1" applyAlignment="1" applyProtection="1">
      <alignment vertical="center" wrapText="1"/>
      <protection locked="0"/>
    </xf>
    <xf numFmtId="0" fontId="8" fillId="0" borderId="0" xfId="0" applyFont="1" applyFill="1" applyBorder="1" applyAlignment="1">
      <alignment horizontal="left"/>
    </xf>
    <xf numFmtId="0" fontId="9" fillId="3" borderId="10" xfId="0" applyFont="1" applyFill="1" applyBorder="1"/>
    <xf numFmtId="0" fontId="2" fillId="3" borderId="10" xfId="0" applyFont="1" applyFill="1" applyBorder="1"/>
    <xf numFmtId="0" fontId="2" fillId="3" borderId="11" xfId="0" applyFont="1" applyFill="1" applyBorder="1"/>
    <xf numFmtId="0" fontId="2" fillId="0" borderId="0" xfId="0" applyFont="1" applyAlignment="1">
      <alignment vertical="center"/>
    </xf>
    <xf numFmtId="0" fontId="1" fillId="0" borderId="9" xfId="0" applyFont="1" applyBorder="1" applyAlignment="1">
      <alignment horizontal="center"/>
    </xf>
    <xf numFmtId="164" fontId="2" fillId="0" borderId="5" xfId="0" applyNumberFormat="1" applyFont="1" applyBorder="1" applyAlignment="1">
      <alignment horizontal="center" vertical="center"/>
    </xf>
    <xf numFmtId="0" fontId="9" fillId="3" borderId="3" xfId="0" applyFont="1" applyFill="1" applyBorder="1" applyAlignment="1">
      <alignment horizontal="center"/>
    </xf>
    <xf numFmtId="0" fontId="2" fillId="0" borderId="4" xfId="0" applyFont="1" applyBorder="1" applyAlignment="1">
      <alignment horizontal="center" vertical="center"/>
    </xf>
    <xf numFmtId="0" fontId="2" fillId="0" borderId="1" xfId="0" applyFont="1" applyBorder="1" applyAlignment="1">
      <alignment horizontal="center"/>
    </xf>
    <xf numFmtId="0" fontId="2" fillId="0" borderId="0" xfId="0" applyFont="1" applyBorder="1" applyAlignment="1">
      <alignment horizontal="center"/>
    </xf>
    <xf numFmtId="0" fontId="4" fillId="2" borderId="6" xfId="0" applyFont="1" applyFill="1" applyBorder="1"/>
    <xf numFmtId="0" fontId="9" fillId="3" borderId="4" xfId="0" applyFont="1" applyFill="1" applyBorder="1" applyAlignment="1">
      <alignment horizontal="center"/>
    </xf>
    <xf numFmtId="15" fontId="2" fillId="0" borderId="9" xfId="0" applyNumberFormat="1" applyFont="1" applyBorder="1" applyAlignment="1" applyProtection="1">
      <alignment horizontal="left"/>
      <protection locked="0"/>
    </xf>
    <xf numFmtId="0" fontId="2" fillId="0" borderId="0" xfId="0" applyFont="1" applyBorder="1"/>
    <xf numFmtId="0" fontId="9" fillId="3" borderId="29" xfId="0" applyFont="1" applyFill="1" applyBorder="1" applyAlignment="1">
      <alignment horizontal="center" vertical="center"/>
    </xf>
    <xf numFmtId="0" fontId="9" fillId="3" borderId="4" xfId="0" applyFont="1" applyFill="1" applyBorder="1" applyAlignment="1"/>
    <xf numFmtId="0" fontId="2" fillId="0" borderId="0" xfId="0" quotePrefix="1" applyFont="1" applyFill="1" applyBorder="1" applyAlignment="1">
      <alignment horizontal="left"/>
    </xf>
    <xf numFmtId="165" fontId="1" fillId="0" borderId="10" xfId="0" applyNumberFormat="1" applyFont="1" applyFill="1" applyBorder="1" applyAlignment="1" applyProtection="1">
      <protection locked="0"/>
    </xf>
    <xf numFmtId="0" fontId="9" fillId="3" borderId="7" xfId="0" applyFont="1" applyFill="1" applyBorder="1"/>
    <xf numFmtId="0" fontId="3" fillId="2" borderId="13" xfId="0" applyFont="1" applyFill="1" applyBorder="1" applyAlignment="1">
      <alignment horizontal="right" vertical="center"/>
    </xf>
    <xf numFmtId="0" fontId="3" fillId="2" borderId="33" xfId="0" applyFont="1" applyFill="1" applyBorder="1" applyAlignment="1">
      <alignment horizontal="right" vertical="center"/>
    </xf>
    <xf numFmtId="0" fontId="3" fillId="2" borderId="34" xfId="0" applyFont="1" applyFill="1" applyBorder="1" applyAlignment="1">
      <alignment horizontal="right" vertical="center"/>
    </xf>
    <xf numFmtId="0" fontId="2" fillId="0" borderId="9" xfId="0" applyFont="1" applyBorder="1" applyAlignment="1" applyProtection="1">
      <protection locked="0"/>
    </xf>
    <xf numFmtId="0" fontId="2" fillId="0" borderId="10" xfId="0" applyFont="1" applyBorder="1" applyAlignment="1" applyProtection="1">
      <protection locked="0"/>
    </xf>
    <xf numFmtId="0" fontId="4" fillId="2" borderId="0" xfId="0" applyFont="1" applyFill="1" applyBorder="1"/>
    <xf numFmtId="0" fontId="2" fillId="3" borderId="2" xfId="0" applyFont="1" applyFill="1" applyBorder="1"/>
    <xf numFmtId="0" fontId="2" fillId="0" borderId="14" xfId="0" applyFont="1" applyBorder="1" applyAlignment="1" applyProtection="1">
      <protection locked="0"/>
    </xf>
    <xf numFmtId="0" fontId="2" fillId="0" borderId="20" xfId="0" applyFont="1" applyBorder="1" applyAlignment="1" applyProtection="1">
      <protection locked="0"/>
    </xf>
    <xf numFmtId="0" fontId="2" fillId="0" borderId="2" xfId="0" applyFont="1" applyBorder="1" applyAlignment="1" applyProtection="1">
      <protection locked="0"/>
    </xf>
    <xf numFmtId="0" fontId="2" fillId="0" borderId="9" xfId="0" quotePrefix="1" applyFont="1" applyBorder="1" applyAlignment="1" applyProtection="1">
      <protection locked="0"/>
    </xf>
    <xf numFmtId="43" fontId="1" fillId="4" borderId="5" xfId="1" applyFont="1" applyFill="1" applyBorder="1" applyAlignment="1">
      <alignment vertical="center"/>
    </xf>
    <xf numFmtId="0" fontId="2" fillId="4" borderId="4" xfId="0" applyFont="1" applyFill="1" applyBorder="1" applyAlignment="1">
      <alignment horizontal="left" vertical="center"/>
    </xf>
    <xf numFmtId="0" fontId="2" fillId="4" borderId="4" xfId="0" applyFont="1" applyFill="1" applyBorder="1" applyAlignment="1">
      <alignment horizontal="center" vertical="center"/>
    </xf>
    <xf numFmtId="43" fontId="2" fillId="0" borderId="4" xfId="1" applyFont="1" applyBorder="1" applyAlignment="1">
      <alignment horizontal="right" vertical="center"/>
    </xf>
    <xf numFmtId="43" fontId="2" fillId="0" borderId="5" xfId="1" applyFont="1" applyBorder="1" applyAlignment="1">
      <alignment vertical="center"/>
    </xf>
    <xf numFmtId="0" fontId="1" fillId="4" borderId="23" xfId="0" applyFont="1" applyFill="1" applyBorder="1" applyAlignment="1">
      <alignment vertical="center"/>
    </xf>
    <xf numFmtId="0" fontId="1" fillId="4" borderId="14" xfId="0" applyFont="1" applyFill="1" applyBorder="1" applyAlignment="1">
      <alignment vertical="center"/>
    </xf>
    <xf numFmtId="43" fontId="0" fillId="0" borderId="0" xfId="1" applyFont="1"/>
    <xf numFmtId="43" fontId="2" fillId="0" borderId="0" xfId="1" applyFont="1"/>
    <xf numFmtId="43" fontId="2" fillId="0" borderId="0" xfId="1" applyFont="1" applyAlignment="1">
      <alignment vertical="center"/>
    </xf>
    <xf numFmtId="43" fontId="9" fillId="0" borderId="0" xfId="1" applyFont="1"/>
    <xf numFmtId="43" fontId="6" fillId="0" borderId="0" xfId="1" applyFont="1" applyFill="1" applyBorder="1" applyAlignment="1" applyProtection="1">
      <protection locked="0"/>
    </xf>
    <xf numFmtId="43" fontId="2" fillId="0" borderId="0" xfId="1" applyFont="1" applyBorder="1" applyAlignment="1">
      <alignment wrapText="1"/>
    </xf>
    <xf numFmtId="0" fontId="2" fillId="0" borderId="4" xfId="0" applyFont="1" applyBorder="1" applyAlignment="1">
      <alignment horizontal="left" vertical="center"/>
    </xf>
    <xf numFmtId="43" fontId="2" fillId="4" borderId="4" xfId="1" applyFont="1" applyFill="1" applyBorder="1" applyAlignment="1">
      <alignment horizontal="center" vertical="center"/>
    </xf>
    <xf numFmtId="0" fontId="2" fillId="0" borderId="7" xfId="0" applyFont="1" applyBorder="1" applyAlignment="1">
      <alignment vertical="center"/>
    </xf>
    <xf numFmtId="0" fontId="2" fillId="0" borderId="19" xfId="0" applyFont="1" applyBorder="1" applyAlignment="1">
      <alignment vertical="center"/>
    </xf>
    <xf numFmtId="0" fontId="1" fillId="0" borderId="1" xfId="0" applyFont="1" applyBorder="1" applyAlignment="1">
      <alignment vertical="center"/>
    </xf>
    <xf numFmtId="0" fontId="2" fillId="0" borderId="0" xfId="0" applyFont="1" applyBorder="1" applyAlignment="1">
      <alignment horizontal="left"/>
    </xf>
    <xf numFmtId="0" fontId="1" fillId="0" borderId="0" xfId="0" applyFont="1" applyBorder="1"/>
    <xf numFmtId="43" fontId="1" fillId="0" borderId="5" xfId="1" applyFont="1" applyBorder="1" applyAlignment="1">
      <alignment vertical="center"/>
    </xf>
    <xf numFmtId="166" fontId="2" fillId="4" borderId="4" xfId="1" applyNumberFormat="1" applyFont="1" applyFill="1" applyBorder="1" applyAlignment="1">
      <alignment horizontal="left" vertical="center"/>
    </xf>
    <xf numFmtId="166" fontId="2" fillId="0" borderId="4" xfId="1" applyNumberFormat="1" applyFont="1" applyBorder="1" applyAlignment="1">
      <alignment vertical="center"/>
    </xf>
    <xf numFmtId="0" fontId="2" fillId="0" borderId="4" xfId="0" applyFont="1" applyBorder="1" applyAlignment="1">
      <alignment horizontal="left" vertical="center"/>
    </xf>
    <xf numFmtId="0" fontId="13" fillId="0" borderId="23" xfId="0" applyFont="1" applyBorder="1" applyAlignment="1">
      <alignment horizontal="left" vertical="center"/>
    </xf>
    <xf numFmtId="0" fontId="13" fillId="0" borderId="14" xfId="0" applyFont="1" applyBorder="1" applyAlignment="1">
      <alignment horizontal="left" vertical="center"/>
    </xf>
    <xf numFmtId="0" fontId="2" fillId="0" borderId="23" xfId="0" applyFont="1" applyBorder="1" applyAlignment="1">
      <alignment horizontal="left" vertical="center"/>
    </xf>
    <xf numFmtId="0" fontId="2" fillId="0" borderId="14" xfId="0" applyFont="1" applyBorder="1" applyAlignment="1">
      <alignment horizontal="left" vertical="center"/>
    </xf>
    <xf numFmtId="0" fontId="2" fillId="0" borderId="4" xfId="0" applyFont="1" applyBorder="1" applyAlignment="1">
      <alignment horizontal="left" vertical="center"/>
    </xf>
    <xf numFmtId="0" fontId="15" fillId="0" borderId="23" xfId="0" applyFont="1" applyBorder="1" applyAlignment="1">
      <alignment horizontal="left" vertical="center"/>
    </xf>
    <xf numFmtId="0" fontId="6" fillId="0" borderId="23" xfId="0" applyFont="1" applyBorder="1" applyAlignment="1">
      <alignment horizontal="left" vertical="center"/>
    </xf>
    <xf numFmtId="0" fontId="6" fillId="0" borderId="14" xfId="0" applyFont="1" applyBorder="1" applyAlignment="1">
      <alignment horizontal="left" vertical="center"/>
    </xf>
    <xf numFmtId="0" fontId="6" fillId="0" borderId="4" xfId="0" applyFont="1" applyBorder="1" applyAlignment="1">
      <alignment horizontal="left" vertical="center"/>
    </xf>
    <xf numFmtId="0" fontId="6" fillId="0" borderId="4" xfId="0" applyFont="1" applyBorder="1" applyAlignment="1">
      <alignment horizontal="center" vertical="center"/>
    </xf>
    <xf numFmtId="166" fontId="6" fillId="0" borderId="4" xfId="1" applyNumberFormat="1" applyFont="1" applyBorder="1" applyAlignment="1">
      <alignment vertical="center"/>
    </xf>
    <xf numFmtId="43" fontId="6" fillId="0" borderId="4" xfId="1" applyFont="1" applyBorder="1" applyAlignment="1">
      <alignment horizontal="right" vertical="center"/>
    </xf>
    <xf numFmtId="43" fontId="15" fillId="0" borderId="5" xfId="1" applyFont="1" applyBorder="1" applyAlignment="1">
      <alignment vertical="center"/>
    </xf>
    <xf numFmtId="43" fontId="6" fillId="0" borderId="0" xfId="1" applyFont="1" applyAlignment="1">
      <alignment vertical="center"/>
    </xf>
    <xf numFmtId="0" fontId="6" fillId="0" borderId="0" xfId="0" applyFont="1" applyAlignment="1">
      <alignment vertical="center"/>
    </xf>
    <xf numFmtId="43" fontId="2" fillId="0" borderId="4" xfId="1" applyFont="1" applyBorder="1" applyAlignment="1">
      <alignment vertical="center"/>
    </xf>
    <xf numFmtId="0" fontId="16" fillId="0" borderId="1" xfId="0" applyFont="1" applyFill="1" applyBorder="1"/>
    <xf numFmtId="0" fontId="4" fillId="2" borderId="6" xfId="0" applyFont="1" applyFill="1" applyBorder="1"/>
    <xf numFmtId="0" fontId="2" fillId="0" borderId="4" xfId="0" applyFont="1" applyBorder="1" applyAlignment="1">
      <alignment horizontal="left" vertical="center"/>
    </xf>
    <xf numFmtId="0" fontId="2" fillId="0" borderId="0" xfId="0" applyFont="1" applyBorder="1"/>
    <xf numFmtId="0" fontId="7" fillId="0" borderId="27" xfId="0" applyFont="1" applyFill="1" applyBorder="1" applyAlignment="1" applyProtection="1">
      <alignment horizontal="center" vertical="center" wrapText="1"/>
      <protection locked="0"/>
    </xf>
    <xf numFmtId="0" fontId="11" fillId="3" borderId="9" xfId="0" applyFont="1" applyFill="1" applyBorder="1" applyAlignment="1">
      <alignment horizontal="center"/>
    </xf>
    <xf numFmtId="0" fontId="1" fillId="0" borderId="18" xfId="0" applyFont="1" applyFill="1" applyBorder="1" applyAlignment="1">
      <alignment horizontal="center"/>
    </xf>
    <xf numFmtId="0" fontId="1" fillId="0" borderId="6" xfId="0" applyFont="1" applyFill="1" applyBorder="1" applyAlignment="1">
      <alignment horizontal="center"/>
    </xf>
    <xf numFmtId="0" fontId="1" fillId="0" borderId="8" xfId="0" applyFont="1" applyFill="1" applyBorder="1" applyAlignment="1">
      <alignment horizontal="center"/>
    </xf>
    <xf numFmtId="0" fontId="7" fillId="0" borderId="26" xfId="0" applyFont="1" applyFill="1" applyBorder="1" applyAlignment="1" applyProtection="1">
      <alignment horizontal="center" vertical="center" wrapText="1"/>
      <protection locked="0"/>
    </xf>
    <xf numFmtId="0" fontId="7" fillId="0" borderId="27" xfId="0" applyFont="1" applyFill="1" applyBorder="1" applyAlignment="1" applyProtection="1">
      <alignment horizontal="center" vertical="center" wrapText="1"/>
      <protection locked="0"/>
    </xf>
    <xf numFmtId="0" fontId="2" fillId="0" borderId="9" xfId="0" applyFont="1" applyFill="1" applyBorder="1" applyAlignment="1">
      <alignment horizontal="center" vertical="center" wrapText="1"/>
    </xf>
    <xf numFmtId="0" fontId="2" fillId="0" borderId="14" xfId="0" applyFont="1" applyFill="1" applyBorder="1" applyAlignment="1">
      <alignment horizontal="center" vertical="center" wrapText="1"/>
    </xf>
    <xf numFmtId="0" fontId="2" fillId="0" borderId="10" xfId="0" applyFont="1" applyFill="1" applyBorder="1" applyAlignment="1">
      <alignment horizontal="left" vertical="center" wrapText="1"/>
    </xf>
    <xf numFmtId="0" fontId="2" fillId="0" borderId="11" xfId="0" applyFont="1" applyFill="1" applyBorder="1" applyAlignment="1">
      <alignment horizontal="left" vertical="center" wrapText="1"/>
    </xf>
    <xf numFmtId="0" fontId="11" fillId="3" borderId="9" xfId="0" applyFont="1" applyFill="1" applyBorder="1" applyAlignment="1">
      <alignment horizontal="center"/>
    </xf>
    <xf numFmtId="0" fontId="11" fillId="3" borderId="14" xfId="0" applyFont="1" applyFill="1" applyBorder="1" applyAlignment="1">
      <alignment horizontal="center"/>
    </xf>
    <xf numFmtId="0" fontId="2" fillId="0" borderId="10" xfId="0" applyFont="1" applyFill="1" applyBorder="1" applyAlignment="1">
      <alignment horizontal="left" vertical="center"/>
    </xf>
    <xf numFmtId="0" fontId="2" fillId="0" borderId="11" xfId="0" applyFont="1" applyFill="1" applyBorder="1" applyAlignment="1">
      <alignment horizontal="left" vertical="center"/>
    </xf>
    <xf numFmtId="0" fontId="1" fillId="0" borderId="10" xfId="0" applyFont="1" applyFill="1" applyBorder="1" applyAlignment="1" applyProtection="1">
      <alignment horizontal="left"/>
    </xf>
    <xf numFmtId="0" fontId="1" fillId="0" borderId="11" xfId="0" applyFont="1" applyFill="1" applyBorder="1" applyAlignment="1" applyProtection="1">
      <alignment horizontal="left"/>
    </xf>
    <xf numFmtId="0" fontId="2" fillId="0" borderId="15" xfId="0" applyFont="1" applyBorder="1" applyAlignment="1">
      <alignment horizontal="center"/>
    </xf>
    <xf numFmtId="0" fontId="2" fillId="0" borderId="16" xfId="0" applyFont="1" applyBorder="1" applyAlignment="1">
      <alignment horizontal="center"/>
    </xf>
    <xf numFmtId="0" fontId="2" fillId="0" borderId="17" xfId="0" applyFont="1" applyBorder="1" applyAlignment="1">
      <alignment horizontal="center"/>
    </xf>
    <xf numFmtId="0" fontId="14" fillId="2" borderId="24" xfId="0" applyFont="1" applyFill="1" applyBorder="1" applyAlignment="1">
      <alignment horizontal="center"/>
    </xf>
    <xf numFmtId="0" fontId="14" fillId="2" borderId="25" xfId="0" applyFont="1" applyFill="1" applyBorder="1" applyAlignment="1">
      <alignment horizontal="center"/>
    </xf>
    <xf numFmtId="0" fontId="14" fillId="2" borderId="36" xfId="0" applyFont="1" applyFill="1" applyBorder="1" applyAlignment="1">
      <alignment horizontal="center"/>
    </xf>
    <xf numFmtId="0" fontId="14" fillId="2" borderId="37" xfId="0" applyFont="1" applyFill="1" applyBorder="1" applyAlignment="1">
      <alignment horizontal="center"/>
    </xf>
    <xf numFmtId="0" fontId="2" fillId="0" borderId="9" xfId="0" applyFont="1" applyBorder="1" applyAlignment="1">
      <alignment horizontal="left"/>
    </xf>
    <xf numFmtId="0" fontId="2" fillId="0" borderId="14" xfId="0" applyFont="1" applyBorder="1" applyAlignment="1">
      <alignment horizontal="left"/>
    </xf>
    <xf numFmtId="0" fontId="4" fillId="2" borderId="6" xfId="0" applyFont="1" applyFill="1" applyBorder="1"/>
    <xf numFmtId="0" fontId="2" fillId="0" borderId="18" xfId="0" applyFont="1" applyBorder="1" applyAlignment="1">
      <alignment horizontal="left" vertical="center" wrapText="1"/>
    </xf>
    <xf numFmtId="0" fontId="2" fillId="0" borderId="19" xfId="0" applyFont="1" applyBorder="1" applyAlignment="1">
      <alignment horizontal="left" vertical="center" wrapText="1"/>
    </xf>
    <xf numFmtId="0" fontId="2" fillId="0" borderId="20" xfId="0" applyFont="1" applyBorder="1" applyAlignment="1">
      <alignment horizontal="left" vertical="center" wrapText="1"/>
    </xf>
    <xf numFmtId="0" fontId="2" fillId="0" borderId="21" xfId="0" applyFont="1" applyBorder="1" applyAlignment="1">
      <alignment horizontal="left" vertical="center" wrapText="1"/>
    </xf>
    <xf numFmtId="0" fontId="2" fillId="0" borderId="15" xfId="0" applyFont="1" applyBorder="1" applyAlignment="1">
      <alignment horizontal="left" vertical="center" wrapText="1"/>
    </xf>
    <xf numFmtId="0" fontId="2" fillId="0" borderId="22" xfId="0" applyFont="1" applyBorder="1" applyAlignment="1">
      <alignment horizontal="left" vertical="center" wrapText="1"/>
    </xf>
    <xf numFmtId="0" fontId="9" fillId="3" borderId="23" xfId="0" applyFont="1" applyFill="1" applyBorder="1" applyAlignment="1">
      <alignment horizontal="center"/>
    </xf>
    <xf numFmtId="0" fontId="9" fillId="3" borderId="10" xfId="0" applyFont="1" applyFill="1" applyBorder="1" applyAlignment="1">
      <alignment horizontal="center"/>
    </xf>
    <xf numFmtId="0" fontId="2" fillId="0" borderId="9" xfId="0" applyFont="1" applyBorder="1" applyAlignment="1">
      <alignment vertical="center" wrapText="1"/>
    </xf>
    <xf numFmtId="0" fontId="2" fillId="0" borderId="14" xfId="0" applyFont="1" applyBorder="1" applyAlignment="1">
      <alignment vertical="center" wrapText="1"/>
    </xf>
    <xf numFmtId="0" fontId="2" fillId="0" borderId="9" xfId="0" applyFont="1" applyBorder="1" applyAlignment="1">
      <alignment horizontal="left" vertical="center"/>
    </xf>
    <xf numFmtId="0" fontId="2" fillId="0" borderId="10" xfId="0" applyFont="1" applyBorder="1" applyAlignment="1">
      <alignment horizontal="left" vertical="center"/>
    </xf>
    <xf numFmtId="0" fontId="2" fillId="0" borderId="11" xfId="0" applyFont="1" applyBorder="1" applyAlignment="1">
      <alignment horizontal="left" vertical="center"/>
    </xf>
    <xf numFmtId="0" fontId="2" fillId="0" borderId="10" xfId="0" applyFont="1" applyBorder="1" applyAlignment="1">
      <alignment horizontal="left"/>
    </xf>
    <xf numFmtId="0" fontId="2" fillId="0" borderId="11" xfId="0" applyFont="1" applyBorder="1" applyAlignment="1">
      <alignment horizontal="left"/>
    </xf>
    <xf numFmtId="0" fontId="2" fillId="0" borderId="4" xfId="0" applyFont="1" applyBorder="1" applyAlignment="1">
      <alignment horizontal="left" vertical="center"/>
    </xf>
    <xf numFmtId="0" fontId="2" fillId="0" borderId="5" xfId="0" applyFont="1" applyBorder="1" applyAlignment="1">
      <alignment horizontal="left" vertical="center"/>
    </xf>
    <xf numFmtId="0" fontId="2" fillId="0" borderId="0" xfId="0" applyFont="1" applyBorder="1"/>
    <xf numFmtId="0" fontId="1" fillId="0" borderId="3" xfId="0" applyFont="1" applyBorder="1" applyAlignment="1">
      <alignment horizontal="left" vertical="center"/>
    </xf>
    <xf numFmtId="0" fontId="2" fillId="0" borderId="9" xfId="0" applyFont="1" applyBorder="1" applyAlignment="1"/>
    <xf numFmtId="0" fontId="2" fillId="0" borderId="10" xfId="0" applyFont="1" applyBorder="1" applyAlignment="1"/>
    <xf numFmtId="0" fontId="2" fillId="0" borderId="11" xfId="0" applyFont="1" applyBorder="1" applyAlignment="1"/>
    <xf numFmtId="0" fontId="2" fillId="0" borderId="1" xfId="0" applyFont="1" applyBorder="1" applyAlignment="1">
      <alignment horizontal="center"/>
    </xf>
    <xf numFmtId="0" fontId="2" fillId="0" borderId="0" xfId="0" applyFont="1" applyBorder="1" applyAlignment="1">
      <alignment horizontal="center"/>
    </xf>
    <xf numFmtId="0" fontId="2" fillId="0" borderId="0" xfId="0" quotePrefix="1" applyFont="1" applyBorder="1" applyAlignment="1">
      <alignment horizontal="center"/>
    </xf>
    <xf numFmtId="0" fontId="2" fillId="0" borderId="23" xfId="0" applyFont="1" applyBorder="1" applyAlignment="1">
      <alignment horizontal="left" vertical="center"/>
    </xf>
    <xf numFmtId="0" fontId="2" fillId="0" borderId="14" xfId="0" applyFont="1" applyBorder="1" applyAlignment="1">
      <alignment horizontal="left" vertical="center"/>
    </xf>
    <xf numFmtId="0" fontId="1" fillId="5" borderId="38" xfId="0" applyFont="1" applyFill="1" applyBorder="1" applyAlignment="1">
      <alignment horizontal="left" vertical="center"/>
    </xf>
    <xf numFmtId="0" fontId="1" fillId="5" borderId="32" xfId="0" applyFont="1" applyFill="1" applyBorder="1" applyAlignment="1">
      <alignment horizontal="left" vertical="center"/>
    </xf>
    <xf numFmtId="0" fontId="1" fillId="5" borderId="30" xfId="0" applyFont="1" applyFill="1" applyBorder="1" applyAlignment="1">
      <alignment horizontal="center" vertical="center" wrapText="1"/>
    </xf>
    <xf numFmtId="0" fontId="1" fillId="5" borderId="31" xfId="0" applyFont="1" applyFill="1" applyBorder="1" applyAlignment="1">
      <alignment horizontal="center" vertical="center" wrapText="1"/>
    </xf>
    <xf numFmtId="0" fontId="1" fillId="5" borderId="32" xfId="0" applyFont="1" applyFill="1" applyBorder="1" applyAlignment="1">
      <alignment horizontal="center" vertical="center" wrapText="1"/>
    </xf>
    <xf numFmtId="43" fontId="6" fillId="0" borderId="4" xfId="1" applyFont="1" applyBorder="1" applyAlignment="1">
      <alignment vertical="center"/>
    </xf>
    <xf numFmtId="43" fontId="2" fillId="4" borderId="4" xfId="1" applyFont="1" applyFill="1" applyBorder="1" applyAlignment="1">
      <alignment horizontal="left" vertical="center"/>
    </xf>
    <xf numFmtId="0" fontId="2" fillId="0" borderId="7" xfId="0" applyFont="1" applyBorder="1" applyAlignment="1">
      <alignment horizontal="left" vertical="center"/>
    </xf>
    <xf numFmtId="0" fontId="2" fillId="0" borderId="19" xfId="0" applyFont="1" applyBorder="1" applyAlignment="1">
      <alignment horizontal="left" vertical="center"/>
    </xf>
    <xf numFmtId="43" fontId="2" fillId="0" borderId="9" xfId="1" applyFont="1" applyBorder="1" applyAlignment="1">
      <alignment horizontal="right" vertical="center"/>
    </xf>
    <xf numFmtId="43" fontId="2" fillId="0" borderId="5" xfId="1" applyFont="1" applyBorder="1" applyAlignment="1">
      <alignment horizontal="right" vertical="center"/>
    </xf>
    <xf numFmtId="0" fontId="15" fillId="0" borderId="23" xfId="0" applyFont="1" applyBorder="1" applyAlignment="1">
      <alignment vertical="center"/>
    </xf>
    <xf numFmtId="0" fontId="6" fillId="0" borderId="14" xfId="0" applyFont="1" applyBorder="1" applyAlignment="1">
      <alignment vertical="center"/>
    </xf>
    <xf numFmtId="0" fontId="6" fillId="0" borderId="23" xfId="0" applyFont="1" applyBorder="1" applyAlignment="1">
      <alignment vertical="center"/>
    </xf>
    <xf numFmtId="43" fontId="1" fillId="4" borderId="5" xfId="1" applyFont="1" applyFill="1" applyBorder="1" applyAlignment="1">
      <alignment horizontal="center" vertical="center"/>
    </xf>
    <xf numFmtId="0" fontId="2" fillId="0" borderId="0" xfId="0" applyFont="1" applyBorder="1" applyAlignment="1" applyProtection="1">
      <protection locked="0"/>
    </xf>
    <xf numFmtId="43" fontId="2" fillId="4" borderId="9" xfId="1" applyFont="1" applyFill="1" applyBorder="1" applyAlignment="1">
      <alignment horizontal="center" vertical="center"/>
    </xf>
    <xf numFmtId="43" fontId="6" fillId="0" borderId="9" xfId="1" applyFont="1" applyBorder="1" applyAlignment="1">
      <alignment horizontal="right" vertical="center"/>
    </xf>
    <xf numFmtId="0" fontId="2" fillId="0" borderId="9" xfId="0" applyFont="1" applyBorder="1" applyAlignment="1">
      <alignment horizontal="center" vertical="center"/>
    </xf>
    <xf numFmtId="43" fontId="6" fillId="0" borderId="5" xfId="1" applyFont="1" applyBorder="1" applyAlignment="1">
      <alignment horizontal="right" vertical="center"/>
    </xf>
    <xf numFmtId="0" fontId="9" fillId="3" borderId="10" xfId="0" applyFont="1" applyFill="1" applyBorder="1" applyAlignment="1">
      <alignment horizontal="center" wrapText="1"/>
    </xf>
    <xf numFmtId="0" fontId="9" fillId="3" borderId="5" xfId="0" applyFont="1" applyFill="1" applyBorder="1" applyAlignment="1">
      <alignment horizontal="center" wrapText="1"/>
    </xf>
    <xf numFmtId="43" fontId="17" fillId="0" borderId="0" xfId="1" applyFont="1"/>
    <xf numFmtId="43" fontId="11" fillId="0" borderId="0" xfId="1" applyFont="1"/>
    <xf numFmtId="43" fontId="11" fillId="0" borderId="0" xfId="1" applyFont="1" applyAlignment="1">
      <alignment vertical="center"/>
    </xf>
    <xf numFmtId="43" fontId="18" fillId="0" borderId="0" xfId="1" applyFont="1" applyAlignment="1">
      <alignment vertical="center"/>
    </xf>
    <xf numFmtId="9" fontId="11" fillId="0" borderId="0" xfId="1" applyNumberFormat="1" applyFont="1" applyAlignment="1">
      <alignment vertical="center"/>
    </xf>
    <xf numFmtId="43" fontId="9" fillId="0" borderId="0" xfId="1" applyFont="1" applyFill="1" applyBorder="1" applyAlignment="1" applyProtection="1">
      <alignment horizontal="center"/>
    </xf>
    <xf numFmtId="43" fontId="19" fillId="0" borderId="0" xfId="1" applyFont="1" applyFill="1" applyBorder="1" applyAlignment="1" applyProtection="1">
      <alignment vertical="center" wrapText="1"/>
      <protection locked="0"/>
    </xf>
    <xf numFmtId="43" fontId="18" fillId="0" borderId="0" xfId="1" applyFont="1" applyFill="1" applyBorder="1" applyAlignment="1" applyProtection="1">
      <protection locked="0"/>
    </xf>
    <xf numFmtId="43" fontId="1" fillId="5" borderId="30" xfId="1" applyFont="1" applyFill="1" applyBorder="1" applyAlignment="1">
      <alignment horizontal="right" vertical="center" wrapText="1"/>
    </xf>
    <xf numFmtId="43" fontId="1" fillId="5" borderId="31" xfId="1" applyFont="1" applyFill="1" applyBorder="1" applyAlignment="1">
      <alignment horizontal="right" vertical="center" wrapText="1"/>
    </xf>
    <xf numFmtId="43" fontId="1" fillId="5" borderId="35" xfId="1" applyFont="1" applyFill="1" applyBorder="1" applyAlignment="1">
      <alignment horizontal="right" vertical="center" wrapText="1"/>
    </xf>
  </cellXfs>
  <cellStyles count="2">
    <cellStyle name="Comma" xfId="1" builtinId="3"/>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1166091</xdr:colOff>
      <xdr:row>1</xdr:row>
      <xdr:rowOff>9525</xdr:rowOff>
    </xdr:from>
    <xdr:to>
      <xdr:col>7</xdr:col>
      <xdr:colOff>142875</xdr:colOff>
      <xdr:row>5</xdr:row>
      <xdr:rowOff>143466</xdr:rowOff>
    </xdr:to>
    <xdr:pic>
      <xdr:nvPicPr>
        <xdr:cNvPr id="1086" name="Picture 8">
          <a:extLst>
            <a:ext uri="{FF2B5EF4-FFF2-40B4-BE49-F238E27FC236}">
              <a16:creationId xmlns:a16="http://schemas.microsoft.com/office/drawing/2014/main" id="{00000000-0008-0000-0000-00003E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6547716" y="266700"/>
          <a:ext cx="1081809" cy="759416"/>
        </a:xfrm>
        <a:prstGeom prst="rect">
          <a:avLst/>
        </a:prstGeom>
        <a:noFill/>
        <a:ln w="9525">
          <a:noFill/>
          <a:round/>
          <a:headEnd/>
          <a:tailEnd/>
        </a:ln>
      </xdr:spPr>
    </xdr:pic>
    <xdr:clientData/>
  </xdr:twoCellAnchor>
  <xdr:twoCellAnchor editAs="oneCell">
    <xdr:from>
      <xdr:col>5</xdr:col>
      <xdr:colOff>1216025</xdr:colOff>
      <xdr:row>59</xdr:row>
      <xdr:rowOff>93494</xdr:rowOff>
    </xdr:from>
    <xdr:to>
      <xdr:col>7</xdr:col>
      <xdr:colOff>222250</xdr:colOff>
      <xdr:row>65</xdr:row>
      <xdr:rowOff>44450</xdr:rowOff>
    </xdr:to>
    <xdr:pic>
      <xdr:nvPicPr>
        <xdr:cNvPr id="1087" name="Picture 9">
          <a:extLst>
            <a:ext uri="{FF2B5EF4-FFF2-40B4-BE49-F238E27FC236}">
              <a16:creationId xmlns:a16="http://schemas.microsoft.com/office/drawing/2014/main" id="{00000000-0008-0000-0000-00003F040000}"/>
            </a:ext>
          </a:extLst>
        </xdr:cNvPr>
        <xdr:cNvPicPr>
          <a:picLocks noChangeAspect="1" noChangeArrowheads="1"/>
        </xdr:cNvPicPr>
      </xdr:nvPicPr>
      <xdr:blipFill>
        <a:blip xmlns:r="http://schemas.openxmlformats.org/officeDocument/2006/relationships" r:embed="rId2" cstate="print"/>
        <a:srcRect/>
        <a:stretch>
          <a:fillRect/>
        </a:stretch>
      </xdr:blipFill>
      <xdr:spPr bwMode="auto">
        <a:xfrm>
          <a:off x="7083425" y="7421394"/>
          <a:ext cx="1228725" cy="846306"/>
        </a:xfrm>
        <a:prstGeom prst="rect">
          <a:avLst/>
        </a:prstGeom>
        <a:noFill/>
        <a:ln w="9525">
          <a:noFill/>
          <a:round/>
          <a:headEnd/>
          <a:tailEnd/>
        </a:ln>
      </xdr:spPr>
    </xdr:pic>
    <xdr:clientData/>
  </xdr:twoCellAnchor>
  <xdr:twoCellAnchor editAs="oneCell">
    <xdr:from>
      <xdr:col>7</xdr:col>
      <xdr:colOff>9525</xdr:colOff>
      <xdr:row>67</xdr:row>
      <xdr:rowOff>47625</xdr:rowOff>
    </xdr:from>
    <xdr:to>
      <xdr:col>7</xdr:col>
      <xdr:colOff>771525</xdr:colOff>
      <xdr:row>67</xdr:row>
      <xdr:rowOff>495300</xdr:rowOff>
    </xdr:to>
    <xdr:pic>
      <xdr:nvPicPr>
        <xdr:cNvPr id="1088" name="Picture 3" descr="http://www.sandspedition.dk/files/billeder/Danske_speditoer.jpg">
          <a:extLst>
            <a:ext uri="{FF2B5EF4-FFF2-40B4-BE49-F238E27FC236}">
              <a16:creationId xmlns:a16="http://schemas.microsoft.com/office/drawing/2014/main" id="{00000000-0008-0000-0000-000040040000}"/>
            </a:ext>
          </a:extLst>
        </xdr:cNvPr>
        <xdr:cNvPicPr>
          <a:picLocks noChangeAspect="1" noChangeArrowheads="1"/>
        </xdr:cNvPicPr>
      </xdr:nvPicPr>
      <xdr:blipFill>
        <a:blip xmlns:r="http://schemas.openxmlformats.org/officeDocument/2006/relationships" r:embed="rId3" cstate="print"/>
        <a:srcRect/>
        <a:stretch>
          <a:fillRect/>
        </a:stretch>
      </xdr:blipFill>
      <xdr:spPr bwMode="auto">
        <a:xfrm>
          <a:off x="6772275" y="10410825"/>
          <a:ext cx="762000" cy="447675"/>
        </a:xfrm>
        <a:prstGeom prst="rect">
          <a:avLst/>
        </a:prstGeom>
        <a:solidFill>
          <a:srgbClr val="FFFFFF"/>
        </a:solid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L73"/>
  <sheetViews>
    <sheetView showGridLines="0" tabSelected="1" zoomScaleNormal="100" workbookViewId="0">
      <selection activeCell="B24" sqref="B24"/>
    </sheetView>
  </sheetViews>
  <sheetFormatPr defaultColWidth="11.54296875" defaultRowHeight="12.5" x14ac:dyDescent="0.25"/>
  <cols>
    <col min="1" max="1" width="20.26953125" bestFit="1" customWidth="1"/>
    <col min="2" max="2" width="17" customWidth="1"/>
    <col min="3" max="3" width="14" customWidth="1"/>
    <col min="4" max="4" width="19.54296875" bestFit="1" customWidth="1"/>
    <col min="5" max="5" width="13.1796875" customWidth="1"/>
    <col min="6" max="6" width="15" customWidth="1"/>
    <col min="7" max="7" width="14.36328125" customWidth="1"/>
    <col min="8" max="8" width="14.08984375" customWidth="1"/>
    <col min="9" max="10" width="12.36328125" style="203" bestFit="1" customWidth="1"/>
    <col min="11" max="12" width="11.54296875" style="90"/>
  </cols>
  <sheetData>
    <row r="1" spans="1:12" ht="18" x14ac:dyDescent="0.4">
      <c r="A1" s="147" t="s">
        <v>69</v>
      </c>
      <c r="B1" s="148"/>
      <c r="C1" s="148"/>
      <c r="D1" s="148"/>
      <c r="E1" s="148"/>
      <c r="F1" s="149"/>
      <c r="G1" s="149"/>
      <c r="H1" s="150"/>
    </row>
    <row r="2" spans="1:12" x14ac:dyDescent="0.25">
      <c r="A2" s="1" t="s">
        <v>9</v>
      </c>
      <c r="B2" s="82"/>
      <c r="C2" s="76"/>
      <c r="D2" s="76"/>
      <c r="E2" s="79"/>
      <c r="F2" s="80"/>
      <c r="G2" s="196"/>
      <c r="H2" s="81"/>
    </row>
    <row r="3" spans="1:12" s="2" customFormat="1" ht="11.5" x14ac:dyDescent="0.25">
      <c r="A3" s="1" t="s">
        <v>0</v>
      </c>
      <c r="B3" s="65">
        <v>43425</v>
      </c>
      <c r="C3" s="76"/>
      <c r="D3" s="76"/>
      <c r="E3" s="79"/>
      <c r="F3" s="80"/>
      <c r="G3" s="196"/>
      <c r="H3" s="81"/>
      <c r="I3" s="204"/>
      <c r="J3" s="204"/>
      <c r="K3" s="91"/>
      <c r="L3" s="91"/>
    </row>
    <row r="4" spans="1:12" s="2" customFormat="1" ht="11.5" x14ac:dyDescent="0.25">
      <c r="A4" s="1" t="s">
        <v>6</v>
      </c>
      <c r="B4" s="75" t="s">
        <v>62</v>
      </c>
      <c r="C4" s="76"/>
      <c r="D4" s="76"/>
      <c r="E4" s="79"/>
      <c r="F4" s="80"/>
      <c r="G4" s="196"/>
      <c r="H4" s="81"/>
      <c r="I4" s="204"/>
      <c r="J4" s="204"/>
      <c r="K4" s="91"/>
      <c r="L4" s="91"/>
    </row>
    <row r="5" spans="1:12" s="2" customFormat="1" ht="11.5" x14ac:dyDescent="0.25">
      <c r="A5" s="1" t="s">
        <v>47</v>
      </c>
      <c r="B5" s="75" t="s">
        <v>63</v>
      </c>
      <c r="C5" s="76"/>
      <c r="D5" s="76"/>
      <c r="E5" s="79"/>
      <c r="F5" s="80"/>
      <c r="G5" s="196"/>
      <c r="H5" s="81"/>
      <c r="I5" s="204"/>
      <c r="J5" s="204"/>
      <c r="K5" s="91"/>
      <c r="L5" s="91"/>
    </row>
    <row r="6" spans="1:12" s="2" customFormat="1" ht="11.5" x14ac:dyDescent="0.25">
      <c r="A6" s="1" t="s">
        <v>7</v>
      </c>
      <c r="B6" s="75" t="s">
        <v>61</v>
      </c>
      <c r="C6" s="76"/>
      <c r="D6" s="76"/>
      <c r="E6" s="79"/>
      <c r="F6" s="80"/>
      <c r="G6" s="196"/>
      <c r="H6" s="81"/>
      <c r="I6" s="204"/>
      <c r="J6" s="204"/>
      <c r="K6" s="91"/>
      <c r="L6" s="91"/>
    </row>
    <row r="7" spans="1:12" s="2" customFormat="1" ht="11.5" x14ac:dyDescent="0.25">
      <c r="A7" s="27" t="s">
        <v>3</v>
      </c>
      <c r="B7" s="153"/>
      <c r="C7" s="153"/>
      <c r="D7" s="63"/>
      <c r="E7" s="63"/>
      <c r="F7" s="77"/>
      <c r="G7" s="77"/>
      <c r="H7" s="78"/>
      <c r="I7" s="204"/>
      <c r="J7" s="204"/>
      <c r="K7" s="91"/>
      <c r="L7" s="91"/>
    </row>
    <row r="8" spans="1:12" s="56" customFormat="1" ht="11.5" x14ac:dyDescent="0.25">
      <c r="A8" s="29" t="s">
        <v>45</v>
      </c>
      <c r="B8" s="162" t="s">
        <v>64</v>
      </c>
      <c r="C8" s="163"/>
      <c r="D8" s="26" t="s">
        <v>46</v>
      </c>
      <c r="E8" s="164" t="s">
        <v>33</v>
      </c>
      <c r="F8" s="165"/>
      <c r="G8" s="165"/>
      <c r="H8" s="166"/>
      <c r="I8" s="205"/>
      <c r="J8" s="205"/>
      <c r="K8" s="92"/>
      <c r="L8" s="92"/>
    </row>
    <row r="9" spans="1:12" s="2" customFormat="1" ht="11.5" x14ac:dyDescent="0.25">
      <c r="A9" s="29" t="s">
        <v>56</v>
      </c>
      <c r="B9" s="151" t="s">
        <v>65</v>
      </c>
      <c r="C9" s="152"/>
      <c r="D9" s="25" t="s">
        <v>57</v>
      </c>
      <c r="E9" s="164" t="s">
        <v>66</v>
      </c>
      <c r="F9" s="165"/>
      <c r="G9" s="165"/>
      <c r="H9" s="166"/>
      <c r="I9" s="204"/>
      <c r="J9" s="204"/>
      <c r="K9" s="91"/>
      <c r="L9" s="91"/>
    </row>
    <row r="10" spans="1:12" s="2" customFormat="1" ht="11.5" x14ac:dyDescent="0.25">
      <c r="A10" s="29" t="s">
        <v>4</v>
      </c>
      <c r="B10" s="151"/>
      <c r="C10" s="152"/>
      <c r="D10" s="25" t="s">
        <v>5</v>
      </c>
      <c r="E10" s="151" t="s">
        <v>58</v>
      </c>
      <c r="F10" s="167"/>
      <c r="G10" s="167"/>
      <c r="H10" s="168"/>
      <c r="I10" s="204"/>
      <c r="J10" s="204"/>
      <c r="K10" s="91"/>
      <c r="L10" s="91"/>
    </row>
    <row r="11" spans="1:12" s="2" customFormat="1" ht="11.5" x14ac:dyDescent="0.25">
      <c r="A11" s="29" t="s">
        <v>28</v>
      </c>
      <c r="B11" s="151"/>
      <c r="C11" s="152"/>
      <c r="D11" s="25" t="s">
        <v>27</v>
      </c>
      <c r="E11" s="173"/>
      <c r="F11" s="174"/>
      <c r="G11" s="174"/>
      <c r="H11" s="175"/>
      <c r="I11" s="204"/>
      <c r="J11" s="204"/>
      <c r="K11" s="91"/>
      <c r="L11" s="91"/>
    </row>
    <row r="12" spans="1:12" s="2" customFormat="1" ht="11.5" x14ac:dyDescent="0.25">
      <c r="A12" s="100" t="s">
        <v>59</v>
      </c>
      <c r="B12" s="101"/>
      <c r="C12" s="101"/>
      <c r="D12" s="102"/>
      <c r="E12" s="7"/>
      <c r="F12" s="7"/>
      <c r="G12" s="7"/>
      <c r="H12" s="22"/>
      <c r="I12" s="204"/>
      <c r="J12" s="204"/>
      <c r="K12" s="91"/>
      <c r="L12" s="91"/>
    </row>
    <row r="13" spans="1:12" s="2" customFormat="1" ht="11.5" x14ac:dyDescent="0.25">
      <c r="A13" s="3" t="s">
        <v>75</v>
      </c>
      <c r="B13" s="101"/>
      <c r="C13" s="101"/>
      <c r="D13" s="102"/>
      <c r="E13" s="7"/>
      <c r="F13" s="7"/>
      <c r="G13" s="7"/>
      <c r="H13" s="22"/>
      <c r="I13" s="204"/>
      <c r="J13" s="204"/>
      <c r="K13" s="91"/>
      <c r="L13" s="91"/>
    </row>
    <row r="14" spans="1:12" s="2" customFormat="1" ht="11.5" x14ac:dyDescent="0.25">
      <c r="A14" s="100" t="s">
        <v>76</v>
      </c>
      <c r="B14" s="101"/>
      <c r="C14" s="101"/>
      <c r="D14" s="102"/>
      <c r="E14" s="7"/>
      <c r="F14" s="7"/>
      <c r="G14" s="7"/>
      <c r="H14" s="22"/>
      <c r="I14" s="204"/>
      <c r="J14" s="204"/>
      <c r="K14" s="91"/>
      <c r="L14" s="91"/>
    </row>
    <row r="15" spans="1:12" s="2" customFormat="1" ht="11.5" x14ac:dyDescent="0.25">
      <c r="A15" s="3" t="s">
        <v>77</v>
      </c>
      <c r="B15" s="101"/>
      <c r="C15" s="101"/>
      <c r="D15" s="102"/>
      <c r="E15" s="7"/>
      <c r="F15" s="7"/>
      <c r="G15" s="7"/>
      <c r="H15" s="22"/>
      <c r="I15" s="204"/>
      <c r="J15" s="204"/>
      <c r="K15" s="91"/>
      <c r="L15" s="91"/>
    </row>
    <row r="16" spans="1:12" s="2" customFormat="1" ht="12.75" customHeight="1" x14ac:dyDescent="0.25">
      <c r="A16" s="3"/>
      <c r="B16" s="66"/>
      <c r="C16" s="66"/>
      <c r="D16" s="66"/>
      <c r="E16" s="66"/>
      <c r="F16" s="66"/>
      <c r="G16" s="126"/>
      <c r="H16" s="5"/>
      <c r="I16" s="204"/>
      <c r="J16" s="204"/>
      <c r="K16" s="91"/>
      <c r="L16" s="91"/>
    </row>
    <row r="17" spans="1:12" s="2" customFormat="1" ht="11.5" x14ac:dyDescent="0.25">
      <c r="A17" s="27" t="s">
        <v>1</v>
      </c>
      <c r="B17" s="153"/>
      <c r="C17" s="153"/>
      <c r="D17" s="63"/>
      <c r="E17" s="63"/>
      <c r="F17" s="63"/>
      <c r="G17" s="124"/>
      <c r="H17" s="28"/>
      <c r="I17" s="204"/>
      <c r="J17" s="204"/>
      <c r="K17" s="91"/>
      <c r="L17" s="91"/>
    </row>
    <row r="18" spans="1:12" s="2" customFormat="1" ht="11.5" x14ac:dyDescent="0.25">
      <c r="A18" s="172" t="s">
        <v>2</v>
      </c>
      <c r="B18" s="154" t="s">
        <v>79</v>
      </c>
      <c r="C18" s="155"/>
      <c r="D18" s="26" t="s">
        <v>52</v>
      </c>
      <c r="E18" s="169"/>
      <c r="F18" s="169"/>
      <c r="G18" s="164"/>
      <c r="H18" s="170"/>
      <c r="I18" s="204"/>
      <c r="J18" s="204"/>
      <c r="K18" s="91"/>
      <c r="L18" s="91"/>
    </row>
    <row r="19" spans="1:12" s="2" customFormat="1" ht="11.5" x14ac:dyDescent="0.25">
      <c r="A19" s="172"/>
      <c r="B19" s="156"/>
      <c r="C19" s="157"/>
      <c r="D19" s="26" t="s">
        <v>53</v>
      </c>
      <c r="E19" s="169"/>
      <c r="F19" s="169"/>
      <c r="G19" s="164"/>
      <c r="H19" s="170"/>
      <c r="I19" s="204"/>
      <c r="J19" s="204"/>
      <c r="K19" s="91"/>
      <c r="L19" s="91"/>
    </row>
    <row r="20" spans="1:12" s="2" customFormat="1" ht="11.5" customHeight="1" x14ac:dyDescent="0.25">
      <c r="A20" s="172"/>
      <c r="B20" s="158"/>
      <c r="C20" s="159"/>
      <c r="D20" s="26" t="s">
        <v>54</v>
      </c>
      <c r="E20" s="169"/>
      <c r="F20" s="169"/>
      <c r="G20" s="164"/>
      <c r="H20" s="170"/>
      <c r="I20" s="204"/>
      <c r="J20" s="204"/>
      <c r="K20" s="91"/>
      <c r="L20" s="91"/>
    </row>
    <row r="21" spans="1:12" s="2" customFormat="1" ht="11.5" x14ac:dyDescent="0.25">
      <c r="A21" s="6"/>
      <c r="B21" s="171"/>
      <c r="C21" s="171"/>
      <c r="D21" s="50" t="s">
        <v>55</v>
      </c>
      <c r="E21" s="169" t="s">
        <v>78</v>
      </c>
      <c r="F21" s="169"/>
      <c r="G21" s="164"/>
      <c r="H21" s="170"/>
      <c r="I21" s="204"/>
      <c r="J21" s="204"/>
      <c r="K21" s="91"/>
      <c r="L21" s="91"/>
    </row>
    <row r="22" spans="1:12" s="8" customFormat="1" ht="23.5" customHeight="1" x14ac:dyDescent="0.25">
      <c r="A22" s="160" t="s">
        <v>8</v>
      </c>
      <c r="B22" s="161"/>
      <c r="C22" s="68" t="s">
        <v>34</v>
      </c>
      <c r="D22" s="68" t="s">
        <v>35</v>
      </c>
      <c r="E22" s="68" t="s">
        <v>36</v>
      </c>
      <c r="F22" s="64" t="s">
        <v>37</v>
      </c>
      <c r="G22" s="201" t="s">
        <v>94</v>
      </c>
      <c r="H22" s="202" t="s">
        <v>95</v>
      </c>
      <c r="I22" s="93"/>
      <c r="J22" s="93"/>
      <c r="K22" s="93"/>
      <c r="L22" s="93"/>
    </row>
    <row r="23" spans="1:12" s="56" customFormat="1" ht="11.5" x14ac:dyDescent="0.25">
      <c r="A23" s="88" t="s">
        <v>80</v>
      </c>
      <c r="B23" s="89"/>
      <c r="C23" s="84"/>
      <c r="D23" s="85"/>
      <c r="E23" s="104"/>
      <c r="F23" s="97"/>
      <c r="G23" s="197"/>
      <c r="H23" s="83"/>
      <c r="I23" s="205"/>
      <c r="J23" s="205"/>
      <c r="K23" s="92"/>
      <c r="L23" s="92"/>
    </row>
    <row r="24" spans="1:12" s="56" customFormat="1" ht="11.5" x14ac:dyDescent="0.25">
      <c r="A24" s="109" t="s">
        <v>81</v>
      </c>
      <c r="B24" s="110"/>
      <c r="C24" s="111" t="s">
        <v>68</v>
      </c>
      <c r="D24" s="60" t="s">
        <v>48</v>
      </c>
      <c r="E24" s="122">
        <v>1</v>
      </c>
      <c r="F24" s="86">
        <v>2100</v>
      </c>
      <c r="G24" s="190">
        <f>F24*E24</f>
        <v>2100</v>
      </c>
      <c r="H24" s="103">
        <f>G24</f>
        <v>2100</v>
      </c>
      <c r="I24" s="205"/>
      <c r="J24" s="205"/>
      <c r="K24" s="92"/>
      <c r="L24" s="92"/>
    </row>
    <row r="25" spans="1:12" s="56" customFormat="1" ht="11.5" x14ac:dyDescent="0.25">
      <c r="A25" s="112" t="s">
        <v>67</v>
      </c>
      <c r="B25" s="110"/>
      <c r="C25" s="111"/>
      <c r="D25" s="60"/>
      <c r="E25" s="122"/>
      <c r="F25" s="86"/>
      <c r="G25" s="190"/>
      <c r="H25" s="87"/>
      <c r="I25" s="205"/>
      <c r="J25" s="205"/>
      <c r="K25" s="92"/>
      <c r="L25" s="92"/>
    </row>
    <row r="26" spans="1:12" s="121" customFormat="1" ht="12" x14ac:dyDescent="0.25">
      <c r="A26" s="113" t="s">
        <v>73</v>
      </c>
      <c r="B26" s="114"/>
      <c r="C26" s="115"/>
      <c r="D26" s="116"/>
      <c r="E26" s="186"/>
      <c r="F26" s="118"/>
      <c r="G26" s="198"/>
      <c r="H26" s="119"/>
      <c r="I26" s="206"/>
      <c r="J26" s="206"/>
      <c r="K26" s="120"/>
      <c r="L26" s="120"/>
    </row>
    <row r="27" spans="1:12" s="56" customFormat="1" ht="11.5" x14ac:dyDescent="0.25">
      <c r="A27" s="107"/>
      <c r="B27" s="108"/>
      <c r="C27" s="106"/>
      <c r="D27" s="60"/>
      <c r="E27" s="122"/>
      <c r="F27" s="86"/>
      <c r="G27" s="190"/>
      <c r="H27" s="103"/>
      <c r="I27" s="205"/>
      <c r="J27" s="205"/>
      <c r="K27" s="92"/>
      <c r="L27" s="92"/>
    </row>
    <row r="28" spans="1:12" s="56" customFormat="1" ht="11.5" x14ac:dyDescent="0.25">
      <c r="A28" s="88" t="s">
        <v>82</v>
      </c>
      <c r="B28" s="89"/>
      <c r="C28" s="84"/>
      <c r="D28" s="85"/>
      <c r="E28" s="187"/>
      <c r="F28" s="97"/>
      <c r="G28" s="197"/>
      <c r="H28" s="83">
        <f>SUM(H29:H30)</f>
        <v>66</v>
      </c>
      <c r="I28" s="205"/>
      <c r="J28" s="205"/>
      <c r="K28" s="92"/>
      <c r="L28" s="92"/>
    </row>
    <row r="29" spans="1:12" s="56" customFormat="1" ht="11.5" x14ac:dyDescent="0.25">
      <c r="A29" s="179" t="s">
        <v>84</v>
      </c>
      <c r="B29" s="180"/>
      <c r="C29" s="125" t="s">
        <v>83</v>
      </c>
      <c r="D29" s="60" t="s">
        <v>74</v>
      </c>
      <c r="E29" s="122">
        <v>1</v>
      </c>
      <c r="F29" s="86">
        <v>35</v>
      </c>
      <c r="G29" s="190">
        <f>F29*E29</f>
        <v>35</v>
      </c>
      <c r="H29" s="191">
        <f>G29+J29</f>
        <v>38.5</v>
      </c>
      <c r="I29" s="207">
        <v>0.1</v>
      </c>
      <c r="J29" s="205">
        <f>I29*G29</f>
        <v>3.5</v>
      </c>
      <c r="K29" s="92"/>
      <c r="L29" s="92"/>
    </row>
    <row r="30" spans="1:12" s="56" customFormat="1" ht="11.5" x14ac:dyDescent="0.25">
      <c r="A30" s="179" t="s">
        <v>85</v>
      </c>
      <c r="B30" s="180"/>
      <c r="C30" s="125" t="s">
        <v>83</v>
      </c>
      <c r="D30" s="60" t="s">
        <v>48</v>
      </c>
      <c r="E30" s="122">
        <v>1</v>
      </c>
      <c r="F30" s="86">
        <v>25</v>
      </c>
      <c r="G30" s="190">
        <f>F30*E30</f>
        <v>25</v>
      </c>
      <c r="H30" s="191">
        <f>G30+J30</f>
        <v>27.5</v>
      </c>
      <c r="I30" s="207">
        <v>0.1</v>
      </c>
      <c r="J30" s="205">
        <f>I30*G30</f>
        <v>2.5</v>
      </c>
      <c r="K30" s="92"/>
      <c r="L30" s="92"/>
    </row>
    <row r="31" spans="1:12" s="56" customFormat="1" ht="11.5" x14ac:dyDescent="0.25">
      <c r="A31" s="188"/>
      <c r="B31" s="189"/>
      <c r="C31" s="125"/>
      <c r="D31" s="60"/>
      <c r="E31" s="122"/>
      <c r="F31" s="86"/>
      <c r="G31" s="190"/>
      <c r="H31" s="103"/>
      <c r="I31" s="205"/>
      <c r="J31" s="205"/>
      <c r="K31" s="92"/>
      <c r="L31" s="92"/>
    </row>
    <row r="32" spans="1:12" s="56" customFormat="1" ht="11.5" x14ac:dyDescent="0.25">
      <c r="A32" s="88" t="s">
        <v>86</v>
      </c>
      <c r="B32" s="89"/>
      <c r="C32" s="84"/>
      <c r="D32" s="85"/>
      <c r="E32" s="187"/>
      <c r="F32" s="97"/>
      <c r="G32" s="197"/>
      <c r="H32" s="195">
        <f>SUM(H33:H34)</f>
        <v>247.5</v>
      </c>
      <c r="I32" s="205"/>
      <c r="J32" s="205"/>
      <c r="K32" s="92"/>
      <c r="L32" s="92"/>
    </row>
    <row r="33" spans="1:12" s="56" customFormat="1" ht="11.5" x14ac:dyDescent="0.25">
      <c r="A33" s="179" t="s">
        <v>87</v>
      </c>
      <c r="B33" s="180"/>
      <c r="C33" s="125" t="s">
        <v>83</v>
      </c>
      <c r="D33" s="60" t="s">
        <v>48</v>
      </c>
      <c r="E33" s="122">
        <v>1</v>
      </c>
      <c r="F33" s="86">
        <v>200</v>
      </c>
      <c r="G33" s="190">
        <f>F33*E33</f>
        <v>200</v>
      </c>
      <c r="H33" s="191">
        <f>G33+J33</f>
        <v>220</v>
      </c>
      <c r="I33" s="207">
        <v>0.1</v>
      </c>
      <c r="J33" s="205">
        <f>I33*G33</f>
        <v>20</v>
      </c>
      <c r="K33" s="92"/>
      <c r="L33" s="92"/>
    </row>
    <row r="34" spans="1:12" s="56" customFormat="1" ht="11.5" x14ac:dyDescent="0.25">
      <c r="A34" s="188" t="s">
        <v>88</v>
      </c>
      <c r="B34" s="189"/>
      <c r="C34" s="125" t="s">
        <v>83</v>
      </c>
      <c r="D34" s="60" t="s">
        <v>48</v>
      </c>
      <c r="E34" s="122">
        <v>1</v>
      </c>
      <c r="F34" s="86">
        <v>25</v>
      </c>
      <c r="G34" s="190">
        <f>F34*E34</f>
        <v>25</v>
      </c>
      <c r="H34" s="191">
        <f>G34+J34</f>
        <v>27.5</v>
      </c>
      <c r="I34" s="207">
        <v>0.1</v>
      </c>
      <c r="J34" s="205">
        <f>I34*G34</f>
        <v>2.5</v>
      </c>
      <c r="K34" s="92"/>
      <c r="L34" s="92"/>
    </row>
    <row r="35" spans="1:12" s="56" customFormat="1" ht="12" x14ac:dyDescent="0.25">
      <c r="A35" s="192" t="s">
        <v>67</v>
      </c>
      <c r="B35" s="193"/>
      <c r="C35" s="115"/>
      <c r="D35" s="116"/>
      <c r="E35" s="117"/>
      <c r="F35" s="118"/>
      <c r="G35" s="118"/>
      <c r="H35" s="200"/>
      <c r="I35" s="205"/>
      <c r="J35" s="205"/>
      <c r="K35" s="92"/>
      <c r="L35" s="92"/>
    </row>
    <row r="36" spans="1:12" s="56" customFormat="1" ht="12" x14ac:dyDescent="0.25">
      <c r="A36" s="194" t="s">
        <v>89</v>
      </c>
      <c r="B36" s="193"/>
      <c r="C36" s="115"/>
      <c r="D36" s="116"/>
      <c r="E36" s="117"/>
      <c r="F36" s="118"/>
      <c r="G36" s="118"/>
      <c r="H36" s="200"/>
      <c r="I36" s="205"/>
      <c r="J36" s="205"/>
      <c r="K36" s="92"/>
      <c r="L36" s="92"/>
    </row>
    <row r="37" spans="1:12" s="56" customFormat="1" ht="12" x14ac:dyDescent="0.25">
      <c r="A37" s="194" t="s">
        <v>90</v>
      </c>
      <c r="B37" s="193"/>
      <c r="C37" s="115"/>
      <c r="D37" s="116"/>
      <c r="E37" s="117"/>
      <c r="F37" s="118"/>
      <c r="G37" s="118"/>
      <c r="H37" s="200"/>
      <c r="I37" s="205"/>
      <c r="J37" s="205"/>
      <c r="K37" s="92"/>
      <c r="L37" s="92"/>
    </row>
    <row r="38" spans="1:12" s="56" customFormat="1" ht="12" thickBot="1" x14ac:dyDescent="0.3">
      <c r="A38" s="98"/>
      <c r="B38" s="99"/>
      <c r="C38" s="96"/>
      <c r="D38" s="60"/>
      <c r="E38" s="105"/>
      <c r="F38" s="86"/>
      <c r="G38" s="190"/>
      <c r="H38" s="87"/>
      <c r="I38" s="205"/>
      <c r="J38" s="205"/>
      <c r="K38" s="92"/>
      <c r="L38" s="92"/>
    </row>
    <row r="39" spans="1:12" s="56" customFormat="1" ht="12" thickBot="1" x14ac:dyDescent="0.3">
      <c r="A39" s="181" t="s">
        <v>60</v>
      </c>
      <c r="B39" s="182"/>
      <c r="C39" s="183"/>
      <c r="D39" s="184"/>
      <c r="E39" s="185"/>
      <c r="F39" s="211" t="s">
        <v>96</v>
      </c>
      <c r="G39" s="212"/>
      <c r="H39" s="213"/>
      <c r="I39" s="205"/>
      <c r="J39" s="205"/>
      <c r="K39" s="92"/>
      <c r="L39" s="92"/>
    </row>
    <row r="40" spans="1:12" s="2" customFormat="1" ht="11.25" customHeight="1" thickTop="1" x14ac:dyDescent="0.25">
      <c r="A40" s="176"/>
      <c r="B40" s="177"/>
      <c r="C40" s="178" t="s">
        <v>31</v>
      </c>
      <c r="D40" s="177"/>
      <c r="E40" s="177"/>
      <c r="F40" s="7"/>
      <c r="G40" s="7"/>
      <c r="H40" s="20"/>
      <c r="I40" s="204"/>
      <c r="J40" s="204"/>
      <c r="K40" s="91"/>
      <c r="L40" s="91"/>
    </row>
    <row r="41" spans="1:12" s="2" customFormat="1" ht="11.5" hidden="1" x14ac:dyDescent="0.25">
      <c r="A41" s="30" t="s">
        <v>12</v>
      </c>
      <c r="B41" s="129" t="s">
        <v>25</v>
      </c>
      <c r="C41" s="130"/>
      <c r="D41" s="130"/>
      <c r="E41" s="130"/>
      <c r="F41" s="130"/>
      <c r="G41" s="130"/>
      <c r="H41" s="131"/>
      <c r="I41" s="204"/>
      <c r="J41" s="204"/>
      <c r="K41" s="91"/>
      <c r="L41" s="91"/>
    </row>
    <row r="42" spans="1:12" s="2" customFormat="1" ht="11.5" hidden="1" x14ac:dyDescent="0.25">
      <c r="A42" s="3"/>
      <c r="B42" s="144" t="s">
        <v>23</v>
      </c>
      <c r="C42" s="145"/>
      <c r="D42" s="145"/>
      <c r="E42" s="145"/>
      <c r="F42" s="145"/>
      <c r="G42" s="145"/>
      <c r="H42" s="146"/>
      <c r="I42" s="204"/>
      <c r="J42" s="204"/>
      <c r="K42" s="91"/>
      <c r="L42" s="91"/>
    </row>
    <row r="43" spans="1:12" s="2" customFormat="1" ht="11.5" hidden="1" x14ac:dyDescent="0.25">
      <c r="A43" s="61"/>
      <c r="B43" s="62"/>
      <c r="C43" s="62"/>
      <c r="D43" s="62"/>
      <c r="E43" s="62"/>
      <c r="F43" s="7"/>
      <c r="G43" s="7"/>
      <c r="H43" s="20"/>
      <c r="I43" s="204"/>
      <c r="J43" s="204"/>
      <c r="K43" s="91"/>
      <c r="L43" s="91"/>
    </row>
    <row r="44" spans="1:12" s="2" customFormat="1" ht="11.5" x14ac:dyDescent="0.25">
      <c r="A44" s="67" t="s">
        <v>18</v>
      </c>
      <c r="B44" s="57" t="s">
        <v>91</v>
      </c>
      <c r="C44" s="70">
        <v>23355</v>
      </c>
      <c r="D44" s="142" t="s">
        <v>29</v>
      </c>
      <c r="E44" s="142"/>
      <c r="F44" s="142"/>
      <c r="G44" s="142"/>
      <c r="H44" s="143"/>
      <c r="I44" s="208"/>
      <c r="J44" s="204"/>
      <c r="K44" s="91"/>
      <c r="L44" s="91"/>
    </row>
    <row r="45" spans="1:12" s="2" customFormat="1" ht="11.5" x14ac:dyDescent="0.25">
      <c r="A45" s="32"/>
      <c r="B45" s="33"/>
      <c r="C45" s="34"/>
      <c r="D45" s="33"/>
      <c r="E45" s="35"/>
      <c r="F45" s="36"/>
      <c r="G45" s="36"/>
      <c r="H45" s="37"/>
      <c r="I45" s="204"/>
      <c r="J45" s="204"/>
      <c r="K45" s="91"/>
      <c r="L45" s="91"/>
    </row>
    <row r="46" spans="1:12" s="2" customFormat="1" ht="11.5" x14ac:dyDescent="0.25">
      <c r="A46" s="59" t="s">
        <v>38</v>
      </c>
      <c r="B46" s="40"/>
      <c r="C46" s="41"/>
      <c r="D46" s="40"/>
      <c r="E46" s="42"/>
      <c r="F46" s="42"/>
      <c r="G46" s="42"/>
      <c r="H46" s="45"/>
      <c r="I46" s="204"/>
      <c r="J46" s="204"/>
      <c r="K46" s="91"/>
      <c r="L46" s="91"/>
    </row>
    <row r="47" spans="1:12" s="2" customFormat="1" ht="11.5" x14ac:dyDescent="0.25">
      <c r="A47" s="31" t="s">
        <v>19</v>
      </c>
      <c r="B47" s="138" t="s">
        <v>49</v>
      </c>
      <c r="C47" s="139"/>
      <c r="D47" s="43" t="s">
        <v>20</v>
      </c>
      <c r="E47" s="43" t="s">
        <v>21</v>
      </c>
      <c r="F47" s="43" t="s">
        <v>32</v>
      </c>
      <c r="G47" s="128"/>
      <c r="H47" s="46" t="s">
        <v>22</v>
      </c>
      <c r="I47" s="204"/>
      <c r="J47" s="204"/>
      <c r="K47" s="91"/>
      <c r="L47" s="91"/>
    </row>
    <row r="48" spans="1:12" s="2" customFormat="1" ht="11.5" x14ac:dyDescent="0.25">
      <c r="A48" s="47"/>
      <c r="B48" s="134" t="s">
        <v>71</v>
      </c>
      <c r="C48" s="135"/>
      <c r="D48" s="44" t="s">
        <v>72</v>
      </c>
      <c r="E48" s="9"/>
      <c r="F48" s="60" t="s">
        <v>70</v>
      </c>
      <c r="G48" s="199"/>
      <c r="H48" s="58" t="s">
        <v>92</v>
      </c>
      <c r="I48" s="204"/>
      <c r="J48" s="204"/>
      <c r="K48" s="91"/>
      <c r="L48" s="91"/>
    </row>
    <row r="49" spans="1:12" s="2" customFormat="1" ht="11.5" x14ac:dyDescent="0.25">
      <c r="A49" s="48"/>
      <c r="B49" s="38"/>
      <c r="C49" s="39"/>
      <c r="D49" s="38"/>
      <c r="E49" s="62"/>
      <c r="F49" s="7"/>
      <c r="G49" s="7"/>
      <c r="H49" s="20"/>
      <c r="I49" s="204"/>
      <c r="J49" s="204"/>
      <c r="K49" s="91"/>
      <c r="L49" s="91"/>
    </row>
    <row r="50" spans="1:12" s="2" customFormat="1" ht="11.5" x14ac:dyDescent="0.25">
      <c r="A50" s="71" t="s">
        <v>10</v>
      </c>
      <c r="B50" s="53"/>
      <c r="C50" s="54"/>
      <c r="D50" s="54"/>
      <c r="E50" s="54"/>
      <c r="F50" s="54"/>
      <c r="G50" s="54"/>
      <c r="H50" s="55"/>
      <c r="I50" s="204"/>
      <c r="J50" s="204"/>
      <c r="K50" s="91"/>
      <c r="L50" s="91"/>
    </row>
    <row r="51" spans="1:12" s="2" customFormat="1" ht="11.5" x14ac:dyDescent="0.25">
      <c r="A51" s="72">
        <v>1</v>
      </c>
      <c r="B51" s="136" t="s">
        <v>93</v>
      </c>
      <c r="C51" s="136"/>
      <c r="D51" s="136"/>
      <c r="E51" s="136"/>
      <c r="F51" s="136"/>
      <c r="G51" s="136"/>
      <c r="H51" s="137"/>
      <c r="I51" s="204"/>
      <c r="J51" s="204"/>
      <c r="K51" s="91"/>
      <c r="L51" s="91"/>
    </row>
    <row r="52" spans="1:12" s="2" customFormat="1" ht="11.5" x14ac:dyDescent="0.25">
      <c r="A52" s="73">
        <v>2</v>
      </c>
      <c r="B52" s="140" t="s">
        <v>11</v>
      </c>
      <c r="C52" s="140"/>
      <c r="D52" s="140"/>
      <c r="E52" s="140"/>
      <c r="F52" s="140"/>
      <c r="G52" s="140"/>
      <c r="H52" s="141"/>
      <c r="I52" s="204"/>
      <c r="J52" s="204"/>
      <c r="K52" s="91"/>
      <c r="L52" s="91"/>
    </row>
    <row r="53" spans="1:12" s="2" customFormat="1" ht="11.5" x14ac:dyDescent="0.25">
      <c r="A53" s="73">
        <v>3</v>
      </c>
      <c r="B53" s="140" t="s">
        <v>39</v>
      </c>
      <c r="C53" s="140"/>
      <c r="D53" s="140"/>
      <c r="E53" s="140"/>
      <c r="F53" s="140"/>
      <c r="G53" s="140"/>
      <c r="H53" s="141"/>
      <c r="I53" s="204"/>
      <c r="J53" s="204"/>
      <c r="K53" s="91"/>
      <c r="L53" s="91"/>
    </row>
    <row r="54" spans="1:12" s="2" customFormat="1" ht="11.5" x14ac:dyDescent="0.25">
      <c r="A54" s="73">
        <v>4</v>
      </c>
      <c r="B54" s="140" t="s">
        <v>40</v>
      </c>
      <c r="C54" s="140"/>
      <c r="D54" s="140"/>
      <c r="E54" s="140"/>
      <c r="F54" s="140"/>
      <c r="G54" s="140"/>
      <c r="H54" s="141"/>
      <c r="I54" s="204"/>
      <c r="J54" s="204"/>
      <c r="K54" s="91"/>
      <c r="L54" s="91"/>
    </row>
    <row r="55" spans="1:12" s="2" customFormat="1" ht="11.5" x14ac:dyDescent="0.25">
      <c r="A55" s="73">
        <v>5</v>
      </c>
      <c r="B55" s="140" t="s">
        <v>41</v>
      </c>
      <c r="C55" s="140"/>
      <c r="D55" s="140"/>
      <c r="E55" s="140"/>
      <c r="F55" s="140"/>
      <c r="G55" s="140"/>
      <c r="H55" s="141"/>
      <c r="I55" s="204"/>
      <c r="J55" s="204"/>
      <c r="K55" s="91"/>
      <c r="L55" s="91"/>
    </row>
    <row r="56" spans="1:12" s="2" customFormat="1" ht="11.5" x14ac:dyDescent="0.25">
      <c r="A56" s="73">
        <v>6</v>
      </c>
      <c r="B56" s="140" t="s">
        <v>42</v>
      </c>
      <c r="C56" s="140"/>
      <c r="D56" s="140"/>
      <c r="E56" s="140"/>
      <c r="F56" s="140"/>
      <c r="G56" s="140"/>
      <c r="H56" s="141"/>
      <c r="I56" s="204"/>
      <c r="J56" s="204"/>
      <c r="K56" s="91"/>
      <c r="L56" s="91"/>
    </row>
    <row r="57" spans="1:12" s="2" customFormat="1" ht="11.5" x14ac:dyDescent="0.25">
      <c r="A57" s="73">
        <v>7</v>
      </c>
      <c r="B57" s="140" t="s">
        <v>43</v>
      </c>
      <c r="C57" s="140"/>
      <c r="D57" s="140"/>
      <c r="E57" s="140"/>
      <c r="F57" s="140"/>
      <c r="G57" s="140"/>
      <c r="H57" s="141"/>
      <c r="I57" s="204"/>
      <c r="J57" s="204"/>
      <c r="K57" s="91"/>
      <c r="L57" s="91"/>
    </row>
    <row r="58" spans="1:12" s="2" customFormat="1" ht="11.5" x14ac:dyDescent="0.25">
      <c r="A58" s="74">
        <v>8</v>
      </c>
      <c r="B58" s="140" t="s">
        <v>44</v>
      </c>
      <c r="C58" s="140"/>
      <c r="D58" s="140"/>
      <c r="E58" s="140"/>
      <c r="F58" s="140"/>
      <c r="G58" s="140"/>
      <c r="H58" s="141"/>
      <c r="I58" s="204"/>
      <c r="J58" s="204"/>
      <c r="K58" s="91"/>
      <c r="L58" s="91"/>
    </row>
    <row r="59" spans="1:12" s="2" customFormat="1" ht="12" customHeight="1" x14ac:dyDescent="0.25">
      <c r="A59" s="3"/>
      <c r="B59" s="7"/>
      <c r="C59" s="7"/>
      <c r="D59" s="7"/>
      <c r="E59" s="7"/>
      <c r="F59" s="7"/>
      <c r="G59" s="7"/>
      <c r="H59" s="5"/>
      <c r="I59" s="204"/>
      <c r="J59" s="204"/>
      <c r="K59" s="91"/>
      <c r="L59" s="91"/>
    </row>
    <row r="60" spans="1:12" s="2" customFormat="1" ht="11.5" x14ac:dyDescent="0.25">
      <c r="A60" s="21" t="s">
        <v>15</v>
      </c>
      <c r="B60" s="7"/>
      <c r="C60" s="7"/>
      <c r="D60" s="7"/>
      <c r="E60" s="7"/>
      <c r="F60" s="7"/>
      <c r="G60" s="7"/>
      <c r="H60" s="22"/>
      <c r="I60" s="204"/>
      <c r="J60" s="204"/>
      <c r="K60" s="91"/>
      <c r="L60" s="91"/>
    </row>
    <row r="61" spans="1:12" s="2" customFormat="1" ht="11.5" x14ac:dyDescent="0.25">
      <c r="A61" s="12"/>
      <c r="B61" s="13"/>
      <c r="C61" s="13"/>
      <c r="D61" s="14"/>
      <c r="E61" s="19"/>
      <c r="F61" s="19"/>
      <c r="G61" s="19"/>
      <c r="H61" s="10"/>
      <c r="I61" s="204"/>
      <c r="J61" s="204"/>
      <c r="K61" s="91"/>
      <c r="L61" s="91"/>
    </row>
    <row r="62" spans="1:12" s="2" customFormat="1" ht="11.5" x14ac:dyDescent="0.25">
      <c r="A62" s="23" t="s">
        <v>14</v>
      </c>
      <c r="B62" s="15"/>
      <c r="C62" s="15"/>
      <c r="D62" s="15"/>
      <c r="E62" s="15"/>
      <c r="F62" s="15"/>
      <c r="G62" s="15"/>
      <c r="H62" s="16"/>
      <c r="I62" s="204"/>
      <c r="J62" s="204"/>
      <c r="K62" s="91"/>
      <c r="L62" s="91"/>
    </row>
    <row r="63" spans="1:12" s="2" customFormat="1" ht="11.5" x14ac:dyDescent="0.25">
      <c r="A63" s="11"/>
      <c r="B63" s="15"/>
      <c r="C63" s="15"/>
      <c r="D63" s="14"/>
      <c r="E63" s="15"/>
      <c r="F63" s="15"/>
      <c r="G63" s="15"/>
      <c r="H63" s="16"/>
      <c r="I63" s="204"/>
      <c r="J63" s="204"/>
      <c r="K63" s="91"/>
      <c r="L63" s="91"/>
    </row>
    <row r="64" spans="1:12" s="2" customFormat="1" ht="11.5" x14ac:dyDescent="0.25">
      <c r="A64" s="11" t="s">
        <v>13</v>
      </c>
      <c r="B64" s="15"/>
      <c r="C64" s="15"/>
      <c r="D64" s="14"/>
      <c r="E64" s="15"/>
      <c r="F64" s="15"/>
      <c r="G64" s="15"/>
      <c r="H64" s="16"/>
      <c r="I64" s="204"/>
      <c r="J64" s="204"/>
      <c r="K64" s="91"/>
      <c r="L64" s="91"/>
    </row>
    <row r="65" spans="1:12" s="2" customFormat="1" ht="13" x14ac:dyDescent="0.3">
      <c r="A65" s="123" t="s">
        <v>50</v>
      </c>
      <c r="B65" s="17"/>
      <c r="C65" s="17"/>
      <c r="D65" s="14"/>
      <c r="E65" s="66"/>
      <c r="F65" s="17"/>
      <c r="G65" s="17"/>
      <c r="H65" s="18"/>
      <c r="I65" s="204"/>
      <c r="J65" s="204"/>
      <c r="K65" s="91"/>
      <c r="L65" s="91"/>
    </row>
    <row r="66" spans="1:12" s="2" customFormat="1" ht="14" x14ac:dyDescent="0.3">
      <c r="A66" s="11" t="s">
        <v>24</v>
      </c>
      <c r="B66" s="69" t="s">
        <v>51</v>
      </c>
      <c r="C66" s="17" t="s">
        <v>26</v>
      </c>
      <c r="D66" s="14"/>
      <c r="E66" s="24" t="s">
        <v>16</v>
      </c>
      <c r="F66" s="52"/>
      <c r="G66" s="52"/>
      <c r="H66" s="18"/>
      <c r="I66" s="204"/>
      <c r="J66" s="204"/>
      <c r="K66" s="91"/>
      <c r="L66" s="91"/>
    </row>
    <row r="67" spans="1:12" s="2" customFormat="1" ht="14.5" thickBot="1" x14ac:dyDescent="0.35">
      <c r="A67" s="11"/>
      <c r="B67" s="17"/>
      <c r="C67" s="17"/>
      <c r="D67" s="14"/>
      <c r="E67" s="52"/>
      <c r="F67" s="24" t="s">
        <v>17</v>
      </c>
      <c r="G67" s="24"/>
      <c r="H67" s="18"/>
      <c r="I67" s="204"/>
      <c r="J67" s="204"/>
      <c r="K67" s="91"/>
      <c r="L67" s="91"/>
    </row>
    <row r="68" spans="1:12" s="2" customFormat="1" ht="41.25" customHeight="1" thickBot="1" x14ac:dyDescent="0.35">
      <c r="A68" s="132" t="s">
        <v>30</v>
      </c>
      <c r="B68" s="133"/>
      <c r="C68" s="133"/>
      <c r="D68" s="133"/>
      <c r="E68" s="133"/>
      <c r="F68" s="133"/>
      <c r="G68" s="127"/>
      <c r="H68" s="51"/>
      <c r="I68" s="209"/>
      <c r="J68" s="210"/>
      <c r="K68" s="94"/>
      <c r="L68" s="95"/>
    </row>
    <row r="69" spans="1:12" s="2" customFormat="1" ht="11.5" x14ac:dyDescent="0.25">
      <c r="A69" s="4"/>
      <c r="B69" s="4"/>
      <c r="C69" s="4"/>
      <c r="D69" s="4"/>
      <c r="E69" s="4"/>
      <c r="F69" s="4"/>
      <c r="G69" s="126"/>
      <c r="I69" s="204"/>
      <c r="J69" s="204"/>
      <c r="K69" s="91"/>
      <c r="L69" s="91"/>
    </row>
    <row r="70" spans="1:12" s="2" customFormat="1" ht="11.5" x14ac:dyDescent="0.25">
      <c r="D70" s="49"/>
      <c r="I70" s="204"/>
      <c r="J70" s="204"/>
      <c r="K70" s="91"/>
      <c r="L70" s="91"/>
    </row>
    <row r="71" spans="1:12" s="2" customFormat="1" ht="11.5" x14ac:dyDescent="0.25">
      <c r="I71" s="204"/>
      <c r="J71" s="204"/>
      <c r="K71" s="91"/>
      <c r="L71" s="91"/>
    </row>
    <row r="72" spans="1:12" s="2" customFormat="1" ht="11.5" x14ac:dyDescent="0.25">
      <c r="I72" s="204"/>
      <c r="J72" s="204"/>
      <c r="K72" s="91"/>
      <c r="L72" s="91"/>
    </row>
    <row r="73" spans="1:12" s="2" customFormat="1" ht="11.5" x14ac:dyDescent="0.25">
      <c r="I73" s="204"/>
      <c r="J73" s="204"/>
      <c r="K73" s="91"/>
      <c r="L73" s="91"/>
    </row>
  </sheetData>
  <sheetProtection selectLockedCells="1" selectUnlockedCells="1"/>
  <mergeCells count="41">
    <mergeCell ref="B10:C10"/>
    <mergeCell ref="B11:C11"/>
    <mergeCell ref="E11:H11"/>
    <mergeCell ref="A40:B40"/>
    <mergeCell ref="C40:E40"/>
    <mergeCell ref="A29:B29"/>
    <mergeCell ref="A39:B39"/>
    <mergeCell ref="C39:E39"/>
    <mergeCell ref="F39:H39"/>
    <mergeCell ref="A30:B30"/>
    <mergeCell ref="A33:B33"/>
    <mergeCell ref="A1:H1"/>
    <mergeCell ref="B9:C9"/>
    <mergeCell ref="B17:C17"/>
    <mergeCell ref="B18:C20"/>
    <mergeCell ref="A22:B22"/>
    <mergeCell ref="B7:C7"/>
    <mergeCell ref="B8:C8"/>
    <mergeCell ref="E8:H8"/>
    <mergeCell ref="E9:H9"/>
    <mergeCell ref="E10:H10"/>
    <mergeCell ref="E21:H21"/>
    <mergeCell ref="B21:C21"/>
    <mergeCell ref="E19:H19"/>
    <mergeCell ref="E20:H20"/>
    <mergeCell ref="A18:A20"/>
    <mergeCell ref="E18:H18"/>
    <mergeCell ref="B41:H41"/>
    <mergeCell ref="A68:F68"/>
    <mergeCell ref="B48:C48"/>
    <mergeCell ref="B51:H51"/>
    <mergeCell ref="B47:C47"/>
    <mergeCell ref="B58:H58"/>
    <mergeCell ref="B52:H52"/>
    <mergeCell ref="B53:H53"/>
    <mergeCell ref="B54:H54"/>
    <mergeCell ref="B55:H55"/>
    <mergeCell ref="B57:H57"/>
    <mergeCell ref="B56:H56"/>
    <mergeCell ref="D44:H44"/>
    <mergeCell ref="B42:H42"/>
  </mergeCells>
  <printOptions horizontalCentered="1" verticalCentered="1"/>
  <pageMargins left="0.25" right="0.25" top="0.5" bottom="0.5" header="0" footer="0"/>
  <pageSetup scale="83" orientation="portrait" useFirstPageNumber="1" r:id="rId1"/>
  <headerFooter alignWithMargins="0">
    <oddFooter xml:space="preserve">&amp;CAll transactions are done in accordance with Scan-Shipping's Terms and Conditions of Service, which can be provided upon request. </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1</vt:lpstr>
      <vt:lpstr>'1'!Print_Area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Susanne Jensen, SCANNYC</dc:creator>
  <cp:lastModifiedBy>tdinh</cp:lastModifiedBy>
  <cp:lastPrinted>2018-08-24T08:28:07Z</cp:lastPrinted>
  <dcterms:created xsi:type="dcterms:W3CDTF">2011-02-23T19:43:05Z</dcterms:created>
  <dcterms:modified xsi:type="dcterms:W3CDTF">2018-11-21T02:08:16Z</dcterms:modified>
</cp:coreProperties>
</file>